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i unidad\$Cursado actual\Estadistica\"/>
    </mc:Choice>
  </mc:AlternateContent>
  <xr:revisionPtr revIDLastSave="0" documentId="8_{B7BE1FD9-622D-4DC6-A600-7037FDA9B104}" xr6:coauthVersionLast="47" xr6:coauthVersionMax="47" xr10:uidLastSave="{00000000-0000-0000-0000-000000000000}"/>
  <bookViews>
    <workbookView xWindow="28680" yWindow="-120" windowWidth="29040" windowHeight="15720" xr2:uid="{706A5494-EBB4-4816-A899-D8FEC1B4F9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 a="1"/>
  <c r="B27" i="1" s="1"/>
  <c r="B25" i="1"/>
  <c r="B26" i="1"/>
  <c r="K41" i="1"/>
  <c r="H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<sst xmlns="http://schemas.openxmlformats.org/spreadsheetml/2006/main" count="40" uniqueCount="38">
  <si>
    <t>X(mm)</t>
  </si>
  <si>
    <t>Y(mm)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</si>
  <si>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</si>
  <si>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</si>
  <si>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</si>
  <si>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</si>
  <si>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</si>
  <si>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</si>
  <si>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</si>
  <si>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</si>
  <si>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</si>
  <si>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</si>
  <si>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</si>
  <si>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</si>
  <si>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</si>
  <si>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</si>
  <si>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</si>
  <si>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</si>
  <si>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</si>
  <si>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</si>
  <si>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</si>
  <si>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</si>
  <si>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</si>
  <si>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</si>
  <si>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</si>
  <si>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</si>
  <si>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</si>
  <si>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Análisis de los residuales</t>
  </si>
  <si>
    <t>Observación</t>
  </si>
  <si>
    <t>Pronóstico para Y</t>
  </si>
  <si>
    <t>R^2</t>
  </si>
  <si>
    <t xml:space="preserve">r </t>
  </si>
  <si>
    <t>B</t>
  </si>
  <si>
    <t>a</t>
  </si>
  <si>
    <t>Y(12.5)</t>
  </si>
  <si>
    <t>X_med</t>
  </si>
  <si>
    <t>(Xh - X_med)^2</t>
  </si>
  <si>
    <t>sum ((Xi-X_med)^2)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</si>
</sst>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Grafico de</a:t>
            </a:r>
            <a:r>
              <a:rPr lang="es-AR" baseline="0"/>
              <a:t> dispersion de los datos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464536137219075E-2"/>
                  <c:y val="0.523652039873672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0,8112x + 14,825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0,9048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Hoja1!$A$2:$A$13</c:f>
              <c:numCache>
                <c:formatCode>General</c:formatCode>
                <c:ptCount val="12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</c:numCache>
            </c:numRef>
          </c:xVal>
          <c:yVal>
            <c:numRef>
              <c:f>Hoja1!$B$2:$B$13</c:f>
              <c:numCache>
                <c:formatCode>General</c:formatCode>
                <c:ptCount val="12"/>
                <c:pt idx="0">
                  <c:v>60</c:v>
                </c:pt>
                <c:pt idx="1">
                  <c:v>60</c:v>
                </c:pt>
                <c:pt idx="2">
                  <c:v>80</c:v>
                </c:pt>
                <c:pt idx="3">
                  <c:v>70</c:v>
                </c:pt>
                <c:pt idx="4">
                  <c:v>80</c:v>
                </c:pt>
                <c:pt idx="5">
                  <c:v>100</c:v>
                </c:pt>
                <c:pt idx="6">
                  <c:v>100</c:v>
                </c:pt>
                <c:pt idx="7">
                  <c:v>130</c:v>
                </c:pt>
                <c:pt idx="8">
                  <c:v>110</c:v>
                </c:pt>
                <c:pt idx="9">
                  <c:v>120</c:v>
                </c:pt>
                <c:pt idx="10">
                  <c:v>150</c:v>
                </c:pt>
                <c:pt idx="11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1-4027-81DF-CD2C2053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930687"/>
        <c:axId val="1118933087"/>
      </c:scatterChart>
      <c:valAx>
        <c:axId val="111893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18933087"/>
        <c:crosses val="autoZero"/>
        <c:crossBetween val="midCat"/>
      </c:valAx>
      <c:valAx>
        <c:axId val="111893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1893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785545</xdr:colOff>
      <xdr:row>21</xdr:row>
      <xdr:rowOff>32107</xdr:rowOff>
    </xdr:from>
    <xdr:to>
      <xdr:col>12</xdr:col>
      <xdr:colOff>160533</xdr:colOff>
      <xdr:row>37</xdr:row>
      <xdr:rowOff>103382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5BCEC1-AF9A-597E-46DD-0E074355B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532C-6BE0-441C-88CF-1D8B0D01E17C}">
  <dimension ref="A1:L41"/>
  <sheetViews>
    <sheetView tabSelected="1" zoomScale="89" zoomScaleNormal="89" workbookViewId="0">
      <selection activeCell="C22" sqref="C22"/>
    </sheetView>
  </sheetViews>
  <sheetFormatPr baseColWidth="10" defaultRowHeight="15" x14ac:dyDescent="0.25"/>
  <cols>
    <col min="1" max="1" width="18.7109375" bestFit="1" customWidth="1"/>
    <col min="2" max="2" width="9" bestFit="1" customWidth="1"/>
    <col min="3" max="3" width="18.7109375" bestFit="1" customWidth="1"/>
    <col min="4" max="4" width="32.140625" bestFit="1" customWidth="1"/>
    <col min="5" max="5" width="18" bestFit="1" customWidth="1"/>
    <col min="6" max="6" width="19.28515625" bestFit="1" customWidth="1"/>
    <col min="7" max="7" width="26" bestFit="1" customWidth="1"/>
    <col min="8" max="8" width="11.85546875" customWidth="1"/>
    <col min="9" max="9" width="16.140625" bestFit="1" customWidth="1"/>
    <col min="10" max="10" width="13.42578125" bestFit="1" customWidth="1"/>
    <col min="11" max="11" width="13.85546875" bestFit="1" customWidth="1"/>
    <col min="12" max="12" width="1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50</v>
      </c>
      <c r="B2">
        <v>60</v>
      </c>
      <c r="D2" t="s">
        <v>2</v>
      </c>
    </row>
    <row r="3" spans="1:9" ht="15.75" thickBot="1" x14ac:dyDescent="0.3">
      <c r="A3">
        <v>60</v>
      </c>
      <c r="B3">
        <v>60</v>
      </c>
    </row>
    <row r="4" spans="1:9" x14ac:dyDescent="0.25">
      <c r="A4">
        <v>70</v>
      </c>
      <c r="B4">
        <v>80</v>
      </c>
      <c r="D4" s="4" t="s">
        <v>3</v>
      </c>
      <c r="E4" s="4"/>
    </row>
    <row r="5" spans="1:9" x14ac:dyDescent="0.25">
      <c r="A5">
        <v>80</v>
      </c>
      <c r="B5">
        <v>70</v>
      </c>
      <c r="D5" s="1" t="s">
        <v>4</v>
      </c>
      <c r="E5" s="1">
        <v>0.9512031960481081</v>
      </c>
    </row>
    <row r="6" spans="1:9" x14ac:dyDescent="0.25">
      <c r="A6">
        <v>90</v>
      </c>
      <c r="B6">
        <v>80</v>
      </c>
      <c r="D6" s="1" t="s">
        <v>5</v>
      </c>
      <c r="E6" s="1">
        <v>0.9047875201721356</v>
      </c>
    </row>
    <row r="7" spans="1:9" x14ac:dyDescent="0.25">
      <c r="A7">
        <v>100</v>
      </c>
      <c r="B7">
        <v>100</v>
      </c>
      <c r="D7" s="1" t="s">
        <v>6</v>
      </c>
      <c r="E7" s="1">
        <v>0.89526627218934907</v>
      </c>
    </row>
    <row r="8" spans="1:9" x14ac:dyDescent="0.25">
      <c r="A8">
        <v>110</v>
      </c>
      <c r="B8">
        <v>100</v>
      </c>
      <c r="D8" s="1" t="s">
        <v>7</v>
      </c>
      <c r="E8" s="1">
        <v>9.9509285506920921</v>
      </c>
    </row>
    <row r="9" spans="1:9" ht="15.75" thickBot="1" x14ac:dyDescent="0.3">
      <c r="A9">
        <v>120</v>
      </c>
      <c r="B9">
        <v>130</v>
      </c>
      <c r="D9" s="2" t="s">
        <v>8</v>
      </c>
      <c r="E9" s="2">
        <v>12</v>
      </c>
    </row>
    <row r="10" spans="1:9" x14ac:dyDescent="0.25">
      <c r="A10">
        <v>130</v>
      </c>
      <c r="B10">
        <v>110</v>
      </c>
    </row>
    <row r="11" spans="1:9" ht="15.75" thickBot="1" x14ac:dyDescent="0.3">
      <c r="A11">
        <v>140</v>
      </c>
      <c r="B11">
        <v>120</v>
      </c>
      <c r="D11" t="s">
        <v>9</v>
      </c>
    </row>
    <row r="12" spans="1:9" x14ac:dyDescent="0.25">
      <c r="A12">
        <v>150</v>
      </c>
      <c r="B12">
        <v>150</v>
      </c>
      <c r="D12" s="3"/>
      <c r="E12" s="3" t="s">
        <v>14</v>
      </c>
      <c r="F12" s="3" t="s">
        <v>15</v>
      </c>
      <c r="G12" s="3" t="s">
        <v>16</v>
      </c>
      <c r="H12" s="3" t="s">
        <v>17</v>
      </c>
      <c r="I12" s="3" t="s">
        <v>18</v>
      </c>
    </row>
    <row r="13" spans="1:9" x14ac:dyDescent="0.25">
      <c r="A13">
        <v>160</v>
      </c>
      <c r="B13">
        <v>140</v>
      </c>
      <c r="D13" s="1" t="s">
        <v>10</v>
      </c>
      <c r="E13" s="1">
        <v>1</v>
      </c>
      <c r="F13" s="1">
        <v>9409.7902097902097</v>
      </c>
      <c r="G13" s="1">
        <v>9409.7902097902097</v>
      </c>
      <c r="H13" s="1">
        <v>95.028248587570616</v>
      </c>
      <c r="I13" s="1">
        <v>2.0070366103149091E-6</v>
      </c>
    </row>
    <row r="14" spans="1:9" x14ac:dyDescent="0.25">
      <c r="D14" s="1" t="s">
        <v>11</v>
      </c>
      <c r="E14" s="1">
        <v>10</v>
      </c>
      <c r="F14" s="1">
        <v>990.2097902097903</v>
      </c>
      <c r="G14" s="1">
        <v>99.020979020979027</v>
      </c>
      <c r="H14" s="1"/>
      <c r="I14" s="1"/>
    </row>
    <row r="15" spans="1:9" ht="15.75" thickBot="1" x14ac:dyDescent="0.3">
      <c r="D15" s="2" t="s">
        <v>12</v>
      </c>
      <c r="E15" s="2">
        <v>11</v>
      </c>
      <c r="F15" s="2">
        <v>10400</v>
      </c>
      <c r="G15" s="2"/>
      <c r="H15" s="2"/>
      <c r="I15" s="2"/>
    </row>
    <row r="16" spans="1:9" ht="15.75" thickBot="1" x14ac:dyDescent="0.3"/>
    <row r="17" spans="1:12" x14ac:dyDescent="0.25">
      <c r="D17" s="3"/>
      <c r="E17" s="3" t="s">
        <v>19</v>
      </c>
      <c r="F17" s="3" t="s">
        <v>7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25</v>
      </c>
    </row>
    <row r="18" spans="1:12" x14ac:dyDescent="0.25">
      <c r="D18" s="1" t="s">
        <v>13</v>
      </c>
      <c r="E18" s="1">
        <v>14.825174825174841</v>
      </c>
      <c r="F18" s="1">
        <v>9.1975456353163487</v>
      </c>
      <c r="G18" s="1">
        <v>1.6118620567915161</v>
      </c>
      <c r="H18" s="1">
        <v>0.13806834514410879</v>
      </c>
      <c r="I18" s="1">
        <v>-5.6682339477902985</v>
      </c>
      <c r="J18" s="1">
        <v>35.31858359813998</v>
      </c>
      <c r="K18" s="1">
        <v>-5.6682339477902985</v>
      </c>
      <c r="L18" s="1">
        <v>35.31858359813998</v>
      </c>
    </row>
    <row r="19" spans="1:12" ht="15.75" thickBot="1" x14ac:dyDescent="0.3">
      <c r="D19" s="2" t="s">
        <v>26</v>
      </c>
      <c r="E19" s="2">
        <v>0.81118881118881103</v>
      </c>
      <c r="F19" s="2">
        <v>8.3213844926677008E-2</v>
      </c>
      <c r="G19" s="2">
        <v>9.7482433590658069</v>
      </c>
      <c r="H19" s="2">
        <v>2.0070366103149095E-6</v>
      </c>
      <c r="I19" s="2">
        <v>0.62577681028452103</v>
      </c>
      <c r="J19" s="2">
        <v>0.99660081209310103</v>
      </c>
      <c r="K19" s="2">
        <v>0.62577681028452103</v>
      </c>
      <c r="L19" s="2">
        <v>0.99660081209310103</v>
      </c>
    </row>
    <row r="23" spans="1:12" x14ac:dyDescent="0.25">
      <c r="D23" t="s">
        <v>27</v>
      </c>
    </row>
    <row r="24" spans="1:12" ht="15.75" thickBot="1" x14ac:dyDescent="0.3"/>
    <row r="25" spans="1:12" x14ac:dyDescent="0.25">
      <c r="A25" t="s">
        <v>35</v>
      </c>
      <c r="B25">
        <f xml:space="preserve"> SUM(A2:A13)/12</f>
        <v>105</v>
      </c>
      <c r="D25" s="3" t="s">
        <v>28</v>
      </c>
      <c r="E25" s="3" t="s">
        <v>29</v>
      </c>
      <c r="F25" s="3" t="s">
        <v>11</v>
      </c>
    </row>
    <row r="26" spans="1:12" x14ac:dyDescent="0.25">
      <c r="A26" t="s">
        <v>36</v>
      </c>
      <c r="B26">
        <f>(12.5 - SUM(A2:A13)/12)^2</f>
        <v>8556.25</v>
      </c>
      <c r="D26" s="1">
        <v>1</v>
      </c>
      <c r="E26" s="1">
        <v>55.384615384615394</v>
      </c>
      <c r="F26" s="1">
        <v>4.6153846153846061</v>
      </c>
    </row>
    <row r="27" spans="1:12" x14ac:dyDescent="0.25">
      <c r="A27" t="s">
        <v>37</v>
      </c>
      <c r="B27" cm="1">
        <f t="array" ref="B27">SUM((A2:A13-B25)^2)</f>
        <v>14300</v>
      </c>
      <c r="D27" s="1">
        <v>2</v>
      </c>
      <c r="E27" s="1">
        <v>63.4965034965035</v>
      </c>
      <c r="F27" s="1">
        <v>-3.4965034965035002</v>
      </c>
    </row>
    <row r="28" spans="1:12" x14ac:dyDescent="0.25">
      <c r="D28" s="1">
        <v>3</v>
      </c>
      <c r="E28" s="1">
        <v>71.608391608391614</v>
      </c>
      <c r="F28" s="1">
        <v>8.3916083916083863</v>
      </c>
    </row>
    <row r="29" spans="1:12" x14ac:dyDescent="0.25">
      <c r="D29" s="1">
        <v>4</v>
      </c>
      <c r="E29" s="1">
        <v>79.72027972027972</v>
      </c>
      <c r="F29" s="1">
        <v>-9.72027972027972</v>
      </c>
    </row>
    <row r="30" spans="1:12" x14ac:dyDescent="0.25">
      <c r="D30" s="1">
        <v>5</v>
      </c>
      <c r="E30" s="1">
        <v>87.832167832167841</v>
      </c>
      <c r="F30" s="1">
        <v>-7.8321678321678405</v>
      </c>
    </row>
    <row r="31" spans="1:12" x14ac:dyDescent="0.25">
      <c r="D31" s="1">
        <v>6</v>
      </c>
      <c r="E31" s="1">
        <v>95.944055944055947</v>
      </c>
      <c r="F31" s="1">
        <v>4.0559440559440532</v>
      </c>
    </row>
    <row r="32" spans="1:12" x14ac:dyDescent="0.25">
      <c r="D32" s="1">
        <v>7</v>
      </c>
      <c r="E32" s="1">
        <v>104.05594405594405</v>
      </c>
      <c r="F32" s="1">
        <v>-4.0559440559440532</v>
      </c>
    </row>
    <row r="33" spans="4:11" x14ac:dyDescent="0.25">
      <c r="D33" s="1">
        <v>8</v>
      </c>
      <c r="E33" s="1">
        <v>112.16783216783216</v>
      </c>
      <c r="F33" s="1">
        <v>17.832167832167841</v>
      </c>
    </row>
    <row r="34" spans="4:11" x14ac:dyDescent="0.25">
      <c r="D34" s="1">
        <v>9</v>
      </c>
      <c r="E34" s="1">
        <v>120.27972027972028</v>
      </c>
      <c r="F34" s="1">
        <v>-10.27972027972028</v>
      </c>
    </row>
    <row r="35" spans="4:11" x14ac:dyDescent="0.25">
      <c r="D35" s="1">
        <v>10</v>
      </c>
      <c r="E35" s="1">
        <v>128.39160839160837</v>
      </c>
      <c r="F35" s="1">
        <v>-8.3916083916083721</v>
      </c>
    </row>
    <row r="36" spans="4:11" x14ac:dyDescent="0.25">
      <c r="D36" s="1">
        <v>11</v>
      </c>
      <c r="E36" s="1">
        <v>136.50349650349648</v>
      </c>
      <c r="F36" s="1">
        <v>13.496503496503522</v>
      </c>
    </row>
    <row r="37" spans="4:11" ht="15.75" thickBot="1" x14ac:dyDescent="0.3">
      <c r="D37" s="2">
        <v>12</v>
      </c>
      <c r="E37" s="2">
        <v>144.61538461538458</v>
      </c>
      <c r="F37" s="2">
        <v>-4.6153846153845848</v>
      </c>
    </row>
    <row r="39" spans="4:11" x14ac:dyDescent="0.25">
      <c r="G39" t="s">
        <v>30</v>
      </c>
      <c r="H39">
        <v>0.90480000000000005</v>
      </c>
      <c r="J39" t="s">
        <v>32</v>
      </c>
      <c r="K39">
        <v>0.81120000000000003</v>
      </c>
    </row>
    <row r="40" spans="4:11" x14ac:dyDescent="0.25">
      <c r="G40" t="s">
        <v>31</v>
      </c>
      <c r="H40">
        <f>SQRT(H39)</f>
        <v>0.95120975604752922</v>
      </c>
      <c r="J40" t="s">
        <v>33</v>
      </c>
      <c r="K40">
        <v>14.824999999999999</v>
      </c>
    </row>
    <row r="41" spans="4:11" x14ac:dyDescent="0.25">
      <c r="J41" t="s">
        <v>34</v>
      </c>
      <c r="K41">
        <f>12.5*K39 + K40</f>
        <v>24.965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Albarenque</dc:creator>
  <cp:lastModifiedBy>Hugo Albarenque</cp:lastModifiedBy>
  <dcterms:created xsi:type="dcterms:W3CDTF">2025-06-03T11:32:40Z</dcterms:created>
  <dcterms:modified xsi:type="dcterms:W3CDTF">2025-06-03T12:57:58Z</dcterms:modified>
</cp:coreProperties>
</file>