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New PhD by Specialty" sheetId="2" r:id="rId5"/>
    <sheet state="visible" name="New Computing PhD by RaceEthnic" sheetId="3" r:id="rId6"/>
    <sheet state="visible" name="New AI PhD (U.S. Resident) by R" sheetId="4" r:id="rId7"/>
    <sheet state="visible" name="International Student" sheetId="5" r:id="rId8"/>
  </sheets>
  <definedNames/>
  <calcPr/>
</workbook>
</file>

<file path=xl/sharedStrings.xml><?xml version="1.0" encoding="utf-8"?>
<sst xmlns="http://schemas.openxmlformats.org/spreadsheetml/2006/main" count="167" uniqueCount="117">
  <si>
    <t>STARTING UNDERGRADUATE</t>
  </si>
  <si>
    <t>New CS Majors in US CS Depts</t>
  </si>
  <si>
    <t>New CS Majors all Taulbee</t>
  </si>
  <si>
    <t>UNDERGRADUATE ENROLLMENT</t>
  </si>
  <si>
    <t>CS %F (of all Taulbee respondents)</t>
  </si>
  <si>
    <t>CS %international</t>
  </si>
  <si>
    <t>CS Total Number (all Taulbee)</t>
  </si>
  <si>
    <t>COMPLETING UNDERGRADUATE</t>
  </si>
  <si>
    <t>CS %international on temporary visa</t>
  </si>
  <si>
    <t>COMPLETING MASTERS</t>
  </si>
  <si>
    <t>CS, All Taulbee respondents</t>
  </si>
  <si>
    <t>CS Masters %international</t>
  </si>
  <si>
    <t>STARTING PHD</t>
  </si>
  <si>
    <t>New PhD Enrollment (CS in US CS)</t>
  </si>
  <si>
    <t>New PhD (CS All Taulbee respondents)</t>
  </si>
  <si>
    <t>% New PhD from Outside North America</t>
  </si>
  <si>
    <t>PHD ENROLLMENT</t>
  </si>
  <si>
    <t>CS %F (all Taulbee respondents)</t>
  </si>
  <si>
    <t>CS in US CS Total</t>
  </si>
  <si>
    <t>CS all Taulbee</t>
  </si>
  <si>
    <t>COMPLETING PHD</t>
  </si>
  <si>
    <t>Total Number (all Taulbee respondents)</t>
  </si>
  <si>
    <t>Total from US CS depts</t>
  </si>
  <si>
    <t>%F of CS</t>
  </si>
  <si>
    <t>%international of CS total</t>
  </si>
  <si>
    <t>EMPLOYMENT OF NEW PHDs (student side, all Taulbee respondents)</t>
  </si>
  <si>
    <t>Number to All Academia</t>
  </si>
  <si>
    <t>Number to Doctoral Tenure-Track</t>
  </si>
  <si>
    <t>Number to Postdoc</t>
  </si>
  <si>
    <t>Number to Government</t>
  </si>
  <si>
    <t>Number Self-Employ, Unemploy, Other</t>
  </si>
  <si>
    <t>Number to Industry</t>
  </si>
  <si>
    <t>Number Industry Postdoc (included in total)</t>
  </si>
  <si>
    <t>Total With Employment Data</t>
  </si>
  <si>
    <t>Total</t>
  </si>
  <si>
    <t>FACULTY NEW HIRES (department reported, all Taulbee respondents)</t>
  </si>
  <si>
    <t>Total new</t>
  </si>
  <si>
    <t>New tenure-track</t>
  </si>
  <si>
    <t>New tenure-track at AAU member schools</t>
  </si>
  <si>
    <t>%F new tenure-track hires</t>
  </si>
  <si>
    <t>%international new tenure-track hires</t>
  </si>
  <si>
    <t>EMPLOYMENT OF NEW PHDs in AI*</t>
  </si>
  <si>
    <t>AI to Doctoral Tenure-Track</t>
  </si>
  <si>
    <t>AI to Research Faculty</t>
  </si>
  <si>
    <t>AI to Postdoc</t>
  </si>
  <si>
    <t>Total AI to Academia</t>
  </si>
  <si>
    <t>AI to Government</t>
  </si>
  <si>
    <t>AI Self-Employ, Unemploy, Other</t>
  </si>
  <si>
    <t>AI to Industry</t>
  </si>
  <si>
    <t>AI Abroad</t>
  </si>
  <si>
    <t>Total AI With Employment Data</t>
  </si>
  <si>
    <t>Total AI</t>
  </si>
  <si>
    <t>%F of AI Recipients</t>
  </si>
  <si>
    <t>%international of AI Recipients</t>
  </si>
  <si>
    <t>% of AI to Industry</t>
  </si>
  <si>
    <t>% of New PhDs specializing in AI</t>
  </si>
  <si>
    <t>* Categorization of specialty areas changed in 2008 and was clarified in 2016.  2004-7, AI and Robotics were grouped; 2008-present AI is separate;  2016 clarified to respondents that AI included ML</t>
  </si>
  <si>
    <t>Source: CRA Taulbee Survey</t>
  </si>
  <si>
    <t>Prepared by Betsy Bizot, CRA, February 2022</t>
  </si>
  <si>
    <t>Last updated February 2022</t>
  </si>
  <si>
    <t>NOTES</t>
  </si>
  <si>
    <t xml:space="preserve">The CRA Taulbee Survey goes only to doctoral departments of computer science and computer engineering. </t>
  </si>
  <si>
    <t>Historically, (a) Taulbee covers 1/4 to 1/3 of total BS CS recipients in the US, (b) the percent of women earning bachelor's is lower in the Taulbee schools than overall, and (c) Taulbee tracks the trends in overall CS production.</t>
  </si>
  <si>
    <t>Re the trends in new tenure-track hires (overall, and particularly at AAU schools)</t>
  </si>
  <si>
    <t>In the 2018 Taulbee, for the first time, we asked how many new hires had come from the following sources: new PhD, postdoc, industry, and other academic. 29% of new assistant professors came from another academic institution.</t>
  </si>
  <si>
    <t>Some may have been teaching or research faculty previously rather than tenure-track, but there is probably some movement between institutions, meaning the total number hired overstates the total who are actually new.</t>
  </si>
  <si>
    <t>(If Professor Q leaves institution A for Institution B, and A hires his replacement from Institution C, who hires a replacement from Institution D, who hires a new PhD, 4 institutions will report new hires but there's only a total increase of 1)</t>
  </si>
  <si>
    <t>In the 2020 Taulbee, for the first time, we added a "nonbinary or other" category to all reporting by gender</t>
  </si>
  <si>
    <t>Specialty Area of New PhDs, from those whose specialty area was not "Unknown," from those with field of "CS" and from US CS departments</t>
  </si>
  <si>
    <t xml:space="preserve">% within Year </t>
  </si>
  <si>
    <t>Year</t>
  </si>
  <si>
    <t>Artificial Intelligence/Machine Learning</t>
  </si>
  <si>
    <t>Computing Education</t>
  </si>
  <si>
    <t>Databases/Information Retrieval</t>
  </si>
  <si>
    <t>Graphics/Visualization</t>
  </si>
  <si>
    <t>Hardware/Architecture</t>
  </si>
  <si>
    <t>High Performance Computing</t>
  </si>
  <si>
    <t>Human-Computer Interaction</t>
  </si>
  <si>
    <t>Informatics: Biomedical/Other Science</t>
  </si>
  <si>
    <t>Information Science</t>
  </si>
  <si>
    <t>Information Systems</t>
  </si>
  <si>
    <t>Networks</t>
  </si>
  <si>
    <t>Operating Systems</t>
  </si>
  <si>
    <t>Other</t>
  </si>
  <si>
    <t>Programming Languages/Compilers</t>
  </si>
  <si>
    <t>Robotics/Vision</t>
  </si>
  <si>
    <t>Scientific/Numerical Computing</t>
  </si>
  <si>
    <t>Security/Information Assurance</t>
  </si>
  <si>
    <t>Social Computing/Social Informatics/CSCW</t>
  </si>
  <si>
    <t>Software Engineering</t>
  </si>
  <si>
    <t>Theory and Algorithms</t>
  </si>
  <si>
    <t>New PhD graduates with field "Computer Science" from departments of class_type "CS" (US CS) and Specialty Area not "Unknown" or blank</t>
  </si>
  <si>
    <t>Source: CRA Taulbee Survey 2010-2018</t>
  </si>
  <si>
    <t>Count within Year</t>
  </si>
  <si>
    <t>Amer Indian or Alaska Native</t>
  </si>
  <si>
    <t>Asian</t>
  </si>
  <si>
    <t>Black or African American (non-Hispanic)</t>
  </si>
  <si>
    <t>Native Hawaiian/Pac Islander</t>
  </si>
  <si>
    <t>White (non-Hispanic)</t>
  </si>
  <si>
    <t>Multiracial (non-Hispanic)</t>
  </si>
  <si>
    <t>Hispanic, any race</t>
  </si>
  <si>
    <t>Unknown</t>
  </si>
  <si>
    <t>Nonresident Alien</t>
  </si>
  <si>
    <t>Count</t>
  </si>
  <si>
    <t>% within cyclename</t>
  </si>
  <si>
    <t>Resident African American Non Hispanic</t>
  </si>
  <si>
    <t>Resident Asian</t>
  </si>
  <si>
    <t>Resident Ethnicity Unknown</t>
  </si>
  <si>
    <t>Resident Hispanic</t>
  </si>
  <si>
    <t>Resident More than one race specified non Hispanic</t>
  </si>
  <si>
    <t>Resident Native American or Alaskan Native</t>
  </si>
  <si>
    <t>Resident Native Hawaiian or Pacific Islander</t>
  </si>
  <si>
    <t>Resident White Non Hispanic</t>
  </si>
  <si>
    <t xml:space="preserve">Of the 178 International Student graduates in AI, location of employment was: </t>
  </si>
  <si>
    <t>US</t>
  </si>
  <si>
    <t>Outside US</t>
  </si>
  <si>
    <t>Compared to all International Student graduates with known specialty (n=942):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</si>
</sst>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5">
    <font>
      <sz val="10.0"/>
      <color rgb="FF000000"/>
      <name val="Arial"/>
      <scheme val="minor"/>
    </font>
    <font>
      <sz val="11.0"/>
      <color theme="1"/>
      <name val="Calibri"/>
    </font>
    <font>
      <b/>
      <sz val="14.0"/>
      <color theme="1"/>
      <name val="Calibri"/>
    </font>
    <font>
      <sz val="12.0"/>
      <color theme="1"/>
      <name val="Calibri"/>
    </font>
    <font>
      <sz val="11.0"/>
      <color theme="1"/>
      <name val="Arial"/>
      <scheme val="minor"/>
    </font>
  </fonts>
  <fills count="5">
    <fill>
      <patternFill patternType="none"/>
    </fill>
    <fill>
      <patternFill patternType="lightGray"/>
    </fill>
    <fill>
      <patternFill patternType="solid">
        <fgColor rgb="FFDBE5F1"/>
        <bgColor rgb="FFDBE5F1"/>
      </patternFill>
    </fill>
    <fill>
      <patternFill patternType="solid">
        <fgColor rgb="FFC6D9F0"/>
        <bgColor rgb="FFC6D9F0"/>
      </patternFill>
    </fill>
    <fill>
      <patternFill patternType="solid">
        <fgColor rgb="FFB8CCE4"/>
        <bgColor rgb="FFB8CCE4"/>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right" vertical="bottom"/>
    </xf>
    <xf borderId="0" fillId="2" fontId="1" numFmtId="0" xfId="0" applyAlignment="1" applyFill="1" applyFont="1">
      <alignment vertical="bottom"/>
    </xf>
    <xf borderId="0" fillId="0" fontId="1" numFmtId="3" xfId="0" applyAlignment="1" applyFont="1" applyNumberFormat="1">
      <alignment horizontal="right" vertical="bottom"/>
    </xf>
    <xf borderId="0" fillId="2" fontId="1" numFmtId="0" xfId="0" applyAlignment="1" applyFont="1">
      <alignment shrinkToFit="0" vertical="bottom" wrapText="0"/>
    </xf>
    <xf borderId="0" fillId="0" fontId="1" numFmtId="164" xfId="0" applyAlignment="1" applyFont="1" applyNumberFormat="1">
      <alignment horizontal="right" vertical="bottom"/>
    </xf>
    <xf borderId="0" fillId="0" fontId="1" numFmtId="10" xfId="0" applyAlignment="1" applyFont="1" applyNumberFormat="1">
      <alignment horizontal="right" vertical="bottom"/>
    </xf>
    <xf borderId="0" fillId="0" fontId="1" numFmtId="164" xfId="0" applyAlignment="1" applyFont="1" applyNumberFormat="1">
      <alignment vertical="bottom"/>
    </xf>
    <xf borderId="0" fillId="0" fontId="1"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vertical="bottom"/>
    </xf>
    <xf borderId="0" fillId="3" fontId="3" numFmtId="0" xfId="0" applyAlignment="1" applyFill="1" applyFont="1">
      <alignment vertical="bottom"/>
    </xf>
    <xf borderId="0" fillId="0" fontId="3" numFmtId="0" xfId="0" applyAlignment="1" applyFont="1">
      <alignment vertical="bottom"/>
    </xf>
    <xf borderId="0" fillId="0" fontId="3" numFmtId="0" xfId="0" applyAlignment="1" applyFont="1">
      <alignment horizontal="right" vertical="bottom"/>
    </xf>
    <xf borderId="0" fillId="3" fontId="3" numFmtId="164" xfId="0" applyAlignment="1" applyFont="1" applyNumberFormat="1">
      <alignment horizontal="right" vertical="bottom"/>
    </xf>
    <xf borderId="0" fillId="4" fontId="3" numFmtId="164" xfId="0" applyAlignment="1" applyFill="1" applyFont="1" applyNumberFormat="1">
      <alignment horizontal="right" vertical="bottom"/>
    </xf>
    <xf borderId="0" fillId="0" fontId="3" numFmtId="164" xfId="0" applyAlignment="1" applyFont="1" applyNumberFormat="1">
      <alignment vertical="bottom"/>
    </xf>
    <xf borderId="0" fillId="0" fontId="3" numFmtId="164" xfId="0" applyAlignment="1" applyFont="1" applyNumberFormat="1">
      <alignment horizontal="right" vertical="bottom"/>
    </xf>
    <xf borderId="0" fillId="0" fontId="3" numFmtId="0" xfId="0" applyAlignment="1" applyFont="1">
      <alignment shrinkToFit="0" vertical="bottom" wrapText="0"/>
    </xf>
    <xf borderId="0" fillId="3" fontId="3" numFmtId="0" xfId="0" applyAlignment="1" applyFont="1">
      <alignment shrinkToFit="0" vertical="bottom" wrapText="0"/>
    </xf>
    <xf borderId="0" fillId="3" fontId="3" numFmtId="0" xfId="0" applyAlignment="1" applyFont="1">
      <alignment horizontal="right" vertical="bottom"/>
    </xf>
    <xf borderId="0" fillId="0" fontId="1" numFmtId="0" xfId="0" applyFont="1"/>
    <xf borderId="0" fillId="0" fontId="3" numFmtId="10" xfId="0" applyAlignment="1" applyFont="1" applyNumberFormat="1">
      <alignment horizontal="right" vertical="bottom"/>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2">
        <v>2004.0</v>
      </c>
      <c r="C1" s="2">
        <v>2005.0</v>
      </c>
      <c r="D1" s="2">
        <v>2006.0</v>
      </c>
      <c r="E1" s="2">
        <v>2007.0</v>
      </c>
      <c r="F1" s="2">
        <v>2008.0</v>
      </c>
      <c r="G1" s="2">
        <v>2009.0</v>
      </c>
      <c r="H1" s="2">
        <v>2010.0</v>
      </c>
      <c r="I1" s="2">
        <v>2011.0</v>
      </c>
      <c r="J1" s="2">
        <v>2012.0</v>
      </c>
      <c r="K1" s="2">
        <v>2013.0</v>
      </c>
      <c r="L1" s="2">
        <v>2014.0</v>
      </c>
      <c r="M1" s="2">
        <v>2015.0</v>
      </c>
      <c r="N1" s="2">
        <v>2016.0</v>
      </c>
      <c r="O1" s="2">
        <v>2017.0</v>
      </c>
      <c r="P1" s="2">
        <v>2018.0</v>
      </c>
      <c r="Q1" s="2">
        <v>2019.0</v>
      </c>
      <c r="R1" s="2">
        <v>2020.0</v>
      </c>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3" t="s">
        <v>0</v>
      </c>
      <c r="B3" s="3"/>
      <c r="C3" s="3"/>
      <c r="D3" s="3"/>
      <c r="E3" s="3"/>
      <c r="F3" s="3"/>
      <c r="G3" s="3"/>
      <c r="H3" s="3"/>
      <c r="I3" s="3"/>
      <c r="J3" s="3"/>
      <c r="K3" s="3"/>
      <c r="L3" s="3"/>
      <c r="M3" s="3"/>
      <c r="N3" s="3"/>
      <c r="O3" s="3"/>
      <c r="P3" s="3"/>
      <c r="Q3" s="3"/>
      <c r="R3" s="3"/>
      <c r="S3" s="3"/>
      <c r="T3" s="3"/>
      <c r="U3" s="3"/>
      <c r="V3" s="3"/>
      <c r="W3" s="3"/>
      <c r="X3" s="3"/>
      <c r="Y3" s="3"/>
      <c r="Z3" s="3"/>
    </row>
    <row r="4">
      <c r="A4" s="1" t="s">
        <v>1</v>
      </c>
      <c r="B4" s="2">
        <v>9751.0</v>
      </c>
      <c r="C4" s="2">
        <v>7952.0</v>
      </c>
      <c r="D4" s="2">
        <v>7840.0</v>
      </c>
      <c r="E4" s="2">
        <v>7915.0</v>
      </c>
      <c r="F4" s="2">
        <v>8374.0</v>
      </c>
      <c r="G4" s="2">
        <v>9480.0</v>
      </c>
      <c r="H4" s="2">
        <v>9417.0</v>
      </c>
      <c r="I4" s="2">
        <v>10310.0</v>
      </c>
      <c r="J4" s="2">
        <v>13524.0</v>
      </c>
      <c r="K4" s="2">
        <v>13875.0</v>
      </c>
      <c r="L4" s="2">
        <v>17074.0</v>
      </c>
      <c r="M4" s="2">
        <v>21031.0</v>
      </c>
      <c r="N4" s="2">
        <v>23541.0</v>
      </c>
      <c r="O4" s="2">
        <v>26461.0</v>
      </c>
      <c r="P4" s="2">
        <v>29870.0</v>
      </c>
      <c r="Q4" s="4">
        <v>29989.0</v>
      </c>
      <c r="R4" s="2">
        <v>28582.0</v>
      </c>
      <c r="S4" s="1"/>
      <c r="T4" s="1"/>
      <c r="U4" s="1"/>
      <c r="V4" s="1"/>
      <c r="W4" s="1"/>
      <c r="X4" s="1"/>
      <c r="Y4" s="1"/>
      <c r="Z4" s="1"/>
    </row>
    <row r="5">
      <c r="A5" s="1" t="s">
        <v>2</v>
      </c>
      <c r="B5" s="2">
        <v>12804.0</v>
      </c>
      <c r="C5" s="2">
        <v>9985.0</v>
      </c>
      <c r="D5" s="2">
        <v>10175.0</v>
      </c>
      <c r="E5" s="2">
        <v>9810.0</v>
      </c>
      <c r="F5" s="2">
        <v>10775.0</v>
      </c>
      <c r="G5" s="2">
        <v>11685.0</v>
      </c>
      <c r="H5" s="2">
        <v>11709.0</v>
      </c>
      <c r="I5" s="2">
        <v>12320.0</v>
      </c>
      <c r="J5" s="2">
        <v>15583.0</v>
      </c>
      <c r="K5" s="2">
        <v>17118.0</v>
      </c>
      <c r="L5" s="2">
        <v>20386.0</v>
      </c>
      <c r="M5" s="2">
        <v>24457.0</v>
      </c>
      <c r="N5" s="2">
        <v>26919.0</v>
      </c>
      <c r="O5" s="2">
        <v>30037.0</v>
      </c>
      <c r="P5" s="2">
        <v>33879.0</v>
      </c>
      <c r="Q5" s="4">
        <v>34405.0</v>
      </c>
      <c r="R5" s="4">
        <v>34390.0</v>
      </c>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3" t="s">
        <v>3</v>
      </c>
      <c r="B7" s="3"/>
      <c r="C7" s="3"/>
      <c r="D7" s="3"/>
      <c r="E7" s="3"/>
      <c r="F7" s="3"/>
      <c r="G7" s="3"/>
      <c r="H7" s="3"/>
      <c r="I7" s="3"/>
      <c r="J7" s="3"/>
      <c r="K7" s="3"/>
      <c r="L7" s="3"/>
      <c r="M7" s="3"/>
      <c r="N7" s="3"/>
      <c r="O7" s="3"/>
      <c r="P7" s="3"/>
      <c r="Q7" s="3"/>
      <c r="R7" s="3"/>
      <c r="S7" s="3"/>
      <c r="T7" s="3"/>
      <c r="U7" s="3"/>
      <c r="V7" s="3"/>
      <c r="W7" s="3"/>
      <c r="X7" s="3"/>
      <c r="Y7" s="3"/>
      <c r="Z7" s="3"/>
    </row>
    <row r="8">
      <c r="A8" s="1" t="s">
        <v>4</v>
      </c>
      <c r="B8" s="1"/>
      <c r="C8" s="1"/>
      <c r="D8" s="1"/>
      <c r="E8" s="1"/>
      <c r="F8" s="1"/>
      <c r="G8" s="1"/>
      <c r="H8" s="1"/>
      <c r="I8" s="1"/>
      <c r="J8" s="1"/>
      <c r="K8" s="2">
        <v>13.9</v>
      </c>
      <c r="L8" s="2">
        <v>15.3</v>
      </c>
      <c r="M8" s="2">
        <v>16.5</v>
      </c>
      <c r="N8" s="2">
        <v>18.3</v>
      </c>
      <c r="O8" s="2">
        <v>19.5</v>
      </c>
      <c r="P8" s="2">
        <v>19.5</v>
      </c>
      <c r="Q8" s="2">
        <v>20.8</v>
      </c>
      <c r="R8" s="2">
        <v>20.9</v>
      </c>
      <c r="S8" s="1"/>
      <c r="T8" s="1"/>
      <c r="U8" s="1"/>
      <c r="V8" s="1"/>
      <c r="W8" s="1"/>
      <c r="X8" s="1"/>
      <c r="Y8" s="1"/>
      <c r="Z8" s="1"/>
    </row>
    <row r="9">
      <c r="A9" s="1" t="s">
        <v>5</v>
      </c>
      <c r="B9" s="1"/>
      <c r="C9" s="1"/>
      <c r="D9" s="1"/>
      <c r="E9" s="1"/>
      <c r="F9" s="1"/>
      <c r="G9" s="1"/>
      <c r="H9" s="1"/>
      <c r="I9" s="1"/>
      <c r="J9" s="1"/>
      <c r="K9" s="2">
        <v>9.0</v>
      </c>
      <c r="L9" s="2">
        <v>8.9</v>
      </c>
      <c r="M9" s="2">
        <v>9.5</v>
      </c>
      <c r="N9" s="2">
        <v>11.2</v>
      </c>
      <c r="O9" s="2">
        <v>12.4</v>
      </c>
      <c r="P9" s="2">
        <v>12.2</v>
      </c>
      <c r="Q9" s="2">
        <v>13.4</v>
      </c>
      <c r="R9" s="2">
        <v>13.1</v>
      </c>
      <c r="S9" s="1"/>
      <c r="T9" s="1"/>
      <c r="U9" s="1"/>
      <c r="V9" s="1"/>
      <c r="W9" s="1"/>
      <c r="X9" s="1"/>
      <c r="Y9" s="1"/>
      <c r="Z9" s="1"/>
    </row>
    <row r="10">
      <c r="A10" s="1" t="s">
        <v>6</v>
      </c>
      <c r="B10" s="2">
        <v>64920.0</v>
      </c>
      <c r="C10" s="2">
        <v>56450.0</v>
      </c>
      <c r="D10" s="2">
        <v>47961.0</v>
      </c>
      <c r="E10" s="2">
        <v>37377.0</v>
      </c>
      <c r="F10" s="2">
        <v>39004.0</v>
      </c>
      <c r="G10" s="2">
        <v>40147.0</v>
      </c>
      <c r="H10" s="2">
        <v>43420.0</v>
      </c>
      <c r="I10" s="2">
        <v>43759.0</v>
      </c>
      <c r="J10" s="2">
        <v>49456.0</v>
      </c>
      <c r="K10" s="2">
        <v>58075.0</v>
      </c>
      <c r="L10" s="2">
        <v>72447.0</v>
      </c>
      <c r="M10" s="2">
        <v>90120.0</v>
      </c>
      <c r="N10" s="2">
        <v>105148.0</v>
      </c>
      <c r="O10" s="2">
        <v>120589.0</v>
      </c>
      <c r="P10" s="2">
        <v>131003.0</v>
      </c>
      <c r="Q10" s="2">
        <v>143287.0</v>
      </c>
      <c r="R10" s="2">
        <v>143671.0</v>
      </c>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3" t="s">
        <v>7</v>
      </c>
      <c r="B12" s="3"/>
      <c r="C12" s="3"/>
      <c r="D12" s="3"/>
      <c r="E12" s="3"/>
      <c r="F12" s="3"/>
      <c r="G12" s="3"/>
      <c r="H12" s="3"/>
      <c r="I12" s="3"/>
      <c r="J12" s="3"/>
      <c r="K12" s="3"/>
      <c r="L12" s="3"/>
      <c r="M12" s="3"/>
      <c r="N12" s="3"/>
      <c r="O12" s="3"/>
      <c r="P12" s="3"/>
      <c r="Q12" s="3"/>
      <c r="R12" s="3"/>
      <c r="S12" s="3"/>
      <c r="T12" s="3"/>
      <c r="U12" s="3"/>
      <c r="V12" s="3"/>
      <c r="W12" s="3"/>
      <c r="X12" s="3"/>
      <c r="Y12" s="3"/>
      <c r="Z12" s="3"/>
    </row>
    <row r="13">
      <c r="A13" s="1" t="s">
        <v>4</v>
      </c>
      <c r="B13" s="2">
        <v>17.7</v>
      </c>
      <c r="C13" s="2">
        <v>15.1</v>
      </c>
      <c r="D13" s="2">
        <v>14.2</v>
      </c>
      <c r="E13" s="2">
        <v>12.2</v>
      </c>
      <c r="F13" s="2">
        <v>11.8</v>
      </c>
      <c r="G13" s="2">
        <v>11.3</v>
      </c>
      <c r="H13" s="2">
        <v>13.8</v>
      </c>
      <c r="I13" s="2">
        <v>11.7</v>
      </c>
      <c r="J13" s="2">
        <v>12.9</v>
      </c>
      <c r="K13" s="2">
        <v>14.2</v>
      </c>
      <c r="L13" s="2">
        <v>14.1</v>
      </c>
      <c r="M13" s="2">
        <v>15.7</v>
      </c>
      <c r="N13" s="2">
        <v>17.9</v>
      </c>
      <c r="O13" s="2">
        <v>19.0</v>
      </c>
      <c r="P13" s="2">
        <v>20.9</v>
      </c>
      <c r="Q13" s="2">
        <v>21.0</v>
      </c>
      <c r="R13" s="2">
        <v>20.7</v>
      </c>
      <c r="S13" s="1"/>
      <c r="T13" s="1"/>
      <c r="U13" s="1"/>
      <c r="V13" s="1"/>
      <c r="W13" s="1"/>
      <c r="X13" s="1"/>
      <c r="Y13" s="1"/>
      <c r="Z13" s="1"/>
    </row>
    <row r="14">
      <c r="A14" s="1" t="s">
        <v>8</v>
      </c>
      <c r="B14" s="2">
        <v>10.1</v>
      </c>
      <c r="C14" s="2">
        <v>9.9</v>
      </c>
      <c r="D14" s="2">
        <v>8.7</v>
      </c>
      <c r="E14" s="2">
        <v>6.5</v>
      </c>
      <c r="F14" s="2">
        <v>6.2</v>
      </c>
      <c r="G14" s="2">
        <v>6.2</v>
      </c>
      <c r="H14" s="2">
        <v>8.4</v>
      </c>
      <c r="I14" s="2">
        <v>7.0</v>
      </c>
      <c r="J14" s="2">
        <v>6.8</v>
      </c>
      <c r="K14" s="2">
        <v>8.3</v>
      </c>
      <c r="L14" s="2">
        <v>9.0</v>
      </c>
      <c r="M14" s="2">
        <v>8.8</v>
      </c>
      <c r="N14" s="2">
        <v>10.4</v>
      </c>
      <c r="O14" s="2">
        <v>12.5</v>
      </c>
      <c r="P14" s="2">
        <v>13.9</v>
      </c>
      <c r="Q14" s="2">
        <v>14.5</v>
      </c>
      <c r="R14" s="2">
        <v>15.2</v>
      </c>
      <c r="S14" s="1"/>
      <c r="T14" s="1"/>
      <c r="U14" s="1"/>
      <c r="V14" s="1"/>
      <c r="W14" s="1"/>
      <c r="X14" s="1"/>
      <c r="Y14" s="1"/>
      <c r="Z14" s="1"/>
    </row>
    <row r="15">
      <c r="A15" s="1" t="s">
        <v>6</v>
      </c>
      <c r="B15" s="2">
        <v>17876.0</v>
      </c>
      <c r="C15" s="2">
        <v>15137.0</v>
      </c>
      <c r="D15" s="2">
        <v>12929.0</v>
      </c>
      <c r="E15" s="2">
        <v>10284.0</v>
      </c>
      <c r="F15" s="2">
        <v>9217.0</v>
      </c>
      <c r="G15" s="2">
        <v>8100.0</v>
      </c>
      <c r="H15" s="2">
        <v>9008.0</v>
      </c>
      <c r="I15" s="2">
        <v>9286.0</v>
      </c>
      <c r="J15" s="2">
        <v>11049.0</v>
      </c>
      <c r="K15" s="2">
        <v>10776.0</v>
      </c>
      <c r="L15" s="2">
        <v>12228.0</v>
      </c>
      <c r="M15" s="2">
        <v>15256.0</v>
      </c>
      <c r="N15" s="2">
        <v>18954.0</v>
      </c>
      <c r="O15" s="2">
        <v>22343.0</v>
      </c>
      <c r="P15" s="2">
        <v>26709.0</v>
      </c>
      <c r="Q15" s="2">
        <v>28527.0</v>
      </c>
      <c r="R15" s="2">
        <v>31835.0</v>
      </c>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3" t="s">
        <v>9</v>
      </c>
      <c r="B17" s="3"/>
      <c r="C17" s="3"/>
      <c r="D17" s="3"/>
      <c r="E17" s="3"/>
      <c r="F17" s="3"/>
      <c r="G17" s="3"/>
      <c r="H17" s="3"/>
      <c r="I17" s="3"/>
      <c r="J17" s="3"/>
      <c r="K17" s="3"/>
      <c r="L17" s="3"/>
      <c r="M17" s="3"/>
      <c r="N17" s="3"/>
      <c r="O17" s="3"/>
      <c r="P17" s="3"/>
      <c r="Q17" s="3"/>
      <c r="R17" s="3"/>
      <c r="S17" s="3"/>
      <c r="T17" s="3"/>
      <c r="U17" s="3"/>
      <c r="V17" s="3"/>
      <c r="W17" s="3"/>
      <c r="X17" s="3"/>
      <c r="Y17" s="3"/>
      <c r="Z17" s="3"/>
    </row>
    <row r="18">
      <c r="A18" s="1" t="s">
        <v>10</v>
      </c>
      <c r="B18" s="2">
        <v>8735.0</v>
      </c>
      <c r="C18" s="2">
        <v>7482.0</v>
      </c>
      <c r="D18" s="2">
        <v>7117.0</v>
      </c>
      <c r="E18" s="2">
        <v>7561.0</v>
      </c>
      <c r="F18" s="2">
        <v>7383.0</v>
      </c>
      <c r="G18" s="2">
        <v>6891.0</v>
      </c>
      <c r="H18" s="2">
        <v>6851.0</v>
      </c>
      <c r="I18" s="2">
        <v>6611.0</v>
      </c>
      <c r="J18" s="2">
        <v>7462.0</v>
      </c>
      <c r="K18" s="2">
        <v>7205.0</v>
      </c>
      <c r="L18" s="2">
        <v>7488.0</v>
      </c>
      <c r="M18" s="2">
        <v>9933.0</v>
      </c>
      <c r="N18" s="2">
        <v>11239.0</v>
      </c>
      <c r="O18" s="2">
        <v>13037.0</v>
      </c>
      <c r="P18" s="2">
        <v>15532.0</v>
      </c>
      <c r="Q18" s="2">
        <v>14735.0</v>
      </c>
      <c r="R18" s="2">
        <v>14853.0</v>
      </c>
      <c r="S18" s="1"/>
      <c r="T18" s="1"/>
      <c r="U18" s="1"/>
      <c r="V18" s="1"/>
      <c r="W18" s="1"/>
      <c r="X18" s="1"/>
      <c r="Y18" s="1"/>
      <c r="Z18" s="1"/>
    </row>
    <row r="19">
      <c r="A19" s="1" t="s">
        <v>11</v>
      </c>
      <c r="B19" s="2">
        <v>51.9</v>
      </c>
      <c r="C19" s="2">
        <v>50.7</v>
      </c>
      <c r="D19" s="2">
        <v>47.3</v>
      </c>
      <c r="E19" s="2">
        <v>52.4</v>
      </c>
      <c r="F19" s="2">
        <v>55.8</v>
      </c>
      <c r="G19" s="2">
        <v>62.2</v>
      </c>
      <c r="H19" s="2">
        <v>59.0</v>
      </c>
      <c r="I19" s="2">
        <v>56.7</v>
      </c>
      <c r="J19" s="2">
        <v>62.3</v>
      </c>
      <c r="K19" s="2">
        <v>65.0</v>
      </c>
      <c r="L19" s="2">
        <v>67.8</v>
      </c>
      <c r="M19" s="2">
        <v>68.1</v>
      </c>
      <c r="N19" s="2">
        <v>75.6</v>
      </c>
      <c r="O19" s="2">
        <v>73.8</v>
      </c>
      <c r="P19" s="2">
        <v>70.0</v>
      </c>
      <c r="Q19" s="2">
        <v>68.8</v>
      </c>
      <c r="R19" s="2">
        <v>66.8</v>
      </c>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3" t="s">
        <v>12</v>
      </c>
      <c r="B21" s="3"/>
      <c r="C21" s="3"/>
      <c r="D21" s="3"/>
      <c r="E21" s="3"/>
      <c r="F21" s="3"/>
      <c r="G21" s="3"/>
      <c r="H21" s="3"/>
      <c r="I21" s="3"/>
      <c r="J21" s="3"/>
      <c r="K21" s="3"/>
      <c r="L21" s="3"/>
      <c r="M21" s="3"/>
      <c r="N21" s="3"/>
      <c r="O21" s="3"/>
      <c r="P21" s="3"/>
      <c r="Q21" s="3"/>
      <c r="R21" s="3"/>
      <c r="S21" s="3"/>
      <c r="T21" s="3"/>
      <c r="U21" s="3"/>
      <c r="V21" s="3"/>
      <c r="W21" s="3"/>
      <c r="X21" s="3"/>
      <c r="Y21" s="3"/>
      <c r="Z21" s="3"/>
    </row>
    <row r="22">
      <c r="A22" s="1" t="s">
        <v>13</v>
      </c>
      <c r="B22" s="2">
        <v>2428.0</v>
      </c>
      <c r="C22" s="2">
        <v>2246.0</v>
      </c>
      <c r="D22" s="2">
        <v>2088.0</v>
      </c>
      <c r="E22" s="2">
        <v>2182.0</v>
      </c>
      <c r="F22" s="2">
        <v>2347.0</v>
      </c>
      <c r="G22" s="2">
        <v>2382.0</v>
      </c>
      <c r="H22" s="2">
        <v>2378.0</v>
      </c>
      <c r="I22" s="2">
        <v>2254.0</v>
      </c>
      <c r="J22" s="2">
        <v>2352.0</v>
      </c>
      <c r="K22" s="2">
        <v>2179.0</v>
      </c>
      <c r="L22" s="2">
        <v>2250.0</v>
      </c>
      <c r="M22" s="2">
        <v>2280.0</v>
      </c>
      <c r="N22" s="2">
        <v>2447.0</v>
      </c>
      <c r="O22" s="2">
        <v>2645.0</v>
      </c>
      <c r="P22" s="2">
        <v>3167.0</v>
      </c>
      <c r="Q22" s="2">
        <v>3116.0</v>
      </c>
      <c r="R22" s="2">
        <v>2638.0</v>
      </c>
      <c r="S22" s="1"/>
      <c r="T22" s="1"/>
      <c r="U22" s="1"/>
      <c r="V22" s="1"/>
      <c r="W22" s="1"/>
      <c r="X22" s="1"/>
      <c r="Y22" s="1"/>
      <c r="Z22" s="1"/>
    </row>
    <row r="23">
      <c r="A23" s="1" t="s">
        <v>14</v>
      </c>
      <c r="B23" s="2">
        <v>2658.0</v>
      </c>
      <c r="C23" s="2">
        <v>2519.0</v>
      </c>
      <c r="D23" s="2">
        <v>2285.0</v>
      </c>
      <c r="E23" s="2">
        <v>2379.0</v>
      </c>
      <c r="F23" s="2">
        <v>2615.0</v>
      </c>
      <c r="G23" s="2">
        <v>2551.0</v>
      </c>
      <c r="H23" s="2">
        <v>2561.0</v>
      </c>
      <c r="I23" s="2">
        <v>2401.0</v>
      </c>
      <c r="J23" s="2">
        <v>2513.0</v>
      </c>
      <c r="K23" s="2">
        <v>2343.0</v>
      </c>
      <c r="L23" s="2">
        <v>2402.0</v>
      </c>
      <c r="M23" s="2">
        <v>2416.0</v>
      </c>
      <c r="N23" s="2">
        <v>2576.0</v>
      </c>
      <c r="O23" s="2">
        <v>2812.0</v>
      </c>
      <c r="P23" s="2">
        <v>3349.0</v>
      </c>
      <c r="Q23" s="2">
        <v>3290.0</v>
      </c>
      <c r="R23" s="2">
        <v>2824.0</v>
      </c>
      <c r="S23" s="1"/>
      <c r="T23" s="1"/>
      <c r="U23" s="1"/>
      <c r="V23" s="1"/>
      <c r="W23" s="1"/>
      <c r="X23" s="1"/>
      <c r="Y23" s="1"/>
      <c r="Z23" s="1"/>
    </row>
    <row r="24">
      <c r="A24" s="1" t="s">
        <v>15</v>
      </c>
      <c r="B24" s="1"/>
      <c r="C24" s="2">
        <v>50.2</v>
      </c>
      <c r="D24" s="2">
        <v>51.7</v>
      </c>
      <c r="E24" s="2">
        <v>53.6</v>
      </c>
      <c r="F24" s="2">
        <v>54.1</v>
      </c>
      <c r="G24" s="2">
        <v>59.7</v>
      </c>
      <c r="H24" s="2">
        <v>56.5</v>
      </c>
      <c r="I24" s="2">
        <v>57.2</v>
      </c>
      <c r="J24" s="2">
        <v>57.7</v>
      </c>
      <c r="K24" s="2">
        <v>60.5</v>
      </c>
      <c r="L24" s="2">
        <v>63.6</v>
      </c>
      <c r="M24" s="2">
        <v>65.7</v>
      </c>
      <c r="N24" s="2">
        <v>62.7</v>
      </c>
      <c r="O24" s="2">
        <v>65.0</v>
      </c>
      <c r="P24" s="2">
        <v>59.4</v>
      </c>
      <c r="Q24" s="2">
        <v>61.7</v>
      </c>
      <c r="R24" s="2">
        <v>50.7</v>
      </c>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3" t="s">
        <v>16</v>
      </c>
      <c r="B26" s="3"/>
      <c r="C26" s="3"/>
      <c r="D26" s="3"/>
      <c r="E26" s="3"/>
      <c r="F26" s="3"/>
      <c r="G26" s="3"/>
      <c r="H26" s="3"/>
      <c r="I26" s="3"/>
      <c r="J26" s="3"/>
      <c r="K26" s="3"/>
      <c r="L26" s="3"/>
      <c r="M26" s="3"/>
      <c r="N26" s="3"/>
      <c r="O26" s="3"/>
      <c r="P26" s="3"/>
      <c r="Q26" s="3"/>
      <c r="R26" s="3"/>
      <c r="S26" s="3"/>
      <c r="T26" s="3"/>
      <c r="U26" s="3"/>
      <c r="V26" s="3"/>
      <c r="W26" s="3"/>
      <c r="X26" s="3"/>
      <c r="Y26" s="3"/>
      <c r="Z26" s="3"/>
    </row>
    <row r="27">
      <c r="A27" s="1" t="s">
        <v>17</v>
      </c>
      <c r="B27" s="2">
        <v>20.5</v>
      </c>
      <c r="C27" s="2">
        <v>20.4</v>
      </c>
      <c r="D27" s="2">
        <v>20.2</v>
      </c>
      <c r="E27" s="2">
        <v>19.6</v>
      </c>
      <c r="F27" s="2">
        <v>19.3</v>
      </c>
      <c r="G27" s="2">
        <v>18.4</v>
      </c>
      <c r="H27" s="2">
        <v>18.2</v>
      </c>
      <c r="I27" s="2">
        <v>18.4</v>
      </c>
      <c r="J27" s="2">
        <v>18.5</v>
      </c>
      <c r="K27" s="2">
        <v>18.5</v>
      </c>
      <c r="L27" s="2">
        <v>18.7</v>
      </c>
      <c r="M27" s="2">
        <v>19.0</v>
      </c>
      <c r="N27" s="2">
        <v>20.1</v>
      </c>
      <c r="O27" s="2">
        <v>21.1</v>
      </c>
      <c r="P27" s="2">
        <v>22.3</v>
      </c>
      <c r="Q27" s="2">
        <v>23.2</v>
      </c>
      <c r="R27" s="2">
        <v>23.4</v>
      </c>
      <c r="S27" s="1"/>
      <c r="T27" s="1"/>
      <c r="U27" s="1"/>
      <c r="V27" s="1"/>
      <c r="W27" s="1"/>
      <c r="X27" s="1"/>
      <c r="Y27" s="1"/>
      <c r="Z27" s="1"/>
    </row>
    <row r="28">
      <c r="A28" s="1" t="s">
        <v>5</v>
      </c>
      <c r="B28" s="2">
        <v>53.8</v>
      </c>
      <c r="C28" s="2">
        <v>53.7</v>
      </c>
      <c r="D28" s="2">
        <v>51.9</v>
      </c>
      <c r="E28" s="2">
        <v>50.3</v>
      </c>
      <c r="F28" s="2">
        <v>54.7</v>
      </c>
      <c r="G28" s="2">
        <v>53.5</v>
      </c>
      <c r="H28" s="2">
        <v>50.5</v>
      </c>
      <c r="I28" s="2">
        <v>56.1</v>
      </c>
      <c r="J28" s="2">
        <v>59.6</v>
      </c>
      <c r="K28" s="2">
        <v>60.7</v>
      </c>
      <c r="L28" s="2">
        <v>63.0</v>
      </c>
      <c r="M28" s="2">
        <v>61.0</v>
      </c>
      <c r="N28" s="2">
        <v>63.9</v>
      </c>
      <c r="O28" s="2">
        <v>64.3</v>
      </c>
      <c r="P28" s="2">
        <v>63.2</v>
      </c>
      <c r="Q28" s="2">
        <v>66.1</v>
      </c>
      <c r="R28" s="2">
        <v>65.1</v>
      </c>
      <c r="S28" s="1"/>
      <c r="T28" s="1"/>
      <c r="U28" s="1"/>
      <c r="V28" s="1"/>
      <c r="W28" s="1"/>
      <c r="X28" s="1"/>
      <c r="Y28" s="1"/>
      <c r="Z28" s="1"/>
    </row>
    <row r="29">
      <c r="A29" s="1" t="s">
        <v>18</v>
      </c>
      <c r="B29" s="2">
        <v>11473.0</v>
      </c>
      <c r="C29" s="2">
        <v>11445.0</v>
      </c>
      <c r="D29" s="2">
        <v>11224.0</v>
      </c>
      <c r="E29" s="2">
        <v>10897.0</v>
      </c>
      <c r="F29" s="2">
        <v>10983.0</v>
      </c>
      <c r="G29" s="2">
        <v>11184.0</v>
      </c>
      <c r="H29" s="2">
        <v>11346.0</v>
      </c>
      <c r="I29" s="2">
        <v>10872.0</v>
      </c>
      <c r="J29" s="2">
        <v>12033.0</v>
      </c>
      <c r="K29" s="2">
        <v>11065.0</v>
      </c>
      <c r="L29" s="2">
        <v>11620.0</v>
      </c>
      <c r="M29" s="2">
        <v>12423.0</v>
      </c>
      <c r="N29" s="2">
        <v>12109.0</v>
      </c>
      <c r="O29" s="2">
        <v>12689.0</v>
      </c>
      <c r="P29" s="2">
        <v>13802.0</v>
      </c>
      <c r="Q29" s="2">
        <v>14412.0</v>
      </c>
      <c r="R29" s="2">
        <v>14727.0</v>
      </c>
      <c r="S29" s="1"/>
      <c r="T29" s="1"/>
      <c r="U29" s="1"/>
      <c r="V29" s="1"/>
      <c r="W29" s="1"/>
      <c r="X29" s="1"/>
      <c r="Y29" s="1"/>
      <c r="Z29" s="1"/>
    </row>
    <row r="30">
      <c r="A30" s="1" t="s">
        <v>19</v>
      </c>
      <c r="B30" s="2">
        <v>12515.0</v>
      </c>
      <c r="C30" s="2">
        <v>12667.0</v>
      </c>
      <c r="D30" s="2">
        <v>12496.0</v>
      </c>
      <c r="E30" s="2">
        <v>12165.0</v>
      </c>
      <c r="F30" s="2">
        <v>12445.0</v>
      </c>
      <c r="G30" s="2">
        <v>12381.0</v>
      </c>
      <c r="H30" s="2">
        <v>12666.0</v>
      </c>
      <c r="I30" s="2">
        <v>11937.0</v>
      </c>
      <c r="J30" s="2">
        <v>13107.0</v>
      </c>
      <c r="K30" s="2">
        <v>12247.0</v>
      </c>
      <c r="L30" s="2">
        <v>12441.0</v>
      </c>
      <c r="M30" s="2">
        <v>12719.0</v>
      </c>
      <c r="N30" s="2">
        <v>12985.0</v>
      </c>
      <c r="O30" s="2">
        <v>13558.0</v>
      </c>
      <c r="P30" s="2">
        <v>14721.0</v>
      </c>
      <c r="Q30" s="2">
        <v>15342.0</v>
      </c>
      <c r="R30" s="2">
        <v>15674.0</v>
      </c>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3" t="s">
        <v>20</v>
      </c>
      <c r="B32" s="3"/>
      <c r="C32" s="3"/>
      <c r="D32" s="3"/>
      <c r="E32" s="3"/>
      <c r="F32" s="3"/>
      <c r="G32" s="3"/>
      <c r="H32" s="3"/>
      <c r="I32" s="3"/>
      <c r="J32" s="3"/>
      <c r="K32" s="3"/>
      <c r="L32" s="3"/>
      <c r="M32" s="3"/>
      <c r="N32" s="3"/>
      <c r="O32" s="3"/>
      <c r="P32" s="3"/>
      <c r="Q32" s="3"/>
      <c r="R32" s="3"/>
      <c r="S32" s="3"/>
      <c r="T32" s="3"/>
      <c r="U32" s="3"/>
      <c r="V32" s="3"/>
      <c r="W32" s="3"/>
      <c r="X32" s="3"/>
      <c r="Y32" s="3"/>
      <c r="Z32" s="3"/>
    </row>
    <row r="33">
      <c r="A33" s="1" t="s">
        <v>21</v>
      </c>
      <c r="B33" s="2">
        <v>1032.0</v>
      </c>
      <c r="C33" s="2">
        <v>1189.0</v>
      </c>
      <c r="D33" s="2">
        <v>1499.0</v>
      </c>
      <c r="E33" s="2">
        <v>1776.0</v>
      </c>
      <c r="F33" s="2">
        <v>1877.0</v>
      </c>
      <c r="G33" s="2">
        <v>1747.0</v>
      </c>
      <c r="H33" s="2">
        <v>1772.0</v>
      </c>
      <c r="I33" s="2">
        <v>1782.0</v>
      </c>
      <c r="J33" s="2">
        <v>1929.0</v>
      </c>
      <c r="K33" s="2">
        <v>1991.0</v>
      </c>
      <c r="L33" s="2">
        <v>1940.0</v>
      </c>
      <c r="M33" s="2">
        <v>1780.0</v>
      </c>
      <c r="N33" s="2">
        <v>1888.0</v>
      </c>
      <c r="O33" s="2">
        <v>1834.0</v>
      </c>
      <c r="P33" s="2">
        <v>1787.0</v>
      </c>
      <c r="Q33" s="2">
        <v>1860.0</v>
      </c>
      <c r="R33" s="2">
        <v>1997.0</v>
      </c>
      <c r="S33" s="1"/>
      <c r="T33" s="1"/>
      <c r="U33" s="1"/>
      <c r="V33" s="1"/>
      <c r="W33" s="1"/>
      <c r="X33" s="1"/>
      <c r="Y33" s="1"/>
      <c r="Z33" s="1"/>
    </row>
    <row r="34">
      <c r="A34" s="1" t="s">
        <v>22</v>
      </c>
      <c r="B34" s="2">
        <v>864.0</v>
      </c>
      <c r="C34" s="2">
        <v>1029.0</v>
      </c>
      <c r="D34" s="2">
        <v>1310.0</v>
      </c>
      <c r="E34" s="2">
        <v>1569.0</v>
      </c>
      <c r="F34" s="2">
        <v>1588.0</v>
      </c>
      <c r="G34" s="2">
        <v>1468.0</v>
      </c>
      <c r="H34" s="2">
        <v>1501.0</v>
      </c>
      <c r="I34" s="2">
        <v>1457.0</v>
      </c>
      <c r="J34" s="2">
        <v>1620.0</v>
      </c>
      <c r="K34" s="2">
        <v>1625.0</v>
      </c>
      <c r="L34" s="2">
        <v>1606.0</v>
      </c>
      <c r="M34" s="2">
        <v>1570.0</v>
      </c>
      <c r="N34" s="2">
        <v>1655.0</v>
      </c>
      <c r="O34" s="2">
        <v>1557.0</v>
      </c>
      <c r="P34" s="2">
        <v>1521.0</v>
      </c>
      <c r="Q34" s="2">
        <v>1701.0</v>
      </c>
      <c r="R34" s="2">
        <v>1777.0</v>
      </c>
      <c r="S34" s="1"/>
      <c r="T34" s="1"/>
      <c r="U34" s="1"/>
      <c r="V34" s="1"/>
      <c r="W34" s="1"/>
      <c r="X34" s="1"/>
      <c r="Y34" s="1"/>
      <c r="Z34" s="1"/>
    </row>
    <row r="35">
      <c r="A35" s="1" t="s">
        <v>23</v>
      </c>
      <c r="B35" s="2">
        <v>18.5</v>
      </c>
      <c r="C35" s="2">
        <v>15.1</v>
      </c>
      <c r="D35" s="2">
        <v>18.5</v>
      </c>
      <c r="E35" s="2">
        <v>19.3</v>
      </c>
      <c r="F35" s="2">
        <v>20.6</v>
      </c>
      <c r="G35" s="2">
        <v>20.8</v>
      </c>
      <c r="H35" s="2">
        <v>18.8</v>
      </c>
      <c r="I35" s="2">
        <v>18.4</v>
      </c>
      <c r="J35" s="2">
        <v>17.8</v>
      </c>
      <c r="K35" s="2">
        <v>17.2</v>
      </c>
      <c r="L35" s="2">
        <v>17.6</v>
      </c>
      <c r="M35" s="2">
        <v>18.3</v>
      </c>
      <c r="N35" s="2">
        <v>17.1</v>
      </c>
      <c r="O35" s="2">
        <v>18.3</v>
      </c>
      <c r="P35" s="2">
        <v>19.3</v>
      </c>
      <c r="Q35" s="2">
        <v>20.3</v>
      </c>
      <c r="R35" s="2">
        <v>19.9</v>
      </c>
      <c r="S35" s="1"/>
      <c r="T35" s="1"/>
      <c r="U35" s="1"/>
      <c r="V35" s="1"/>
      <c r="W35" s="1"/>
      <c r="X35" s="1"/>
      <c r="Y35" s="1"/>
      <c r="Z35" s="1"/>
    </row>
    <row r="36">
      <c r="A36" s="1" t="s">
        <v>24</v>
      </c>
      <c r="B36" s="2">
        <v>45.9</v>
      </c>
      <c r="C36" s="2">
        <v>51.7</v>
      </c>
      <c r="D36" s="2">
        <v>56.0</v>
      </c>
      <c r="E36" s="2">
        <v>53.2</v>
      </c>
      <c r="F36" s="2">
        <v>55.5</v>
      </c>
      <c r="G36" s="2">
        <v>48.3</v>
      </c>
      <c r="H36" s="2">
        <v>45.8</v>
      </c>
      <c r="I36" s="2">
        <v>48.1</v>
      </c>
      <c r="J36" s="2">
        <v>51.3</v>
      </c>
      <c r="K36" s="2">
        <v>58.7</v>
      </c>
      <c r="L36" s="2">
        <v>60.1</v>
      </c>
      <c r="M36" s="2">
        <v>60.7</v>
      </c>
      <c r="N36" s="2">
        <v>63.1</v>
      </c>
      <c r="O36" s="2">
        <v>62.3</v>
      </c>
      <c r="P36" s="2">
        <v>64.4</v>
      </c>
      <c r="Q36" s="2">
        <v>61.7</v>
      </c>
      <c r="R36" s="2">
        <v>65.0</v>
      </c>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5" t="s">
        <v>25</v>
      </c>
      <c r="B38" s="3"/>
      <c r="C38" s="3"/>
      <c r="D38" s="3"/>
      <c r="E38" s="3"/>
      <c r="F38" s="3"/>
      <c r="G38" s="3"/>
      <c r="H38" s="3"/>
      <c r="I38" s="3"/>
      <c r="J38" s="3"/>
      <c r="K38" s="3"/>
      <c r="L38" s="3"/>
      <c r="M38" s="3"/>
      <c r="N38" s="3"/>
      <c r="O38" s="3"/>
      <c r="P38" s="3"/>
      <c r="Q38" s="3"/>
      <c r="R38" s="3"/>
      <c r="S38" s="3"/>
      <c r="T38" s="3"/>
      <c r="U38" s="3"/>
      <c r="V38" s="3"/>
      <c r="W38" s="3"/>
      <c r="X38" s="3"/>
      <c r="Y38" s="3"/>
      <c r="Z38" s="3"/>
    </row>
    <row r="39">
      <c r="A39" s="1" t="s">
        <v>26</v>
      </c>
      <c r="B39" s="2">
        <v>496.0</v>
      </c>
      <c r="C39" s="2">
        <v>440.0</v>
      </c>
      <c r="D39" s="2">
        <v>415.0</v>
      </c>
      <c r="E39" s="2">
        <v>461.0</v>
      </c>
      <c r="F39" s="2">
        <v>437.0</v>
      </c>
      <c r="G39" s="2">
        <v>504.0</v>
      </c>
      <c r="H39" s="2">
        <v>542.0</v>
      </c>
      <c r="I39" s="2">
        <v>496.0</v>
      </c>
      <c r="J39" s="2">
        <v>459.0</v>
      </c>
      <c r="K39" s="2">
        <v>483.0</v>
      </c>
      <c r="L39" s="2">
        <v>425.0</v>
      </c>
      <c r="M39" s="2">
        <v>408.0</v>
      </c>
      <c r="N39" s="2">
        <v>460.0</v>
      </c>
      <c r="O39" s="2">
        <v>400.0</v>
      </c>
      <c r="P39" s="2">
        <v>419.0</v>
      </c>
      <c r="Q39" s="2">
        <v>429.0</v>
      </c>
      <c r="R39" s="2">
        <v>410.0</v>
      </c>
      <c r="S39" s="1"/>
      <c r="T39" s="1"/>
      <c r="U39" s="1"/>
      <c r="V39" s="1"/>
      <c r="W39" s="1"/>
      <c r="X39" s="1"/>
      <c r="Y39" s="1"/>
      <c r="Z39" s="1"/>
    </row>
    <row r="40">
      <c r="A40" s="1" t="s">
        <v>27</v>
      </c>
      <c r="B40" s="2">
        <v>227.0</v>
      </c>
      <c r="C40" s="2">
        <v>179.0</v>
      </c>
      <c r="D40" s="2">
        <v>163.0</v>
      </c>
      <c r="E40" s="2">
        <v>166.0</v>
      </c>
      <c r="F40" s="2">
        <v>140.0</v>
      </c>
      <c r="G40" s="2">
        <v>147.0</v>
      </c>
      <c r="H40" s="2">
        <v>124.0</v>
      </c>
      <c r="I40" s="2">
        <v>102.0</v>
      </c>
      <c r="J40" s="2">
        <v>104.0</v>
      </c>
      <c r="K40" s="2">
        <v>121.0</v>
      </c>
      <c r="L40" s="2">
        <v>119.0</v>
      </c>
      <c r="M40" s="2">
        <v>140.0</v>
      </c>
      <c r="N40" s="2">
        <v>135.0</v>
      </c>
      <c r="O40" s="2">
        <v>129.0</v>
      </c>
      <c r="P40" s="2">
        <v>133.0</v>
      </c>
      <c r="Q40" s="2">
        <v>131.0</v>
      </c>
      <c r="R40" s="2">
        <v>141.0</v>
      </c>
      <c r="S40" s="1"/>
      <c r="T40" s="1"/>
      <c r="U40" s="1"/>
      <c r="V40" s="1"/>
      <c r="W40" s="1"/>
      <c r="X40" s="1"/>
      <c r="Y40" s="1"/>
      <c r="Z40" s="1"/>
    </row>
    <row r="41">
      <c r="A41" s="1" t="s">
        <v>28</v>
      </c>
      <c r="B41" s="2">
        <v>122.0</v>
      </c>
      <c r="C41" s="2">
        <v>95.0</v>
      </c>
      <c r="D41" s="2">
        <v>114.0</v>
      </c>
      <c r="E41" s="2">
        <v>119.0</v>
      </c>
      <c r="F41" s="2">
        <v>148.0</v>
      </c>
      <c r="G41" s="2">
        <v>211.0</v>
      </c>
      <c r="H41" s="2">
        <v>294.0</v>
      </c>
      <c r="I41" s="2">
        <v>241.0</v>
      </c>
      <c r="J41" s="2">
        <v>212.0</v>
      </c>
      <c r="K41" s="2">
        <v>235.0</v>
      </c>
      <c r="L41" s="2">
        <v>181.0</v>
      </c>
      <c r="M41" s="2">
        <v>137.0</v>
      </c>
      <c r="N41" s="2">
        <v>214.0</v>
      </c>
      <c r="O41" s="2">
        <v>151.0</v>
      </c>
      <c r="P41" s="2">
        <v>160.0</v>
      </c>
      <c r="Q41" s="2">
        <v>172.0</v>
      </c>
      <c r="R41" s="2">
        <v>147.0</v>
      </c>
      <c r="S41" s="1"/>
      <c r="T41" s="1"/>
      <c r="U41" s="1"/>
      <c r="V41" s="1"/>
      <c r="W41" s="1"/>
      <c r="X41" s="1"/>
      <c r="Y41" s="1"/>
      <c r="Z41" s="1"/>
    </row>
    <row r="42">
      <c r="A42" s="1" t="s">
        <v>29</v>
      </c>
      <c r="B42" s="2">
        <v>28.0</v>
      </c>
      <c r="C42" s="2">
        <v>27.0</v>
      </c>
      <c r="D42" s="2">
        <v>32.0</v>
      </c>
      <c r="E42" s="2">
        <v>44.0</v>
      </c>
      <c r="F42" s="2">
        <v>44.0</v>
      </c>
      <c r="G42" s="2">
        <v>54.0</v>
      </c>
      <c r="H42" s="2">
        <v>64.0</v>
      </c>
      <c r="I42" s="2">
        <v>60.0</v>
      </c>
      <c r="J42" s="2">
        <v>56.0</v>
      </c>
      <c r="K42" s="2">
        <v>46.0</v>
      </c>
      <c r="L42" s="2">
        <v>46.0</v>
      </c>
      <c r="M42" s="2">
        <v>47.0</v>
      </c>
      <c r="N42" s="2">
        <v>33.0</v>
      </c>
      <c r="O42" s="2">
        <v>29.0</v>
      </c>
      <c r="P42" s="2">
        <v>29.0</v>
      </c>
      <c r="Q42" s="2">
        <v>32.0</v>
      </c>
      <c r="R42" s="2">
        <v>27.0</v>
      </c>
      <c r="S42" s="1"/>
      <c r="T42" s="1"/>
      <c r="U42" s="1"/>
      <c r="V42" s="1"/>
      <c r="W42" s="1"/>
      <c r="X42" s="1"/>
      <c r="Y42" s="1"/>
      <c r="Z42" s="1"/>
    </row>
    <row r="43">
      <c r="A43" s="1" t="s">
        <v>30</v>
      </c>
      <c r="B43" s="2">
        <v>16.0</v>
      </c>
      <c r="C43" s="2">
        <v>31.0</v>
      </c>
      <c r="D43" s="2">
        <v>22.0</v>
      </c>
      <c r="E43" s="2">
        <v>43.0</v>
      </c>
      <c r="F43" s="2">
        <v>26.0</v>
      </c>
      <c r="G43" s="2">
        <v>49.0</v>
      </c>
      <c r="H43" s="2">
        <v>48.0</v>
      </c>
      <c r="I43" s="2">
        <v>43.0</v>
      </c>
      <c r="J43" s="2">
        <v>48.0</v>
      </c>
      <c r="K43" s="2">
        <v>42.0</v>
      </c>
      <c r="L43" s="2">
        <v>44.0</v>
      </c>
      <c r="M43" s="2">
        <v>36.0</v>
      </c>
      <c r="N43" s="2">
        <v>39.0</v>
      </c>
      <c r="O43" s="2">
        <v>45.0</v>
      </c>
      <c r="P43" s="2">
        <v>30.0</v>
      </c>
      <c r="Q43" s="2">
        <v>23.0</v>
      </c>
      <c r="R43" s="2">
        <v>20.0</v>
      </c>
      <c r="S43" s="1"/>
      <c r="T43" s="1"/>
      <c r="U43" s="1"/>
      <c r="V43" s="1"/>
      <c r="W43" s="1"/>
      <c r="X43" s="1"/>
      <c r="Y43" s="1"/>
      <c r="Z43" s="1"/>
    </row>
    <row r="44">
      <c r="A44" s="1" t="s">
        <v>31</v>
      </c>
      <c r="B44" s="2">
        <v>249.0</v>
      </c>
      <c r="C44" s="2">
        <v>405.0</v>
      </c>
      <c r="D44" s="2">
        <v>630.0</v>
      </c>
      <c r="E44" s="2">
        <v>762.0</v>
      </c>
      <c r="F44" s="2">
        <v>839.0</v>
      </c>
      <c r="G44" s="2">
        <v>664.0</v>
      </c>
      <c r="H44" s="2">
        <v>672.0</v>
      </c>
      <c r="I44" s="2">
        <v>676.0</v>
      </c>
      <c r="J44" s="2">
        <v>880.0</v>
      </c>
      <c r="K44" s="2">
        <v>483.0</v>
      </c>
      <c r="L44" s="2">
        <v>896.0</v>
      </c>
      <c r="M44" s="2">
        <v>806.0</v>
      </c>
      <c r="N44" s="2">
        <v>858.0</v>
      </c>
      <c r="O44" s="2">
        <v>841.0</v>
      </c>
      <c r="P44" s="2">
        <v>766.0</v>
      </c>
      <c r="Q44" s="2">
        <v>776.0</v>
      </c>
      <c r="R44" s="2">
        <v>771.0</v>
      </c>
      <c r="S44" s="1"/>
      <c r="T44" s="1"/>
      <c r="U44" s="1"/>
      <c r="V44" s="1"/>
      <c r="W44" s="1"/>
      <c r="X44" s="1"/>
      <c r="Y44" s="1"/>
      <c r="Z44" s="1"/>
    </row>
    <row r="45">
      <c r="A45" s="1" t="s">
        <v>32</v>
      </c>
      <c r="B45" s="1"/>
      <c r="C45" s="1"/>
      <c r="D45" s="1"/>
      <c r="E45" s="1"/>
      <c r="F45" s="1"/>
      <c r="G45" s="1"/>
      <c r="H45" s="1"/>
      <c r="I45" s="1"/>
      <c r="J45" s="1"/>
      <c r="K45" s="2">
        <v>28.0</v>
      </c>
      <c r="L45" s="2">
        <v>28.0</v>
      </c>
      <c r="M45" s="2">
        <v>17.0</v>
      </c>
      <c r="N45" s="2">
        <v>17.0</v>
      </c>
      <c r="O45" s="2">
        <v>26.0</v>
      </c>
      <c r="P45" s="2">
        <v>16.0</v>
      </c>
      <c r="Q45" s="2">
        <v>15.0</v>
      </c>
      <c r="R45" s="2">
        <v>10.0</v>
      </c>
      <c r="S45" s="1"/>
      <c r="T45" s="1"/>
      <c r="U45" s="1"/>
      <c r="V45" s="1"/>
      <c r="W45" s="1"/>
      <c r="X45" s="1"/>
      <c r="Y45" s="1"/>
      <c r="Z45" s="1"/>
    </row>
    <row r="46">
      <c r="A46" s="1" t="s">
        <v>33</v>
      </c>
      <c r="B46" s="2">
        <v>826.0</v>
      </c>
      <c r="C46" s="2">
        <v>1024.0</v>
      </c>
      <c r="D46" s="2">
        <v>1276.0</v>
      </c>
      <c r="E46" s="2">
        <v>1456.0</v>
      </c>
      <c r="F46" s="2">
        <v>1483.0</v>
      </c>
      <c r="G46" s="2">
        <v>1411.0</v>
      </c>
      <c r="H46" s="2">
        <v>1504.0</v>
      </c>
      <c r="I46" s="2">
        <v>1432.0</v>
      </c>
      <c r="J46" s="2">
        <v>1587.0</v>
      </c>
      <c r="K46" s="2">
        <v>1577.0</v>
      </c>
      <c r="L46" s="2">
        <v>1558.0</v>
      </c>
      <c r="M46" s="2">
        <v>1406.0</v>
      </c>
      <c r="N46" s="2">
        <v>1500.0</v>
      </c>
      <c r="O46" s="2">
        <v>1417.0</v>
      </c>
      <c r="P46" s="2">
        <v>1344.0</v>
      </c>
      <c r="Q46" s="2">
        <v>1362.0</v>
      </c>
      <c r="R46" s="2">
        <v>1368.0</v>
      </c>
      <c r="S46" s="1"/>
      <c r="T46" s="1"/>
      <c r="U46" s="1"/>
      <c r="V46" s="1"/>
      <c r="W46" s="1"/>
      <c r="X46" s="1"/>
      <c r="Y46" s="1"/>
      <c r="Z46" s="1"/>
    </row>
    <row r="47">
      <c r="A47" s="1" t="s">
        <v>34</v>
      </c>
      <c r="B47" s="2">
        <v>1032.0</v>
      </c>
      <c r="C47" s="2">
        <v>1189.0</v>
      </c>
      <c r="D47" s="2">
        <v>1499.0</v>
      </c>
      <c r="E47" s="2">
        <v>1776.0</v>
      </c>
      <c r="F47" s="2">
        <v>1877.0</v>
      </c>
      <c r="G47" s="2">
        <v>1747.0</v>
      </c>
      <c r="H47" s="2">
        <v>1772.0</v>
      </c>
      <c r="I47" s="2">
        <v>1782.0</v>
      </c>
      <c r="J47" s="2">
        <v>1929.0</v>
      </c>
      <c r="K47" s="2">
        <v>1991.0</v>
      </c>
      <c r="L47" s="2">
        <v>1940.0</v>
      </c>
      <c r="M47" s="2">
        <v>1780.0</v>
      </c>
      <c r="N47" s="2">
        <v>1888.0</v>
      </c>
      <c r="O47" s="2">
        <v>1834.0</v>
      </c>
      <c r="P47" s="2">
        <v>1787.0</v>
      </c>
      <c r="Q47" s="2">
        <v>1860.0</v>
      </c>
      <c r="R47" s="2">
        <v>1997.0</v>
      </c>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5" t="s">
        <v>35</v>
      </c>
      <c r="B49" s="3"/>
      <c r="C49" s="3"/>
      <c r="D49" s="3"/>
      <c r="E49" s="3"/>
      <c r="F49" s="3"/>
      <c r="G49" s="3"/>
      <c r="H49" s="3"/>
      <c r="I49" s="3"/>
      <c r="J49" s="3"/>
      <c r="K49" s="3"/>
      <c r="L49" s="3"/>
      <c r="M49" s="3"/>
      <c r="N49" s="3"/>
      <c r="O49" s="3"/>
      <c r="P49" s="3"/>
      <c r="Q49" s="3"/>
      <c r="R49" s="3"/>
      <c r="S49" s="3"/>
      <c r="T49" s="3"/>
      <c r="U49" s="3"/>
      <c r="V49" s="3"/>
      <c r="W49" s="3"/>
      <c r="X49" s="3"/>
      <c r="Y49" s="3"/>
      <c r="Z49" s="3"/>
    </row>
    <row r="50">
      <c r="A50" s="1" t="s">
        <v>36</v>
      </c>
      <c r="B50" s="2">
        <v>608.0</v>
      </c>
      <c r="C50" s="2">
        <v>404.0</v>
      </c>
      <c r="D50" s="2">
        <v>387.0</v>
      </c>
      <c r="E50" s="2">
        <v>386.0</v>
      </c>
      <c r="F50" s="2">
        <v>501.0</v>
      </c>
      <c r="G50" s="2">
        <v>452.0</v>
      </c>
      <c r="H50" s="2">
        <v>583.0</v>
      </c>
      <c r="I50" s="2">
        <v>543.0</v>
      </c>
      <c r="J50" s="2">
        <v>733.0</v>
      </c>
      <c r="K50" s="2">
        <v>572.0</v>
      </c>
      <c r="L50" s="2">
        <v>749.0</v>
      </c>
      <c r="M50" s="2">
        <v>691.0</v>
      </c>
      <c r="N50" s="2">
        <v>800.0</v>
      </c>
      <c r="O50" s="2">
        <v>749.0</v>
      </c>
      <c r="P50" s="2">
        <v>878.0</v>
      </c>
      <c r="Q50" s="2">
        <v>860.0</v>
      </c>
      <c r="R50" s="2">
        <v>765.0</v>
      </c>
      <c r="S50" s="1"/>
      <c r="T50" s="1"/>
      <c r="U50" s="1"/>
      <c r="V50" s="1"/>
      <c r="W50" s="1"/>
      <c r="X50" s="1"/>
      <c r="Y50" s="1"/>
      <c r="Z50" s="1"/>
    </row>
    <row r="51">
      <c r="A51" s="1" t="s">
        <v>37</v>
      </c>
      <c r="B51" s="2">
        <v>279.0</v>
      </c>
      <c r="C51" s="2">
        <v>222.0</v>
      </c>
      <c r="D51" s="2">
        <v>200.0</v>
      </c>
      <c r="E51" s="2">
        <v>188.0</v>
      </c>
      <c r="F51" s="2">
        <v>192.0</v>
      </c>
      <c r="G51" s="2">
        <v>208.0</v>
      </c>
      <c r="H51" s="2">
        <v>249.0</v>
      </c>
      <c r="I51" s="2">
        <v>258.0</v>
      </c>
      <c r="J51" s="2">
        <v>294.0</v>
      </c>
      <c r="K51" s="2">
        <v>218.0</v>
      </c>
      <c r="L51" s="2">
        <v>348.0</v>
      </c>
      <c r="M51" s="2">
        <v>320.0</v>
      </c>
      <c r="N51" s="2">
        <v>358.0</v>
      </c>
      <c r="O51" s="2">
        <v>396.0</v>
      </c>
      <c r="P51" s="2">
        <v>406.0</v>
      </c>
      <c r="Q51" s="2">
        <v>422.0</v>
      </c>
      <c r="R51" s="2">
        <v>374.0</v>
      </c>
      <c r="S51" s="1"/>
      <c r="T51" s="1"/>
      <c r="U51" s="1"/>
      <c r="V51" s="1"/>
      <c r="W51" s="1"/>
      <c r="X51" s="1"/>
      <c r="Y51" s="1"/>
      <c r="Z51" s="1"/>
    </row>
    <row r="52">
      <c r="A52" s="1" t="s">
        <v>38</v>
      </c>
      <c r="B52" s="1"/>
      <c r="C52" s="1"/>
      <c r="D52" s="1"/>
      <c r="E52" s="1"/>
      <c r="F52" s="1"/>
      <c r="G52" s="1"/>
      <c r="H52" s="2">
        <v>6.0</v>
      </c>
      <c r="I52" s="2">
        <v>10.0</v>
      </c>
      <c r="J52" s="2">
        <v>41.0</v>
      </c>
      <c r="K52" s="2">
        <v>90.0</v>
      </c>
      <c r="L52" s="2">
        <v>120.0</v>
      </c>
      <c r="M52" s="2">
        <v>121.0</v>
      </c>
      <c r="N52" s="2">
        <v>152.0</v>
      </c>
      <c r="O52" s="2">
        <v>180.0</v>
      </c>
      <c r="P52" s="2">
        <v>181.0</v>
      </c>
      <c r="Q52" s="2">
        <v>156.0</v>
      </c>
      <c r="R52" s="2">
        <v>156.0</v>
      </c>
      <c r="S52" s="1"/>
      <c r="T52" s="1"/>
      <c r="U52" s="1"/>
      <c r="V52" s="1"/>
      <c r="W52" s="1"/>
      <c r="X52" s="1"/>
      <c r="Y52" s="1"/>
      <c r="Z52" s="1"/>
    </row>
    <row r="53">
      <c r="A53" s="1" t="s">
        <v>39</v>
      </c>
      <c r="B53" s="2">
        <v>17.9</v>
      </c>
      <c r="C53" s="2">
        <v>21.2</v>
      </c>
      <c r="D53" s="2">
        <v>19.5</v>
      </c>
      <c r="E53" s="2">
        <v>23.9</v>
      </c>
      <c r="F53" s="2">
        <v>21.9</v>
      </c>
      <c r="G53" s="2">
        <v>23.1</v>
      </c>
      <c r="H53" s="2">
        <v>26.5</v>
      </c>
      <c r="I53" s="2">
        <v>21.3</v>
      </c>
      <c r="J53" s="2">
        <v>22.4</v>
      </c>
      <c r="K53" s="2">
        <v>22.5</v>
      </c>
      <c r="L53" s="2">
        <v>21.8</v>
      </c>
      <c r="M53" s="2">
        <v>20.3</v>
      </c>
      <c r="N53" s="2">
        <v>24.3</v>
      </c>
      <c r="O53" s="2">
        <v>20.8</v>
      </c>
      <c r="P53" s="2">
        <v>22.9</v>
      </c>
      <c r="Q53" s="2">
        <v>23.5</v>
      </c>
      <c r="R53" s="2">
        <v>26.4</v>
      </c>
      <c r="S53" s="1"/>
      <c r="T53" s="1"/>
      <c r="U53" s="1"/>
      <c r="V53" s="1"/>
      <c r="W53" s="1"/>
      <c r="X53" s="1"/>
      <c r="Y53" s="1"/>
      <c r="Z53" s="1"/>
    </row>
    <row r="54">
      <c r="A54" s="1" t="s">
        <v>40</v>
      </c>
      <c r="B54" s="2">
        <v>22.3</v>
      </c>
      <c r="C54" s="2">
        <v>25.8</v>
      </c>
      <c r="D54" s="2">
        <v>28.5</v>
      </c>
      <c r="E54" s="2">
        <v>17.4</v>
      </c>
      <c r="F54" s="2">
        <v>21.8</v>
      </c>
      <c r="G54" s="2">
        <v>23.4</v>
      </c>
      <c r="H54" s="2">
        <v>16.7</v>
      </c>
      <c r="I54" s="2">
        <v>13.6</v>
      </c>
      <c r="J54" s="2">
        <v>16.4</v>
      </c>
      <c r="K54" s="2">
        <v>23.9</v>
      </c>
      <c r="L54" s="2">
        <v>12.0</v>
      </c>
      <c r="M54" s="2">
        <v>15.9</v>
      </c>
      <c r="N54" s="2">
        <v>18.8</v>
      </c>
      <c r="O54" s="2">
        <v>13.5</v>
      </c>
      <c r="P54" s="2">
        <v>18.0</v>
      </c>
      <c r="Q54" s="2">
        <v>15.6</v>
      </c>
      <c r="R54" s="2">
        <v>13.3</v>
      </c>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3" t="s">
        <v>41</v>
      </c>
      <c r="B56" s="3"/>
      <c r="C56" s="3"/>
      <c r="D56" s="3"/>
      <c r="E56" s="3"/>
      <c r="F56" s="3"/>
      <c r="G56" s="3"/>
      <c r="H56" s="3"/>
      <c r="I56" s="3"/>
      <c r="J56" s="3"/>
      <c r="K56" s="3"/>
      <c r="L56" s="3"/>
      <c r="M56" s="3"/>
      <c r="N56" s="3"/>
      <c r="O56" s="3"/>
      <c r="P56" s="3"/>
      <c r="Q56" s="3"/>
      <c r="R56" s="3"/>
      <c r="S56" s="3"/>
      <c r="T56" s="3"/>
      <c r="U56" s="3"/>
      <c r="V56" s="3"/>
      <c r="W56" s="3"/>
      <c r="X56" s="3"/>
      <c r="Y56" s="3"/>
      <c r="Z56" s="3"/>
    </row>
    <row r="57">
      <c r="A57" s="1" t="s">
        <v>42</v>
      </c>
      <c r="B57" s="2">
        <v>32.0</v>
      </c>
      <c r="C57" s="2">
        <v>34.0</v>
      </c>
      <c r="D57" s="2">
        <v>15.0</v>
      </c>
      <c r="E57" s="2">
        <v>21.0</v>
      </c>
      <c r="F57" s="2">
        <v>11.0</v>
      </c>
      <c r="G57" s="2">
        <v>10.0</v>
      </c>
      <c r="H57" s="2">
        <v>15.0</v>
      </c>
      <c r="I57" s="2">
        <v>14.0</v>
      </c>
      <c r="J57" s="2">
        <v>3.0</v>
      </c>
      <c r="K57" s="2">
        <v>6.0</v>
      </c>
      <c r="L57" s="2">
        <v>10.0</v>
      </c>
      <c r="M57" s="2">
        <v>10.0</v>
      </c>
      <c r="N57" s="2">
        <v>7.0</v>
      </c>
      <c r="O57" s="2">
        <v>22.0</v>
      </c>
      <c r="P57" s="2">
        <v>22.0</v>
      </c>
      <c r="Q57" s="2">
        <v>25.0</v>
      </c>
      <c r="R57" s="2">
        <v>22.0</v>
      </c>
      <c r="S57" s="1"/>
      <c r="T57" s="1"/>
      <c r="U57" s="1"/>
      <c r="V57" s="1"/>
      <c r="W57" s="1"/>
      <c r="X57" s="1"/>
      <c r="Y57" s="1"/>
      <c r="Z57" s="1"/>
    </row>
    <row r="58">
      <c r="A58" s="1" t="s">
        <v>43</v>
      </c>
      <c r="B58" s="2">
        <v>23.0</v>
      </c>
      <c r="C58" s="2">
        <v>10.0</v>
      </c>
      <c r="D58" s="2">
        <v>7.0</v>
      </c>
      <c r="E58" s="2">
        <v>9.0</v>
      </c>
      <c r="F58" s="2">
        <v>5.0</v>
      </c>
      <c r="G58" s="2">
        <v>5.0</v>
      </c>
      <c r="H58" s="2">
        <v>12.0</v>
      </c>
      <c r="I58" s="2">
        <v>6.0</v>
      </c>
      <c r="J58" s="2">
        <v>10.0</v>
      </c>
      <c r="K58" s="2">
        <v>4.0</v>
      </c>
      <c r="L58" s="2">
        <v>8.0</v>
      </c>
      <c r="M58" s="2">
        <v>2.0</v>
      </c>
      <c r="N58" s="2">
        <v>2.0</v>
      </c>
      <c r="O58" s="2">
        <v>2.0</v>
      </c>
      <c r="P58" s="2">
        <v>7.0</v>
      </c>
      <c r="Q58" s="2">
        <v>7.0</v>
      </c>
      <c r="R58" s="2">
        <v>9.0</v>
      </c>
      <c r="S58" s="1"/>
      <c r="T58" s="1"/>
      <c r="U58" s="1"/>
      <c r="V58" s="1"/>
      <c r="W58" s="1"/>
      <c r="X58" s="1"/>
      <c r="Y58" s="1"/>
      <c r="Z58" s="1"/>
    </row>
    <row r="59">
      <c r="A59" s="1" t="s">
        <v>44</v>
      </c>
      <c r="B59" s="2">
        <v>35.0</v>
      </c>
      <c r="C59" s="2">
        <v>24.0</v>
      </c>
      <c r="D59" s="2">
        <v>32.0</v>
      </c>
      <c r="E59" s="2">
        <v>23.0</v>
      </c>
      <c r="F59" s="2">
        <v>25.0</v>
      </c>
      <c r="G59" s="2">
        <v>22.0</v>
      </c>
      <c r="H59" s="2">
        <v>39.0</v>
      </c>
      <c r="I59" s="2">
        <v>38.0</v>
      </c>
      <c r="J59" s="2">
        <v>29.0</v>
      </c>
      <c r="K59" s="2">
        <v>33.0</v>
      </c>
      <c r="L59" s="2">
        <v>17.0</v>
      </c>
      <c r="M59" s="2">
        <v>22.0</v>
      </c>
      <c r="N59" s="2">
        <v>44.0</v>
      </c>
      <c r="O59" s="2">
        <v>28.0</v>
      </c>
      <c r="P59" s="2">
        <v>36.0</v>
      </c>
      <c r="Q59" s="2">
        <v>29.0</v>
      </c>
      <c r="R59" s="2">
        <v>19.0</v>
      </c>
      <c r="S59" s="1"/>
      <c r="T59" s="1"/>
      <c r="U59" s="1"/>
      <c r="V59" s="1"/>
      <c r="W59" s="1"/>
      <c r="X59" s="1"/>
      <c r="Y59" s="1"/>
      <c r="Z59" s="1"/>
    </row>
    <row r="60">
      <c r="A60" s="1" t="s">
        <v>45</v>
      </c>
      <c r="B60" s="2">
        <v>95.0</v>
      </c>
      <c r="C60" s="2">
        <v>85.0</v>
      </c>
      <c r="D60" s="2">
        <v>67.0</v>
      </c>
      <c r="E60" s="2">
        <v>73.0</v>
      </c>
      <c r="F60" s="2">
        <v>51.0</v>
      </c>
      <c r="G60" s="2">
        <v>51.0</v>
      </c>
      <c r="H60" s="2">
        <v>72.0</v>
      </c>
      <c r="I60" s="2">
        <v>63.0</v>
      </c>
      <c r="J60" s="2">
        <v>47.0</v>
      </c>
      <c r="K60" s="2">
        <v>51.0</v>
      </c>
      <c r="L60" s="2">
        <v>43.0</v>
      </c>
      <c r="M60" s="2">
        <v>42.0</v>
      </c>
      <c r="N60" s="2">
        <v>63.0</v>
      </c>
      <c r="O60" s="2">
        <v>60.0</v>
      </c>
      <c r="P60" s="2">
        <v>73.0</v>
      </c>
      <c r="Q60" s="2">
        <v>65.0</v>
      </c>
      <c r="R60" s="2">
        <v>61.0</v>
      </c>
      <c r="S60" s="1"/>
      <c r="T60" s="1"/>
      <c r="U60" s="1"/>
      <c r="V60" s="1"/>
      <c r="W60" s="1"/>
      <c r="X60" s="1"/>
      <c r="Y60" s="1"/>
      <c r="Z60" s="1"/>
    </row>
    <row r="61">
      <c r="A61" s="1" t="s">
        <v>46</v>
      </c>
      <c r="B61" s="2">
        <v>5.0</v>
      </c>
      <c r="C61" s="2">
        <v>6.0</v>
      </c>
      <c r="D61" s="2">
        <v>10.0</v>
      </c>
      <c r="E61" s="2">
        <v>3.0</v>
      </c>
      <c r="F61" s="2">
        <v>4.0</v>
      </c>
      <c r="G61" s="2">
        <v>4.0</v>
      </c>
      <c r="H61" s="2">
        <v>6.0</v>
      </c>
      <c r="I61" s="2">
        <v>7.0</v>
      </c>
      <c r="J61" s="2">
        <v>6.0</v>
      </c>
      <c r="K61" s="2">
        <v>7.0</v>
      </c>
      <c r="L61" s="2">
        <v>8.0</v>
      </c>
      <c r="M61" s="2">
        <v>4.0</v>
      </c>
      <c r="N61" s="2">
        <v>4.0</v>
      </c>
      <c r="O61" s="2">
        <v>2.0</v>
      </c>
      <c r="P61" s="2">
        <v>3.0</v>
      </c>
      <c r="Q61" s="2">
        <v>4.0</v>
      </c>
      <c r="R61" s="2">
        <v>5.0</v>
      </c>
      <c r="S61" s="1"/>
      <c r="T61" s="1"/>
      <c r="U61" s="1"/>
      <c r="V61" s="1"/>
      <c r="W61" s="1"/>
      <c r="X61" s="1"/>
      <c r="Y61" s="1"/>
      <c r="Z61" s="1"/>
    </row>
    <row r="62">
      <c r="A62" s="1" t="s">
        <v>47</v>
      </c>
      <c r="B62" s="2">
        <v>3.0</v>
      </c>
      <c r="C62" s="2">
        <v>4.0</v>
      </c>
      <c r="D62" s="2">
        <v>5.0</v>
      </c>
      <c r="E62" s="2">
        <v>6.0</v>
      </c>
      <c r="F62" s="2">
        <v>3.0</v>
      </c>
      <c r="G62" s="2">
        <v>6.0</v>
      </c>
      <c r="H62" s="2">
        <v>5.0</v>
      </c>
      <c r="I62" s="2">
        <v>4.0</v>
      </c>
      <c r="J62" s="2">
        <v>5.0</v>
      </c>
      <c r="K62" s="2">
        <v>6.0</v>
      </c>
      <c r="L62" s="2">
        <v>3.0</v>
      </c>
      <c r="M62" s="2">
        <v>2.0</v>
      </c>
      <c r="N62" s="2">
        <v>9.0</v>
      </c>
      <c r="O62" s="2">
        <v>10.0</v>
      </c>
      <c r="P62" s="2">
        <v>4.0</v>
      </c>
      <c r="Q62" s="2">
        <v>6.0</v>
      </c>
      <c r="R62" s="2">
        <v>3.0</v>
      </c>
      <c r="S62" s="1"/>
      <c r="T62" s="1"/>
      <c r="U62" s="1"/>
      <c r="V62" s="1"/>
      <c r="W62" s="1"/>
      <c r="X62" s="1"/>
      <c r="Y62" s="1"/>
      <c r="Z62" s="1"/>
    </row>
    <row r="63">
      <c r="A63" s="1" t="s">
        <v>48</v>
      </c>
      <c r="B63" s="2">
        <v>29.0</v>
      </c>
      <c r="C63" s="2">
        <v>41.0</v>
      </c>
      <c r="D63" s="2">
        <v>84.0</v>
      </c>
      <c r="E63" s="2">
        <v>75.0</v>
      </c>
      <c r="F63" s="2">
        <v>77.0</v>
      </c>
      <c r="G63" s="2">
        <v>75.0</v>
      </c>
      <c r="H63" s="2">
        <v>76.0</v>
      </c>
      <c r="I63" s="2">
        <v>64.0</v>
      </c>
      <c r="J63" s="2">
        <v>101.0</v>
      </c>
      <c r="K63" s="2">
        <v>74.0</v>
      </c>
      <c r="L63" s="2">
        <v>85.0</v>
      </c>
      <c r="M63" s="2">
        <v>77.0</v>
      </c>
      <c r="N63" s="2">
        <v>134.0</v>
      </c>
      <c r="O63" s="2">
        <v>116.0</v>
      </c>
      <c r="P63" s="2">
        <v>162.0</v>
      </c>
      <c r="Q63" s="2">
        <v>180.0</v>
      </c>
      <c r="R63" s="2">
        <v>153.0</v>
      </c>
      <c r="S63" s="1"/>
      <c r="T63" s="1"/>
      <c r="U63" s="1"/>
      <c r="V63" s="1"/>
      <c r="W63" s="1"/>
      <c r="X63" s="1"/>
      <c r="Y63" s="1"/>
      <c r="Z63" s="1"/>
    </row>
    <row r="64">
      <c r="A64" s="1" t="s">
        <v>49</v>
      </c>
      <c r="B64" s="2">
        <v>6.0</v>
      </c>
      <c r="C64" s="2">
        <v>27.0</v>
      </c>
      <c r="D64" s="2">
        <v>22.0</v>
      </c>
      <c r="E64" s="2">
        <v>21.0</v>
      </c>
      <c r="F64" s="2">
        <v>19.0</v>
      </c>
      <c r="G64" s="2">
        <v>11.0</v>
      </c>
      <c r="H64" s="2">
        <v>12.0</v>
      </c>
      <c r="I64" s="2">
        <v>16.0</v>
      </c>
      <c r="J64" s="2">
        <v>26.0</v>
      </c>
      <c r="K64" s="2">
        <v>12.0</v>
      </c>
      <c r="L64" s="2">
        <v>10.0</v>
      </c>
      <c r="M64" s="2">
        <v>9.0</v>
      </c>
      <c r="N64" s="2">
        <v>16.0</v>
      </c>
      <c r="O64" s="2">
        <v>15.0</v>
      </c>
      <c r="P64" s="2">
        <v>19.0</v>
      </c>
      <c r="Q64" s="2">
        <v>19.0</v>
      </c>
      <c r="R64" s="2">
        <v>32.0</v>
      </c>
      <c r="S64" s="1"/>
      <c r="T64" s="1"/>
      <c r="U64" s="1"/>
      <c r="V64" s="1"/>
      <c r="W64" s="1"/>
      <c r="X64" s="1"/>
      <c r="Y64" s="1"/>
      <c r="Z64" s="1"/>
    </row>
    <row r="65">
      <c r="A65" s="1" t="s">
        <v>50</v>
      </c>
      <c r="B65" s="2">
        <v>138.0</v>
      </c>
      <c r="C65" s="2">
        <v>163.0</v>
      </c>
      <c r="D65" s="2">
        <v>189.0</v>
      </c>
      <c r="E65" s="2">
        <v>178.0</v>
      </c>
      <c r="F65" s="2">
        <v>154.0</v>
      </c>
      <c r="G65" s="2">
        <v>147.0</v>
      </c>
      <c r="H65" s="2">
        <v>171.0</v>
      </c>
      <c r="I65" s="2">
        <v>154.0</v>
      </c>
      <c r="J65" s="2">
        <v>185.0</v>
      </c>
      <c r="K65" s="2">
        <v>150.0</v>
      </c>
      <c r="L65" s="2">
        <v>149.0</v>
      </c>
      <c r="M65" s="2">
        <v>134.0</v>
      </c>
      <c r="N65" s="2">
        <v>226.0</v>
      </c>
      <c r="O65" s="2">
        <v>203.0</v>
      </c>
      <c r="P65" s="2">
        <v>261.0</v>
      </c>
      <c r="Q65" s="2">
        <v>274.0</v>
      </c>
      <c r="R65" s="2">
        <v>254.0</v>
      </c>
      <c r="S65" s="1"/>
      <c r="T65" s="1"/>
      <c r="U65" s="1"/>
      <c r="V65" s="1"/>
      <c r="W65" s="1"/>
      <c r="X65" s="1"/>
      <c r="Y65" s="1"/>
      <c r="Z65" s="1"/>
    </row>
    <row r="66">
      <c r="A66" s="1" t="s">
        <v>51</v>
      </c>
      <c r="B66" s="2">
        <v>165.0</v>
      </c>
      <c r="C66" s="2">
        <v>172.0</v>
      </c>
      <c r="D66" s="2">
        <v>202.0</v>
      </c>
      <c r="E66" s="2">
        <v>201.0</v>
      </c>
      <c r="F66" s="2">
        <v>192.0</v>
      </c>
      <c r="G66" s="2">
        <v>165.0</v>
      </c>
      <c r="H66" s="2">
        <v>181.0</v>
      </c>
      <c r="I66" s="2">
        <v>193.0</v>
      </c>
      <c r="J66" s="2">
        <v>203.0</v>
      </c>
      <c r="K66" s="2">
        <v>171.0</v>
      </c>
      <c r="L66" s="2">
        <v>178.0</v>
      </c>
      <c r="M66" s="2">
        <v>153.0</v>
      </c>
      <c r="N66" s="2">
        <v>256.0</v>
      </c>
      <c r="O66" s="2">
        <v>246.0</v>
      </c>
      <c r="P66" s="2">
        <v>297.0</v>
      </c>
      <c r="Q66" s="2">
        <v>312.0</v>
      </c>
      <c r="R66" s="2">
        <v>297.0</v>
      </c>
      <c r="S66" s="1"/>
      <c r="T66" s="1"/>
      <c r="U66" s="1"/>
      <c r="V66" s="1"/>
      <c r="W66" s="1"/>
      <c r="X66" s="1"/>
      <c r="Y66" s="1"/>
      <c r="Z66" s="1"/>
    </row>
    <row r="67">
      <c r="A67" s="1" t="s">
        <v>52</v>
      </c>
      <c r="B67" s="1"/>
      <c r="C67" s="1"/>
      <c r="D67" s="1"/>
      <c r="E67" s="1"/>
      <c r="F67" s="1"/>
      <c r="G67" s="1"/>
      <c r="H67" s="2">
        <v>17.9</v>
      </c>
      <c r="I67" s="2">
        <v>18.1</v>
      </c>
      <c r="J67" s="2">
        <v>18.4</v>
      </c>
      <c r="K67" s="2">
        <v>14.3</v>
      </c>
      <c r="L67" s="2">
        <v>22.5</v>
      </c>
      <c r="M67" s="2">
        <v>17.3</v>
      </c>
      <c r="N67" s="2">
        <v>17.6</v>
      </c>
      <c r="O67" s="2">
        <v>15.5</v>
      </c>
      <c r="P67" s="2">
        <v>19.5</v>
      </c>
      <c r="Q67" s="2">
        <v>22.1</v>
      </c>
      <c r="R67" s="2">
        <v>20.2</v>
      </c>
      <c r="S67" s="1"/>
      <c r="T67" s="1"/>
      <c r="U67" s="1"/>
      <c r="V67" s="1"/>
      <c r="W67" s="1"/>
      <c r="X67" s="1"/>
      <c r="Y67" s="1"/>
      <c r="Z67" s="1"/>
    </row>
    <row r="68">
      <c r="A68" s="1" t="s">
        <v>53</v>
      </c>
      <c r="B68" s="1"/>
      <c r="C68" s="1"/>
      <c r="D68" s="1"/>
      <c r="E68" s="1"/>
      <c r="F68" s="1"/>
      <c r="G68" s="1"/>
      <c r="H68" s="2">
        <v>38.3</v>
      </c>
      <c r="I68" s="2">
        <v>43.2</v>
      </c>
      <c r="J68" s="2">
        <v>44.1</v>
      </c>
      <c r="K68" s="2">
        <v>51.7</v>
      </c>
      <c r="L68" s="2">
        <v>45.7</v>
      </c>
      <c r="M68" s="2">
        <v>51.7</v>
      </c>
      <c r="N68" s="2">
        <v>55.3</v>
      </c>
      <c r="O68" s="2">
        <v>52.1</v>
      </c>
      <c r="P68" s="2">
        <v>60.7</v>
      </c>
      <c r="Q68" s="2">
        <v>64.3</v>
      </c>
      <c r="R68" s="2">
        <v>60.5</v>
      </c>
      <c r="S68" s="1"/>
      <c r="T68" s="1"/>
      <c r="U68" s="1"/>
      <c r="V68" s="1"/>
      <c r="W68" s="1"/>
      <c r="X68" s="1"/>
      <c r="Y68" s="1"/>
      <c r="Z68" s="1"/>
    </row>
    <row r="69">
      <c r="A69" s="1" t="s">
        <v>54</v>
      </c>
      <c r="B69" s="6">
        <f t="shared" ref="B69:P69" si="1">B63/B65</f>
        <v>0.2101449275</v>
      </c>
      <c r="C69" s="6">
        <f t="shared" si="1"/>
        <v>0.2515337423</v>
      </c>
      <c r="D69" s="6">
        <f t="shared" si="1"/>
        <v>0.4444444444</v>
      </c>
      <c r="E69" s="6">
        <f t="shared" si="1"/>
        <v>0.4213483146</v>
      </c>
      <c r="F69" s="6">
        <f t="shared" si="1"/>
        <v>0.5</v>
      </c>
      <c r="G69" s="6">
        <f t="shared" si="1"/>
        <v>0.5102040816</v>
      </c>
      <c r="H69" s="6">
        <f t="shared" si="1"/>
        <v>0.4444444444</v>
      </c>
      <c r="I69" s="6">
        <f t="shared" si="1"/>
        <v>0.4155844156</v>
      </c>
      <c r="J69" s="6">
        <f t="shared" si="1"/>
        <v>0.5459459459</v>
      </c>
      <c r="K69" s="6">
        <f t="shared" si="1"/>
        <v>0.4933333333</v>
      </c>
      <c r="L69" s="6">
        <f t="shared" si="1"/>
        <v>0.5704697987</v>
      </c>
      <c r="M69" s="6">
        <f t="shared" si="1"/>
        <v>0.5746268657</v>
      </c>
      <c r="N69" s="6">
        <f t="shared" si="1"/>
        <v>0.592920354</v>
      </c>
      <c r="O69" s="6">
        <f t="shared" si="1"/>
        <v>0.5714285714</v>
      </c>
      <c r="P69" s="6">
        <f t="shared" si="1"/>
        <v>0.6206896552</v>
      </c>
      <c r="Q69" s="7">
        <v>0.657</v>
      </c>
      <c r="R69" s="7">
        <v>0.602</v>
      </c>
      <c r="S69" s="1"/>
      <c r="T69" s="1"/>
      <c r="U69" s="1"/>
      <c r="V69" s="1"/>
      <c r="W69" s="1"/>
      <c r="X69" s="1"/>
      <c r="Y69" s="1"/>
      <c r="Z69" s="1"/>
    </row>
    <row r="70">
      <c r="A70" s="1" t="s">
        <v>55</v>
      </c>
      <c r="B70" s="6">
        <f t="shared" ref="B70:P70" si="2">B66/B33</f>
        <v>0.1598837209</v>
      </c>
      <c r="C70" s="6">
        <f t="shared" si="2"/>
        <v>0.1446593776</v>
      </c>
      <c r="D70" s="6">
        <f t="shared" si="2"/>
        <v>0.1347565043</v>
      </c>
      <c r="E70" s="6">
        <f t="shared" si="2"/>
        <v>0.1131756757</v>
      </c>
      <c r="F70" s="6">
        <f t="shared" si="2"/>
        <v>0.1022908897</v>
      </c>
      <c r="G70" s="6">
        <f t="shared" si="2"/>
        <v>0.0944476245</v>
      </c>
      <c r="H70" s="6">
        <f t="shared" si="2"/>
        <v>0.1021444695</v>
      </c>
      <c r="I70" s="6">
        <f t="shared" si="2"/>
        <v>0.108305275</v>
      </c>
      <c r="J70" s="6">
        <f t="shared" si="2"/>
        <v>0.1052358735</v>
      </c>
      <c r="K70" s="6">
        <f t="shared" si="2"/>
        <v>0.0858864892</v>
      </c>
      <c r="L70" s="6">
        <f t="shared" si="2"/>
        <v>0.09175257732</v>
      </c>
      <c r="M70" s="6">
        <f t="shared" si="2"/>
        <v>0.08595505618</v>
      </c>
      <c r="N70" s="6">
        <f t="shared" si="2"/>
        <v>0.1355932203</v>
      </c>
      <c r="O70" s="6">
        <f t="shared" si="2"/>
        <v>0.1341330425</v>
      </c>
      <c r="P70" s="6">
        <f t="shared" si="2"/>
        <v>0.1662003358</v>
      </c>
      <c r="Q70" s="7">
        <v>0.168</v>
      </c>
      <c r="R70" s="7">
        <v>0.149</v>
      </c>
      <c r="S70" s="1"/>
      <c r="T70" s="1"/>
      <c r="U70" s="1"/>
      <c r="V70" s="1"/>
      <c r="W70" s="1"/>
      <c r="X70" s="1"/>
      <c r="Y70" s="1"/>
      <c r="Z70" s="1"/>
    </row>
    <row r="71">
      <c r="A71" s="1"/>
      <c r="B71" s="8"/>
      <c r="C71" s="8"/>
      <c r="D71" s="8"/>
      <c r="E71" s="8"/>
      <c r="F71" s="8"/>
      <c r="G71" s="8"/>
      <c r="H71" s="8"/>
      <c r="I71" s="8"/>
      <c r="J71" s="8"/>
      <c r="K71" s="8"/>
      <c r="L71" s="8"/>
      <c r="M71" s="8"/>
      <c r="N71" s="8"/>
      <c r="O71" s="8"/>
      <c r="P71" s="8"/>
      <c r="Q71" s="1"/>
      <c r="R71" s="1"/>
      <c r="S71" s="1"/>
      <c r="T71" s="1"/>
      <c r="U71" s="1"/>
      <c r="V71" s="1"/>
      <c r="W71" s="1"/>
      <c r="X71" s="1"/>
      <c r="Y71" s="1"/>
      <c r="Z71" s="1"/>
    </row>
    <row r="72">
      <c r="A72" s="1"/>
      <c r="B72" s="2">
        <v>2004.0</v>
      </c>
      <c r="C72" s="2">
        <v>2005.0</v>
      </c>
      <c r="D72" s="2">
        <v>2006.0</v>
      </c>
      <c r="E72" s="2">
        <v>2007.0</v>
      </c>
      <c r="F72" s="2">
        <v>2008.0</v>
      </c>
      <c r="G72" s="2">
        <v>2009.0</v>
      </c>
      <c r="H72" s="2">
        <v>2010.0</v>
      </c>
      <c r="I72" s="2">
        <v>2011.0</v>
      </c>
      <c r="J72" s="2">
        <v>2012.0</v>
      </c>
      <c r="K72" s="2">
        <v>2013.0</v>
      </c>
      <c r="L72" s="2">
        <v>2014.0</v>
      </c>
      <c r="M72" s="2">
        <v>2015.0</v>
      </c>
      <c r="N72" s="2">
        <v>2016.0</v>
      </c>
      <c r="O72" s="2">
        <v>2017.0</v>
      </c>
      <c r="P72" s="2">
        <v>2018.0</v>
      </c>
      <c r="Q72" s="2">
        <v>2019.0</v>
      </c>
      <c r="R72" s="2">
        <v>2020.0</v>
      </c>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9" t="s">
        <v>56</v>
      </c>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t="s">
        <v>57</v>
      </c>
      <c r="B77" s="1"/>
      <c r="C77" s="1"/>
      <c r="D77" s="1"/>
      <c r="E77" s="1"/>
      <c r="F77" s="1"/>
      <c r="G77" s="1"/>
      <c r="H77" s="1"/>
      <c r="I77" s="1"/>
      <c r="J77" s="1"/>
      <c r="K77" s="1"/>
      <c r="L77" s="1"/>
      <c r="M77" s="1"/>
      <c r="N77" s="1"/>
      <c r="O77" s="1"/>
      <c r="P77" s="1"/>
      <c r="Q77" s="1"/>
      <c r="R77" s="1"/>
      <c r="S77" s="1"/>
      <c r="T77" s="1"/>
      <c r="U77" s="1"/>
      <c r="V77" s="1"/>
      <c r="W77" s="1"/>
      <c r="X77" s="1"/>
      <c r="Y77" s="1"/>
      <c r="Z77" s="1"/>
    </row>
    <row r="78">
      <c r="A78" s="9" t="s">
        <v>58</v>
      </c>
      <c r="B78" s="1"/>
      <c r="C78" s="1"/>
      <c r="D78" s="1"/>
      <c r="E78" s="1"/>
      <c r="F78" s="1"/>
      <c r="G78" s="1"/>
      <c r="H78" s="1"/>
      <c r="I78" s="1"/>
      <c r="J78" s="1"/>
      <c r="K78" s="1"/>
      <c r="L78" s="1"/>
      <c r="M78" s="1"/>
      <c r="N78" s="1"/>
      <c r="O78" s="1"/>
      <c r="P78" s="1"/>
      <c r="Q78" s="1"/>
      <c r="R78" s="1"/>
      <c r="S78" s="1"/>
      <c r="T78" s="1"/>
      <c r="U78" s="1"/>
      <c r="V78" s="1"/>
      <c r="W78" s="1"/>
      <c r="X78" s="1"/>
      <c r="Y78" s="1"/>
      <c r="Z78" s="1"/>
    </row>
    <row r="79">
      <c r="A79" s="1" t="s">
        <v>59</v>
      </c>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t="s">
        <v>60</v>
      </c>
      <c r="B81" s="1"/>
      <c r="C81" s="1"/>
      <c r="D81" s="1"/>
      <c r="E81" s="1"/>
      <c r="F81" s="1"/>
      <c r="G81" s="1"/>
      <c r="H81" s="1"/>
      <c r="I81" s="1"/>
      <c r="J81" s="1"/>
      <c r="K81" s="1"/>
      <c r="L81" s="1"/>
      <c r="M81" s="1"/>
      <c r="N81" s="1"/>
      <c r="O81" s="1"/>
      <c r="P81" s="1"/>
      <c r="Q81" s="1"/>
      <c r="R81" s="1"/>
      <c r="S81" s="1"/>
      <c r="T81" s="1"/>
      <c r="U81" s="1"/>
      <c r="V81" s="1"/>
      <c r="W81" s="1"/>
      <c r="X81" s="1"/>
      <c r="Y81" s="1"/>
      <c r="Z81" s="1"/>
    </row>
    <row r="82">
      <c r="A82" s="9" t="s">
        <v>61</v>
      </c>
      <c r="B82" s="1"/>
      <c r="C82" s="1"/>
      <c r="D82" s="1"/>
      <c r="E82" s="1"/>
      <c r="F82" s="1"/>
      <c r="G82" s="1"/>
      <c r="H82" s="1"/>
      <c r="I82" s="1"/>
      <c r="J82" s="1"/>
      <c r="K82" s="1"/>
      <c r="L82" s="1"/>
      <c r="M82" s="1"/>
      <c r="N82" s="1"/>
      <c r="O82" s="1"/>
      <c r="P82" s="1"/>
      <c r="Q82" s="1"/>
      <c r="R82" s="1"/>
      <c r="S82" s="1"/>
      <c r="T82" s="1"/>
      <c r="U82" s="1"/>
      <c r="V82" s="1"/>
      <c r="W82" s="1"/>
      <c r="X82" s="1"/>
      <c r="Y82" s="1"/>
      <c r="Z82" s="1"/>
    </row>
    <row r="83">
      <c r="A83" s="9" t="s">
        <v>62</v>
      </c>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9" t="s">
        <v>63</v>
      </c>
      <c r="B85" s="1"/>
      <c r="C85" s="1"/>
      <c r="D85" s="1"/>
      <c r="E85" s="1"/>
      <c r="F85" s="1"/>
      <c r="G85" s="1"/>
      <c r="H85" s="1"/>
      <c r="I85" s="1"/>
      <c r="J85" s="1"/>
      <c r="K85" s="1"/>
      <c r="L85" s="1"/>
      <c r="M85" s="1"/>
      <c r="N85" s="1"/>
      <c r="O85" s="1"/>
      <c r="P85" s="1"/>
      <c r="Q85" s="1"/>
      <c r="R85" s="1"/>
      <c r="S85" s="1"/>
      <c r="T85" s="1"/>
      <c r="U85" s="1"/>
      <c r="V85" s="1"/>
      <c r="W85" s="1"/>
      <c r="X85" s="1"/>
      <c r="Y85" s="1"/>
      <c r="Z85" s="1"/>
    </row>
    <row r="86">
      <c r="A86" s="9" t="s">
        <v>64</v>
      </c>
      <c r="B86" s="1"/>
      <c r="C86" s="1"/>
      <c r="D86" s="1"/>
      <c r="E86" s="1"/>
      <c r="F86" s="1"/>
      <c r="G86" s="1"/>
      <c r="H86" s="1"/>
      <c r="I86" s="1"/>
      <c r="J86" s="1"/>
      <c r="K86" s="1"/>
      <c r="L86" s="1"/>
      <c r="M86" s="1"/>
      <c r="N86" s="1"/>
      <c r="O86" s="1"/>
      <c r="P86" s="1"/>
      <c r="Q86" s="1"/>
      <c r="R86" s="1"/>
      <c r="S86" s="1"/>
      <c r="T86" s="1"/>
      <c r="U86" s="1"/>
      <c r="V86" s="1"/>
      <c r="W86" s="1"/>
      <c r="X86" s="1"/>
      <c r="Y86" s="1"/>
      <c r="Z86" s="1"/>
    </row>
    <row r="87">
      <c r="A87" s="9" t="s">
        <v>65</v>
      </c>
      <c r="B87" s="1"/>
      <c r="C87" s="1"/>
      <c r="D87" s="1"/>
      <c r="E87" s="1"/>
      <c r="F87" s="1"/>
      <c r="G87" s="1"/>
      <c r="H87" s="1"/>
      <c r="I87" s="1"/>
      <c r="J87" s="1"/>
      <c r="K87" s="1"/>
      <c r="L87" s="1"/>
      <c r="M87" s="1"/>
      <c r="N87" s="1"/>
      <c r="O87" s="1"/>
      <c r="P87" s="1"/>
      <c r="Q87" s="1"/>
      <c r="R87" s="1"/>
      <c r="S87" s="1"/>
      <c r="T87" s="1"/>
      <c r="U87" s="1"/>
      <c r="V87" s="1"/>
      <c r="W87" s="1"/>
      <c r="X87" s="1"/>
      <c r="Y87" s="1"/>
      <c r="Z87" s="1"/>
    </row>
    <row r="88">
      <c r="A88" s="9" t="s">
        <v>66</v>
      </c>
      <c r="B88" s="1"/>
      <c r="C88" s="1"/>
      <c r="D88" s="1"/>
      <c r="E88" s="1"/>
      <c r="F88" s="1"/>
      <c r="G88" s="1"/>
      <c r="H88" s="1"/>
      <c r="I88" s="1"/>
      <c r="J88" s="1"/>
      <c r="K88" s="1"/>
      <c r="L88" s="1"/>
      <c r="M88" s="1"/>
      <c r="N88" s="1"/>
      <c r="O88" s="1"/>
      <c r="P88" s="1"/>
      <c r="Q88" s="1"/>
      <c r="R88" s="1"/>
      <c r="S88" s="1"/>
      <c r="T88" s="1"/>
      <c r="U88" s="1"/>
      <c r="V88" s="1"/>
      <c r="W88" s="1"/>
      <c r="X88" s="1"/>
      <c r="Y88" s="1"/>
      <c r="Z88" s="1"/>
    </row>
    <row r="89">
      <c r="A89" s="9" t="s">
        <v>67</v>
      </c>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68</v>
      </c>
      <c r="B1" s="11"/>
      <c r="C1" s="11"/>
      <c r="D1" s="11"/>
      <c r="E1" s="11"/>
      <c r="F1" s="11"/>
      <c r="G1" s="11"/>
      <c r="H1" s="11"/>
      <c r="I1" s="11"/>
      <c r="J1" s="11"/>
      <c r="K1" s="11"/>
      <c r="L1" s="11"/>
      <c r="M1" s="11"/>
      <c r="N1" s="11"/>
      <c r="O1" s="11"/>
      <c r="P1" s="11"/>
      <c r="Q1" s="11"/>
      <c r="R1" s="11"/>
      <c r="S1" s="11"/>
      <c r="T1" s="11"/>
      <c r="U1" s="11"/>
      <c r="V1" s="11"/>
      <c r="W1" s="11"/>
      <c r="X1" s="11"/>
      <c r="Y1" s="11"/>
      <c r="Z1" s="11"/>
    </row>
    <row r="2">
      <c r="A2" s="12" t="s">
        <v>69</v>
      </c>
      <c r="B2" s="12"/>
      <c r="C2" s="13"/>
      <c r="D2" s="13"/>
      <c r="E2" s="13"/>
      <c r="F2" s="13"/>
      <c r="G2" s="13"/>
      <c r="H2" s="13"/>
      <c r="I2" s="13"/>
      <c r="J2" s="13"/>
      <c r="K2" s="13"/>
      <c r="L2" s="13"/>
      <c r="M2" s="13"/>
      <c r="N2" s="13"/>
      <c r="O2" s="13"/>
      <c r="P2" s="13"/>
      <c r="Q2" s="13"/>
      <c r="R2" s="13"/>
      <c r="S2" s="13"/>
      <c r="T2" s="13"/>
      <c r="U2" s="13"/>
      <c r="V2" s="13"/>
      <c r="W2" s="13"/>
      <c r="X2" s="13"/>
      <c r="Y2" s="13"/>
      <c r="Z2" s="13"/>
    </row>
    <row r="3">
      <c r="A3" s="13"/>
      <c r="B3" s="13"/>
      <c r="C3" s="13" t="s">
        <v>70</v>
      </c>
      <c r="D3" s="13"/>
      <c r="E3" s="13"/>
      <c r="F3" s="13"/>
      <c r="G3" s="13"/>
      <c r="H3" s="13"/>
      <c r="I3" s="13"/>
      <c r="J3" s="13"/>
      <c r="K3" s="13"/>
      <c r="L3" s="13"/>
      <c r="M3" s="13"/>
      <c r="N3" s="13"/>
      <c r="O3" s="13"/>
      <c r="P3" s="13"/>
      <c r="Q3" s="13"/>
      <c r="R3" s="13"/>
      <c r="S3" s="13"/>
      <c r="T3" s="13"/>
      <c r="U3" s="13"/>
      <c r="V3" s="13"/>
      <c r="W3" s="13"/>
      <c r="X3" s="13"/>
      <c r="Y3" s="13"/>
      <c r="Z3" s="13"/>
    </row>
    <row r="4">
      <c r="A4" s="13"/>
      <c r="B4" s="13"/>
      <c r="C4" s="14">
        <v>2010.0</v>
      </c>
      <c r="D4" s="14">
        <v>2011.0</v>
      </c>
      <c r="E4" s="14">
        <v>2012.0</v>
      </c>
      <c r="F4" s="14">
        <v>2013.0</v>
      </c>
      <c r="G4" s="14">
        <v>2014.0</v>
      </c>
      <c r="H4" s="14">
        <v>2015.0</v>
      </c>
      <c r="I4" s="14">
        <v>2016.0</v>
      </c>
      <c r="J4" s="14">
        <v>2017.0</v>
      </c>
      <c r="K4" s="14">
        <v>2018.0</v>
      </c>
      <c r="L4" s="14">
        <v>2019.0</v>
      </c>
      <c r="M4" s="14">
        <v>2020.0</v>
      </c>
      <c r="N4" s="13"/>
      <c r="O4" s="13"/>
      <c r="P4" s="13"/>
      <c r="Q4" s="13"/>
      <c r="R4" s="13"/>
      <c r="S4" s="13"/>
      <c r="T4" s="13"/>
      <c r="U4" s="13"/>
      <c r="V4" s="13"/>
      <c r="W4" s="13"/>
      <c r="X4" s="13"/>
      <c r="Y4" s="13"/>
      <c r="Z4" s="13"/>
    </row>
    <row r="5">
      <c r="A5" s="12"/>
      <c r="B5" s="12" t="s">
        <v>71</v>
      </c>
      <c r="C5" s="15">
        <v>0.142</v>
      </c>
      <c r="D5" s="15">
        <v>0.137</v>
      </c>
      <c r="E5" s="15">
        <v>0.127</v>
      </c>
      <c r="F5" s="15">
        <v>0.113</v>
      </c>
      <c r="G5" s="15">
        <v>0.109</v>
      </c>
      <c r="H5" s="15">
        <v>0.11</v>
      </c>
      <c r="I5" s="15">
        <v>0.176</v>
      </c>
      <c r="J5" s="15">
        <v>0.175</v>
      </c>
      <c r="K5" s="15">
        <v>0.213</v>
      </c>
      <c r="L5" s="15">
        <v>0.228</v>
      </c>
      <c r="M5" s="16">
        <v>0.21</v>
      </c>
      <c r="N5" s="12"/>
      <c r="O5" s="12"/>
      <c r="P5" s="12"/>
      <c r="Q5" s="12"/>
      <c r="R5" s="12"/>
      <c r="S5" s="12"/>
      <c r="T5" s="12"/>
      <c r="U5" s="12"/>
      <c r="V5" s="12"/>
      <c r="W5" s="12"/>
      <c r="X5" s="12"/>
      <c r="Y5" s="12"/>
      <c r="Z5" s="12"/>
    </row>
    <row r="6">
      <c r="A6" s="13"/>
      <c r="B6" s="13" t="s">
        <v>72</v>
      </c>
      <c r="C6" s="17"/>
      <c r="D6" s="17"/>
      <c r="E6" s="17"/>
      <c r="F6" s="17"/>
      <c r="G6" s="17"/>
      <c r="H6" s="17"/>
      <c r="I6" s="18">
        <v>0.012</v>
      </c>
      <c r="J6" s="18">
        <v>0.01</v>
      </c>
      <c r="K6" s="18">
        <v>0.007</v>
      </c>
      <c r="L6" s="18">
        <v>0.012</v>
      </c>
      <c r="M6" s="18">
        <v>0.007</v>
      </c>
      <c r="N6" s="13"/>
      <c r="O6" s="13"/>
      <c r="P6" s="13"/>
      <c r="Q6" s="13"/>
      <c r="R6" s="13"/>
      <c r="S6" s="13"/>
      <c r="T6" s="13"/>
      <c r="U6" s="13"/>
      <c r="V6" s="13"/>
      <c r="W6" s="13"/>
      <c r="X6" s="13"/>
      <c r="Y6" s="13"/>
      <c r="Z6" s="13"/>
    </row>
    <row r="7">
      <c r="A7" s="13"/>
      <c r="B7" s="13" t="s">
        <v>73</v>
      </c>
      <c r="C7" s="18">
        <v>0.064</v>
      </c>
      <c r="D7" s="18">
        <v>0.057</v>
      </c>
      <c r="E7" s="18">
        <v>0.074</v>
      </c>
      <c r="F7" s="18">
        <v>0.074</v>
      </c>
      <c r="G7" s="18">
        <v>0.086</v>
      </c>
      <c r="H7" s="18">
        <v>0.075</v>
      </c>
      <c r="I7" s="18">
        <v>0.066</v>
      </c>
      <c r="J7" s="18">
        <v>0.069</v>
      </c>
      <c r="K7" s="18">
        <v>0.067</v>
      </c>
      <c r="L7" s="18">
        <v>0.069</v>
      </c>
      <c r="M7" s="18">
        <v>0.065</v>
      </c>
      <c r="N7" s="18">
        <f t="shared" ref="N7:N25" si="1">M7-C7</f>
        <v>0.001</v>
      </c>
      <c r="O7" s="13"/>
      <c r="P7" s="13"/>
      <c r="Q7" s="13"/>
      <c r="R7" s="13"/>
      <c r="S7" s="13"/>
      <c r="T7" s="13"/>
      <c r="U7" s="13"/>
      <c r="V7" s="13"/>
      <c r="W7" s="13"/>
      <c r="X7" s="13"/>
      <c r="Y7" s="13"/>
      <c r="Z7" s="13"/>
    </row>
    <row r="8">
      <c r="A8" s="13"/>
      <c r="B8" s="13" t="s">
        <v>74</v>
      </c>
      <c r="C8" s="18">
        <v>0.064</v>
      </c>
      <c r="D8" s="18">
        <v>0.08</v>
      </c>
      <c r="E8" s="18">
        <v>0.057</v>
      </c>
      <c r="F8" s="18">
        <v>0.065</v>
      </c>
      <c r="G8" s="18">
        <v>0.066</v>
      </c>
      <c r="H8" s="18">
        <v>0.065</v>
      </c>
      <c r="I8" s="18">
        <v>0.063</v>
      </c>
      <c r="J8" s="18">
        <v>0.063</v>
      </c>
      <c r="K8" s="18">
        <v>0.067</v>
      </c>
      <c r="L8" s="18">
        <v>0.054</v>
      </c>
      <c r="M8" s="18">
        <v>0.049</v>
      </c>
      <c r="N8" s="18">
        <f t="shared" si="1"/>
        <v>-0.015</v>
      </c>
      <c r="O8" s="13"/>
      <c r="P8" s="13"/>
      <c r="Q8" s="13"/>
      <c r="R8" s="13"/>
      <c r="S8" s="13"/>
      <c r="T8" s="13"/>
      <c r="U8" s="13"/>
      <c r="V8" s="13"/>
      <c r="W8" s="13"/>
      <c r="X8" s="13"/>
      <c r="Y8" s="13"/>
      <c r="Z8" s="13"/>
    </row>
    <row r="9">
      <c r="A9" s="13"/>
      <c r="B9" s="13" t="s">
        <v>75</v>
      </c>
      <c r="C9" s="18">
        <v>0.041</v>
      </c>
      <c r="D9" s="18">
        <v>0.038</v>
      </c>
      <c r="E9" s="18">
        <v>0.042</v>
      </c>
      <c r="F9" s="18">
        <v>0.046</v>
      </c>
      <c r="G9" s="18">
        <v>0.052</v>
      </c>
      <c r="H9" s="18">
        <v>0.045</v>
      </c>
      <c r="I9" s="18">
        <v>0.041</v>
      </c>
      <c r="J9" s="18">
        <v>0.045</v>
      </c>
      <c r="K9" s="18">
        <v>0.03</v>
      </c>
      <c r="L9" s="18">
        <v>0.03</v>
      </c>
      <c r="M9" s="18">
        <v>0.024</v>
      </c>
      <c r="N9" s="18">
        <f t="shared" si="1"/>
        <v>-0.017</v>
      </c>
      <c r="O9" s="13"/>
      <c r="P9" s="13"/>
      <c r="Q9" s="13"/>
      <c r="R9" s="13"/>
      <c r="S9" s="13"/>
      <c r="T9" s="13"/>
      <c r="U9" s="13"/>
      <c r="V9" s="13"/>
      <c r="W9" s="13"/>
      <c r="X9" s="13"/>
      <c r="Y9" s="13"/>
      <c r="Z9" s="13"/>
    </row>
    <row r="10">
      <c r="A10" s="13"/>
      <c r="B10" s="13" t="s">
        <v>76</v>
      </c>
      <c r="C10" s="18">
        <v>0.023</v>
      </c>
      <c r="D10" s="18">
        <v>0.029</v>
      </c>
      <c r="E10" s="18">
        <v>0.031</v>
      </c>
      <c r="F10" s="18">
        <v>0.041</v>
      </c>
      <c r="G10" s="18">
        <v>0.029</v>
      </c>
      <c r="H10" s="18">
        <v>0.035</v>
      </c>
      <c r="I10" s="18">
        <v>0.032</v>
      </c>
      <c r="J10" s="18">
        <v>0.045</v>
      </c>
      <c r="K10" s="18">
        <v>0.032</v>
      </c>
      <c r="L10" s="18">
        <v>0.028</v>
      </c>
      <c r="M10" s="18">
        <v>0.028999999999999998</v>
      </c>
      <c r="N10" s="18">
        <f t="shared" si="1"/>
        <v>0.006</v>
      </c>
      <c r="O10" s="13"/>
      <c r="P10" s="13"/>
      <c r="Q10" s="13"/>
      <c r="R10" s="13"/>
      <c r="S10" s="13"/>
      <c r="T10" s="13"/>
      <c r="U10" s="13"/>
      <c r="V10" s="13"/>
      <c r="W10" s="13"/>
      <c r="X10" s="13"/>
      <c r="Y10" s="13"/>
      <c r="Z10" s="13"/>
    </row>
    <row r="11">
      <c r="A11" s="13"/>
      <c r="B11" s="13" t="s">
        <v>77</v>
      </c>
      <c r="C11" s="18">
        <v>0.028</v>
      </c>
      <c r="D11" s="18">
        <v>0.046</v>
      </c>
      <c r="E11" s="18">
        <v>0.039</v>
      </c>
      <c r="F11" s="18">
        <v>0.044</v>
      </c>
      <c r="G11" s="18">
        <v>0.028</v>
      </c>
      <c r="H11" s="18">
        <v>0.043</v>
      </c>
      <c r="I11" s="18">
        <v>0.031</v>
      </c>
      <c r="J11" s="18">
        <v>0.047</v>
      </c>
      <c r="K11" s="18">
        <v>0.034</v>
      </c>
      <c r="L11" s="18">
        <v>0.047</v>
      </c>
      <c r="M11" s="18">
        <v>0.053</v>
      </c>
      <c r="N11" s="18">
        <f t="shared" si="1"/>
        <v>0.025</v>
      </c>
      <c r="O11" s="13"/>
      <c r="P11" s="13"/>
      <c r="Q11" s="13"/>
      <c r="R11" s="13"/>
      <c r="S11" s="13"/>
      <c r="T11" s="13"/>
      <c r="U11" s="13"/>
      <c r="V11" s="13"/>
      <c r="W11" s="13"/>
      <c r="X11" s="13"/>
      <c r="Y11" s="13"/>
      <c r="Z11" s="13"/>
    </row>
    <row r="12">
      <c r="A12" s="13"/>
      <c r="B12" s="13" t="s">
        <v>78</v>
      </c>
      <c r="C12" s="18">
        <v>0.049</v>
      </c>
      <c r="D12" s="18">
        <v>0.044</v>
      </c>
      <c r="E12" s="18">
        <v>0.062</v>
      </c>
      <c r="F12" s="18">
        <v>0.037</v>
      </c>
      <c r="G12" s="18">
        <v>0.042</v>
      </c>
      <c r="H12" s="18">
        <v>0.053</v>
      </c>
      <c r="I12" s="18">
        <v>0.039</v>
      </c>
      <c r="J12" s="18">
        <v>0.026</v>
      </c>
      <c r="K12" s="18">
        <v>0.031</v>
      </c>
      <c r="L12" s="18">
        <v>0.037</v>
      </c>
      <c r="M12" s="18">
        <v>0.033</v>
      </c>
      <c r="N12" s="18">
        <f t="shared" si="1"/>
        <v>-0.016</v>
      </c>
      <c r="O12" s="13"/>
      <c r="P12" s="13"/>
      <c r="Q12" s="13"/>
      <c r="R12" s="13"/>
      <c r="S12" s="13"/>
      <c r="T12" s="13"/>
      <c r="U12" s="13"/>
      <c r="V12" s="13"/>
      <c r="W12" s="13"/>
      <c r="X12" s="13"/>
      <c r="Y12" s="13"/>
      <c r="Z12" s="13"/>
    </row>
    <row r="13">
      <c r="A13" s="13"/>
      <c r="B13" s="13" t="s">
        <v>79</v>
      </c>
      <c r="C13" s="18">
        <v>0.005</v>
      </c>
      <c r="D13" s="18">
        <v>0.002</v>
      </c>
      <c r="E13" s="18">
        <v>0.007</v>
      </c>
      <c r="F13" s="18">
        <v>0.013</v>
      </c>
      <c r="G13" s="18">
        <v>0.004</v>
      </c>
      <c r="H13" s="18">
        <v>0.005</v>
      </c>
      <c r="I13" s="18">
        <v>0.006</v>
      </c>
      <c r="J13" s="18">
        <v>0.002</v>
      </c>
      <c r="K13" s="18">
        <v>0.009</v>
      </c>
      <c r="L13" s="18">
        <v>0.008</v>
      </c>
      <c r="M13" s="18">
        <v>0.005</v>
      </c>
      <c r="N13" s="18">
        <f t="shared" si="1"/>
        <v>0</v>
      </c>
      <c r="O13" s="13"/>
      <c r="P13" s="13"/>
      <c r="Q13" s="13"/>
      <c r="R13" s="13"/>
      <c r="S13" s="13"/>
      <c r="T13" s="13"/>
      <c r="U13" s="13"/>
      <c r="V13" s="13"/>
      <c r="W13" s="13"/>
      <c r="X13" s="13"/>
      <c r="Y13" s="13"/>
      <c r="Z13" s="13"/>
    </row>
    <row r="14">
      <c r="A14" s="13"/>
      <c r="B14" s="13" t="s">
        <v>80</v>
      </c>
      <c r="C14" s="18">
        <v>0.012</v>
      </c>
      <c r="D14" s="18">
        <v>0.014</v>
      </c>
      <c r="E14" s="18">
        <v>0.02</v>
      </c>
      <c r="F14" s="18">
        <v>0.012</v>
      </c>
      <c r="G14" s="18">
        <v>0.028</v>
      </c>
      <c r="H14" s="18">
        <v>0.016</v>
      </c>
      <c r="I14" s="18">
        <v>0.008</v>
      </c>
      <c r="J14" s="18">
        <v>0.014</v>
      </c>
      <c r="K14" s="18">
        <v>0.014</v>
      </c>
      <c r="L14" s="18">
        <v>0.011</v>
      </c>
      <c r="M14" s="18">
        <v>0.027000000000000003</v>
      </c>
      <c r="N14" s="18">
        <f t="shared" si="1"/>
        <v>0.015</v>
      </c>
      <c r="O14" s="13"/>
      <c r="P14" s="13"/>
      <c r="Q14" s="13"/>
      <c r="R14" s="13"/>
      <c r="S14" s="13"/>
      <c r="T14" s="13"/>
      <c r="U14" s="13"/>
      <c r="V14" s="13"/>
      <c r="W14" s="13"/>
      <c r="X14" s="13"/>
      <c r="Y14" s="13"/>
      <c r="Z14" s="13"/>
    </row>
    <row r="15">
      <c r="A15" s="13"/>
      <c r="B15" s="13" t="s">
        <v>81</v>
      </c>
      <c r="C15" s="18">
        <v>0.102</v>
      </c>
      <c r="D15" s="18">
        <v>0.097</v>
      </c>
      <c r="E15" s="18">
        <v>0.082</v>
      </c>
      <c r="F15" s="18">
        <v>0.095</v>
      </c>
      <c r="G15" s="18">
        <v>0.108</v>
      </c>
      <c r="H15" s="18">
        <v>0.062</v>
      </c>
      <c r="I15" s="18">
        <v>0.065</v>
      </c>
      <c r="J15" s="18">
        <v>0.072</v>
      </c>
      <c r="K15" s="18">
        <v>0.075</v>
      </c>
      <c r="L15" s="18">
        <v>0.054</v>
      </c>
      <c r="M15" s="18">
        <v>0.061</v>
      </c>
      <c r="N15" s="18">
        <f t="shared" si="1"/>
        <v>-0.041</v>
      </c>
      <c r="O15" s="13"/>
      <c r="P15" s="13"/>
      <c r="Q15" s="13"/>
      <c r="R15" s="13"/>
      <c r="S15" s="13"/>
      <c r="T15" s="13"/>
      <c r="U15" s="13"/>
      <c r="V15" s="13"/>
      <c r="W15" s="13"/>
      <c r="X15" s="13"/>
      <c r="Y15" s="13"/>
      <c r="Z15" s="13"/>
    </row>
    <row r="16">
      <c r="A16" s="13"/>
      <c r="B16" s="13" t="s">
        <v>82</v>
      </c>
      <c r="C16" s="18">
        <v>0.049</v>
      </c>
      <c r="D16" s="18">
        <v>0.045</v>
      </c>
      <c r="E16" s="18">
        <v>0.048</v>
      </c>
      <c r="F16" s="18">
        <v>0.042</v>
      </c>
      <c r="G16" s="18">
        <v>0.045</v>
      </c>
      <c r="H16" s="18">
        <v>0.032</v>
      </c>
      <c r="I16" s="18">
        <v>0.038</v>
      </c>
      <c r="J16" s="18">
        <v>0.035</v>
      </c>
      <c r="K16" s="18">
        <v>0.04</v>
      </c>
      <c r="L16" s="18">
        <v>0.042</v>
      </c>
      <c r="M16" s="18">
        <v>0.043</v>
      </c>
      <c r="N16" s="18">
        <f t="shared" si="1"/>
        <v>-0.006</v>
      </c>
      <c r="O16" s="13"/>
      <c r="P16" s="13"/>
      <c r="Q16" s="13"/>
      <c r="R16" s="13"/>
      <c r="S16" s="13"/>
      <c r="T16" s="13"/>
      <c r="U16" s="13"/>
      <c r="V16" s="13"/>
      <c r="W16" s="13"/>
      <c r="X16" s="13"/>
      <c r="Y16" s="13"/>
      <c r="Z16" s="13"/>
    </row>
    <row r="17">
      <c r="A17" s="13"/>
      <c r="B17" s="13" t="s">
        <v>83</v>
      </c>
      <c r="C17" s="18">
        <v>0.063</v>
      </c>
      <c r="D17" s="18">
        <v>0.051</v>
      </c>
      <c r="E17" s="18">
        <v>0.079</v>
      </c>
      <c r="F17" s="18">
        <v>0.077</v>
      </c>
      <c r="G17" s="18">
        <v>0.066</v>
      </c>
      <c r="H17" s="18">
        <v>0.076</v>
      </c>
      <c r="I17" s="18">
        <v>0.084</v>
      </c>
      <c r="J17" s="18">
        <v>0.056</v>
      </c>
      <c r="K17" s="18">
        <v>0.053</v>
      </c>
      <c r="L17" s="18">
        <v>0.053</v>
      </c>
      <c r="M17" s="18">
        <v>0.057999999999999996</v>
      </c>
      <c r="N17" s="18">
        <f t="shared" si="1"/>
        <v>-0.005</v>
      </c>
      <c r="O17" s="13"/>
      <c r="P17" s="13"/>
      <c r="Q17" s="13"/>
      <c r="R17" s="13"/>
      <c r="S17" s="13"/>
      <c r="T17" s="13"/>
      <c r="U17" s="13"/>
      <c r="V17" s="13"/>
      <c r="W17" s="13"/>
      <c r="X17" s="13"/>
      <c r="Y17" s="13"/>
      <c r="Z17" s="13"/>
    </row>
    <row r="18">
      <c r="A18" s="13"/>
      <c r="B18" s="13" t="s">
        <v>84</v>
      </c>
      <c r="C18" s="18">
        <v>0.054</v>
      </c>
      <c r="D18" s="18">
        <v>0.036</v>
      </c>
      <c r="E18" s="18">
        <v>0.045</v>
      </c>
      <c r="F18" s="18">
        <v>0.041</v>
      </c>
      <c r="G18" s="18">
        <v>0.048</v>
      </c>
      <c r="H18" s="18">
        <v>0.054</v>
      </c>
      <c r="I18" s="18">
        <v>0.046</v>
      </c>
      <c r="J18" s="18">
        <v>0.036</v>
      </c>
      <c r="K18" s="18">
        <v>0.034</v>
      </c>
      <c r="L18" s="18">
        <v>0.024</v>
      </c>
      <c r="M18" s="18">
        <v>0.034</v>
      </c>
      <c r="N18" s="18">
        <f t="shared" si="1"/>
        <v>-0.02</v>
      </c>
      <c r="O18" s="13"/>
      <c r="P18" s="13"/>
      <c r="Q18" s="13"/>
      <c r="R18" s="13"/>
      <c r="S18" s="13"/>
      <c r="T18" s="13"/>
      <c r="U18" s="13"/>
      <c r="V18" s="13"/>
      <c r="W18" s="13"/>
      <c r="X18" s="13"/>
      <c r="Y18" s="13"/>
      <c r="Z18" s="13"/>
    </row>
    <row r="19">
      <c r="A19" s="13"/>
      <c r="B19" s="13" t="s">
        <v>85</v>
      </c>
      <c r="C19" s="18">
        <v>0.049</v>
      </c>
      <c r="D19" s="18">
        <v>0.04</v>
      </c>
      <c r="E19" s="18">
        <v>0.051</v>
      </c>
      <c r="F19" s="18">
        <v>0.053</v>
      </c>
      <c r="G19" s="18">
        <v>0.056</v>
      </c>
      <c r="H19" s="18">
        <v>0.061</v>
      </c>
      <c r="I19" s="18">
        <v>0.054</v>
      </c>
      <c r="J19" s="18">
        <v>0.06</v>
      </c>
      <c r="K19" s="18">
        <v>0.053</v>
      </c>
      <c r="L19" s="18">
        <v>0.073</v>
      </c>
      <c r="M19" s="18">
        <v>0.063</v>
      </c>
      <c r="N19" s="18">
        <f t="shared" si="1"/>
        <v>0.014</v>
      </c>
      <c r="O19" s="13"/>
      <c r="P19" s="13"/>
      <c r="Q19" s="13"/>
      <c r="R19" s="13"/>
      <c r="S19" s="13"/>
      <c r="T19" s="13"/>
      <c r="U19" s="13"/>
      <c r="V19" s="13"/>
      <c r="W19" s="13"/>
      <c r="X19" s="13"/>
      <c r="Y19" s="13"/>
      <c r="Z19" s="13"/>
    </row>
    <row r="20">
      <c r="A20" s="13"/>
      <c r="B20" s="13" t="s">
        <v>86</v>
      </c>
      <c r="C20" s="18">
        <v>0.024</v>
      </c>
      <c r="D20" s="18">
        <v>0.018</v>
      </c>
      <c r="E20" s="18">
        <v>0.017</v>
      </c>
      <c r="F20" s="18">
        <v>0.02</v>
      </c>
      <c r="G20" s="18">
        <v>0.01</v>
      </c>
      <c r="H20" s="18">
        <v>0.017</v>
      </c>
      <c r="I20" s="18">
        <v>0.014</v>
      </c>
      <c r="J20" s="18">
        <v>0.008</v>
      </c>
      <c r="K20" s="18">
        <v>0.014</v>
      </c>
      <c r="L20" s="18">
        <v>0.012</v>
      </c>
      <c r="M20" s="18">
        <v>0.005</v>
      </c>
      <c r="N20" s="18">
        <f t="shared" si="1"/>
        <v>-0.019</v>
      </c>
      <c r="O20" s="13"/>
      <c r="P20" s="13"/>
      <c r="Q20" s="13"/>
      <c r="R20" s="13"/>
      <c r="S20" s="13"/>
      <c r="T20" s="13"/>
      <c r="U20" s="13"/>
      <c r="V20" s="13"/>
      <c r="W20" s="13"/>
      <c r="X20" s="13"/>
      <c r="Y20" s="13"/>
      <c r="Z20" s="13"/>
    </row>
    <row r="21">
      <c r="A21" s="13"/>
      <c r="B21" s="13" t="s">
        <v>87</v>
      </c>
      <c r="C21" s="18">
        <v>0.05</v>
      </c>
      <c r="D21" s="18">
        <v>0.062</v>
      </c>
      <c r="E21" s="18">
        <v>0.04</v>
      </c>
      <c r="F21" s="18">
        <v>0.048</v>
      </c>
      <c r="G21" s="18">
        <v>0.055</v>
      </c>
      <c r="H21" s="18">
        <v>0.05</v>
      </c>
      <c r="I21" s="18">
        <v>0.069</v>
      </c>
      <c r="J21" s="18">
        <v>0.081</v>
      </c>
      <c r="K21" s="18">
        <v>0.078</v>
      </c>
      <c r="L21" s="18">
        <v>0.068</v>
      </c>
      <c r="M21" s="18">
        <v>0.071</v>
      </c>
      <c r="N21" s="18">
        <f t="shared" si="1"/>
        <v>0.021</v>
      </c>
      <c r="O21" s="13"/>
      <c r="P21" s="13"/>
      <c r="Q21" s="13"/>
      <c r="R21" s="13"/>
      <c r="S21" s="13"/>
      <c r="T21" s="13"/>
      <c r="U21" s="13"/>
      <c r="V21" s="13"/>
      <c r="W21" s="13"/>
      <c r="X21" s="13"/>
      <c r="Y21" s="13"/>
      <c r="Z21" s="13"/>
    </row>
    <row r="22">
      <c r="A22" s="13"/>
      <c r="B22" s="13" t="s">
        <v>88</v>
      </c>
      <c r="C22" s="18">
        <v>0.021</v>
      </c>
      <c r="D22" s="18">
        <v>0.018</v>
      </c>
      <c r="E22" s="18">
        <v>0.013</v>
      </c>
      <c r="F22" s="18">
        <v>0.023</v>
      </c>
      <c r="G22" s="18">
        <v>0.017</v>
      </c>
      <c r="H22" s="18">
        <v>0.034</v>
      </c>
      <c r="I22" s="18">
        <v>0.01</v>
      </c>
      <c r="J22" s="18">
        <v>0.011</v>
      </c>
      <c r="K22" s="18">
        <v>0.014</v>
      </c>
      <c r="L22" s="18">
        <v>0.022</v>
      </c>
      <c r="M22" s="18">
        <v>0.02</v>
      </c>
      <c r="N22" s="18">
        <f t="shared" si="1"/>
        <v>-0.001</v>
      </c>
      <c r="O22" s="13"/>
      <c r="P22" s="13"/>
      <c r="Q22" s="13"/>
      <c r="R22" s="13"/>
      <c r="S22" s="13"/>
      <c r="T22" s="13"/>
      <c r="U22" s="13"/>
      <c r="V22" s="13"/>
      <c r="W22" s="13"/>
      <c r="X22" s="13"/>
      <c r="Y22" s="13"/>
      <c r="Z22" s="13"/>
    </row>
    <row r="23">
      <c r="A23" s="13"/>
      <c r="B23" s="13" t="s">
        <v>89</v>
      </c>
      <c r="C23" s="18">
        <v>0.085</v>
      </c>
      <c r="D23" s="18">
        <v>0.098</v>
      </c>
      <c r="E23" s="18">
        <v>0.087</v>
      </c>
      <c r="F23" s="18">
        <v>0.084</v>
      </c>
      <c r="G23" s="18">
        <v>0.093</v>
      </c>
      <c r="H23" s="18">
        <v>0.11</v>
      </c>
      <c r="I23" s="18">
        <v>0.084</v>
      </c>
      <c r="J23" s="18">
        <v>0.082</v>
      </c>
      <c r="K23" s="18">
        <v>0.072</v>
      </c>
      <c r="L23" s="18">
        <v>0.049</v>
      </c>
      <c r="M23" s="18">
        <v>0.073</v>
      </c>
      <c r="N23" s="18">
        <f t="shared" si="1"/>
        <v>-0.012</v>
      </c>
      <c r="O23" s="13"/>
      <c r="P23" s="13"/>
      <c r="Q23" s="13"/>
      <c r="R23" s="13"/>
      <c r="S23" s="13"/>
      <c r="T23" s="13"/>
      <c r="U23" s="13"/>
      <c r="V23" s="13"/>
      <c r="W23" s="13"/>
      <c r="X23" s="13"/>
      <c r="Y23" s="13"/>
      <c r="Z23" s="13"/>
    </row>
    <row r="24">
      <c r="A24" s="13"/>
      <c r="B24" s="13" t="s">
        <v>90</v>
      </c>
      <c r="C24" s="18">
        <v>0.076</v>
      </c>
      <c r="D24" s="18">
        <v>0.088</v>
      </c>
      <c r="E24" s="18">
        <v>0.077</v>
      </c>
      <c r="F24" s="18">
        <v>0.071</v>
      </c>
      <c r="G24" s="18">
        <v>0.059</v>
      </c>
      <c r="H24" s="18">
        <v>0.057</v>
      </c>
      <c r="I24" s="18">
        <v>0.063</v>
      </c>
      <c r="J24" s="18">
        <v>0.061</v>
      </c>
      <c r="K24" s="18">
        <v>0.062</v>
      </c>
      <c r="L24" s="18">
        <v>0.08</v>
      </c>
      <c r="M24" s="18">
        <v>0.07</v>
      </c>
      <c r="N24" s="18">
        <f t="shared" si="1"/>
        <v>-0.006</v>
      </c>
      <c r="O24" s="13"/>
      <c r="P24" s="13"/>
      <c r="Q24" s="13"/>
      <c r="R24" s="13"/>
      <c r="S24" s="13"/>
      <c r="T24" s="13"/>
      <c r="U24" s="13"/>
      <c r="V24" s="13"/>
      <c r="W24" s="13"/>
      <c r="X24" s="13"/>
      <c r="Y24" s="13"/>
      <c r="Z24" s="13"/>
    </row>
    <row r="25">
      <c r="A25" s="13" t="s">
        <v>34</v>
      </c>
      <c r="B25" s="13"/>
      <c r="C25" s="18">
        <v>1.0</v>
      </c>
      <c r="D25" s="18">
        <v>1.0</v>
      </c>
      <c r="E25" s="18">
        <v>1.0</v>
      </c>
      <c r="F25" s="18">
        <v>1.0</v>
      </c>
      <c r="G25" s="18">
        <v>1.0</v>
      </c>
      <c r="H25" s="18">
        <v>1.0</v>
      </c>
      <c r="I25" s="18">
        <v>1.0</v>
      </c>
      <c r="J25" s="18">
        <v>1.0</v>
      </c>
      <c r="K25" s="18">
        <v>1.0</v>
      </c>
      <c r="L25" s="18">
        <v>1.0</v>
      </c>
      <c r="M25" s="18">
        <v>1.0</v>
      </c>
      <c r="N25" s="18">
        <f t="shared" si="1"/>
        <v>0</v>
      </c>
      <c r="O25" s="13"/>
      <c r="P25" s="13"/>
      <c r="Q25" s="13"/>
      <c r="R25" s="13"/>
      <c r="S25" s="13"/>
      <c r="T25" s="13"/>
      <c r="U25" s="13"/>
      <c r="V25" s="13"/>
      <c r="W25" s="13"/>
      <c r="X25" s="13"/>
      <c r="Y25" s="13"/>
      <c r="Z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c r="A27" s="19" t="s">
        <v>91</v>
      </c>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c r="A28" s="19" t="s">
        <v>92</v>
      </c>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c r="A31" s="20" t="s">
        <v>93</v>
      </c>
      <c r="B31" s="12"/>
      <c r="C31" s="13"/>
      <c r="D31" s="13"/>
      <c r="E31" s="13"/>
      <c r="F31" s="13"/>
      <c r="G31" s="13"/>
      <c r="H31" s="13"/>
      <c r="I31" s="13"/>
      <c r="J31" s="13"/>
      <c r="K31" s="13"/>
      <c r="L31" s="13"/>
      <c r="M31" s="13"/>
      <c r="N31" s="13"/>
      <c r="O31" s="13"/>
      <c r="P31" s="13"/>
      <c r="Q31" s="13"/>
      <c r="R31" s="13"/>
      <c r="S31" s="13"/>
      <c r="T31" s="13"/>
      <c r="U31" s="13"/>
      <c r="V31" s="13"/>
      <c r="W31" s="13"/>
      <c r="X31" s="13"/>
      <c r="Y31" s="13"/>
      <c r="Z31" s="13"/>
    </row>
    <row r="32">
      <c r="A32" s="13"/>
      <c r="B32" s="13"/>
      <c r="C32" s="13" t="s">
        <v>70</v>
      </c>
      <c r="D32" s="13"/>
      <c r="E32" s="13"/>
      <c r="F32" s="13"/>
      <c r="G32" s="13"/>
      <c r="H32" s="13"/>
      <c r="I32" s="13"/>
      <c r="J32" s="13"/>
      <c r="K32" s="13"/>
      <c r="L32" s="13"/>
      <c r="M32" s="13"/>
      <c r="N32" s="13"/>
      <c r="O32" s="13"/>
      <c r="P32" s="13"/>
      <c r="Q32" s="13"/>
      <c r="R32" s="13"/>
      <c r="S32" s="13"/>
      <c r="T32" s="13"/>
      <c r="U32" s="13"/>
      <c r="V32" s="13"/>
      <c r="W32" s="13"/>
      <c r="X32" s="13"/>
      <c r="Y32" s="13"/>
      <c r="Z32" s="13"/>
    </row>
    <row r="33">
      <c r="A33" s="13"/>
      <c r="B33" s="13"/>
      <c r="C33" s="14">
        <v>2010.0</v>
      </c>
      <c r="D33" s="14">
        <v>2011.0</v>
      </c>
      <c r="E33" s="14">
        <v>2012.0</v>
      </c>
      <c r="F33" s="14">
        <v>2013.0</v>
      </c>
      <c r="G33" s="14">
        <v>2014.0</v>
      </c>
      <c r="H33" s="14">
        <v>2015.0</v>
      </c>
      <c r="I33" s="14">
        <v>2016.0</v>
      </c>
      <c r="J33" s="14">
        <v>2017.0</v>
      </c>
      <c r="K33" s="14">
        <v>2018.0</v>
      </c>
      <c r="L33" s="14">
        <v>2019.0</v>
      </c>
      <c r="M33" s="14">
        <v>2020.0</v>
      </c>
      <c r="N33" s="13"/>
      <c r="O33" s="13"/>
      <c r="P33" s="13"/>
      <c r="Q33" s="13"/>
      <c r="R33" s="13"/>
      <c r="S33" s="13"/>
      <c r="T33" s="13"/>
      <c r="U33" s="13"/>
      <c r="V33" s="13"/>
      <c r="W33" s="13"/>
      <c r="X33" s="13"/>
      <c r="Y33" s="13"/>
      <c r="Z33" s="13"/>
    </row>
    <row r="34">
      <c r="A34" s="12"/>
      <c r="B34" s="12" t="s">
        <v>71</v>
      </c>
      <c r="C34" s="21">
        <v>161.0</v>
      </c>
      <c r="D34" s="21">
        <v>159.0</v>
      </c>
      <c r="E34" s="21">
        <v>171.0</v>
      </c>
      <c r="F34" s="21">
        <v>138.0</v>
      </c>
      <c r="G34" s="21">
        <v>144.0</v>
      </c>
      <c r="H34" s="21">
        <v>138.0</v>
      </c>
      <c r="I34" s="21">
        <v>233.0</v>
      </c>
      <c r="J34" s="21">
        <v>218.0</v>
      </c>
      <c r="K34" s="21">
        <v>266.0</v>
      </c>
      <c r="L34" s="21">
        <v>286.0</v>
      </c>
      <c r="M34" s="21">
        <v>277.0</v>
      </c>
      <c r="N34" s="21">
        <f t="shared" ref="N34:N54" si="2">SUM(C34:M34)</f>
        <v>2191</v>
      </c>
      <c r="O34" s="12"/>
      <c r="P34" s="12"/>
      <c r="Q34" s="12"/>
      <c r="R34" s="12"/>
      <c r="S34" s="12"/>
      <c r="T34" s="12"/>
      <c r="U34" s="12"/>
      <c r="V34" s="12"/>
      <c r="W34" s="12"/>
      <c r="X34" s="12"/>
      <c r="Y34" s="12"/>
      <c r="Z34" s="12"/>
    </row>
    <row r="35">
      <c r="A35" s="13"/>
      <c r="B35" s="13" t="s">
        <v>72</v>
      </c>
      <c r="C35" s="14">
        <v>0.0</v>
      </c>
      <c r="D35" s="14">
        <v>0.0</v>
      </c>
      <c r="E35" s="14">
        <v>0.0</v>
      </c>
      <c r="F35" s="14">
        <v>0.0</v>
      </c>
      <c r="G35" s="14">
        <v>0.0</v>
      </c>
      <c r="H35" s="14">
        <v>0.0</v>
      </c>
      <c r="I35" s="14">
        <v>16.0</v>
      </c>
      <c r="J35" s="14">
        <v>12.0</v>
      </c>
      <c r="K35" s="14">
        <v>9.0</v>
      </c>
      <c r="L35" s="14">
        <v>15.0</v>
      </c>
      <c r="M35" s="14">
        <v>9.0</v>
      </c>
      <c r="N35" s="21">
        <f t="shared" si="2"/>
        <v>61</v>
      </c>
      <c r="O35" s="13"/>
      <c r="P35" s="13"/>
      <c r="Q35" s="13"/>
      <c r="R35" s="13"/>
      <c r="S35" s="13"/>
      <c r="T35" s="13"/>
      <c r="U35" s="13"/>
      <c r="V35" s="13"/>
      <c r="W35" s="13"/>
      <c r="X35" s="13"/>
      <c r="Y35" s="13"/>
      <c r="Z35" s="13"/>
    </row>
    <row r="36">
      <c r="A36" s="13"/>
      <c r="B36" s="13" t="s">
        <v>73</v>
      </c>
      <c r="C36" s="14">
        <v>73.0</v>
      </c>
      <c r="D36" s="14">
        <v>66.0</v>
      </c>
      <c r="E36" s="14">
        <v>99.0</v>
      </c>
      <c r="F36" s="14">
        <v>91.0</v>
      </c>
      <c r="G36" s="14">
        <v>113.0</v>
      </c>
      <c r="H36" s="14">
        <v>94.0</v>
      </c>
      <c r="I36" s="14">
        <v>87.0</v>
      </c>
      <c r="J36" s="14">
        <v>86.0</v>
      </c>
      <c r="K36" s="14">
        <v>84.0</v>
      </c>
      <c r="L36" s="14">
        <v>87.0</v>
      </c>
      <c r="M36" s="14">
        <v>85.0</v>
      </c>
      <c r="N36" s="21">
        <f t="shared" si="2"/>
        <v>965</v>
      </c>
      <c r="O36" s="13"/>
      <c r="P36" s="13"/>
      <c r="Q36" s="13"/>
      <c r="R36" s="13"/>
      <c r="S36" s="13"/>
      <c r="T36" s="13"/>
      <c r="U36" s="13"/>
      <c r="V36" s="13"/>
      <c r="W36" s="13"/>
      <c r="X36" s="13"/>
      <c r="Y36" s="13"/>
      <c r="Z36" s="13"/>
    </row>
    <row r="37">
      <c r="A37" s="13"/>
      <c r="B37" s="13" t="s">
        <v>74</v>
      </c>
      <c r="C37" s="14">
        <v>73.0</v>
      </c>
      <c r="D37" s="14">
        <v>93.0</v>
      </c>
      <c r="E37" s="14">
        <v>77.0</v>
      </c>
      <c r="F37" s="14">
        <v>80.0</v>
      </c>
      <c r="G37" s="14">
        <v>87.0</v>
      </c>
      <c r="H37" s="14">
        <v>82.0</v>
      </c>
      <c r="I37" s="14">
        <v>83.0</v>
      </c>
      <c r="J37" s="14">
        <v>78.0</v>
      </c>
      <c r="K37" s="14">
        <v>84.0</v>
      </c>
      <c r="L37" s="14">
        <v>68.0</v>
      </c>
      <c r="M37" s="14">
        <v>64.0</v>
      </c>
      <c r="N37" s="21">
        <f t="shared" si="2"/>
        <v>869</v>
      </c>
      <c r="O37" s="13"/>
      <c r="P37" s="13"/>
      <c r="Q37" s="13"/>
      <c r="R37" s="13"/>
      <c r="S37" s="13"/>
      <c r="T37" s="13"/>
      <c r="U37" s="13"/>
      <c r="V37" s="13"/>
      <c r="W37" s="13"/>
      <c r="X37" s="13"/>
      <c r="Y37" s="13"/>
      <c r="Z37" s="13"/>
    </row>
    <row r="38">
      <c r="A38" s="13"/>
      <c r="B38" s="13" t="s">
        <v>75</v>
      </c>
      <c r="C38" s="14">
        <v>46.0</v>
      </c>
      <c r="D38" s="14">
        <v>44.0</v>
      </c>
      <c r="E38" s="14">
        <v>57.0</v>
      </c>
      <c r="F38" s="14">
        <v>57.0</v>
      </c>
      <c r="G38" s="14">
        <v>69.0</v>
      </c>
      <c r="H38" s="14">
        <v>56.0</v>
      </c>
      <c r="I38" s="14">
        <v>54.0</v>
      </c>
      <c r="J38" s="14">
        <v>56.0</v>
      </c>
      <c r="K38" s="14">
        <v>37.0</v>
      </c>
      <c r="L38" s="14">
        <v>38.0</v>
      </c>
      <c r="M38" s="14">
        <v>31.0</v>
      </c>
      <c r="N38" s="21">
        <f t="shared" si="2"/>
        <v>545</v>
      </c>
      <c r="O38" s="13"/>
      <c r="P38" s="13"/>
      <c r="Q38" s="13"/>
      <c r="R38" s="13"/>
      <c r="S38" s="13"/>
      <c r="T38" s="13"/>
      <c r="U38" s="13"/>
      <c r="V38" s="13"/>
      <c r="W38" s="13"/>
      <c r="X38" s="13"/>
      <c r="Y38" s="13"/>
      <c r="Z38" s="13"/>
    </row>
    <row r="39">
      <c r="A39" s="13"/>
      <c r="B39" s="13" t="s">
        <v>76</v>
      </c>
      <c r="C39" s="14">
        <v>26.0</v>
      </c>
      <c r="D39" s="14">
        <v>34.0</v>
      </c>
      <c r="E39" s="14">
        <v>42.0</v>
      </c>
      <c r="F39" s="14">
        <v>50.0</v>
      </c>
      <c r="G39" s="14">
        <v>38.0</v>
      </c>
      <c r="H39" s="14">
        <v>44.0</v>
      </c>
      <c r="I39" s="14">
        <v>42.0</v>
      </c>
      <c r="J39" s="14">
        <v>56.0</v>
      </c>
      <c r="K39" s="14">
        <v>40.0</v>
      </c>
      <c r="L39" s="14">
        <v>35.0</v>
      </c>
      <c r="M39" s="14">
        <v>38.0</v>
      </c>
      <c r="N39" s="21">
        <f t="shared" si="2"/>
        <v>445</v>
      </c>
      <c r="O39" s="13"/>
      <c r="P39" s="13"/>
      <c r="Q39" s="13"/>
      <c r="R39" s="13"/>
      <c r="S39" s="13"/>
      <c r="T39" s="13"/>
      <c r="U39" s="13"/>
      <c r="V39" s="13"/>
      <c r="W39" s="13"/>
      <c r="X39" s="13"/>
      <c r="Y39" s="13"/>
      <c r="Z39" s="13"/>
    </row>
    <row r="40">
      <c r="A40" s="13"/>
      <c r="B40" s="13" t="s">
        <v>77</v>
      </c>
      <c r="C40" s="14">
        <v>32.0</v>
      </c>
      <c r="D40" s="14">
        <v>53.0</v>
      </c>
      <c r="E40" s="14">
        <v>52.0</v>
      </c>
      <c r="F40" s="14">
        <v>54.0</v>
      </c>
      <c r="G40" s="14">
        <v>37.0</v>
      </c>
      <c r="H40" s="14">
        <v>54.0</v>
      </c>
      <c r="I40" s="14">
        <v>41.0</v>
      </c>
      <c r="J40" s="14">
        <v>59.0</v>
      </c>
      <c r="K40" s="14">
        <v>43.0</v>
      </c>
      <c r="L40" s="14">
        <v>59.0</v>
      </c>
      <c r="M40" s="14">
        <v>70.0</v>
      </c>
      <c r="N40" s="21">
        <f t="shared" si="2"/>
        <v>554</v>
      </c>
      <c r="O40" s="13"/>
      <c r="P40" s="13"/>
      <c r="Q40" s="13"/>
      <c r="R40" s="13"/>
      <c r="S40" s="13"/>
      <c r="T40" s="13"/>
      <c r="U40" s="13"/>
      <c r="V40" s="13"/>
      <c r="W40" s="13"/>
      <c r="X40" s="13"/>
      <c r="Y40" s="13"/>
      <c r="Z40" s="13"/>
    </row>
    <row r="41">
      <c r="A41" s="13"/>
      <c r="B41" s="13" t="s">
        <v>78</v>
      </c>
      <c r="C41" s="14">
        <v>55.0</v>
      </c>
      <c r="D41" s="14">
        <v>51.0</v>
      </c>
      <c r="E41" s="14">
        <v>83.0</v>
      </c>
      <c r="F41" s="14">
        <v>45.0</v>
      </c>
      <c r="G41" s="14">
        <v>55.0</v>
      </c>
      <c r="H41" s="14">
        <v>67.0</v>
      </c>
      <c r="I41" s="14">
        <v>51.0</v>
      </c>
      <c r="J41" s="14">
        <v>32.0</v>
      </c>
      <c r="K41" s="14">
        <v>39.0</v>
      </c>
      <c r="L41" s="14">
        <v>46.0</v>
      </c>
      <c r="M41" s="14">
        <v>43.0</v>
      </c>
      <c r="N41" s="21">
        <f t="shared" si="2"/>
        <v>567</v>
      </c>
      <c r="O41" s="13"/>
      <c r="P41" s="13"/>
      <c r="Q41" s="13"/>
      <c r="R41" s="13"/>
      <c r="S41" s="13"/>
      <c r="T41" s="13"/>
      <c r="U41" s="13"/>
      <c r="V41" s="13"/>
      <c r="W41" s="13"/>
      <c r="X41" s="13"/>
      <c r="Y41" s="13"/>
      <c r="Z41" s="13"/>
    </row>
    <row r="42">
      <c r="A42" s="13"/>
      <c r="B42" s="13" t="s">
        <v>79</v>
      </c>
      <c r="C42" s="14">
        <v>6.0</v>
      </c>
      <c r="D42" s="14">
        <v>2.0</v>
      </c>
      <c r="E42" s="14">
        <v>10.0</v>
      </c>
      <c r="F42" s="14">
        <v>16.0</v>
      </c>
      <c r="G42" s="14">
        <v>5.0</v>
      </c>
      <c r="H42" s="14">
        <v>6.0</v>
      </c>
      <c r="I42" s="14">
        <v>8.0</v>
      </c>
      <c r="J42" s="14">
        <v>3.0</v>
      </c>
      <c r="K42" s="14">
        <v>11.0</v>
      </c>
      <c r="L42" s="14">
        <v>10.0</v>
      </c>
      <c r="M42" s="14">
        <v>7.0</v>
      </c>
      <c r="N42" s="21">
        <f t="shared" si="2"/>
        <v>84</v>
      </c>
      <c r="O42" s="13"/>
      <c r="P42" s="13"/>
      <c r="Q42" s="13"/>
      <c r="R42" s="13"/>
      <c r="S42" s="13"/>
      <c r="T42" s="13"/>
      <c r="U42" s="13"/>
      <c r="V42" s="13"/>
      <c r="W42" s="13"/>
      <c r="X42" s="13"/>
      <c r="Y42" s="13"/>
      <c r="Z42" s="13"/>
    </row>
    <row r="43">
      <c r="A43" s="13"/>
      <c r="B43" s="13" t="s">
        <v>80</v>
      </c>
      <c r="C43" s="14">
        <v>14.0</v>
      </c>
      <c r="D43" s="14">
        <v>16.0</v>
      </c>
      <c r="E43" s="14">
        <v>27.0</v>
      </c>
      <c r="F43" s="14">
        <v>15.0</v>
      </c>
      <c r="G43" s="14">
        <v>37.0</v>
      </c>
      <c r="H43" s="14">
        <v>20.0</v>
      </c>
      <c r="I43" s="14">
        <v>10.0</v>
      </c>
      <c r="J43" s="14">
        <v>18.0</v>
      </c>
      <c r="K43" s="14">
        <v>18.0</v>
      </c>
      <c r="L43" s="14">
        <v>14.0</v>
      </c>
      <c r="M43" s="14">
        <v>36.0</v>
      </c>
      <c r="N43" s="21">
        <f t="shared" si="2"/>
        <v>225</v>
      </c>
      <c r="O43" s="13"/>
      <c r="P43" s="13"/>
      <c r="Q43" s="13"/>
      <c r="R43" s="13"/>
      <c r="S43" s="13"/>
      <c r="T43" s="13"/>
      <c r="U43" s="13"/>
      <c r="V43" s="13"/>
      <c r="W43" s="13"/>
      <c r="X43" s="13"/>
      <c r="Y43" s="13"/>
      <c r="Z43" s="13"/>
    </row>
    <row r="44">
      <c r="A44" s="13"/>
      <c r="B44" s="13" t="s">
        <v>81</v>
      </c>
      <c r="C44" s="14">
        <v>115.0</v>
      </c>
      <c r="D44" s="14">
        <v>112.0</v>
      </c>
      <c r="E44" s="14">
        <v>110.0</v>
      </c>
      <c r="F44" s="14">
        <v>116.0</v>
      </c>
      <c r="G44" s="14">
        <v>143.0</v>
      </c>
      <c r="H44" s="14">
        <v>78.0</v>
      </c>
      <c r="I44" s="14">
        <v>86.0</v>
      </c>
      <c r="J44" s="14">
        <v>90.0</v>
      </c>
      <c r="K44" s="14">
        <v>94.0</v>
      </c>
      <c r="L44" s="14">
        <v>68.0</v>
      </c>
      <c r="M44" s="14">
        <v>80.0</v>
      </c>
      <c r="N44" s="21">
        <f t="shared" si="2"/>
        <v>1092</v>
      </c>
      <c r="O44" s="13"/>
      <c r="P44" s="13"/>
      <c r="Q44" s="13"/>
      <c r="R44" s="13"/>
      <c r="S44" s="13"/>
      <c r="T44" s="13"/>
      <c r="U44" s="13"/>
      <c r="V44" s="13"/>
      <c r="W44" s="13"/>
      <c r="X44" s="13"/>
      <c r="Y44" s="13"/>
      <c r="Z44" s="13"/>
    </row>
    <row r="45">
      <c r="A45" s="13"/>
      <c r="B45" s="13" t="s">
        <v>82</v>
      </c>
      <c r="C45" s="14">
        <v>55.0</v>
      </c>
      <c r="D45" s="14">
        <v>52.0</v>
      </c>
      <c r="E45" s="14">
        <v>65.0</v>
      </c>
      <c r="F45" s="14">
        <v>52.0</v>
      </c>
      <c r="G45" s="14">
        <v>60.0</v>
      </c>
      <c r="H45" s="14">
        <v>40.0</v>
      </c>
      <c r="I45" s="14">
        <v>50.0</v>
      </c>
      <c r="J45" s="14">
        <v>44.0</v>
      </c>
      <c r="K45" s="14">
        <v>50.0</v>
      </c>
      <c r="L45" s="14">
        <v>52.0</v>
      </c>
      <c r="M45" s="14">
        <v>57.0</v>
      </c>
      <c r="N45" s="21">
        <f t="shared" si="2"/>
        <v>577</v>
      </c>
      <c r="O45" s="13"/>
      <c r="P45" s="13"/>
      <c r="Q45" s="13"/>
      <c r="R45" s="13"/>
      <c r="S45" s="13"/>
      <c r="T45" s="13"/>
      <c r="U45" s="13"/>
      <c r="V45" s="13"/>
      <c r="W45" s="13"/>
      <c r="X45" s="13"/>
      <c r="Y45" s="13"/>
      <c r="Z45" s="13"/>
    </row>
    <row r="46">
      <c r="A46" s="13"/>
      <c r="B46" s="13" t="s">
        <v>83</v>
      </c>
      <c r="C46" s="14">
        <v>71.0</v>
      </c>
      <c r="D46" s="14">
        <v>59.0</v>
      </c>
      <c r="E46" s="14">
        <v>106.0</v>
      </c>
      <c r="F46" s="14">
        <v>95.0</v>
      </c>
      <c r="G46" s="14">
        <v>87.0</v>
      </c>
      <c r="H46" s="14">
        <v>96.0</v>
      </c>
      <c r="I46" s="14">
        <v>111.0</v>
      </c>
      <c r="J46" s="14">
        <v>70.0</v>
      </c>
      <c r="K46" s="14">
        <v>66.0</v>
      </c>
      <c r="L46" s="14">
        <v>66.0</v>
      </c>
      <c r="M46" s="14">
        <v>76.0</v>
      </c>
      <c r="N46" s="21">
        <f t="shared" si="2"/>
        <v>903</v>
      </c>
      <c r="O46" s="13"/>
      <c r="P46" s="13"/>
      <c r="Q46" s="13"/>
      <c r="R46" s="13"/>
      <c r="S46" s="13"/>
      <c r="T46" s="13"/>
      <c r="U46" s="13"/>
      <c r="V46" s="13"/>
      <c r="W46" s="13"/>
      <c r="X46" s="13"/>
      <c r="Y46" s="13"/>
      <c r="Z46" s="13"/>
    </row>
    <row r="47">
      <c r="A47" s="13"/>
      <c r="B47" s="13" t="s">
        <v>84</v>
      </c>
      <c r="C47" s="14">
        <v>61.0</v>
      </c>
      <c r="D47" s="14">
        <v>42.0</v>
      </c>
      <c r="E47" s="14">
        <v>60.0</v>
      </c>
      <c r="F47" s="14">
        <v>50.0</v>
      </c>
      <c r="G47" s="14">
        <v>63.0</v>
      </c>
      <c r="H47" s="14">
        <v>68.0</v>
      </c>
      <c r="I47" s="14">
        <v>61.0</v>
      </c>
      <c r="J47" s="14">
        <v>45.0</v>
      </c>
      <c r="K47" s="14">
        <v>43.0</v>
      </c>
      <c r="L47" s="14">
        <v>30.0</v>
      </c>
      <c r="M47" s="14">
        <v>45.0</v>
      </c>
      <c r="N47" s="21">
        <f t="shared" si="2"/>
        <v>568</v>
      </c>
      <c r="O47" s="13"/>
      <c r="P47" s="13"/>
      <c r="Q47" s="13"/>
      <c r="R47" s="13"/>
      <c r="S47" s="13"/>
      <c r="T47" s="13"/>
      <c r="U47" s="13"/>
      <c r="V47" s="13"/>
      <c r="W47" s="13"/>
      <c r="X47" s="13"/>
      <c r="Y47" s="13"/>
      <c r="Z47" s="13"/>
    </row>
    <row r="48">
      <c r="A48" s="13"/>
      <c r="B48" s="13" t="s">
        <v>85</v>
      </c>
      <c r="C48" s="14">
        <v>55.0</v>
      </c>
      <c r="D48" s="14">
        <v>46.0</v>
      </c>
      <c r="E48" s="14">
        <v>68.0</v>
      </c>
      <c r="F48" s="14">
        <v>65.0</v>
      </c>
      <c r="G48" s="14">
        <v>74.0</v>
      </c>
      <c r="H48" s="14">
        <v>76.0</v>
      </c>
      <c r="I48" s="14">
        <v>72.0</v>
      </c>
      <c r="J48" s="14">
        <v>75.0</v>
      </c>
      <c r="K48" s="14">
        <v>66.0</v>
      </c>
      <c r="L48" s="14">
        <v>91.0</v>
      </c>
      <c r="M48" s="14">
        <v>83.0</v>
      </c>
      <c r="N48" s="21">
        <f t="shared" si="2"/>
        <v>771</v>
      </c>
      <c r="O48" s="13"/>
      <c r="P48" s="13"/>
      <c r="Q48" s="13"/>
      <c r="R48" s="13"/>
      <c r="S48" s="13"/>
      <c r="T48" s="13"/>
      <c r="U48" s="13"/>
      <c r="V48" s="13"/>
      <c r="W48" s="13"/>
      <c r="X48" s="13"/>
      <c r="Y48" s="13"/>
      <c r="Z48" s="13"/>
    </row>
    <row r="49">
      <c r="A49" s="13"/>
      <c r="B49" s="13" t="s">
        <v>86</v>
      </c>
      <c r="C49" s="14">
        <v>27.0</v>
      </c>
      <c r="D49" s="14">
        <v>21.0</v>
      </c>
      <c r="E49" s="14">
        <v>23.0</v>
      </c>
      <c r="F49" s="14">
        <v>25.0</v>
      </c>
      <c r="G49" s="14">
        <v>13.0</v>
      </c>
      <c r="H49" s="14">
        <v>21.0</v>
      </c>
      <c r="I49" s="14">
        <v>19.0</v>
      </c>
      <c r="J49" s="14">
        <v>10.0</v>
      </c>
      <c r="K49" s="14">
        <v>17.0</v>
      </c>
      <c r="L49" s="14">
        <v>15.0</v>
      </c>
      <c r="M49" s="14">
        <v>7.0</v>
      </c>
      <c r="N49" s="21">
        <f t="shared" si="2"/>
        <v>198</v>
      </c>
      <c r="O49" s="13"/>
      <c r="P49" s="13"/>
      <c r="Q49" s="13"/>
      <c r="R49" s="13"/>
      <c r="S49" s="13"/>
      <c r="T49" s="13"/>
      <c r="U49" s="13"/>
      <c r="V49" s="13"/>
      <c r="W49" s="13"/>
      <c r="X49" s="13"/>
      <c r="Y49" s="13"/>
      <c r="Z49" s="13"/>
    </row>
    <row r="50">
      <c r="A50" s="13"/>
      <c r="B50" s="13" t="s">
        <v>87</v>
      </c>
      <c r="C50" s="14">
        <v>57.0</v>
      </c>
      <c r="D50" s="14">
        <v>72.0</v>
      </c>
      <c r="E50" s="14">
        <v>54.0</v>
      </c>
      <c r="F50" s="14">
        <v>59.0</v>
      </c>
      <c r="G50" s="14">
        <v>73.0</v>
      </c>
      <c r="H50" s="14">
        <v>63.0</v>
      </c>
      <c r="I50" s="14">
        <v>92.0</v>
      </c>
      <c r="J50" s="14">
        <v>101.0</v>
      </c>
      <c r="K50" s="14">
        <v>98.0</v>
      </c>
      <c r="L50" s="14">
        <v>85.0</v>
      </c>
      <c r="M50" s="14">
        <v>93.0</v>
      </c>
      <c r="N50" s="21">
        <f t="shared" si="2"/>
        <v>847</v>
      </c>
      <c r="O50" s="13"/>
      <c r="P50" s="13"/>
      <c r="Q50" s="13"/>
      <c r="R50" s="13"/>
      <c r="S50" s="13"/>
      <c r="T50" s="13"/>
      <c r="U50" s="13"/>
      <c r="V50" s="13"/>
      <c r="W50" s="13"/>
      <c r="X50" s="13"/>
      <c r="Y50" s="13"/>
      <c r="Z50" s="13"/>
    </row>
    <row r="51">
      <c r="A51" s="13"/>
      <c r="B51" s="13" t="s">
        <v>88</v>
      </c>
      <c r="C51" s="14">
        <v>24.0</v>
      </c>
      <c r="D51" s="14">
        <v>21.0</v>
      </c>
      <c r="E51" s="14">
        <v>18.0</v>
      </c>
      <c r="F51" s="14">
        <v>28.0</v>
      </c>
      <c r="G51" s="14">
        <v>22.0</v>
      </c>
      <c r="H51" s="14">
        <v>43.0</v>
      </c>
      <c r="I51" s="14">
        <v>13.0</v>
      </c>
      <c r="J51" s="14">
        <v>14.0</v>
      </c>
      <c r="K51" s="14">
        <v>18.0</v>
      </c>
      <c r="L51" s="14">
        <v>27.0</v>
      </c>
      <c r="M51" s="14">
        <v>26.0</v>
      </c>
      <c r="N51" s="21">
        <f t="shared" si="2"/>
        <v>254</v>
      </c>
      <c r="O51" s="13"/>
      <c r="P51" s="13"/>
      <c r="Q51" s="13"/>
      <c r="R51" s="13"/>
      <c r="S51" s="13"/>
      <c r="T51" s="13"/>
      <c r="U51" s="13"/>
      <c r="V51" s="13"/>
      <c r="W51" s="13"/>
      <c r="X51" s="13"/>
      <c r="Y51" s="13"/>
      <c r="Z51" s="13"/>
    </row>
    <row r="52">
      <c r="A52" s="13"/>
      <c r="B52" s="13" t="s">
        <v>89</v>
      </c>
      <c r="C52" s="14">
        <v>96.0</v>
      </c>
      <c r="D52" s="14">
        <v>113.0</v>
      </c>
      <c r="E52" s="14">
        <v>117.0</v>
      </c>
      <c r="F52" s="14">
        <v>103.0</v>
      </c>
      <c r="G52" s="14">
        <v>123.0</v>
      </c>
      <c r="H52" s="14">
        <v>138.0</v>
      </c>
      <c r="I52" s="14">
        <v>111.0</v>
      </c>
      <c r="J52" s="14">
        <v>102.0</v>
      </c>
      <c r="K52" s="14">
        <v>90.0</v>
      </c>
      <c r="L52" s="14">
        <v>61.0</v>
      </c>
      <c r="M52" s="14">
        <v>96.0</v>
      </c>
      <c r="N52" s="21">
        <f t="shared" si="2"/>
        <v>1150</v>
      </c>
      <c r="O52" s="13"/>
      <c r="P52" s="13"/>
      <c r="Q52" s="13"/>
      <c r="R52" s="13"/>
      <c r="S52" s="13"/>
      <c r="T52" s="13"/>
      <c r="U52" s="13"/>
      <c r="V52" s="13"/>
      <c r="W52" s="13"/>
      <c r="X52" s="13"/>
      <c r="Y52" s="13"/>
      <c r="Z52" s="13"/>
    </row>
    <row r="53">
      <c r="A53" s="13"/>
      <c r="B53" s="13" t="s">
        <v>90</v>
      </c>
      <c r="C53" s="14">
        <v>86.0</v>
      </c>
      <c r="D53" s="14">
        <v>102.0</v>
      </c>
      <c r="E53" s="14">
        <v>104.0</v>
      </c>
      <c r="F53" s="14">
        <v>87.0</v>
      </c>
      <c r="G53" s="14">
        <v>78.0</v>
      </c>
      <c r="H53" s="14">
        <v>72.0</v>
      </c>
      <c r="I53" s="14">
        <v>84.0</v>
      </c>
      <c r="J53" s="14">
        <v>76.0</v>
      </c>
      <c r="K53" s="14">
        <v>78.0</v>
      </c>
      <c r="L53" s="14">
        <v>100.0</v>
      </c>
      <c r="M53" s="14">
        <v>92.0</v>
      </c>
      <c r="N53" s="21">
        <f t="shared" si="2"/>
        <v>959</v>
      </c>
      <c r="O53" s="13"/>
      <c r="P53" s="13"/>
      <c r="Q53" s="13"/>
      <c r="R53" s="13"/>
      <c r="S53" s="13"/>
      <c r="T53" s="13"/>
      <c r="U53" s="13"/>
      <c r="V53" s="13"/>
      <c r="W53" s="13"/>
      <c r="X53" s="13"/>
      <c r="Y53" s="13"/>
      <c r="Z53" s="13"/>
    </row>
    <row r="54">
      <c r="A54" s="13" t="s">
        <v>34</v>
      </c>
      <c r="B54" s="13"/>
      <c r="C54" s="14">
        <v>1133.0</v>
      </c>
      <c r="D54" s="14">
        <v>1158.0</v>
      </c>
      <c r="E54" s="14">
        <v>1343.0</v>
      </c>
      <c r="F54" s="14">
        <v>1226.0</v>
      </c>
      <c r="G54" s="14">
        <v>1321.0</v>
      </c>
      <c r="H54" s="14">
        <v>1256.0</v>
      </c>
      <c r="I54" s="14">
        <v>1324.0</v>
      </c>
      <c r="J54" s="14">
        <v>1245.0</v>
      </c>
      <c r="K54" s="14">
        <v>1251.0</v>
      </c>
      <c r="L54" s="14">
        <v>1253.0</v>
      </c>
      <c r="M54" s="14">
        <v>1315.0</v>
      </c>
      <c r="N54" s="21">
        <f t="shared" si="2"/>
        <v>13825</v>
      </c>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4">
        <f>L35+L36+L37+L38+L39</f>
        <v>243</v>
      </c>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2">
        <v>2010.0</v>
      </c>
      <c r="C1" s="2">
        <v>2011.0</v>
      </c>
      <c r="D1" s="2">
        <v>2012.0</v>
      </c>
      <c r="E1" s="2">
        <v>2013.0</v>
      </c>
      <c r="F1" s="2">
        <v>2014.0</v>
      </c>
      <c r="G1" s="2">
        <v>2015.0</v>
      </c>
      <c r="H1" s="2">
        <v>2016.0</v>
      </c>
      <c r="I1" s="2">
        <v>2017.0</v>
      </c>
      <c r="J1" s="2">
        <v>2018.0</v>
      </c>
      <c r="K1" s="2">
        <v>2019.0</v>
      </c>
      <c r="L1" s="2">
        <v>2020.0</v>
      </c>
      <c r="M1" s="22"/>
      <c r="N1" s="22"/>
      <c r="O1" s="22"/>
      <c r="P1" s="22"/>
      <c r="Q1" s="22"/>
      <c r="R1" s="22"/>
      <c r="S1" s="22"/>
      <c r="T1" s="22"/>
      <c r="U1" s="22"/>
      <c r="V1" s="22"/>
      <c r="W1" s="22"/>
      <c r="X1" s="22"/>
      <c r="Y1" s="22"/>
      <c r="Z1" s="22"/>
    </row>
    <row r="2">
      <c r="A2" s="1" t="s">
        <v>94</v>
      </c>
      <c r="B2" s="2">
        <v>4.0</v>
      </c>
      <c r="C2" s="2">
        <v>4.0</v>
      </c>
      <c r="D2" s="2">
        <v>2.0</v>
      </c>
      <c r="E2" s="2">
        <v>3.0</v>
      </c>
      <c r="F2" s="2">
        <v>3.0</v>
      </c>
      <c r="G2" s="2">
        <v>2.0</v>
      </c>
      <c r="H2" s="2">
        <v>1.0</v>
      </c>
      <c r="I2" s="2">
        <v>0.0</v>
      </c>
      <c r="J2" s="2">
        <v>3.0</v>
      </c>
      <c r="K2" s="2">
        <v>2.0</v>
      </c>
      <c r="L2" s="2">
        <v>1.0</v>
      </c>
      <c r="M2" s="22"/>
      <c r="N2" s="22"/>
      <c r="O2" s="22"/>
      <c r="P2" s="22"/>
      <c r="Q2" s="22"/>
      <c r="R2" s="22"/>
      <c r="S2" s="22"/>
      <c r="T2" s="22"/>
      <c r="U2" s="22"/>
      <c r="V2" s="22"/>
      <c r="W2" s="22"/>
      <c r="X2" s="22"/>
      <c r="Y2" s="22"/>
      <c r="Z2" s="22"/>
    </row>
    <row r="3">
      <c r="A3" s="1" t="s">
        <v>95</v>
      </c>
      <c r="B3" s="2">
        <v>207.0</v>
      </c>
      <c r="C3" s="2">
        <v>201.0</v>
      </c>
      <c r="D3" s="2">
        <v>227.0</v>
      </c>
      <c r="E3" s="2">
        <v>165.0</v>
      </c>
      <c r="F3" s="2">
        <v>160.0</v>
      </c>
      <c r="G3" s="2">
        <v>110.0</v>
      </c>
      <c r="H3" s="2">
        <v>135.0</v>
      </c>
      <c r="I3" s="2">
        <v>158.0</v>
      </c>
      <c r="J3" s="2">
        <v>96.0</v>
      </c>
      <c r="K3" s="2">
        <v>173.0</v>
      </c>
      <c r="L3" s="2">
        <v>178.0</v>
      </c>
      <c r="M3" s="22"/>
      <c r="N3" s="22"/>
      <c r="O3" s="22"/>
      <c r="P3" s="22"/>
      <c r="Q3" s="22"/>
      <c r="R3" s="22"/>
      <c r="S3" s="22"/>
      <c r="T3" s="22"/>
      <c r="U3" s="22"/>
      <c r="V3" s="22"/>
      <c r="W3" s="22"/>
      <c r="X3" s="22"/>
      <c r="Y3" s="22"/>
      <c r="Z3" s="22"/>
    </row>
    <row r="4">
      <c r="A4" s="1" t="s">
        <v>96</v>
      </c>
      <c r="B4" s="2">
        <v>21.0</v>
      </c>
      <c r="C4" s="2">
        <v>23.0</v>
      </c>
      <c r="D4" s="2">
        <v>35.0</v>
      </c>
      <c r="E4" s="2">
        <v>24.0</v>
      </c>
      <c r="F4" s="2">
        <v>27.0</v>
      </c>
      <c r="G4" s="2">
        <v>25.0</v>
      </c>
      <c r="H4" s="2">
        <v>24.0</v>
      </c>
      <c r="I4" s="2">
        <v>18.0</v>
      </c>
      <c r="J4" s="2">
        <v>28.0</v>
      </c>
      <c r="K4" s="2">
        <v>18.0</v>
      </c>
      <c r="L4" s="2">
        <v>26.0</v>
      </c>
      <c r="M4" s="22"/>
      <c r="N4" s="22"/>
      <c r="O4" s="22"/>
      <c r="P4" s="22"/>
      <c r="Q4" s="22"/>
      <c r="R4" s="22"/>
      <c r="S4" s="22"/>
      <c r="T4" s="22"/>
      <c r="U4" s="22"/>
      <c r="V4" s="22"/>
      <c r="W4" s="22"/>
      <c r="X4" s="22"/>
      <c r="Y4" s="22"/>
      <c r="Z4" s="22"/>
    </row>
    <row r="5">
      <c r="A5" s="1" t="s">
        <v>97</v>
      </c>
      <c r="B5" s="2">
        <v>7.0</v>
      </c>
      <c r="C5" s="2">
        <v>4.0</v>
      </c>
      <c r="D5" s="2">
        <v>5.0</v>
      </c>
      <c r="E5" s="2">
        <v>3.0</v>
      </c>
      <c r="F5" s="2">
        <v>4.0</v>
      </c>
      <c r="G5" s="2">
        <v>6.0</v>
      </c>
      <c r="H5" s="2">
        <v>6.0</v>
      </c>
      <c r="I5" s="2">
        <v>2.0</v>
      </c>
      <c r="J5" s="2">
        <v>0.0</v>
      </c>
      <c r="K5" s="2">
        <v>4.0</v>
      </c>
      <c r="L5" s="2">
        <v>1.0</v>
      </c>
      <c r="M5" s="22"/>
      <c r="N5" s="22"/>
      <c r="O5" s="22"/>
      <c r="P5" s="22"/>
      <c r="Q5" s="22"/>
      <c r="R5" s="22"/>
      <c r="S5" s="22"/>
      <c r="T5" s="22"/>
      <c r="U5" s="22"/>
      <c r="V5" s="22"/>
      <c r="W5" s="22"/>
      <c r="X5" s="22"/>
      <c r="Y5" s="22"/>
      <c r="Z5" s="22"/>
    </row>
    <row r="6">
      <c r="A6" s="1" t="s">
        <v>98</v>
      </c>
      <c r="B6" s="2">
        <v>594.0</v>
      </c>
      <c r="C6" s="2">
        <v>559.0</v>
      </c>
      <c r="D6" s="2">
        <v>592.0</v>
      </c>
      <c r="E6" s="2">
        <v>505.0</v>
      </c>
      <c r="F6" s="2">
        <v>507.0</v>
      </c>
      <c r="G6" s="2">
        <v>487.0</v>
      </c>
      <c r="H6" s="2">
        <v>466.0</v>
      </c>
      <c r="I6" s="2">
        <v>443.0</v>
      </c>
      <c r="J6" s="2">
        <v>436.0</v>
      </c>
      <c r="K6" s="2">
        <v>418.0</v>
      </c>
      <c r="L6" s="2">
        <v>412.0</v>
      </c>
      <c r="M6" s="22"/>
      <c r="N6" s="22"/>
      <c r="O6" s="22"/>
      <c r="P6" s="22"/>
      <c r="Q6" s="22"/>
      <c r="R6" s="22"/>
      <c r="S6" s="22"/>
      <c r="T6" s="22"/>
      <c r="U6" s="22"/>
      <c r="V6" s="22"/>
      <c r="W6" s="22"/>
      <c r="X6" s="22"/>
      <c r="Y6" s="22"/>
      <c r="Z6" s="22"/>
    </row>
    <row r="7">
      <c r="A7" s="1" t="s">
        <v>99</v>
      </c>
      <c r="B7" s="2">
        <v>5.0</v>
      </c>
      <c r="C7" s="2">
        <v>3.0</v>
      </c>
      <c r="D7" s="2">
        <v>5.0</v>
      </c>
      <c r="E7" s="2">
        <v>2.0</v>
      </c>
      <c r="F7" s="2">
        <v>7.0</v>
      </c>
      <c r="G7" s="2">
        <v>12.0</v>
      </c>
      <c r="H7" s="2">
        <v>6.0</v>
      </c>
      <c r="I7" s="2">
        <v>7.0</v>
      </c>
      <c r="J7" s="2">
        <v>8.0</v>
      </c>
      <c r="K7" s="2">
        <v>12.0</v>
      </c>
      <c r="L7" s="2">
        <v>13.0</v>
      </c>
      <c r="M7" s="22"/>
      <c r="N7" s="22"/>
      <c r="O7" s="22"/>
      <c r="P7" s="22"/>
      <c r="Q7" s="22"/>
      <c r="R7" s="22"/>
      <c r="S7" s="22"/>
      <c r="T7" s="22"/>
      <c r="U7" s="22"/>
      <c r="V7" s="22"/>
      <c r="W7" s="22"/>
      <c r="X7" s="22"/>
      <c r="Y7" s="22"/>
      <c r="Z7" s="22"/>
    </row>
    <row r="8">
      <c r="A8" s="1" t="s">
        <v>100</v>
      </c>
      <c r="B8" s="2">
        <v>28.0</v>
      </c>
      <c r="C8" s="2">
        <v>27.0</v>
      </c>
      <c r="D8" s="2">
        <v>25.0</v>
      </c>
      <c r="E8" s="2">
        <v>24.0</v>
      </c>
      <c r="F8" s="2">
        <v>19.0</v>
      </c>
      <c r="G8" s="2">
        <v>30.0</v>
      </c>
      <c r="H8" s="2">
        <v>23.0</v>
      </c>
      <c r="I8" s="2">
        <v>33.0</v>
      </c>
      <c r="J8" s="2">
        <v>29.0</v>
      </c>
      <c r="K8" s="2">
        <v>23.0</v>
      </c>
      <c r="L8" s="2">
        <v>30.0</v>
      </c>
      <c r="M8" s="22"/>
      <c r="N8" s="22"/>
      <c r="O8" s="22"/>
      <c r="P8" s="22"/>
      <c r="Q8" s="22"/>
      <c r="R8" s="22"/>
      <c r="S8" s="22"/>
      <c r="T8" s="22"/>
      <c r="U8" s="22"/>
      <c r="V8" s="22"/>
      <c r="W8" s="22"/>
      <c r="X8" s="22"/>
      <c r="Y8" s="22"/>
      <c r="Z8" s="22"/>
    </row>
    <row r="9">
      <c r="A9" s="1" t="s">
        <v>101</v>
      </c>
      <c r="B9" s="2">
        <v>35.0</v>
      </c>
      <c r="C9" s="2">
        <v>49.0</v>
      </c>
      <c r="D9" s="2">
        <v>31.0</v>
      </c>
      <c r="E9" s="2">
        <v>124.0</v>
      </c>
      <c r="F9" s="2">
        <v>90.0</v>
      </c>
      <c r="G9" s="2">
        <v>51.0</v>
      </c>
      <c r="H9" s="2">
        <v>69.0</v>
      </c>
      <c r="I9" s="2">
        <v>96.0</v>
      </c>
      <c r="J9" s="2">
        <v>95.0</v>
      </c>
      <c r="K9" s="2">
        <v>60.0</v>
      </c>
      <c r="L9" s="2">
        <v>56.0</v>
      </c>
      <c r="M9" s="22"/>
      <c r="N9" s="22"/>
      <c r="O9" s="22"/>
      <c r="P9" s="22"/>
      <c r="Q9" s="22"/>
      <c r="R9" s="22"/>
      <c r="S9" s="22"/>
      <c r="T9" s="22"/>
      <c r="U9" s="22"/>
      <c r="V9" s="22"/>
      <c r="W9" s="22"/>
      <c r="X9" s="22"/>
      <c r="Y9" s="22"/>
      <c r="Z9" s="22"/>
    </row>
    <row r="10">
      <c r="A10" s="1" t="s">
        <v>34</v>
      </c>
      <c r="B10" s="2">
        <f t="shared" ref="B10:L10" si="1">SUM(B2:B9)</f>
        <v>901</v>
      </c>
      <c r="C10" s="2">
        <f t="shared" si="1"/>
        <v>870</v>
      </c>
      <c r="D10" s="2">
        <f t="shared" si="1"/>
        <v>922</v>
      </c>
      <c r="E10" s="2">
        <f t="shared" si="1"/>
        <v>850</v>
      </c>
      <c r="F10" s="2">
        <f t="shared" si="1"/>
        <v>817</v>
      </c>
      <c r="G10" s="2">
        <f t="shared" si="1"/>
        <v>723</v>
      </c>
      <c r="H10" s="2">
        <f t="shared" si="1"/>
        <v>730</v>
      </c>
      <c r="I10" s="2">
        <f t="shared" si="1"/>
        <v>757</v>
      </c>
      <c r="J10" s="2">
        <f t="shared" si="1"/>
        <v>695</v>
      </c>
      <c r="K10" s="2">
        <f t="shared" si="1"/>
        <v>710</v>
      </c>
      <c r="L10" s="2">
        <f t="shared" si="1"/>
        <v>717</v>
      </c>
      <c r="M10" s="22"/>
      <c r="N10" s="22"/>
      <c r="O10" s="22"/>
      <c r="P10" s="22"/>
      <c r="Q10" s="22"/>
      <c r="R10" s="22"/>
      <c r="S10" s="22"/>
      <c r="T10" s="22"/>
      <c r="U10" s="22"/>
      <c r="V10" s="22"/>
      <c r="W10" s="22"/>
      <c r="X10" s="22"/>
      <c r="Y10" s="22"/>
      <c r="Z10" s="22"/>
    </row>
    <row r="1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c r="B1" s="13"/>
      <c r="C1" s="14">
        <v>2010.0</v>
      </c>
      <c r="D1" s="14">
        <v>2011.0</v>
      </c>
      <c r="E1" s="14">
        <v>2012.0</v>
      </c>
      <c r="F1" s="14">
        <v>2013.0</v>
      </c>
      <c r="G1" s="14">
        <v>2014.0</v>
      </c>
      <c r="H1" s="14">
        <v>2015.0</v>
      </c>
      <c r="I1" s="14">
        <v>2016.0</v>
      </c>
      <c r="J1" s="14">
        <v>2017.0</v>
      </c>
      <c r="K1" s="14">
        <v>2018.0</v>
      </c>
      <c r="L1" s="14">
        <v>2019.0</v>
      </c>
      <c r="M1" s="14">
        <v>2020.0</v>
      </c>
      <c r="N1" s="13"/>
      <c r="O1" s="13"/>
      <c r="P1" s="13"/>
      <c r="Q1" s="13"/>
      <c r="R1" s="13"/>
      <c r="S1" s="13"/>
      <c r="T1" s="13"/>
      <c r="U1" s="13"/>
      <c r="V1" s="13"/>
      <c r="W1" s="13"/>
      <c r="X1" s="13"/>
      <c r="Y1" s="13"/>
    </row>
    <row r="2">
      <c r="A2" s="13" t="s">
        <v>102</v>
      </c>
      <c r="B2" s="13" t="s">
        <v>103</v>
      </c>
      <c r="C2" s="14">
        <v>67.0</v>
      </c>
      <c r="D2" s="14">
        <v>76.0</v>
      </c>
      <c r="E2" s="14">
        <v>83.0</v>
      </c>
      <c r="F2" s="14">
        <v>78.0</v>
      </c>
      <c r="G2" s="14">
        <v>79.0</v>
      </c>
      <c r="H2" s="14">
        <v>76.0</v>
      </c>
      <c r="I2" s="14">
        <v>136.0</v>
      </c>
      <c r="J2" s="14">
        <v>126.0</v>
      </c>
      <c r="K2" s="14">
        <v>176.0</v>
      </c>
      <c r="L2" s="14">
        <v>187.0</v>
      </c>
      <c r="M2" s="14">
        <v>178.0</v>
      </c>
      <c r="N2" s="14">
        <v>1262.0</v>
      </c>
      <c r="O2" s="13"/>
      <c r="P2" s="13"/>
      <c r="Q2" s="13"/>
      <c r="R2" s="13"/>
      <c r="S2" s="13"/>
      <c r="T2" s="13"/>
      <c r="U2" s="13"/>
      <c r="V2" s="13"/>
      <c r="W2" s="13"/>
      <c r="X2" s="13"/>
      <c r="Y2" s="13"/>
    </row>
    <row r="3">
      <c r="A3" s="13"/>
      <c r="B3" s="13" t="s">
        <v>104</v>
      </c>
      <c r="C3" s="23">
        <v>0.383</v>
      </c>
      <c r="D3" s="23">
        <v>0.432</v>
      </c>
      <c r="E3" s="23">
        <v>0.441</v>
      </c>
      <c r="F3" s="23">
        <v>0.517</v>
      </c>
      <c r="G3" s="23">
        <v>0.457</v>
      </c>
      <c r="H3" s="23">
        <v>0.517</v>
      </c>
      <c r="I3" s="23">
        <v>0.553</v>
      </c>
      <c r="J3" s="23">
        <v>0.521</v>
      </c>
      <c r="K3" s="23">
        <v>0.607</v>
      </c>
      <c r="L3" s="23">
        <v>0.636</v>
      </c>
      <c r="M3" s="23">
        <v>0.605</v>
      </c>
      <c r="N3" s="23">
        <v>0.531</v>
      </c>
      <c r="O3" s="13"/>
      <c r="P3" s="13"/>
      <c r="Q3" s="13"/>
      <c r="R3" s="13"/>
      <c r="S3" s="13"/>
      <c r="T3" s="13"/>
      <c r="U3" s="13"/>
      <c r="V3" s="13"/>
      <c r="W3" s="13"/>
      <c r="X3" s="13"/>
      <c r="Y3" s="13"/>
    </row>
    <row r="4">
      <c r="A4" s="13" t="s">
        <v>105</v>
      </c>
      <c r="B4" s="13" t="s">
        <v>103</v>
      </c>
      <c r="C4" s="14">
        <v>2.0</v>
      </c>
      <c r="D4" s="14">
        <v>3.0</v>
      </c>
      <c r="E4" s="14">
        <v>1.0</v>
      </c>
      <c r="F4" s="14">
        <v>0.0</v>
      </c>
      <c r="G4" s="14">
        <v>0.0</v>
      </c>
      <c r="H4" s="14">
        <v>1.0</v>
      </c>
      <c r="I4" s="14">
        <v>3.0</v>
      </c>
      <c r="J4" s="14">
        <v>2.0</v>
      </c>
      <c r="K4" s="14">
        <v>0.0</v>
      </c>
      <c r="L4" s="14">
        <v>3.0</v>
      </c>
      <c r="M4" s="14">
        <v>2.0</v>
      </c>
      <c r="N4" s="14">
        <v>17.0</v>
      </c>
      <c r="O4" s="13"/>
      <c r="P4" s="13"/>
      <c r="Q4" s="13"/>
      <c r="R4" s="13"/>
      <c r="S4" s="13"/>
      <c r="T4" s="13"/>
      <c r="U4" s="13"/>
      <c r="V4" s="13"/>
      <c r="W4" s="13"/>
      <c r="X4" s="13"/>
      <c r="Y4" s="13"/>
    </row>
    <row r="5">
      <c r="A5" s="13"/>
      <c r="B5" s="13" t="s">
        <v>104</v>
      </c>
      <c r="C5" s="23">
        <v>0.011</v>
      </c>
      <c r="D5" s="23">
        <v>0.017</v>
      </c>
      <c r="E5" s="23">
        <v>0.005</v>
      </c>
      <c r="F5" s="23">
        <v>0.0</v>
      </c>
      <c r="G5" s="23">
        <v>0.0</v>
      </c>
      <c r="H5" s="23">
        <v>0.007</v>
      </c>
      <c r="I5" s="23">
        <v>0.012</v>
      </c>
      <c r="J5" s="23">
        <v>0.008</v>
      </c>
      <c r="K5" s="23">
        <v>0.0</v>
      </c>
      <c r="L5" s="23">
        <v>0.01</v>
      </c>
      <c r="M5" s="23">
        <v>0.007</v>
      </c>
      <c r="N5" s="23">
        <v>0.007</v>
      </c>
      <c r="O5" s="13"/>
      <c r="P5" s="13"/>
      <c r="Q5" s="13"/>
      <c r="R5" s="13"/>
      <c r="S5" s="13"/>
      <c r="T5" s="13"/>
      <c r="U5" s="13"/>
      <c r="V5" s="13"/>
      <c r="W5" s="13"/>
      <c r="X5" s="13"/>
      <c r="Y5" s="13"/>
    </row>
    <row r="6">
      <c r="A6" s="13" t="s">
        <v>106</v>
      </c>
      <c r="B6" s="13" t="s">
        <v>103</v>
      </c>
      <c r="C6" s="14">
        <v>15.0</v>
      </c>
      <c r="D6" s="14">
        <v>13.0</v>
      </c>
      <c r="E6" s="14">
        <v>20.0</v>
      </c>
      <c r="F6" s="14">
        <v>10.0</v>
      </c>
      <c r="G6" s="14">
        <v>17.0</v>
      </c>
      <c r="H6" s="14">
        <v>12.0</v>
      </c>
      <c r="I6" s="14">
        <v>22.0</v>
      </c>
      <c r="J6" s="14">
        <v>24.0</v>
      </c>
      <c r="K6" s="14">
        <v>17.0</v>
      </c>
      <c r="L6" s="14">
        <v>28.0</v>
      </c>
      <c r="M6" s="14">
        <v>35.0</v>
      </c>
      <c r="N6" s="14">
        <v>213.0</v>
      </c>
      <c r="O6" s="13"/>
      <c r="P6" s="13"/>
      <c r="Q6" s="13"/>
      <c r="R6" s="13"/>
      <c r="S6" s="13"/>
      <c r="T6" s="13"/>
      <c r="U6" s="13"/>
      <c r="V6" s="13"/>
      <c r="W6" s="13"/>
      <c r="X6" s="13"/>
      <c r="Y6" s="13"/>
    </row>
    <row r="7">
      <c r="A7" s="13"/>
      <c r="B7" s="13" t="s">
        <v>104</v>
      </c>
      <c r="C7" s="23">
        <v>0.086</v>
      </c>
      <c r="D7" s="23">
        <v>0.074</v>
      </c>
      <c r="E7" s="23">
        <v>0.106</v>
      </c>
      <c r="F7" s="23">
        <v>0.066</v>
      </c>
      <c r="G7" s="23">
        <v>0.098</v>
      </c>
      <c r="H7" s="23">
        <v>0.082</v>
      </c>
      <c r="I7" s="23">
        <v>0.089</v>
      </c>
      <c r="J7" s="23">
        <v>0.099</v>
      </c>
      <c r="K7" s="23">
        <v>0.059</v>
      </c>
      <c r="L7" s="23">
        <v>0.095</v>
      </c>
      <c r="M7" s="23">
        <v>0.119</v>
      </c>
      <c r="N7" s="23">
        <v>0.09</v>
      </c>
      <c r="O7" s="13"/>
      <c r="P7" s="13"/>
      <c r="Q7" s="13"/>
      <c r="R7" s="13"/>
      <c r="S7" s="13"/>
      <c r="T7" s="13"/>
      <c r="U7" s="13"/>
      <c r="V7" s="13"/>
      <c r="W7" s="13"/>
      <c r="X7" s="13"/>
      <c r="Y7" s="13"/>
    </row>
    <row r="8">
      <c r="A8" s="13" t="s">
        <v>107</v>
      </c>
      <c r="B8" s="13" t="s">
        <v>103</v>
      </c>
      <c r="C8" s="14">
        <v>0.0</v>
      </c>
      <c r="D8" s="14">
        <v>7.0</v>
      </c>
      <c r="E8" s="14">
        <v>4.0</v>
      </c>
      <c r="F8" s="14">
        <v>10.0</v>
      </c>
      <c r="G8" s="14">
        <v>17.0</v>
      </c>
      <c r="H8" s="14">
        <v>5.0</v>
      </c>
      <c r="I8" s="14">
        <v>4.0</v>
      </c>
      <c r="J8" s="14">
        <v>19.0</v>
      </c>
      <c r="K8" s="14">
        <v>18.0</v>
      </c>
      <c r="L8" s="14">
        <v>13.0</v>
      </c>
      <c r="M8" s="14">
        <v>10.0</v>
      </c>
      <c r="N8" s="14">
        <v>107.0</v>
      </c>
      <c r="O8" s="13"/>
      <c r="P8" s="13"/>
      <c r="Q8" s="13"/>
      <c r="R8" s="13"/>
      <c r="S8" s="13"/>
      <c r="T8" s="13"/>
      <c r="U8" s="13"/>
      <c r="V8" s="13"/>
      <c r="W8" s="13"/>
      <c r="X8" s="13"/>
      <c r="Y8" s="13"/>
    </row>
    <row r="9">
      <c r="A9" s="13"/>
      <c r="B9" s="13" t="s">
        <v>104</v>
      </c>
      <c r="C9" s="23">
        <v>0.0</v>
      </c>
      <c r="D9" s="23">
        <v>0.04</v>
      </c>
      <c r="E9" s="23">
        <v>0.021</v>
      </c>
      <c r="F9" s="23">
        <v>0.066</v>
      </c>
      <c r="G9" s="23">
        <v>0.098</v>
      </c>
      <c r="H9" s="23">
        <v>0.034</v>
      </c>
      <c r="I9" s="23">
        <v>0.016</v>
      </c>
      <c r="J9" s="23">
        <v>0.079</v>
      </c>
      <c r="K9" s="23">
        <v>0.062</v>
      </c>
      <c r="L9" s="23">
        <v>0.044</v>
      </c>
      <c r="M9" s="23">
        <v>0.034</v>
      </c>
      <c r="N9" s="23">
        <v>0.045</v>
      </c>
      <c r="O9" s="13"/>
      <c r="P9" s="13"/>
      <c r="Q9" s="13"/>
      <c r="R9" s="13"/>
      <c r="S9" s="13"/>
      <c r="T9" s="13"/>
      <c r="U9" s="13"/>
      <c r="V9" s="13"/>
      <c r="W9" s="13"/>
      <c r="X9" s="13"/>
      <c r="Y9" s="13"/>
    </row>
    <row r="10">
      <c r="A10" s="13" t="s">
        <v>108</v>
      </c>
      <c r="B10" s="13" t="s">
        <v>103</v>
      </c>
      <c r="C10" s="14">
        <v>3.0</v>
      </c>
      <c r="D10" s="14">
        <v>5.0</v>
      </c>
      <c r="E10" s="14">
        <v>3.0</v>
      </c>
      <c r="F10" s="14">
        <v>2.0</v>
      </c>
      <c r="G10" s="14">
        <v>1.0</v>
      </c>
      <c r="H10" s="14">
        <v>3.0</v>
      </c>
      <c r="I10" s="14">
        <v>0.0</v>
      </c>
      <c r="J10" s="14">
        <v>3.0</v>
      </c>
      <c r="K10" s="14">
        <v>0.0</v>
      </c>
      <c r="L10" s="14">
        <v>4.0</v>
      </c>
      <c r="M10" s="14">
        <v>8.0</v>
      </c>
      <c r="N10" s="14">
        <v>32.0</v>
      </c>
      <c r="O10" s="13"/>
      <c r="P10" s="13"/>
      <c r="Q10" s="13"/>
      <c r="R10" s="13"/>
      <c r="S10" s="13"/>
      <c r="T10" s="13"/>
      <c r="U10" s="13"/>
      <c r="V10" s="13"/>
      <c r="W10" s="13"/>
      <c r="X10" s="13"/>
      <c r="Y10" s="13"/>
    </row>
    <row r="11">
      <c r="A11" s="13"/>
      <c r="B11" s="13" t="s">
        <v>104</v>
      </c>
      <c r="C11" s="23">
        <v>0.017</v>
      </c>
      <c r="D11" s="23">
        <v>0.028</v>
      </c>
      <c r="E11" s="23">
        <v>0.016</v>
      </c>
      <c r="F11" s="23">
        <v>0.013</v>
      </c>
      <c r="G11" s="23">
        <v>0.006</v>
      </c>
      <c r="H11" s="23">
        <v>0.02</v>
      </c>
      <c r="I11" s="23">
        <v>0.0</v>
      </c>
      <c r="J11" s="23">
        <v>0.012</v>
      </c>
      <c r="K11" s="23">
        <v>0.0</v>
      </c>
      <c r="L11" s="23">
        <v>0.014</v>
      </c>
      <c r="M11" s="23">
        <v>0.027</v>
      </c>
      <c r="N11" s="23">
        <v>0.013</v>
      </c>
      <c r="O11" s="13"/>
      <c r="P11" s="13"/>
      <c r="Q11" s="13"/>
      <c r="R11" s="13"/>
      <c r="S11" s="13"/>
      <c r="T11" s="13"/>
      <c r="U11" s="13"/>
      <c r="V11" s="13"/>
      <c r="W11" s="13"/>
      <c r="X11" s="13"/>
      <c r="Y11" s="13"/>
    </row>
    <row r="12">
      <c r="A12" s="13" t="s">
        <v>109</v>
      </c>
      <c r="B12" s="13" t="s">
        <v>103</v>
      </c>
      <c r="C12" s="14">
        <v>1.0</v>
      </c>
      <c r="D12" s="14">
        <v>0.0</v>
      </c>
      <c r="E12" s="14">
        <v>0.0</v>
      </c>
      <c r="F12" s="14">
        <v>0.0</v>
      </c>
      <c r="G12" s="14">
        <v>1.0</v>
      </c>
      <c r="H12" s="14">
        <v>2.0</v>
      </c>
      <c r="I12" s="14">
        <v>0.0</v>
      </c>
      <c r="J12" s="14">
        <v>1.0</v>
      </c>
      <c r="K12" s="14">
        <v>1.0</v>
      </c>
      <c r="L12" s="14">
        <v>2.0</v>
      </c>
      <c r="M12" s="14">
        <v>1.0</v>
      </c>
      <c r="N12" s="14">
        <v>9.0</v>
      </c>
      <c r="O12" s="13"/>
      <c r="P12" s="13"/>
      <c r="Q12" s="13"/>
      <c r="R12" s="13"/>
      <c r="S12" s="13"/>
      <c r="T12" s="13"/>
      <c r="U12" s="13"/>
      <c r="V12" s="13"/>
      <c r="W12" s="13"/>
      <c r="X12" s="13"/>
      <c r="Y12" s="13"/>
    </row>
    <row r="13">
      <c r="A13" s="13"/>
      <c r="B13" s="13" t="s">
        <v>104</v>
      </c>
      <c r="C13" s="23">
        <v>0.006</v>
      </c>
      <c r="D13" s="23">
        <v>0.0</v>
      </c>
      <c r="E13" s="23">
        <v>0.0</v>
      </c>
      <c r="F13" s="23">
        <v>0.0</v>
      </c>
      <c r="G13" s="23">
        <v>0.006</v>
      </c>
      <c r="H13" s="23">
        <v>0.014</v>
      </c>
      <c r="I13" s="23">
        <v>0.0</v>
      </c>
      <c r="J13" s="23">
        <v>0.004</v>
      </c>
      <c r="K13" s="23">
        <v>0.003</v>
      </c>
      <c r="L13" s="23">
        <v>0.007</v>
      </c>
      <c r="M13" s="23">
        <v>0.003</v>
      </c>
      <c r="N13" s="23">
        <v>0.004</v>
      </c>
      <c r="O13" s="13"/>
      <c r="P13" s="13"/>
      <c r="Q13" s="13"/>
      <c r="R13" s="13"/>
      <c r="S13" s="13"/>
      <c r="T13" s="13"/>
      <c r="U13" s="13"/>
      <c r="V13" s="13"/>
      <c r="W13" s="13"/>
      <c r="X13" s="13"/>
      <c r="Y13" s="13"/>
    </row>
    <row r="14">
      <c r="A14" s="13" t="s">
        <v>110</v>
      </c>
      <c r="B14" s="13" t="s">
        <v>103</v>
      </c>
      <c r="C14" s="14">
        <v>0.0</v>
      </c>
      <c r="D14" s="14">
        <v>1.0</v>
      </c>
      <c r="E14" s="14">
        <v>0.0</v>
      </c>
      <c r="F14" s="14">
        <v>0.0</v>
      </c>
      <c r="G14" s="14">
        <v>0.0</v>
      </c>
      <c r="H14" s="14">
        <v>1.0</v>
      </c>
      <c r="I14" s="14">
        <v>0.0</v>
      </c>
      <c r="J14" s="14">
        <v>0.0</v>
      </c>
      <c r="K14" s="14">
        <v>2.0</v>
      </c>
      <c r="L14" s="14">
        <v>0.0</v>
      </c>
      <c r="M14" s="14">
        <v>0.0</v>
      </c>
      <c r="N14" s="14">
        <v>4.0</v>
      </c>
      <c r="O14" s="13"/>
      <c r="P14" s="13"/>
      <c r="Q14" s="13"/>
      <c r="R14" s="13"/>
      <c r="S14" s="13"/>
      <c r="T14" s="13"/>
      <c r="U14" s="13"/>
      <c r="V14" s="13"/>
      <c r="W14" s="13"/>
      <c r="X14" s="13"/>
      <c r="Y14" s="13"/>
    </row>
    <row r="15">
      <c r="A15" s="13"/>
      <c r="B15" s="13" t="s">
        <v>104</v>
      </c>
      <c r="C15" s="23">
        <v>0.0</v>
      </c>
      <c r="D15" s="23">
        <v>0.006</v>
      </c>
      <c r="E15" s="23">
        <v>0.0</v>
      </c>
      <c r="F15" s="23">
        <v>0.0</v>
      </c>
      <c r="G15" s="23">
        <v>0.0</v>
      </c>
      <c r="H15" s="23">
        <v>0.007</v>
      </c>
      <c r="I15" s="23">
        <v>0.0</v>
      </c>
      <c r="J15" s="23">
        <v>0.0</v>
      </c>
      <c r="K15" s="23">
        <v>0.007</v>
      </c>
      <c r="L15" s="23">
        <v>0.0</v>
      </c>
      <c r="M15" s="23">
        <v>0.0</v>
      </c>
      <c r="N15" s="23">
        <v>0.002</v>
      </c>
      <c r="O15" s="13"/>
      <c r="P15" s="13"/>
      <c r="Q15" s="13"/>
      <c r="R15" s="13"/>
      <c r="S15" s="13"/>
      <c r="T15" s="13"/>
      <c r="U15" s="13"/>
      <c r="V15" s="13"/>
      <c r="W15" s="13"/>
      <c r="X15" s="13"/>
      <c r="Y15" s="13"/>
    </row>
    <row r="16">
      <c r="A16" s="13" t="s">
        <v>111</v>
      </c>
      <c r="B16" s="13" t="s">
        <v>103</v>
      </c>
      <c r="C16" s="14">
        <v>3.0</v>
      </c>
      <c r="D16" s="14">
        <v>0.0</v>
      </c>
      <c r="E16" s="14">
        <v>0.0</v>
      </c>
      <c r="F16" s="14">
        <v>2.0</v>
      </c>
      <c r="G16" s="14">
        <v>0.0</v>
      </c>
      <c r="H16" s="14">
        <v>0.0</v>
      </c>
      <c r="I16" s="14">
        <v>3.0</v>
      </c>
      <c r="J16" s="14">
        <v>0.0</v>
      </c>
      <c r="K16" s="14">
        <v>0.0</v>
      </c>
      <c r="L16" s="14">
        <v>0.0</v>
      </c>
      <c r="M16" s="14">
        <v>1.0</v>
      </c>
      <c r="N16" s="14">
        <v>9.0</v>
      </c>
      <c r="O16" s="13"/>
      <c r="P16" s="13"/>
      <c r="Q16" s="13"/>
      <c r="R16" s="13"/>
      <c r="S16" s="13"/>
      <c r="T16" s="13"/>
      <c r="U16" s="13"/>
      <c r="V16" s="13"/>
      <c r="W16" s="13"/>
      <c r="X16" s="13"/>
      <c r="Y16" s="13"/>
    </row>
    <row r="17">
      <c r="A17" s="13"/>
      <c r="B17" s="13" t="s">
        <v>104</v>
      </c>
      <c r="C17" s="23">
        <v>0.017</v>
      </c>
      <c r="D17" s="23">
        <v>0.0</v>
      </c>
      <c r="E17" s="23">
        <v>0.0</v>
      </c>
      <c r="F17" s="23">
        <v>0.013</v>
      </c>
      <c r="G17" s="23">
        <v>0.0</v>
      </c>
      <c r="H17" s="23">
        <v>0.0</v>
      </c>
      <c r="I17" s="23">
        <v>0.012</v>
      </c>
      <c r="J17" s="23">
        <v>0.0</v>
      </c>
      <c r="K17" s="23">
        <v>0.0</v>
      </c>
      <c r="L17" s="23">
        <v>0.0</v>
      </c>
      <c r="M17" s="23">
        <v>0.003</v>
      </c>
      <c r="N17" s="23">
        <v>0.004</v>
      </c>
      <c r="O17" s="13"/>
      <c r="P17" s="13"/>
      <c r="Q17" s="13"/>
      <c r="R17" s="13"/>
      <c r="S17" s="13"/>
      <c r="T17" s="13"/>
      <c r="U17" s="13"/>
      <c r="V17" s="13"/>
      <c r="W17" s="13"/>
      <c r="X17" s="13"/>
      <c r="Y17" s="13"/>
    </row>
    <row r="18">
      <c r="A18" s="13" t="s">
        <v>112</v>
      </c>
      <c r="B18" s="13" t="s">
        <v>103</v>
      </c>
      <c r="C18" s="14">
        <v>84.0</v>
      </c>
      <c r="D18" s="14">
        <v>71.0</v>
      </c>
      <c r="E18" s="14">
        <v>77.0</v>
      </c>
      <c r="F18" s="14">
        <v>49.0</v>
      </c>
      <c r="G18" s="14">
        <v>58.0</v>
      </c>
      <c r="H18" s="14">
        <v>47.0</v>
      </c>
      <c r="I18" s="14">
        <v>78.0</v>
      </c>
      <c r="J18" s="14">
        <v>67.0</v>
      </c>
      <c r="K18" s="14">
        <v>76.0</v>
      </c>
      <c r="L18" s="14">
        <v>57.0</v>
      </c>
      <c r="M18" s="14">
        <v>59.0</v>
      </c>
      <c r="N18" s="14">
        <v>723.0</v>
      </c>
      <c r="O18" s="13"/>
      <c r="P18" s="13"/>
      <c r="Q18" s="13"/>
      <c r="R18" s="13"/>
      <c r="S18" s="13"/>
      <c r="T18" s="13"/>
      <c r="U18" s="13"/>
      <c r="V18" s="13"/>
      <c r="W18" s="13"/>
      <c r="X18" s="13"/>
      <c r="Y18" s="13"/>
    </row>
    <row r="19">
      <c r="A19" s="13"/>
      <c r="B19" s="13" t="s">
        <v>104</v>
      </c>
      <c r="C19" s="23">
        <v>0.48</v>
      </c>
      <c r="D19" s="23">
        <v>0.403</v>
      </c>
      <c r="E19" s="23">
        <v>0.41</v>
      </c>
      <c r="F19" s="23">
        <v>0.325</v>
      </c>
      <c r="G19" s="23">
        <v>0.335</v>
      </c>
      <c r="H19" s="23">
        <v>0.32</v>
      </c>
      <c r="I19" s="23">
        <v>0.317</v>
      </c>
      <c r="J19" s="23">
        <v>0.277</v>
      </c>
      <c r="K19" s="23">
        <v>0.262</v>
      </c>
      <c r="L19" s="23">
        <v>0.194</v>
      </c>
      <c r="M19" s="23">
        <v>0.201</v>
      </c>
      <c r="N19" s="23">
        <v>0.304</v>
      </c>
      <c r="O19" s="13"/>
      <c r="P19" s="13"/>
      <c r="Q19" s="13"/>
      <c r="R19" s="13"/>
      <c r="S19" s="13"/>
      <c r="T19" s="13"/>
      <c r="U19" s="13"/>
      <c r="V19" s="13"/>
      <c r="W19" s="13"/>
      <c r="X19" s="13"/>
      <c r="Y19" s="13"/>
    </row>
    <row r="20">
      <c r="A20" s="13" t="s">
        <v>34</v>
      </c>
      <c r="B20" s="13" t="s">
        <v>103</v>
      </c>
      <c r="C20" s="14">
        <v>175.0</v>
      </c>
      <c r="D20" s="14">
        <v>176.0</v>
      </c>
      <c r="E20" s="14">
        <v>188.0</v>
      </c>
      <c r="F20" s="14">
        <v>151.0</v>
      </c>
      <c r="G20" s="14">
        <v>173.0</v>
      </c>
      <c r="H20" s="14">
        <v>147.0</v>
      </c>
      <c r="I20" s="14">
        <v>246.0</v>
      </c>
      <c r="J20" s="14">
        <v>242.0</v>
      </c>
      <c r="K20" s="14">
        <v>290.0</v>
      </c>
      <c r="L20" s="14">
        <v>294.0</v>
      </c>
      <c r="M20" s="14">
        <v>294.0</v>
      </c>
      <c r="N20" s="14">
        <v>2376.0</v>
      </c>
      <c r="O20" s="13"/>
      <c r="P20" s="13"/>
      <c r="Q20" s="13"/>
      <c r="R20" s="13"/>
      <c r="S20" s="13"/>
      <c r="T20" s="13"/>
      <c r="U20" s="13"/>
      <c r="V20" s="13"/>
      <c r="W20" s="13"/>
      <c r="X20" s="13"/>
      <c r="Y20" s="13"/>
    </row>
    <row r="21">
      <c r="A21" s="13"/>
      <c r="B21" s="13" t="s">
        <v>104</v>
      </c>
      <c r="C21" s="23">
        <v>1.0</v>
      </c>
      <c r="D21" s="23">
        <v>1.0</v>
      </c>
      <c r="E21" s="23">
        <v>1.0</v>
      </c>
      <c r="F21" s="23">
        <v>1.0</v>
      </c>
      <c r="G21" s="23">
        <v>1.0</v>
      </c>
      <c r="H21" s="23">
        <v>1.0</v>
      </c>
      <c r="I21" s="23">
        <v>1.0</v>
      </c>
      <c r="J21" s="23">
        <v>1.0</v>
      </c>
      <c r="K21" s="23">
        <v>1.0</v>
      </c>
      <c r="L21" s="23">
        <v>1.0</v>
      </c>
      <c r="M21" s="23">
        <v>1.0</v>
      </c>
      <c r="N21" s="23">
        <v>1.0</v>
      </c>
      <c r="O21" s="13"/>
      <c r="P21" s="13"/>
      <c r="Q21" s="13"/>
      <c r="R21" s="13"/>
      <c r="S21" s="13"/>
      <c r="T21" s="13"/>
      <c r="U21" s="13"/>
      <c r="V21" s="13"/>
      <c r="W21" s="13"/>
      <c r="X21" s="13"/>
      <c r="Y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63"/>
  </cols>
  <sheetData>
    <row r="1">
      <c r="A1" s="9" t="s">
        <v>113</v>
      </c>
      <c r="B1" s="1"/>
      <c r="C1" s="24"/>
      <c r="D1" s="24"/>
      <c r="E1" s="24"/>
      <c r="F1" s="24"/>
      <c r="G1" s="24"/>
      <c r="H1" s="24"/>
      <c r="I1" s="24"/>
      <c r="J1" s="24"/>
      <c r="K1" s="24"/>
      <c r="L1" s="24"/>
      <c r="M1" s="24"/>
      <c r="N1" s="24"/>
      <c r="O1" s="24"/>
      <c r="P1" s="24"/>
      <c r="Q1" s="24"/>
      <c r="R1" s="24"/>
      <c r="S1" s="24"/>
      <c r="T1" s="24"/>
      <c r="U1" s="24"/>
      <c r="V1" s="24"/>
      <c r="W1" s="24"/>
    </row>
    <row r="2">
      <c r="A2" s="1"/>
      <c r="B2" s="1"/>
      <c r="C2" s="24"/>
      <c r="D2" s="24"/>
      <c r="E2" s="24"/>
      <c r="F2" s="24"/>
      <c r="G2" s="24"/>
      <c r="H2" s="24"/>
      <c r="I2" s="24"/>
      <c r="J2" s="24"/>
      <c r="K2" s="24"/>
      <c r="L2" s="24"/>
      <c r="M2" s="24"/>
      <c r="N2" s="24"/>
      <c r="O2" s="24"/>
      <c r="P2" s="24"/>
      <c r="Q2" s="24"/>
      <c r="R2" s="24"/>
      <c r="S2" s="24"/>
      <c r="T2" s="24"/>
      <c r="U2" s="24"/>
      <c r="V2" s="24"/>
      <c r="W2" s="24"/>
    </row>
    <row r="3">
      <c r="A3" s="1" t="s">
        <v>114</v>
      </c>
      <c r="B3" s="6">
        <v>0.742</v>
      </c>
      <c r="C3" s="24"/>
      <c r="D3" s="24"/>
      <c r="E3" s="24"/>
      <c r="F3" s="24"/>
      <c r="G3" s="24"/>
      <c r="H3" s="24"/>
      <c r="I3" s="24"/>
      <c r="J3" s="24"/>
      <c r="K3" s="24"/>
      <c r="L3" s="24"/>
      <c r="M3" s="24"/>
      <c r="N3" s="24"/>
      <c r="O3" s="24"/>
      <c r="P3" s="24"/>
      <c r="Q3" s="24"/>
      <c r="R3" s="24"/>
      <c r="S3" s="24"/>
      <c r="T3" s="24"/>
      <c r="U3" s="24"/>
      <c r="V3" s="24"/>
      <c r="W3" s="24"/>
    </row>
    <row r="4">
      <c r="A4" s="1" t="s">
        <v>101</v>
      </c>
      <c r="B4" s="6">
        <v>0.118</v>
      </c>
      <c r="C4" s="24"/>
      <c r="D4" s="24"/>
      <c r="E4" s="24"/>
      <c r="F4" s="24"/>
      <c r="G4" s="24"/>
      <c r="H4" s="24"/>
      <c r="I4" s="24"/>
      <c r="J4" s="24"/>
      <c r="K4" s="24"/>
      <c r="L4" s="24"/>
      <c r="M4" s="24"/>
      <c r="N4" s="24"/>
      <c r="O4" s="24"/>
      <c r="P4" s="24"/>
      <c r="Q4" s="24"/>
      <c r="R4" s="24"/>
      <c r="S4" s="24"/>
      <c r="T4" s="24"/>
      <c r="U4" s="24"/>
      <c r="V4" s="24"/>
      <c r="W4" s="24"/>
    </row>
    <row r="5">
      <c r="A5" s="1" t="s">
        <v>115</v>
      </c>
      <c r="B5" s="6">
        <v>0.14</v>
      </c>
      <c r="C5" s="24"/>
      <c r="D5" s="24"/>
      <c r="E5" s="24"/>
      <c r="F5" s="24"/>
      <c r="G5" s="24"/>
      <c r="H5" s="24"/>
      <c r="I5" s="24"/>
      <c r="J5" s="24"/>
      <c r="K5" s="24"/>
      <c r="L5" s="24"/>
      <c r="M5" s="24"/>
      <c r="N5" s="24"/>
      <c r="O5" s="24"/>
      <c r="P5" s="24"/>
      <c r="Q5" s="24"/>
      <c r="R5" s="24"/>
      <c r="S5" s="24"/>
      <c r="T5" s="24"/>
      <c r="U5" s="24"/>
      <c r="V5" s="24"/>
      <c r="W5" s="24"/>
    </row>
    <row r="6">
      <c r="A6" s="1"/>
      <c r="B6" s="1"/>
      <c r="C6" s="24"/>
      <c r="D6" s="24"/>
      <c r="E6" s="24"/>
      <c r="F6" s="24"/>
      <c r="G6" s="24"/>
      <c r="H6" s="24"/>
      <c r="I6" s="24"/>
      <c r="J6" s="24"/>
      <c r="K6" s="24"/>
      <c r="L6" s="24"/>
      <c r="M6" s="24"/>
      <c r="N6" s="24"/>
      <c r="O6" s="24"/>
      <c r="P6" s="24"/>
      <c r="Q6" s="24"/>
      <c r="R6" s="24"/>
      <c r="S6" s="24"/>
      <c r="T6" s="24"/>
      <c r="U6" s="24"/>
      <c r="V6" s="24"/>
      <c r="W6" s="24"/>
    </row>
    <row r="7">
      <c r="A7" s="9" t="s">
        <v>116</v>
      </c>
      <c r="B7" s="1"/>
      <c r="C7" s="24"/>
      <c r="D7" s="24"/>
      <c r="E7" s="24"/>
      <c r="F7" s="24"/>
      <c r="G7" s="24"/>
      <c r="H7" s="24"/>
      <c r="I7" s="24"/>
      <c r="J7" s="24"/>
      <c r="K7" s="24"/>
      <c r="L7" s="24"/>
      <c r="M7" s="24"/>
      <c r="N7" s="24"/>
      <c r="O7" s="24"/>
      <c r="P7" s="24"/>
      <c r="Q7" s="24"/>
      <c r="R7" s="24"/>
      <c r="S7" s="24"/>
      <c r="T7" s="24"/>
      <c r="U7" s="24"/>
      <c r="V7" s="24"/>
      <c r="W7" s="24"/>
    </row>
    <row r="8">
      <c r="A8" s="1"/>
      <c r="B8" s="1"/>
      <c r="C8" s="24"/>
      <c r="D8" s="24"/>
      <c r="E8" s="24"/>
      <c r="F8" s="24"/>
      <c r="G8" s="24"/>
      <c r="H8" s="24"/>
      <c r="I8" s="24"/>
      <c r="J8" s="24"/>
      <c r="K8" s="24"/>
      <c r="L8" s="24"/>
      <c r="M8" s="24"/>
      <c r="N8" s="24"/>
      <c r="O8" s="24"/>
      <c r="P8" s="24"/>
      <c r="Q8" s="24"/>
      <c r="R8" s="24"/>
      <c r="S8" s="24"/>
      <c r="T8" s="24"/>
      <c r="U8" s="24"/>
      <c r="V8" s="24"/>
      <c r="W8" s="24"/>
    </row>
    <row r="9">
      <c r="A9" s="1" t="s">
        <v>114</v>
      </c>
      <c r="B9" s="6">
        <v>0.707</v>
      </c>
      <c r="C9" s="24"/>
      <c r="D9" s="24"/>
      <c r="E9" s="24"/>
      <c r="F9" s="24"/>
      <c r="G9" s="24"/>
      <c r="H9" s="24"/>
      <c r="I9" s="24"/>
      <c r="J9" s="24"/>
      <c r="K9" s="24"/>
      <c r="L9" s="24"/>
      <c r="M9" s="24"/>
      <c r="N9" s="24"/>
      <c r="O9" s="24"/>
      <c r="P9" s="24"/>
      <c r="Q9" s="24"/>
      <c r="R9" s="24"/>
      <c r="S9" s="24"/>
      <c r="T9" s="24"/>
      <c r="U9" s="24"/>
      <c r="V9" s="24"/>
      <c r="W9" s="24"/>
    </row>
    <row r="10">
      <c r="A10" s="1" t="s">
        <v>101</v>
      </c>
      <c r="B10" s="6">
        <v>0.174</v>
      </c>
      <c r="C10" s="24"/>
      <c r="D10" s="24"/>
      <c r="E10" s="24"/>
      <c r="F10" s="24"/>
      <c r="G10" s="24"/>
      <c r="H10" s="24"/>
      <c r="I10" s="24"/>
      <c r="J10" s="24"/>
      <c r="K10" s="24"/>
      <c r="L10" s="24"/>
      <c r="M10" s="24"/>
      <c r="N10" s="24"/>
      <c r="O10" s="24"/>
      <c r="P10" s="24"/>
      <c r="Q10" s="24"/>
      <c r="R10" s="24"/>
      <c r="S10" s="24"/>
      <c r="T10" s="24"/>
      <c r="U10" s="24"/>
      <c r="V10" s="24"/>
      <c r="W10" s="24"/>
    </row>
    <row r="11">
      <c r="A11" s="1" t="s">
        <v>115</v>
      </c>
      <c r="B11" s="6">
        <v>0.119</v>
      </c>
      <c r="C11" s="24"/>
      <c r="D11" s="24"/>
      <c r="E11" s="24"/>
      <c r="F11" s="24"/>
      <c r="G11" s="24"/>
      <c r="H11" s="24"/>
      <c r="I11" s="24"/>
      <c r="J11" s="24"/>
      <c r="K11" s="24"/>
      <c r="L11" s="24"/>
      <c r="M11" s="24"/>
      <c r="N11" s="24"/>
      <c r="O11" s="24"/>
      <c r="P11" s="24"/>
      <c r="Q11" s="24"/>
      <c r="R11" s="24"/>
      <c r="S11" s="24"/>
      <c r="T11" s="24"/>
      <c r="U11" s="24"/>
      <c r="V11" s="24"/>
      <c r="W11" s="24"/>
    </row>
    <row r="12">
      <c r="A12" s="1"/>
      <c r="B12" s="2">
        <v>297.0</v>
      </c>
      <c r="C12" s="24"/>
      <c r="D12" s="24"/>
      <c r="E12" s="24"/>
      <c r="F12" s="24"/>
      <c r="G12" s="24"/>
      <c r="H12" s="24"/>
      <c r="I12" s="24"/>
      <c r="J12" s="24"/>
      <c r="K12" s="24"/>
      <c r="L12" s="24"/>
      <c r="M12" s="24"/>
      <c r="N12" s="24"/>
      <c r="O12" s="24"/>
      <c r="P12" s="24"/>
      <c r="Q12" s="24"/>
      <c r="R12" s="24"/>
      <c r="S12" s="24"/>
      <c r="T12" s="24"/>
      <c r="U12" s="24"/>
      <c r="V12" s="24"/>
      <c r="W12" s="24"/>
    </row>
    <row r="13">
      <c r="A13" s="24"/>
      <c r="B13" s="24"/>
      <c r="C13" s="24"/>
      <c r="D13" s="24"/>
      <c r="E13" s="24"/>
      <c r="F13" s="24"/>
      <c r="G13" s="24"/>
      <c r="H13" s="24"/>
      <c r="I13" s="24"/>
      <c r="J13" s="24"/>
      <c r="K13" s="24"/>
      <c r="L13" s="24"/>
      <c r="M13" s="24"/>
      <c r="N13" s="24"/>
      <c r="O13" s="24"/>
      <c r="P13" s="24"/>
      <c r="Q13" s="24"/>
      <c r="R13" s="24"/>
      <c r="S13" s="24"/>
      <c r="T13" s="24"/>
      <c r="U13" s="24"/>
      <c r="V13" s="24"/>
      <c r="W13" s="24"/>
    </row>
    <row r="14">
      <c r="A14" s="24"/>
      <c r="B14" s="24"/>
      <c r="C14" s="24"/>
      <c r="D14" s="24"/>
      <c r="E14" s="24"/>
      <c r="F14" s="24"/>
      <c r="G14" s="24"/>
      <c r="H14" s="24"/>
      <c r="I14" s="24"/>
      <c r="J14" s="24"/>
      <c r="K14" s="24"/>
      <c r="L14" s="24"/>
      <c r="M14" s="24"/>
      <c r="N14" s="24"/>
      <c r="O14" s="24"/>
      <c r="P14" s="24"/>
      <c r="Q14" s="24"/>
      <c r="R14" s="24"/>
      <c r="S14" s="24"/>
      <c r="T14" s="24"/>
      <c r="U14" s="24"/>
      <c r="V14" s="24"/>
      <c r="W14" s="24"/>
    </row>
    <row r="15">
      <c r="A15" s="24"/>
      <c r="B15" s="24"/>
      <c r="C15" s="24"/>
      <c r="D15" s="24"/>
      <c r="E15" s="24"/>
      <c r="F15" s="24"/>
      <c r="G15" s="24"/>
      <c r="H15" s="24"/>
      <c r="I15" s="24"/>
      <c r="J15" s="24"/>
      <c r="K15" s="24"/>
      <c r="L15" s="24"/>
      <c r="M15" s="24"/>
      <c r="N15" s="24"/>
      <c r="O15" s="24"/>
      <c r="P15" s="24"/>
      <c r="Q15" s="24"/>
      <c r="R15" s="24"/>
      <c r="S15" s="24"/>
      <c r="T15" s="24"/>
      <c r="U15" s="24"/>
      <c r="V15" s="24"/>
      <c r="W15" s="24"/>
    </row>
    <row r="16">
      <c r="A16" s="24"/>
      <c r="B16" s="24"/>
      <c r="C16" s="24"/>
      <c r="D16" s="24"/>
      <c r="E16" s="24"/>
      <c r="F16" s="24"/>
      <c r="G16" s="24"/>
      <c r="H16" s="24"/>
      <c r="I16" s="24"/>
      <c r="J16" s="24"/>
      <c r="K16" s="24"/>
      <c r="L16" s="24"/>
      <c r="M16" s="24"/>
      <c r="N16" s="24"/>
      <c r="O16" s="24"/>
      <c r="P16" s="24"/>
      <c r="Q16" s="24"/>
      <c r="R16" s="24"/>
      <c r="S16" s="24"/>
      <c r="T16" s="24"/>
      <c r="U16" s="24"/>
      <c r="V16" s="24"/>
      <c r="W16" s="24"/>
    </row>
    <row r="17">
      <c r="A17" s="24"/>
      <c r="B17" s="24"/>
      <c r="C17" s="24"/>
      <c r="D17" s="24"/>
      <c r="E17" s="24"/>
      <c r="F17" s="24"/>
      <c r="G17" s="24"/>
      <c r="H17" s="24"/>
      <c r="I17" s="24"/>
      <c r="J17" s="24"/>
      <c r="K17" s="24"/>
      <c r="L17" s="24"/>
      <c r="M17" s="24"/>
      <c r="N17" s="24"/>
      <c r="O17" s="24"/>
      <c r="P17" s="24"/>
      <c r="Q17" s="24"/>
      <c r="R17" s="24"/>
      <c r="S17" s="24"/>
      <c r="T17" s="24"/>
      <c r="U17" s="24"/>
      <c r="V17" s="24"/>
      <c r="W17" s="24"/>
    </row>
    <row r="18">
      <c r="A18" s="24"/>
      <c r="B18" s="24"/>
      <c r="C18" s="24"/>
      <c r="D18" s="24"/>
      <c r="E18" s="24"/>
      <c r="F18" s="24"/>
      <c r="G18" s="24"/>
      <c r="H18" s="24"/>
      <c r="I18" s="24"/>
      <c r="J18" s="24"/>
      <c r="K18" s="24"/>
      <c r="L18" s="24"/>
      <c r="M18" s="24"/>
      <c r="N18" s="24"/>
      <c r="O18" s="24"/>
      <c r="P18" s="24"/>
      <c r="Q18" s="24"/>
      <c r="R18" s="24"/>
      <c r="S18" s="24"/>
      <c r="T18" s="24"/>
      <c r="U18" s="24"/>
      <c r="V18" s="24"/>
      <c r="W18" s="24"/>
    </row>
    <row r="19">
      <c r="A19" s="24"/>
      <c r="B19" s="24"/>
      <c r="C19" s="24"/>
      <c r="D19" s="24"/>
      <c r="E19" s="24"/>
      <c r="F19" s="24"/>
      <c r="G19" s="24"/>
      <c r="H19" s="24"/>
      <c r="I19" s="24"/>
      <c r="J19" s="24"/>
      <c r="K19" s="24"/>
      <c r="L19" s="24"/>
      <c r="M19" s="24"/>
      <c r="N19" s="24"/>
      <c r="O19" s="24"/>
      <c r="P19" s="24"/>
      <c r="Q19" s="24"/>
      <c r="R19" s="24"/>
      <c r="S19" s="24"/>
      <c r="T19" s="24"/>
      <c r="U19" s="24"/>
      <c r="V19" s="24"/>
      <c r="W19" s="24"/>
    </row>
    <row r="20">
      <c r="A20" s="24"/>
      <c r="B20" s="24"/>
      <c r="C20" s="24"/>
      <c r="D20" s="24"/>
      <c r="E20" s="24"/>
      <c r="F20" s="24"/>
      <c r="G20" s="24"/>
      <c r="H20" s="24"/>
      <c r="I20" s="24"/>
      <c r="J20" s="24"/>
      <c r="K20" s="24"/>
      <c r="L20" s="24"/>
      <c r="M20" s="24"/>
      <c r="N20" s="24"/>
      <c r="O20" s="24"/>
      <c r="P20" s="24"/>
      <c r="Q20" s="24"/>
      <c r="R20" s="24"/>
      <c r="S20" s="24"/>
      <c r="T20" s="24"/>
      <c r="U20" s="24"/>
      <c r="V20" s="24"/>
      <c r="W20" s="24"/>
    </row>
    <row r="21">
      <c r="A21" s="24"/>
      <c r="B21" s="24"/>
      <c r="C21" s="24"/>
      <c r="D21" s="24"/>
      <c r="E21" s="24"/>
      <c r="F21" s="24"/>
      <c r="G21" s="24"/>
      <c r="H21" s="24"/>
      <c r="I21" s="24"/>
      <c r="J21" s="24"/>
      <c r="K21" s="24"/>
      <c r="L21" s="24"/>
      <c r="M21" s="24"/>
      <c r="N21" s="24"/>
      <c r="O21" s="24"/>
      <c r="P21" s="24"/>
      <c r="Q21" s="24"/>
      <c r="R21" s="24"/>
      <c r="S21" s="24"/>
      <c r="T21" s="24"/>
      <c r="U21" s="24"/>
      <c r="V21" s="24"/>
      <c r="W21" s="24"/>
    </row>
    <row r="22">
      <c r="A22" s="24"/>
      <c r="B22" s="24"/>
      <c r="C22" s="24"/>
      <c r="D22" s="24"/>
      <c r="E22" s="24"/>
      <c r="F22" s="24"/>
      <c r="G22" s="24"/>
      <c r="H22" s="24"/>
      <c r="I22" s="24"/>
      <c r="J22" s="24"/>
      <c r="K22" s="24"/>
      <c r="L22" s="24"/>
      <c r="M22" s="24"/>
      <c r="N22" s="24"/>
      <c r="O22" s="24"/>
      <c r="P22" s="24"/>
      <c r="Q22" s="24"/>
      <c r="R22" s="24"/>
      <c r="S22" s="24"/>
      <c r="T22" s="24"/>
      <c r="U22" s="24"/>
      <c r="V22" s="24"/>
      <c r="W22" s="24"/>
    </row>
    <row r="23">
      <c r="A23" s="24"/>
      <c r="B23" s="24"/>
      <c r="C23" s="24"/>
      <c r="D23" s="24"/>
      <c r="E23" s="24"/>
      <c r="F23" s="24"/>
      <c r="G23" s="24"/>
      <c r="H23" s="24"/>
      <c r="I23" s="24"/>
      <c r="J23" s="24"/>
      <c r="K23" s="24"/>
      <c r="L23" s="24"/>
      <c r="M23" s="24"/>
      <c r="N23" s="24"/>
      <c r="O23" s="24"/>
      <c r="P23" s="24"/>
      <c r="Q23" s="24"/>
      <c r="R23" s="24"/>
      <c r="S23" s="24"/>
      <c r="T23" s="24"/>
      <c r="U23" s="24"/>
      <c r="V23" s="24"/>
      <c r="W23" s="24"/>
    </row>
    <row r="24">
      <c r="A24" s="24"/>
      <c r="B24" s="24"/>
      <c r="C24" s="24"/>
      <c r="D24" s="24"/>
      <c r="E24" s="24"/>
      <c r="F24" s="24"/>
      <c r="G24" s="24"/>
      <c r="H24" s="24"/>
      <c r="I24" s="24"/>
      <c r="J24" s="24"/>
      <c r="K24" s="24"/>
      <c r="L24" s="24"/>
      <c r="M24" s="24"/>
      <c r="N24" s="24"/>
      <c r="O24" s="24"/>
      <c r="P24" s="24"/>
      <c r="Q24" s="24"/>
      <c r="R24" s="24"/>
      <c r="S24" s="24"/>
      <c r="T24" s="24"/>
      <c r="U24" s="24"/>
      <c r="V24" s="24"/>
      <c r="W24" s="24"/>
    </row>
    <row r="25">
      <c r="A25" s="24"/>
      <c r="B25" s="24"/>
      <c r="C25" s="24"/>
      <c r="D25" s="24"/>
      <c r="E25" s="24"/>
      <c r="F25" s="24"/>
      <c r="G25" s="24"/>
      <c r="H25" s="24"/>
      <c r="I25" s="24"/>
      <c r="J25" s="24"/>
      <c r="K25" s="24"/>
      <c r="L25" s="24"/>
      <c r="M25" s="24"/>
      <c r="N25" s="24"/>
      <c r="O25" s="24"/>
      <c r="P25" s="24"/>
      <c r="Q25" s="24"/>
      <c r="R25" s="24"/>
      <c r="S25" s="24"/>
      <c r="T25" s="24"/>
      <c r="U25" s="24"/>
      <c r="V25" s="24"/>
      <c r="W25" s="24"/>
    </row>
    <row r="26">
      <c r="A26" s="24"/>
      <c r="B26" s="24"/>
      <c r="C26" s="24"/>
      <c r="D26" s="24"/>
      <c r="E26" s="24"/>
      <c r="F26" s="24"/>
      <c r="G26" s="24"/>
      <c r="H26" s="24"/>
      <c r="I26" s="24"/>
      <c r="J26" s="24"/>
      <c r="K26" s="24"/>
      <c r="L26" s="24"/>
      <c r="M26" s="24"/>
      <c r="N26" s="24"/>
      <c r="O26" s="24"/>
      <c r="P26" s="24"/>
      <c r="Q26" s="24"/>
      <c r="R26" s="24"/>
      <c r="S26" s="24"/>
      <c r="T26" s="24"/>
      <c r="U26" s="24"/>
      <c r="V26" s="24"/>
      <c r="W26" s="24"/>
    </row>
    <row r="27">
      <c r="A27" s="24"/>
      <c r="B27" s="24"/>
      <c r="C27" s="24"/>
      <c r="D27" s="24"/>
      <c r="E27" s="24"/>
      <c r="F27" s="24"/>
      <c r="G27" s="24"/>
      <c r="H27" s="24"/>
      <c r="I27" s="24"/>
      <c r="J27" s="24"/>
      <c r="K27" s="24"/>
      <c r="L27" s="24"/>
      <c r="M27" s="24"/>
      <c r="N27" s="24"/>
      <c r="O27" s="24"/>
      <c r="P27" s="24"/>
      <c r="Q27" s="24"/>
      <c r="R27" s="24"/>
      <c r="S27" s="24"/>
      <c r="T27" s="24"/>
      <c r="U27" s="24"/>
      <c r="V27" s="24"/>
      <c r="W27" s="24"/>
    </row>
    <row r="28">
      <c r="A28" s="24"/>
      <c r="B28" s="24"/>
      <c r="C28" s="24"/>
      <c r="D28" s="24"/>
      <c r="E28" s="24"/>
      <c r="F28" s="24"/>
      <c r="G28" s="24"/>
      <c r="H28" s="24"/>
      <c r="I28" s="24"/>
      <c r="J28" s="24"/>
      <c r="K28" s="24"/>
      <c r="L28" s="24"/>
      <c r="M28" s="24"/>
      <c r="N28" s="24"/>
      <c r="O28" s="24"/>
      <c r="P28" s="24"/>
      <c r="Q28" s="24"/>
      <c r="R28" s="24"/>
      <c r="S28" s="24"/>
      <c r="T28" s="24"/>
      <c r="U28" s="24"/>
      <c r="V28" s="24"/>
      <c r="W28" s="24"/>
    </row>
    <row r="29">
      <c r="A29" s="24"/>
      <c r="B29" s="24"/>
      <c r="C29" s="24"/>
      <c r="D29" s="24"/>
      <c r="E29" s="24"/>
      <c r="F29" s="24"/>
      <c r="G29" s="24"/>
      <c r="H29" s="24"/>
      <c r="I29" s="24"/>
      <c r="J29" s="24"/>
      <c r="K29" s="24"/>
      <c r="L29" s="24"/>
      <c r="M29" s="24"/>
      <c r="N29" s="24"/>
      <c r="O29" s="24"/>
      <c r="P29" s="24"/>
      <c r="Q29" s="24"/>
      <c r="R29" s="24"/>
      <c r="S29" s="24"/>
      <c r="T29" s="24"/>
      <c r="U29" s="24"/>
      <c r="V29" s="24"/>
      <c r="W29" s="24"/>
    </row>
    <row r="30">
      <c r="A30" s="24"/>
      <c r="B30" s="24"/>
      <c r="C30" s="24"/>
      <c r="D30" s="24"/>
      <c r="E30" s="24"/>
      <c r="F30" s="24"/>
      <c r="G30" s="24"/>
      <c r="H30" s="24"/>
      <c r="I30" s="24"/>
      <c r="J30" s="24"/>
      <c r="K30" s="24"/>
      <c r="L30" s="24"/>
      <c r="M30" s="24"/>
      <c r="N30" s="24"/>
      <c r="O30" s="24"/>
      <c r="P30" s="24"/>
      <c r="Q30" s="24"/>
      <c r="R30" s="24"/>
      <c r="S30" s="24"/>
      <c r="T30" s="24"/>
      <c r="U30" s="24"/>
      <c r="V30" s="24"/>
      <c r="W30" s="24"/>
    </row>
    <row r="31">
      <c r="A31" s="24"/>
      <c r="B31" s="24"/>
      <c r="C31" s="24"/>
      <c r="D31" s="24"/>
      <c r="E31" s="24"/>
      <c r="F31" s="24"/>
      <c r="G31" s="24"/>
      <c r="H31" s="24"/>
      <c r="I31" s="24"/>
      <c r="J31" s="24"/>
      <c r="K31" s="24"/>
      <c r="L31" s="24"/>
      <c r="M31" s="24"/>
      <c r="N31" s="24"/>
      <c r="O31" s="24"/>
      <c r="P31" s="24"/>
      <c r="Q31" s="24"/>
      <c r="R31" s="24"/>
      <c r="S31" s="24"/>
      <c r="T31" s="24"/>
      <c r="U31" s="24"/>
      <c r="V31" s="24"/>
      <c r="W31" s="24"/>
    </row>
    <row r="32">
      <c r="A32" s="24"/>
      <c r="B32" s="24"/>
      <c r="C32" s="24"/>
      <c r="D32" s="24"/>
      <c r="E32" s="24"/>
      <c r="F32" s="24"/>
      <c r="G32" s="24"/>
      <c r="H32" s="24"/>
      <c r="I32" s="24"/>
      <c r="J32" s="24"/>
      <c r="K32" s="24"/>
      <c r="L32" s="24"/>
      <c r="M32" s="24"/>
      <c r="N32" s="24"/>
      <c r="O32" s="24"/>
      <c r="P32" s="24"/>
      <c r="Q32" s="24"/>
      <c r="R32" s="24"/>
      <c r="S32" s="24"/>
      <c r="T32" s="24"/>
      <c r="U32" s="24"/>
      <c r="V32" s="24"/>
      <c r="W32" s="24"/>
    </row>
    <row r="33">
      <c r="A33" s="24"/>
      <c r="B33" s="24"/>
      <c r="C33" s="24"/>
      <c r="D33" s="24"/>
      <c r="E33" s="24"/>
      <c r="F33" s="24"/>
      <c r="G33" s="24"/>
      <c r="H33" s="24"/>
      <c r="I33" s="24"/>
      <c r="J33" s="24"/>
      <c r="K33" s="24"/>
      <c r="L33" s="24"/>
      <c r="M33" s="24"/>
      <c r="N33" s="24"/>
      <c r="O33" s="24"/>
      <c r="P33" s="24"/>
      <c r="Q33" s="24"/>
      <c r="R33" s="24"/>
      <c r="S33" s="24"/>
      <c r="T33" s="24"/>
      <c r="U33" s="24"/>
      <c r="V33" s="24"/>
      <c r="W33" s="24"/>
    </row>
    <row r="34">
      <c r="A34" s="24"/>
      <c r="B34" s="24"/>
      <c r="C34" s="24"/>
      <c r="D34" s="24"/>
      <c r="E34" s="24"/>
      <c r="F34" s="24"/>
      <c r="G34" s="24"/>
      <c r="H34" s="24"/>
      <c r="I34" s="24"/>
      <c r="J34" s="24"/>
      <c r="K34" s="24"/>
      <c r="L34" s="24"/>
      <c r="M34" s="24"/>
      <c r="N34" s="24"/>
      <c r="O34" s="24"/>
      <c r="P34" s="24"/>
      <c r="Q34" s="24"/>
      <c r="R34" s="24"/>
      <c r="S34" s="24"/>
      <c r="T34" s="24"/>
      <c r="U34" s="24"/>
      <c r="V34" s="24"/>
      <c r="W34" s="24"/>
    </row>
    <row r="35">
      <c r="A35" s="24"/>
      <c r="B35" s="24"/>
      <c r="C35" s="24"/>
      <c r="D35" s="24"/>
      <c r="E35" s="24"/>
      <c r="F35" s="24"/>
      <c r="G35" s="24"/>
      <c r="H35" s="24"/>
      <c r="I35" s="24"/>
      <c r="J35" s="24"/>
      <c r="K35" s="24"/>
      <c r="L35" s="24"/>
      <c r="M35" s="24"/>
      <c r="N35" s="24"/>
      <c r="O35" s="24"/>
      <c r="P35" s="24"/>
      <c r="Q35" s="24"/>
      <c r="R35" s="24"/>
      <c r="S35" s="24"/>
      <c r="T35" s="24"/>
      <c r="U35" s="24"/>
      <c r="V35" s="24"/>
      <c r="W35" s="24"/>
    </row>
    <row r="36">
      <c r="A36" s="24"/>
      <c r="B36" s="24"/>
      <c r="C36" s="24"/>
      <c r="D36" s="24"/>
      <c r="E36" s="24"/>
      <c r="F36" s="24"/>
      <c r="G36" s="24"/>
      <c r="H36" s="24"/>
      <c r="I36" s="24"/>
      <c r="J36" s="24"/>
      <c r="K36" s="24"/>
      <c r="L36" s="24"/>
      <c r="M36" s="24"/>
      <c r="N36" s="24"/>
      <c r="O36" s="24"/>
      <c r="P36" s="24"/>
      <c r="Q36" s="24"/>
      <c r="R36" s="24"/>
      <c r="S36" s="24"/>
      <c r="T36" s="24"/>
      <c r="U36" s="24"/>
      <c r="V36" s="24"/>
      <c r="W36" s="24"/>
    </row>
    <row r="37">
      <c r="A37" s="24"/>
      <c r="B37" s="24"/>
      <c r="C37" s="24"/>
      <c r="D37" s="24"/>
      <c r="E37" s="24"/>
      <c r="F37" s="24"/>
      <c r="G37" s="24"/>
      <c r="H37" s="24"/>
      <c r="I37" s="24"/>
      <c r="J37" s="24"/>
      <c r="K37" s="24"/>
      <c r="L37" s="24"/>
      <c r="M37" s="24"/>
      <c r="N37" s="24"/>
      <c r="O37" s="24"/>
      <c r="P37" s="24"/>
      <c r="Q37" s="24"/>
      <c r="R37" s="24"/>
      <c r="S37" s="24"/>
      <c r="T37" s="24"/>
      <c r="U37" s="24"/>
      <c r="V37" s="24"/>
      <c r="W37" s="24"/>
    </row>
    <row r="38">
      <c r="A38" s="24"/>
      <c r="B38" s="24"/>
      <c r="C38" s="24"/>
      <c r="D38" s="24"/>
      <c r="E38" s="24"/>
      <c r="F38" s="24"/>
      <c r="G38" s="24"/>
      <c r="H38" s="24"/>
      <c r="I38" s="24"/>
      <c r="J38" s="24"/>
      <c r="K38" s="24"/>
      <c r="L38" s="24"/>
      <c r="M38" s="24"/>
      <c r="N38" s="24"/>
      <c r="O38" s="24"/>
      <c r="P38" s="24"/>
      <c r="Q38" s="24"/>
      <c r="R38" s="24"/>
      <c r="S38" s="24"/>
      <c r="T38" s="24"/>
      <c r="U38" s="24"/>
      <c r="V38" s="24"/>
      <c r="W38" s="24"/>
    </row>
    <row r="39">
      <c r="A39" s="24"/>
      <c r="B39" s="24"/>
      <c r="C39" s="24"/>
      <c r="D39" s="24"/>
      <c r="E39" s="24"/>
      <c r="F39" s="24"/>
      <c r="G39" s="24"/>
      <c r="H39" s="24"/>
      <c r="I39" s="24"/>
      <c r="J39" s="24"/>
      <c r="K39" s="24"/>
      <c r="L39" s="24"/>
      <c r="M39" s="24"/>
      <c r="N39" s="24"/>
      <c r="O39" s="24"/>
      <c r="P39" s="24"/>
      <c r="Q39" s="24"/>
      <c r="R39" s="24"/>
      <c r="S39" s="24"/>
      <c r="T39" s="24"/>
      <c r="U39" s="24"/>
      <c r="V39" s="24"/>
      <c r="W39" s="24"/>
    </row>
    <row r="40">
      <c r="A40" s="24"/>
      <c r="B40" s="24"/>
      <c r="C40" s="24"/>
      <c r="D40" s="24"/>
      <c r="E40" s="24"/>
      <c r="F40" s="24"/>
      <c r="G40" s="24"/>
      <c r="H40" s="24"/>
      <c r="I40" s="24"/>
      <c r="J40" s="24"/>
      <c r="K40" s="24"/>
      <c r="L40" s="24"/>
      <c r="M40" s="24"/>
      <c r="N40" s="24"/>
      <c r="O40" s="24"/>
      <c r="P40" s="24"/>
      <c r="Q40" s="24"/>
      <c r="R40" s="24"/>
      <c r="S40" s="24"/>
      <c r="T40" s="24"/>
      <c r="U40" s="24"/>
      <c r="V40" s="24"/>
      <c r="W40" s="24"/>
    </row>
    <row r="41">
      <c r="A41" s="24"/>
      <c r="B41" s="24"/>
      <c r="C41" s="24"/>
      <c r="D41" s="24"/>
      <c r="E41" s="24"/>
      <c r="F41" s="24"/>
      <c r="G41" s="24"/>
      <c r="H41" s="24"/>
      <c r="I41" s="24"/>
      <c r="J41" s="24"/>
      <c r="K41" s="24"/>
      <c r="L41" s="24"/>
      <c r="M41" s="24"/>
      <c r="N41" s="24"/>
      <c r="O41" s="24"/>
      <c r="P41" s="24"/>
      <c r="Q41" s="24"/>
      <c r="R41" s="24"/>
      <c r="S41" s="24"/>
      <c r="T41" s="24"/>
      <c r="U41" s="24"/>
      <c r="V41" s="24"/>
      <c r="W41" s="24"/>
    </row>
    <row r="42">
      <c r="A42" s="24"/>
      <c r="B42" s="24"/>
      <c r="C42" s="24"/>
      <c r="D42" s="24"/>
      <c r="E42" s="24"/>
      <c r="F42" s="24"/>
      <c r="G42" s="24"/>
      <c r="H42" s="24"/>
      <c r="I42" s="24"/>
      <c r="J42" s="24"/>
      <c r="K42" s="24"/>
      <c r="L42" s="24"/>
      <c r="M42" s="24"/>
      <c r="N42" s="24"/>
      <c r="O42" s="24"/>
      <c r="P42" s="24"/>
      <c r="Q42" s="24"/>
      <c r="R42" s="24"/>
      <c r="S42" s="24"/>
      <c r="T42" s="24"/>
      <c r="U42" s="24"/>
      <c r="V42" s="24"/>
      <c r="W42" s="24"/>
    </row>
    <row r="43">
      <c r="A43" s="24"/>
      <c r="B43" s="24"/>
      <c r="C43" s="24"/>
      <c r="D43" s="24"/>
      <c r="E43" s="24"/>
      <c r="F43" s="24"/>
      <c r="G43" s="24"/>
      <c r="H43" s="24"/>
      <c r="I43" s="24"/>
      <c r="J43" s="24"/>
      <c r="K43" s="24"/>
      <c r="L43" s="24"/>
      <c r="M43" s="24"/>
      <c r="N43" s="24"/>
      <c r="O43" s="24"/>
      <c r="P43" s="24"/>
      <c r="Q43" s="24"/>
      <c r="R43" s="24"/>
      <c r="S43" s="24"/>
      <c r="T43" s="24"/>
      <c r="U43" s="24"/>
      <c r="V43" s="24"/>
      <c r="W43" s="24"/>
    </row>
    <row r="44">
      <c r="A44" s="24"/>
      <c r="B44" s="24"/>
      <c r="C44" s="24"/>
      <c r="D44" s="24"/>
      <c r="E44" s="24"/>
      <c r="F44" s="24"/>
      <c r="G44" s="24"/>
      <c r="H44" s="24"/>
      <c r="I44" s="24"/>
      <c r="J44" s="24"/>
      <c r="K44" s="24"/>
      <c r="L44" s="24"/>
      <c r="M44" s="24"/>
      <c r="N44" s="24"/>
      <c r="O44" s="24"/>
      <c r="P44" s="24"/>
      <c r="Q44" s="24"/>
      <c r="R44" s="24"/>
      <c r="S44" s="24"/>
      <c r="T44" s="24"/>
      <c r="U44" s="24"/>
      <c r="V44" s="24"/>
      <c r="W44" s="24"/>
    </row>
    <row r="45">
      <c r="A45" s="24"/>
      <c r="B45" s="24"/>
      <c r="C45" s="24"/>
      <c r="D45" s="24"/>
      <c r="E45" s="24"/>
      <c r="F45" s="24"/>
      <c r="G45" s="24"/>
      <c r="H45" s="24"/>
      <c r="I45" s="24"/>
      <c r="J45" s="24"/>
      <c r="K45" s="24"/>
      <c r="L45" s="24"/>
      <c r="M45" s="24"/>
      <c r="N45" s="24"/>
      <c r="O45" s="24"/>
      <c r="P45" s="24"/>
      <c r="Q45" s="24"/>
      <c r="R45" s="24"/>
      <c r="S45" s="24"/>
      <c r="T45" s="24"/>
      <c r="U45" s="24"/>
      <c r="V45" s="24"/>
      <c r="W45" s="24"/>
    </row>
    <row r="46">
      <c r="A46" s="24"/>
      <c r="B46" s="24"/>
      <c r="C46" s="24"/>
      <c r="D46" s="24"/>
      <c r="E46" s="24"/>
      <c r="F46" s="24"/>
      <c r="G46" s="24"/>
      <c r="H46" s="24"/>
      <c r="I46" s="24"/>
      <c r="J46" s="24"/>
      <c r="K46" s="24"/>
      <c r="L46" s="24"/>
      <c r="M46" s="24"/>
      <c r="N46" s="24"/>
      <c r="O46" s="24"/>
      <c r="P46" s="24"/>
      <c r="Q46" s="24"/>
      <c r="R46" s="24"/>
      <c r="S46" s="24"/>
      <c r="T46" s="24"/>
      <c r="U46" s="24"/>
      <c r="V46" s="24"/>
      <c r="W46" s="24"/>
    </row>
    <row r="47">
      <c r="A47" s="24"/>
      <c r="B47" s="24"/>
      <c r="C47" s="24"/>
      <c r="D47" s="24"/>
      <c r="E47" s="24"/>
      <c r="F47" s="24"/>
      <c r="G47" s="24"/>
      <c r="H47" s="24"/>
      <c r="I47" s="24"/>
      <c r="J47" s="24"/>
      <c r="K47" s="24"/>
      <c r="L47" s="24"/>
      <c r="M47" s="24"/>
      <c r="N47" s="24"/>
      <c r="O47" s="24"/>
      <c r="P47" s="24"/>
      <c r="Q47" s="24"/>
      <c r="R47" s="24"/>
      <c r="S47" s="24"/>
      <c r="T47" s="24"/>
      <c r="U47" s="24"/>
      <c r="V47" s="24"/>
      <c r="W47" s="24"/>
    </row>
    <row r="48">
      <c r="A48" s="24"/>
      <c r="B48" s="24"/>
      <c r="C48" s="24"/>
      <c r="D48" s="24"/>
      <c r="E48" s="24"/>
      <c r="F48" s="24"/>
      <c r="G48" s="24"/>
      <c r="H48" s="24"/>
      <c r="I48" s="24"/>
      <c r="J48" s="24"/>
      <c r="K48" s="24"/>
      <c r="L48" s="24"/>
      <c r="M48" s="24"/>
      <c r="N48" s="24"/>
      <c r="O48" s="24"/>
      <c r="P48" s="24"/>
      <c r="Q48" s="24"/>
      <c r="R48" s="24"/>
      <c r="S48" s="24"/>
      <c r="T48" s="24"/>
      <c r="U48" s="24"/>
      <c r="V48" s="24"/>
      <c r="W48" s="24"/>
    </row>
    <row r="49">
      <c r="A49" s="24"/>
      <c r="B49" s="24"/>
      <c r="C49" s="24"/>
      <c r="D49" s="24"/>
      <c r="E49" s="24"/>
      <c r="F49" s="24"/>
      <c r="G49" s="24"/>
      <c r="H49" s="24"/>
      <c r="I49" s="24"/>
      <c r="J49" s="24"/>
      <c r="K49" s="24"/>
      <c r="L49" s="24"/>
      <c r="M49" s="24"/>
      <c r="N49" s="24"/>
      <c r="O49" s="24"/>
      <c r="P49" s="24"/>
      <c r="Q49" s="24"/>
      <c r="R49" s="24"/>
      <c r="S49" s="24"/>
      <c r="T49" s="24"/>
      <c r="U49" s="24"/>
      <c r="V49" s="24"/>
      <c r="W49" s="24"/>
    </row>
    <row r="50">
      <c r="A50" s="24"/>
      <c r="B50" s="24"/>
      <c r="C50" s="24"/>
      <c r="D50" s="24"/>
      <c r="E50" s="24"/>
      <c r="F50" s="24"/>
      <c r="G50" s="24"/>
      <c r="H50" s="24"/>
      <c r="I50" s="24"/>
      <c r="J50" s="24"/>
      <c r="K50" s="24"/>
      <c r="L50" s="24"/>
      <c r="M50" s="24"/>
      <c r="N50" s="24"/>
      <c r="O50" s="24"/>
      <c r="P50" s="24"/>
      <c r="Q50" s="24"/>
      <c r="R50" s="24"/>
      <c r="S50" s="24"/>
      <c r="T50" s="24"/>
      <c r="U50" s="24"/>
      <c r="V50" s="24"/>
      <c r="W50" s="24"/>
    </row>
    <row r="51">
      <c r="A51" s="24"/>
      <c r="B51" s="24"/>
      <c r="C51" s="24"/>
      <c r="D51" s="24"/>
      <c r="E51" s="24"/>
      <c r="F51" s="24"/>
      <c r="G51" s="24"/>
      <c r="H51" s="24"/>
      <c r="I51" s="24"/>
      <c r="J51" s="24"/>
      <c r="K51" s="24"/>
      <c r="L51" s="24"/>
      <c r="M51" s="24"/>
      <c r="N51" s="24"/>
      <c r="O51" s="24"/>
      <c r="P51" s="24"/>
      <c r="Q51" s="24"/>
      <c r="R51" s="24"/>
      <c r="S51" s="24"/>
      <c r="T51" s="24"/>
      <c r="U51" s="24"/>
      <c r="V51" s="24"/>
      <c r="W51" s="24"/>
    </row>
    <row r="52">
      <c r="A52" s="24"/>
      <c r="B52" s="24"/>
      <c r="C52" s="24"/>
      <c r="D52" s="24"/>
      <c r="E52" s="24"/>
      <c r="F52" s="24"/>
      <c r="G52" s="24"/>
      <c r="H52" s="24"/>
      <c r="I52" s="24"/>
      <c r="J52" s="24"/>
      <c r="K52" s="24"/>
      <c r="L52" s="24"/>
      <c r="M52" s="24"/>
      <c r="N52" s="24"/>
      <c r="O52" s="24"/>
      <c r="P52" s="24"/>
      <c r="Q52" s="24"/>
      <c r="R52" s="24"/>
      <c r="S52" s="24"/>
      <c r="T52" s="24"/>
      <c r="U52" s="24"/>
      <c r="V52" s="24"/>
      <c r="W52" s="24"/>
    </row>
    <row r="53">
      <c r="A53" s="24"/>
      <c r="B53" s="24"/>
      <c r="C53" s="24"/>
      <c r="D53" s="24"/>
      <c r="E53" s="24"/>
      <c r="F53" s="24"/>
      <c r="G53" s="24"/>
      <c r="H53" s="24"/>
      <c r="I53" s="24"/>
      <c r="J53" s="24"/>
      <c r="K53" s="24"/>
      <c r="L53" s="24"/>
      <c r="M53" s="24"/>
      <c r="N53" s="24"/>
      <c r="O53" s="24"/>
      <c r="P53" s="24"/>
      <c r="Q53" s="24"/>
      <c r="R53" s="24"/>
      <c r="S53" s="24"/>
      <c r="T53" s="24"/>
      <c r="U53" s="24"/>
      <c r="V53" s="24"/>
      <c r="W53" s="24"/>
    </row>
    <row r="54">
      <c r="A54" s="24"/>
      <c r="B54" s="24"/>
      <c r="C54" s="24"/>
      <c r="D54" s="24"/>
      <c r="E54" s="24"/>
      <c r="F54" s="24"/>
      <c r="G54" s="24"/>
      <c r="H54" s="24"/>
      <c r="I54" s="24"/>
      <c r="J54" s="24"/>
      <c r="K54" s="24"/>
      <c r="L54" s="24"/>
      <c r="M54" s="24"/>
      <c r="N54" s="24"/>
      <c r="O54" s="24"/>
      <c r="P54" s="24"/>
      <c r="Q54" s="24"/>
      <c r="R54" s="24"/>
      <c r="S54" s="24"/>
      <c r="T54" s="24"/>
      <c r="U54" s="24"/>
      <c r="V54" s="24"/>
      <c r="W54" s="24"/>
    </row>
    <row r="55">
      <c r="A55" s="24"/>
      <c r="B55" s="24"/>
      <c r="C55" s="24"/>
      <c r="D55" s="24"/>
      <c r="E55" s="24"/>
      <c r="F55" s="24"/>
      <c r="G55" s="24"/>
      <c r="H55" s="24"/>
      <c r="I55" s="24"/>
      <c r="J55" s="24"/>
      <c r="K55" s="24"/>
      <c r="L55" s="24"/>
      <c r="M55" s="24"/>
      <c r="N55" s="24"/>
      <c r="O55" s="24"/>
      <c r="P55" s="24"/>
      <c r="Q55" s="24"/>
      <c r="R55" s="24"/>
      <c r="S55" s="24"/>
      <c r="T55" s="24"/>
      <c r="U55" s="24"/>
      <c r="V55" s="24"/>
      <c r="W55" s="24"/>
    </row>
    <row r="56">
      <c r="A56" s="24"/>
      <c r="B56" s="24"/>
      <c r="C56" s="24"/>
      <c r="D56" s="24"/>
      <c r="E56" s="24"/>
      <c r="F56" s="24"/>
      <c r="G56" s="24"/>
      <c r="H56" s="24"/>
      <c r="I56" s="24"/>
      <c r="J56" s="24"/>
      <c r="K56" s="24"/>
      <c r="L56" s="24"/>
      <c r="M56" s="24"/>
      <c r="N56" s="24"/>
      <c r="O56" s="24"/>
      <c r="P56" s="24"/>
      <c r="Q56" s="24"/>
      <c r="R56" s="24"/>
      <c r="S56" s="24"/>
      <c r="T56" s="24"/>
      <c r="U56" s="24"/>
      <c r="V56" s="24"/>
      <c r="W56" s="24"/>
    </row>
    <row r="57">
      <c r="A57" s="24"/>
      <c r="B57" s="24"/>
      <c r="C57" s="24"/>
      <c r="D57" s="24"/>
      <c r="E57" s="24"/>
      <c r="F57" s="24"/>
      <c r="G57" s="24"/>
      <c r="H57" s="24"/>
      <c r="I57" s="24"/>
      <c r="J57" s="24"/>
      <c r="K57" s="24"/>
      <c r="L57" s="24"/>
      <c r="M57" s="24"/>
      <c r="N57" s="24"/>
      <c r="O57" s="24"/>
      <c r="P57" s="24"/>
      <c r="Q57" s="24"/>
      <c r="R57" s="24"/>
      <c r="S57" s="24"/>
      <c r="T57" s="24"/>
      <c r="U57" s="24"/>
      <c r="V57" s="24"/>
      <c r="W57" s="24"/>
    </row>
    <row r="58">
      <c r="A58" s="24"/>
      <c r="B58" s="24"/>
      <c r="C58" s="24"/>
      <c r="D58" s="24"/>
      <c r="E58" s="24"/>
      <c r="F58" s="24"/>
      <c r="G58" s="24"/>
      <c r="H58" s="24"/>
      <c r="I58" s="24"/>
      <c r="J58" s="24"/>
      <c r="K58" s="24"/>
      <c r="L58" s="24"/>
      <c r="M58" s="24"/>
      <c r="N58" s="24"/>
      <c r="O58" s="24"/>
      <c r="P58" s="24"/>
      <c r="Q58" s="24"/>
      <c r="R58" s="24"/>
      <c r="S58" s="24"/>
      <c r="T58" s="24"/>
      <c r="U58" s="24"/>
      <c r="V58" s="24"/>
      <c r="W58" s="24"/>
    </row>
    <row r="59">
      <c r="A59" s="24"/>
      <c r="B59" s="24"/>
      <c r="C59" s="24"/>
      <c r="D59" s="24"/>
      <c r="E59" s="24"/>
      <c r="F59" s="24"/>
      <c r="G59" s="24"/>
      <c r="H59" s="24"/>
      <c r="I59" s="24"/>
      <c r="J59" s="24"/>
      <c r="K59" s="24"/>
      <c r="L59" s="24"/>
      <c r="M59" s="24"/>
      <c r="N59" s="24"/>
      <c r="O59" s="24"/>
      <c r="P59" s="24"/>
      <c r="Q59" s="24"/>
      <c r="R59" s="24"/>
      <c r="S59" s="24"/>
      <c r="T59" s="24"/>
      <c r="U59" s="24"/>
      <c r="V59" s="24"/>
      <c r="W59" s="24"/>
    </row>
    <row r="60">
      <c r="A60" s="24"/>
      <c r="B60" s="24"/>
      <c r="C60" s="24"/>
      <c r="D60" s="24"/>
      <c r="E60" s="24"/>
      <c r="F60" s="24"/>
      <c r="G60" s="24"/>
      <c r="H60" s="24"/>
      <c r="I60" s="24"/>
      <c r="J60" s="24"/>
      <c r="K60" s="24"/>
      <c r="L60" s="24"/>
      <c r="M60" s="24"/>
      <c r="N60" s="24"/>
      <c r="O60" s="24"/>
      <c r="P60" s="24"/>
      <c r="Q60" s="24"/>
      <c r="R60" s="24"/>
      <c r="S60" s="24"/>
      <c r="T60" s="24"/>
      <c r="U60" s="24"/>
      <c r="V60" s="24"/>
      <c r="W60" s="24"/>
    </row>
    <row r="61">
      <c r="A61" s="24"/>
      <c r="B61" s="24"/>
      <c r="C61" s="24"/>
      <c r="D61" s="24"/>
      <c r="E61" s="24"/>
      <c r="F61" s="24"/>
      <c r="G61" s="24"/>
      <c r="H61" s="24"/>
      <c r="I61" s="24"/>
      <c r="J61" s="24"/>
      <c r="K61" s="24"/>
      <c r="L61" s="24"/>
      <c r="M61" s="24"/>
      <c r="N61" s="24"/>
      <c r="O61" s="24"/>
      <c r="P61" s="24"/>
      <c r="Q61" s="24"/>
      <c r="R61" s="24"/>
      <c r="S61" s="24"/>
      <c r="T61" s="24"/>
      <c r="U61" s="24"/>
      <c r="V61" s="24"/>
      <c r="W61" s="24"/>
    </row>
    <row r="62">
      <c r="A62" s="24"/>
      <c r="B62" s="24"/>
      <c r="C62" s="24"/>
      <c r="D62" s="24"/>
      <c r="E62" s="24"/>
      <c r="F62" s="24"/>
      <c r="G62" s="24"/>
      <c r="H62" s="24"/>
      <c r="I62" s="24"/>
      <c r="J62" s="24"/>
      <c r="K62" s="24"/>
      <c r="L62" s="24"/>
      <c r="M62" s="24"/>
      <c r="N62" s="24"/>
      <c r="O62" s="24"/>
      <c r="P62" s="24"/>
      <c r="Q62" s="24"/>
      <c r="R62" s="24"/>
      <c r="S62" s="24"/>
      <c r="T62" s="24"/>
      <c r="U62" s="24"/>
      <c r="V62" s="24"/>
      <c r="W62" s="24"/>
    </row>
    <row r="63">
      <c r="A63" s="24"/>
      <c r="B63" s="24"/>
      <c r="C63" s="24"/>
      <c r="D63" s="24"/>
      <c r="E63" s="24"/>
      <c r="F63" s="24"/>
      <c r="G63" s="24"/>
      <c r="H63" s="24"/>
      <c r="I63" s="24"/>
      <c r="J63" s="24"/>
      <c r="K63" s="24"/>
      <c r="L63" s="24"/>
      <c r="M63" s="24"/>
      <c r="N63" s="24"/>
      <c r="O63" s="24"/>
      <c r="P63" s="24"/>
      <c r="Q63" s="24"/>
      <c r="R63" s="24"/>
      <c r="S63" s="24"/>
      <c r="T63" s="24"/>
      <c r="U63" s="24"/>
      <c r="V63" s="24"/>
      <c r="W63" s="24"/>
    </row>
    <row r="64">
      <c r="A64" s="24"/>
      <c r="B64" s="24"/>
      <c r="C64" s="24"/>
      <c r="D64" s="24"/>
      <c r="E64" s="24"/>
      <c r="F64" s="24"/>
      <c r="G64" s="24"/>
      <c r="H64" s="24"/>
      <c r="I64" s="24"/>
      <c r="J64" s="24"/>
      <c r="K64" s="24"/>
      <c r="L64" s="24"/>
      <c r="M64" s="24"/>
      <c r="N64" s="24"/>
      <c r="O64" s="24"/>
      <c r="P64" s="24"/>
      <c r="Q64" s="24"/>
      <c r="R64" s="24"/>
      <c r="S64" s="24"/>
      <c r="T64" s="24"/>
      <c r="U64" s="24"/>
      <c r="V64" s="24"/>
      <c r="W64" s="24"/>
    </row>
    <row r="65">
      <c r="A65" s="24"/>
      <c r="B65" s="24"/>
      <c r="C65" s="24"/>
      <c r="D65" s="24"/>
      <c r="E65" s="24"/>
      <c r="F65" s="24"/>
      <c r="G65" s="24"/>
      <c r="H65" s="24"/>
      <c r="I65" s="24"/>
      <c r="J65" s="24"/>
      <c r="K65" s="24"/>
      <c r="L65" s="24"/>
      <c r="M65" s="24"/>
      <c r="N65" s="24"/>
      <c r="O65" s="24"/>
      <c r="P65" s="24"/>
      <c r="Q65" s="24"/>
      <c r="R65" s="24"/>
      <c r="S65" s="24"/>
      <c r="T65" s="24"/>
      <c r="U65" s="24"/>
      <c r="V65" s="24"/>
      <c r="W65" s="24"/>
    </row>
    <row r="66">
      <c r="A66" s="24"/>
      <c r="B66" s="24"/>
      <c r="C66" s="24"/>
      <c r="D66" s="24"/>
      <c r="E66" s="24"/>
      <c r="F66" s="24"/>
      <c r="G66" s="24"/>
      <c r="H66" s="24"/>
      <c r="I66" s="24"/>
      <c r="J66" s="24"/>
      <c r="K66" s="24"/>
      <c r="L66" s="24"/>
      <c r="M66" s="24"/>
      <c r="N66" s="24"/>
      <c r="O66" s="24"/>
      <c r="P66" s="24"/>
      <c r="Q66" s="24"/>
      <c r="R66" s="24"/>
      <c r="S66" s="24"/>
      <c r="T66" s="24"/>
      <c r="U66" s="24"/>
      <c r="V66" s="24"/>
      <c r="W66" s="24"/>
    </row>
    <row r="67">
      <c r="A67" s="24"/>
      <c r="B67" s="24"/>
      <c r="C67" s="24"/>
      <c r="D67" s="24"/>
      <c r="E67" s="24"/>
      <c r="F67" s="24"/>
      <c r="G67" s="24"/>
      <c r="H67" s="24"/>
      <c r="I67" s="24"/>
      <c r="J67" s="24"/>
      <c r="K67" s="24"/>
      <c r="L67" s="24"/>
      <c r="M67" s="24"/>
      <c r="N67" s="24"/>
      <c r="O67" s="24"/>
      <c r="P67" s="24"/>
      <c r="Q67" s="24"/>
      <c r="R67" s="24"/>
      <c r="S67" s="24"/>
      <c r="T67" s="24"/>
      <c r="U67" s="24"/>
      <c r="V67" s="24"/>
      <c r="W67" s="24"/>
    </row>
    <row r="68">
      <c r="A68" s="24"/>
      <c r="B68" s="24"/>
      <c r="C68" s="24"/>
      <c r="D68" s="24"/>
      <c r="E68" s="24"/>
      <c r="F68" s="24"/>
      <c r="G68" s="24"/>
      <c r="H68" s="24"/>
      <c r="I68" s="24"/>
      <c r="J68" s="24"/>
      <c r="K68" s="24"/>
      <c r="L68" s="24"/>
      <c r="M68" s="24"/>
      <c r="N68" s="24"/>
      <c r="O68" s="24"/>
      <c r="P68" s="24"/>
      <c r="Q68" s="24"/>
      <c r="R68" s="24"/>
      <c r="S68" s="24"/>
      <c r="T68" s="24"/>
      <c r="U68" s="24"/>
      <c r="V68" s="24"/>
      <c r="W68" s="24"/>
    </row>
    <row r="69">
      <c r="A69" s="24"/>
      <c r="B69" s="24"/>
      <c r="C69" s="24"/>
      <c r="D69" s="24"/>
      <c r="E69" s="24"/>
      <c r="F69" s="24"/>
      <c r="G69" s="24"/>
      <c r="H69" s="24"/>
      <c r="I69" s="24"/>
      <c r="J69" s="24"/>
      <c r="K69" s="24"/>
      <c r="L69" s="24"/>
      <c r="M69" s="24"/>
      <c r="N69" s="24"/>
      <c r="O69" s="24"/>
      <c r="P69" s="24"/>
      <c r="Q69" s="24"/>
      <c r="R69" s="24"/>
      <c r="S69" s="24"/>
      <c r="T69" s="24"/>
      <c r="U69" s="24"/>
      <c r="V69" s="24"/>
      <c r="W69" s="24"/>
    </row>
    <row r="70">
      <c r="A70" s="24"/>
      <c r="B70" s="24"/>
      <c r="C70" s="24"/>
      <c r="D70" s="24"/>
      <c r="E70" s="24"/>
      <c r="F70" s="24"/>
      <c r="G70" s="24"/>
      <c r="H70" s="24"/>
      <c r="I70" s="24"/>
      <c r="J70" s="24"/>
      <c r="K70" s="24"/>
      <c r="L70" s="24"/>
      <c r="M70" s="24"/>
      <c r="N70" s="24"/>
      <c r="O70" s="24"/>
      <c r="P70" s="24"/>
      <c r="Q70" s="24"/>
      <c r="R70" s="24"/>
      <c r="S70" s="24"/>
      <c r="T70" s="24"/>
      <c r="U70" s="24"/>
      <c r="V70" s="24"/>
      <c r="W70" s="24"/>
    </row>
    <row r="71">
      <c r="A71" s="24"/>
      <c r="B71" s="24"/>
      <c r="C71" s="24"/>
      <c r="D71" s="24"/>
      <c r="E71" s="24"/>
      <c r="F71" s="24"/>
      <c r="G71" s="24"/>
      <c r="H71" s="24"/>
      <c r="I71" s="24"/>
      <c r="J71" s="24"/>
      <c r="K71" s="24"/>
      <c r="L71" s="24"/>
      <c r="M71" s="24"/>
      <c r="N71" s="24"/>
      <c r="O71" s="24"/>
      <c r="P71" s="24"/>
      <c r="Q71" s="24"/>
      <c r="R71" s="24"/>
      <c r="S71" s="24"/>
      <c r="T71" s="24"/>
      <c r="U71" s="24"/>
      <c r="V71" s="24"/>
      <c r="W71" s="24"/>
    </row>
    <row r="72">
      <c r="A72" s="24"/>
      <c r="B72" s="24"/>
      <c r="C72" s="24"/>
      <c r="D72" s="24"/>
      <c r="E72" s="24"/>
      <c r="F72" s="24"/>
      <c r="G72" s="24"/>
      <c r="H72" s="24"/>
      <c r="I72" s="24"/>
      <c r="J72" s="24"/>
      <c r="K72" s="24"/>
      <c r="L72" s="24"/>
      <c r="M72" s="24"/>
      <c r="N72" s="24"/>
      <c r="O72" s="24"/>
      <c r="P72" s="24"/>
      <c r="Q72" s="24"/>
      <c r="R72" s="24"/>
      <c r="S72" s="24"/>
      <c r="T72" s="24"/>
      <c r="U72" s="24"/>
      <c r="V72" s="24"/>
      <c r="W72" s="24"/>
    </row>
    <row r="73">
      <c r="A73" s="24"/>
      <c r="B73" s="24"/>
      <c r="C73" s="24"/>
      <c r="D73" s="24"/>
      <c r="E73" s="24"/>
      <c r="F73" s="24"/>
      <c r="G73" s="24"/>
      <c r="H73" s="24"/>
      <c r="I73" s="24"/>
      <c r="J73" s="24"/>
      <c r="K73" s="24"/>
      <c r="L73" s="24"/>
      <c r="M73" s="24"/>
      <c r="N73" s="24"/>
      <c r="O73" s="24"/>
      <c r="P73" s="24"/>
      <c r="Q73" s="24"/>
      <c r="R73" s="24"/>
      <c r="S73" s="24"/>
      <c r="T73" s="24"/>
      <c r="U73" s="24"/>
      <c r="V73" s="24"/>
      <c r="W73" s="24"/>
    </row>
    <row r="74">
      <c r="A74" s="24"/>
      <c r="B74" s="24"/>
      <c r="C74" s="24"/>
      <c r="D74" s="24"/>
      <c r="E74" s="24"/>
      <c r="F74" s="24"/>
      <c r="G74" s="24"/>
      <c r="H74" s="24"/>
      <c r="I74" s="24"/>
      <c r="J74" s="24"/>
      <c r="K74" s="24"/>
      <c r="L74" s="24"/>
      <c r="M74" s="24"/>
      <c r="N74" s="24"/>
      <c r="O74" s="24"/>
      <c r="P74" s="24"/>
      <c r="Q74" s="24"/>
      <c r="R74" s="24"/>
      <c r="S74" s="24"/>
      <c r="T74" s="24"/>
      <c r="U74" s="24"/>
      <c r="V74" s="24"/>
      <c r="W74" s="24"/>
    </row>
    <row r="75">
      <c r="A75" s="24"/>
      <c r="B75" s="24"/>
      <c r="C75" s="24"/>
      <c r="D75" s="24"/>
      <c r="E75" s="24"/>
      <c r="F75" s="24"/>
      <c r="G75" s="24"/>
      <c r="H75" s="24"/>
      <c r="I75" s="24"/>
      <c r="J75" s="24"/>
      <c r="K75" s="24"/>
      <c r="L75" s="24"/>
      <c r="M75" s="24"/>
      <c r="N75" s="24"/>
      <c r="O75" s="24"/>
      <c r="P75" s="24"/>
      <c r="Q75" s="24"/>
      <c r="R75" s="24"/>
      <c r="S75" s="24"/>
      <c r="T75" s="24"/>
      <c r="U75" s="24"/>
      <c r="V75" s="24"/>
      <c r="W75" s="24"/>
    </row>
    <row r="76">
      <c r="A76" s="24"/>
      <c r="B76" s="24"/>
      <c r="C76" s="24"/>
      <c r="D76" s="24"/>
      <c r="E76" s="24"/>
      <c r="F76" s="24"/>
      <c r="G76" s="24"/>
      <c r="H76" s="24"/>
      <c r="I76" s="24"/>
      <c r="J76" s="24"/>
      <c r="K76" s="24"/>
      <c r="L76" s="24"/>
      <c r="M76" s="24"/>
      <c r="N76" s="24"/>
      <c r="O76" s="24"/>
      <c r="P76" s="24"/>
      <c r="Q76" s="24"/>
      <c r="R76" s="24"/>
      <c r="S76" s="24"/>
      <c r="T76" s="24"/>
      <c r="U76" s="24"/>
      <c r="V76" s="24"/>
      <c r="W76" s="24"/>
    </row>
    <row r="77">
      <c r="A77" s="24"/>
      <c r="B77" s="24"/>
      <c r="C77" s="24"/>
      <c r="D77" s="24"/>
      <c r="E77" s="24"/>
      <c r="F77" s="24"/>
      <c r="G77" s="24"/>
      <c r="H77" s="24"/>
      <c r="I77" s="24"/>
      <c r="J77" s="24"/>
      <c r="K77" s="24"/>
      <c r="L77" s="24"/>
      <c r="M77" s="24"/>
      <c r="N77" s="24"/>
      <c r="O77" s="24"/>
      <c r="P77" s="24"/>
      <c r="Q77" s="24"/>
      <c r="R77" s="24"/>
      <c r="S77" s="24"/>
      <c r="T77" s="24"/>
      <c r="U77" s="24"/>
      <c r="V77" s="24"/>
      <c r="W77" s="24"/>
    </row>
    <row r="78">
      <c r="A78" s="24"/>
      <c r="B78" s="24"/>
      <c r="C78" s="24"/>
      <c r="D78" s="24"/>
      <c r="E78" s="24"/>
      <c r="F78" s="24"/>
      <c r="G78" s="24"/>
      <c r="H78" s="24"/>
      <c r="I78" s="24"/>
      <c r="J78" s="24"/>
      <c r="K78" s="24"/>
      <c r="L78" s="24"/>
      <c r="M78" s="24"/>
      <c r="N78" s="24"/>
      <c r="O78" s="24"/>
      <c r="P78" s="24"/>
      <c r="Q78" s="24"/>
      <c r="R78" s="24"/>
      <c r="S78" s="24"/>
      <c r="T78" s="24"/>
      <c r="U78" s="24"/>
      <c r="V78" s="24"/>
      <c r="W78" s="24"/>
    </row>
    <row r="79">
      <c r="A79" s="24"/>
      <c r="B79" s="24"/>
      <c r="C79" s="24"/>
      <c r="D79" s="24"/>
      <c r="E79" s="24"/>
      <c r="F79" s="24"/>
      <c r="G79" s="24"/>
      <c r="H79" s="24"/>
      <c r="I79" s="24"/>
      <c r="J79" s="24"/>
      <c r="K79" s="24"/>
      <c r="L79" s="24"/>
      <c r="M79" s="24"/>
      <c r="N79" s="24"/>
      <c r="O79" s="24"/>
      <c r="P79" s="24"/>
      <c r="Q79" s="24"/>
      <c r="R79" s="24"/>
      <c r="S79" s="24"/>
      <c r="T79" s="24"/>
      <c r="U79" s="24"/>
      <c r="V79" s="24"/>
      <c r="W79" s="24"/>
    </row>
    <row r="80">
      <c r="A80" s="24"/>
      <c r="B80" s="24"/>
      <c r="C80" s="24"/>
      <c r="D80" s="24"/>
      <c r="E80" s="24"/>
      <c r="F80" s="24"/>
      <c r="G80" s="24"/>
      <c r="H80" s="24"/>
      <c r="I80" s="24"/>
      <c r="J80" s="24"/>
      <c r="K80" s="24"/>
      <c r="L80" s="24"/>
      <c r="M80" s="24"/>
      <c r="N80" s="24"/>
      <c r="O80" s="24"/>
      <c r="P80" s="24"/>
      <c r="Q80" s="24"/>
      <c r="R80" s="24"/>
      <c r="S80" s="24"/>
      <c r="T80" s="24"/>
      <c r="U80" s="24"/>
      <c r="V80" s="24"/>
      <c r="W80" s="24"/>
    </row>
    <row r="81">
      <c r="A81" s="24"/>
      <c r="B81" s="24"/>
      <c r="C81" s="24"/>
      <c r="D81" s="24"/>
      <c r="E81" s="24"/>
      <c r="F81" s="24"/>
      <c r="G81" s="24"/>
      <c r="H81" s="24"/>
      <c r="I81" s="24"/>
      <c r="J81" s="24"/>
      <c r="K81" s="24"/>
      <c r="L81" s="24"/>
      <c r="M81" s="24"/>
      <c r="N81" s="24"/>
      <c r="O81" s="24"/>
      <c r="P81" s="24"/>
      <c r="Q81" s="24"/>
      <c r="R81" s="24"/>
      <c r="S81" s="24"/>
      <c r="T81" s="24"/>
      <c r="U81" s="24"/>
      <c r="V81" s="24"/>
      <c r="W81" s="24"/>
    </row>
    <row r="82">
      <c r="A82" s="24"/>
      <c r="B82" s="24"/>
      <c r="C82" s="24"/>
      <c r="D82" s="24"/>
      <c r="E82" s="24"/>
      <c r="F82" s="24"/>
      <c r="G82" s="24"/>
      <c r="H82" s="24"/>
      <c r="I82" s="24"/>
      <c r="J82" s="24"/>
      <c r="K82" s="24"/>
      <c r="L82" s="24"/>
      <c r="M82" s="24"/>
      <c r="N82" s="24"/>
      <c r="O82" s="24"/>
      <c r="P82" s="24"/>
      <c r="Q82" s="24"/>
      <c r="R82" s="24"/>
      <c r="S82" s="24"/>
      <c r="T82" s="24"/>
      <c r="U82" s="24"/>
      <c r="V82" s="24"/>
      <c r="W82" s="24"/>
    </row>
    <row r="83">
      <c r="A83" s="24"/>
      <c r="B83" s="24"/>
      <c r="C83" s="24"/>
      <c r="D83" s="24"/>
      <c r="E83" s="24"/>
      <c r="F83" s="24"/>
      <c r="G83" s="24"/>
      <c r="H83" s="24"/>
      <c r="I83" s="24"/>
      <c r="J83" s="24"/>
      <c r="K83" s="24"/>
      <c r="L83" s="24"/>
      <c r="M83" s="24"/>
      <c r="N83" s="24"/>
      <c r="O83" s="24"/>
      <c r="P83" s="24"/>
      <c r="Q83" s="24"/>
      <c r="R83" s="24"/>
      <c r="S83" s="24"/>
      <c r="T83" s="24"/>
      <c r="U83" s="24"/>
      <c r="V83" s="24"/>
      <c r="W83" s="24"/>
    </row>
    <row r="84">
      <c r="A84" s="24"/>
      <c r="B84" s="24"/>
      <c r="C84" s="24"/>
      <c r="D84" s="24"/>
      <c r="E84" s="24"/>
      <c r="F84" s="24"/>
      <c r="G84" s="24"/>
      <c r="H84" s="24"/>
      <c r="I84" s="24"/>
      <c r="J84" s="24"/>
      <c r="K84" s="24"/>
      <c r="L84" s="24"/>
      <c r="M84" s="24"/>
      <c r="N84" s="24"/>
      <c r="O84" s="24"/>
      <c r="P84" s="24"/>
      <c r="Q84" s="24"/>
      <c r="R84" s="24"/>
      <c r="S84" s="24"/>
      <c r="T84" s="24"/>
      <c r="U84" s="24"/>
      <c r="V84" s="24"/>
      <c r="W84" s="24"/>
    </row>
    <row r="85">
      <c r="A85" s="24"/>
      <c r="B85" s="24"/>
      <c r="C85" s="24"/>
      <c r="D85" s="24"/>
      <c r="E85" s="24"/>
      <c r="F85" s="24"/>
      <c r="G85" s="24"/>
      <c r="H85" s="24"/>
      <c r="I85" s="24"/>
      <c r="J85" s="24"/>
      <c r="K85" s="24"/>
      <c r="L85" s="24"/>
      <c r="M85" s="24"/>
      <c r="N85" s="24"/>
      <c r="O85" s="24"/>
      <c r="P85" s="24"/>
      <c r="Q85" s="24"/>
      <c r="R85" s="24"/>
      <c r="S85" s="24"/>
      <c r="T85" s="24"/>
      <c r="U85" s="24"/>
      <c r="V85" s="24"/>
      <c r="W85" s="24"/>
    </row>
    <row r="86">
      <c r="A86" s="24"/>
      <c r="B86" s="24"/>
      <c r="C86" s="24"/>
      <c r="D86" s="24"/>
      <c r="E86" s="24"/>
      <c r="F86" s="24"/>
      <c r="G86" s="24"/>
      <c r="H86" s="24"/>
      <c r="I86" s="24"/>
      <c r="J86" s="24"/>
      <c r="K86" s="24"/>
      <c r="L86" s="24"/>
      <c r="M86" s="24"/>
      <c r="N86" s="24"/>
      <c r="O86" s="24"/>
      <c r="P86" s="24"/>
      <c r="Q86" s="24"/>
      <c r="R86" s="24"/>
      <c r="S86" s="24"/>
      <c r="T86" s="24"/>
      <c r="U86" s="24"/>
      <c r="V86" s="24"/>
      <c r="W86" s="24"/>
    </row>
    <row r="87">
      <c r="A87" s="24"/>
      <c r="B87" s="24"/>
      <c r="C87" s="24"/>
      <c r="D87" s="24"/>
      <c r="E87" s="24"/>
      <c r="F87" s="24"/>
      <c r="G87" s="24"/>
      <c r="H87" s="24"/>
      <c r="I87" s="24"/>
      <c r="J87" s="24"/>
      <c r="K87" s="24"/>
      <c r="L87" s="24"/>
      <c r="M87" s="24"/>
      <c r="N87" s="24"/>
      <c r="O87" s="24"/>
      <c r="P87" s="24"/>
      <c r="Q87" s="24"/>
      <c r="R87" s="24"/>
      <c r="S87" s="24"/>
      <c r="T87" s="24"/>
      <c r="U87" s="24"/>
      <c r="V87" s="24"/>
      <c r="W87" s="24"/>
    </row>
    <row r="88">
      <c r="A88" s="24"/>
      <c r="B88" s="24"/>
      <c r="C88" s="24"/>
      <c r="D88" s="24"/>
      <c r="E88" s="24"/>
      <c r="F88" s="24"/>
      <c r="G88" s="24"/>
      <c r="H88" s="24"/>
      <c r="I88" s="24"/>
      <c r="J88" s="24"/>
      <c r="K88" s="24"/>
      <c r="L88" s="24"/>
      <c r="M88" s="24"/>
      <c r="N88" s="24"/>
      <c r="O88" s="24"/>
      <c r="P88" s="24"/>
      <c r="Q88" s="24"/>
      <c r="R88" s="24"/>
      <c r="S88" s="24"/>
      <c r="T88" s="24"/>
      <c r="U88" s="24"/>
      <c r="V88" s="24"/>
      <c r="W88" s="24"/>
    </row>
    <row r="89">
      <c r="A89" s="24"/>
      <c r="B89" s="24"/>
      <c r="C89" s="24"/>
      <c r="D89" s="24"/>
      <c r="E89" s="24"/>
      <c r="F89" s="24"/>
      <c r="G89" s="24"/>
      <c r="H89" s="24"/>
      <c r="I89" s="24"/>
      <c r="J89" s="24"/>
      <c r="K89" s="24"/>
      <c r="L89" s="24"/>
      <c r="M89" s="24"/>
      <c r="N89" s="24"/>
      <c r="O89" s="24"/>
      <c r="P89" s="24"/>
      <c r="Q89" s="24"/>
      <c r="R89" s="24"/>
      <c r="S89" s="24"/>
      <c r="T89" s="24"/>
      <c r="U89" s="24"/>
      <c r="V89" s="24"/>
      <c r="W89" s="24"/>
    </row>
    <row r="90">
      <c r="A90" s="24"/>
      <c r="B90" s="24"/>
      <c r="C90" s="24"/>
      <c r="D90" s="24"/>
      <c r="E90" s="24"/>
      <c r="F90" s="24"/>
      <c r="G90" s="24"/>
      <c r="H90" s="24"/>
      <c r="I90" s="24"/>
      <c r="J90" s="24"/>
      <c r="K90" s="24"/>
      <c r="L90" s="24"/>
      <c r="M90" s="24"/>
      <c r="N90" s="24"/>
      <c r="O90" s="24"/>
      <c r="P90" s="24"/>
      <c r="Q90" s="24"/>
      <c r="R90" s="24"/>
      <c r="S90" s="24"/>
      <c r="T90" s="24"/>
      <c r="U90" s="24"/>
      <c r="V90" s="24"/>
      <c r="W90" s="24"/>
    </row>
    <row r="91">
      <c r="A91" s="24"/>
      <c r="B91" s="24"/>
      <c r="C91" s="24"/>
      <c r="D91" s="24"/>
      <c r="E91" s="24"/>
      <c r="F91" s="24"/>
      <c r="G91" s="24"/>
      <c r="H91" s="24"/>
      <c r="I91" s="24"/>
      <c r="J91" s="24"/>
      <c r="K91" s="24"/>
      <c r="L91" s="24"/>
      <c r="M91" s="24"/>
      <c r="N91" s="24"/>
      <c r="O91" s="24"/>
      <c r="P91" s="24"/>
      <c r="Q91" s="24"/>
      <c r="R91" s="24"/>
      <c r="S91" s="24"/>
      <c r="T91" s="24"/>
      <c r="U91" s="24"/>
      <c r="V91" s="24"/>
      <c r="W91" s="24"/>
    </row>
    <row r="92">
      <c r="A92" s="24"/>
      <c r="B92" s="24"/>
      <c r="C92" s="24"/>
      <c r="D92" s="24"/>
      <c r="E92" s="24"/>
      <c r="F92" s="24"/>
      <c r="G92" s="24"/>
      <c r="H92" s="24"/>
      <c r="I92" s="24"/>
      <c r="J92" s="24"/>
      <c r="K92" s="24"/>
      <c r="L92" s="24"/>
      <c r="M92" s="24"/>
      <c r="N92" s="24"/>
      <c r="O92" s="24"/>
      <c r="P92" s="24"/>
      <c r="Q92" s="24"/>
      <c r="R92" s="24"/>
      <c r="S92" s="24"/>
      <c r="T92" s="24"/>
      <c r="U92" s="24"/>
      <c r="V92" s="24"/>
      <c r="W92" s="24"/>
    </row>
    <row r="93">
      <c r="A93" s="24"/>
      <c r="B93" s="24"/>
      <c r="C93" s="24"/>
      <c r="D93" s="24"/>
      <c r="E93" s="24"/>
      <c r="F93" s="24"/>
      <c r="G93" s="24"/>
      <c r="H93" s="24"/>
      <c r="I93" s="24"/>
      <c r="J93" s="24"/>
      <c r="K93" s="24"/>
      <c r="L93" s="24"/>
      <c r="M93" s="24"/>
      <c r="N93" s="24"/>
      <c r="O93" s="24"/>
      <c r="P93" s="24"/>
      <c r="Q93" s="24"/>
      <c r="R93" s="24"/>
      <c r="S93" s="24"/>
      <c r="T93" s="24"/>
      <c r="U93" s="24"/>
      <c r="V93" s="24"/>
      <c r="W93" s="24"/>
    </row>
    <row r="94">
      <c r="A94" s="24"/>
      <c r="B94" s="24"/>
      <c r="C94" s="24"/>
      <c r="D94" s="24"/>
      <c r="E94" s="24"/>
      <c r="F94" s="24"/>
      <c r="G94" s="24"/>
      <c r="H94" s="24"/>
      <c r="I94" s="24"/>
      <c r="J94" s="24"/>
      <c r="K94" s="24"/>
      <c r="L94" s="24"/>
      <c r="M94" s="24"/>
      <c r="N94" s="24"/>
      <c r="O94" s="24"/>
      <c r="P94" s="24"/>
      <c r="Q94" s="24"/>
      <c r="R94" s="24"/>
      <c r="S94" s="24"/>
      <c r="T94" s="24"/>
      <c r="U94" s="24"/>
      <c r="V94" s="24"/>
      <c r="W94" s="24"/>
    </row>
    <row r="95">
      <c r="A95" s="24"/>
      <c r="B95" s="24"/>
      <c r="C95" s="24"/>
      <c r="D95" s="24"/>
      <c r="E95" s="24"/>
      <c r="F95" s="24"/>
      <c r="G95" s="24"/>
      <c r="H95" s="24"/>
      <c r="I95" s="24"/>
      <c r="J95" s="24"/>
      <c r="K95" s="24"/>
      <c r="L95" s="24"/>
      <c r="M95" s="24"/>
      <c r="N95" s="24"/>
      <c r="O95" s="24"/>
      <c r="P95" s="24"/>
      <c r="Q95" s="24"/>
      <c r="R95" s="24"/>
      <c r="S95" s="24"/>
      <c r="T95" s="24"/>
      <c r="U95" s="24"/>
      <c r="V95" s="24"/>
      <c r="W95" s="24"/>
    </row>
    <row r="96">
      <c r="A96" s="24"/>
      <c r="B96" s="24"/>
      <c r="C96" s="24"/>
      <c r="D96" s="24"/>
      <c r="E96" s="24"/>
      <c r="F96" s="24"/>
      <c r="G96" s="24"/>
      <c r="H96" s="24"/>
      <c r="I96" s="24"/>
      <c r="J96" s="24"/>
      <c r="K96" s="24"/>
      <c r="L96" s="24"/>
      <c r="M96" s="24"/>
      <c r="N96" s="24"/>
      <c r="O96" s="24"/>
      <c r="P96" s="24"/>
      <c r="Q96" s="24"/>
      <c r="R96" s="24"/>
      <c r="S96" s="24"/>
      <c r="T96" s="24"/>
      <c r="U96" s="24"/>
      <c r="V96" s="24"/>
      <c r="W96" s="24"/>
    </row>
    <row r="97">
      <c r="A97" s="24"/>
      <c r="B97" s="24"/>
      <c r="C97" s="24"/>
      <c r="D97" s="24"/>
      <c r="E97" s="24"/>
      <c r="F97" s="24"/>
      <c r="G97" s="24"/>
      <c r="H97" s="24"/>
      <c r="I97" s="24"/>
      <c r="J97" s="24"/>
      <c r="K97" s="24"/>
      <c r="L97" s="24"/>
      <c r="M97" s="24"/>
      <c r="N97" s="24"/>
      <c r="O97" s="24"/>
      <c r="P97" s="24"/>
      <c r="Q97" s="24"/>
      <c r="R97" s="24"/>
      <c r="S97" s="24"/>
      <c r="T97" s="24"/>
      <c r="U97" s="24"/>
      <c r="V97" s="24"/>
      <c r="W97" s="24"/>
    </row>
    <row r="98">
      <c r="A98" s="24"/>
      <c r="B98" s="24"/>
      <c r="C98" s="24"/>
      <c r="D98" s="24"/>
      <c r="E98" s="24"/>
      <c r="F98" s="24"/>
      <c r="G98" s="24"/>
      <c r="H98" s="24"/>
      <c r="I98" s="24"/>
      <c r="J98" s="24"/>
      <c r="K98" s="24"/>
      <c r="L98" s="24"/>
      <c r="M98" s="24"/>
      <c r="N98" s="24"/>
      <c r="O98" s="24"/>
      <c r="P98" s="24"/>
      <c r="Q98" s="24"/>
      <c r="R98" s="24"/>
      <c r="S98" s="24"/>
      <c r="T98" s="24"/>
      <c r="U98" s="24"/>
      <c r="V98" s="24"/>
      <c r="W98" s="24"/>
    </row>
    <row r="99">
      <c r="A99" s="24"/>
      <c r="B99" s="24"/>
      <c r="C99" s="24"/>
      <c r="D99" s="24"/>
      <c r="E99" s="24"/>
      <c r="F99" s="24"/>
      <c r="G99" s="24"/>
      <c r="H99" s="24"/>
      <c r="I99" s="24"/>
      <c r="J99" s="24"/>
      <c r="K99" s="24"/>
      <c r="L99" s="24"/>
      <c r="M99" s="24"/>
      <c r="N99" s="24"/>
      <c r="O99" s="24"/>
      <c r="P99" s="24"/>
      <c r="Q99" s="24"/>
      <c r="R99" s="24"/>
      <c r="S99" s="24"/>
      <c r="T99" s="24"/>
      <c r="U99" s="24"/>
      <c r="V99" s="24"/>
      <c r="W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row>
  </sheetData>
  <drawing r:id="rId1"/>
</worksheet>
</file>