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0" i="1"/>
  <c r="J9" i="1"/>
  <c r="K9" i="1"/>
  <c r="J10" i="1"/>
  <c r="I10" i="1"/>
  <c r="I9" i="1"/>
  <c r="I4" i="1"/>
  <c r="I15" i="1"/>
  <c r="J15" i="1" l="1"/>
  <c r="K15" i="1"/>
  <c r="L15" i="1"/>
  <c r="J16" i="1"/>
  <c r="K16" i="1"/>
  <c r="I16" i="1"/>
  <c r="J5" i="1"/>
  <c r="K5" i="1"/>
  <c r="L5" i="1"/>
  <c r="I5" i="1"/>
  <c r="J4" i="1"/>
  <c r="K4" i="1"/>
  <c r="L4" i="1"/>
</calcChain>
</file>

<file path=xl/sharedStrings.xml><?xml version="1.0" encoding="utf-8"?>
<sst xmlns="http://schemas.openxmlformats.org/spreadsheetml/2006/main" count="27" uniqueCount="15">
  <si>
    <t>quartz:</t>
  </si>
  <si>
    <t>U_flux</t>
  </si>
  <si>
    <t>Th_flux</t>
  </si>
  <si>
    <t>Brenann_Lyons1989</t>
  </si>
  <si>
    <t>Valladas1988</t>
  </si>
  <si>
    <t>SRIM2013</t>
  </si>
  <si>
    <t>calcite:</t>
  </si>
  <si>
    <t>Norbert' value</t>
  </si>
  <si>
    <t>Qz (2.60)</t>
  </si>
  <si>
    <t>k-feldspar (2.56)</t>
  </si>
  <si>
    <t>calcite (2.71)</t>
  </si>
  <si>
    <t>dolomite (2.85)</t>
  </si>
  <si>
    <t>use different alpha ranges</t>
  </si>
  <si>
    <t>different mineral with SRIM2013 modelled alpha ranges</t>
  </si>
  <si>
    <t>ratio to 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</si>
</sst>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1"/>
  <sheetViews>
    <sheetView tabSelected="1" workbookViewId="0">
      <selection activeCell="L18" sqref="L18"/>
    </sheetView>
  </sheetViews>
  <sheetFormatPr defaultRowHeight="15" x14ac:dyDescent="0.25"/>
  <cols>
    <col min="3" max="3" width="11.5703125" customWidth="1"/>
    <col min="4" max="4" width="23.5703125" customWidth="1"/>
    <col min="5" max="5" width="30.28515625" customWidth="1"/>
    <col min="6" max="6" width="24.7109375" customWidth="1"/>
    <col min="7" max="7" width="16.5703125" customWidth="1"/>
    <col min="9" max="12" width="9.5703125" bestFit="1" customWidth="1"/>
  </cols>
  <sheetData>
    <row r="2" spans="3:14" x14ac:dyDescent="0.25">
      <c r="D2" s="5" t="s">
        <v>12</v>
      </c>
      <c r="E2" s="5"/>
      <c r="F2" s="5"/>
      <c r="G2" s="5"/>
      <c r="H2" s="1"/>
      <c r="I2" s="1"/>
      <c r="J2" s="1"/>
      <c r="K2" s="1"/>
      <c r="L2" s="1"/>
      <c r="M2" s="1"/>
      <c r="N2" s="1"/>
    </row>
    <row r="3" spans="3:14" x14ac:dyDescent="0.25">
      <c r="C3" s="1" t="s">
        <v>0</v>
      </c>
      <c r="D3" s="1" t="s">
        <v>7</v>
      </c>
      <c r="E3" s="1" t="s">
        <v>3</v>
      </c>
      <c r="F3" s="1" t="s">
        <v>4</v>
      </c>
      <c r="G3" s="3" t="s">
        <v>5</v>
      </c>
      <c r="I3" s="1"/>
      <c r="J3" s="1"/>
      <c r="K3" s="1"/>
      <c r="L3" s="1"/>
      <c r="M3" s="1"/>
      <c r="N3" s="1"/>
    </row>
    <row r="4" spans="3:14" x14ac:dyDescent="0.25">
      <c r="C4" s="1" t="s">
        <v>1</v>
      </c>
      <c r="D4" s="1">
        <v>18138</v>
      </c>
      <c r="E4" s="1">
        <v>18125</v>
      </c>
      <c r="F4" s="1">
        <v>19373</v>
      </c>
      <c r="G4" s="3">
        <v>18587</v>
      </c>
      <c r="I4" s="4">
        <f>D4/18138</f>
        <v>1</v>
      </c>
      <c r="J4" s="4">
        <f t="shared" ref="J4:L4" si="0">E4/18138</f>
        <v>0.99928327268717609</v>
      </c>
      <c r="K4" s="4">
        <f t="shared" si="0"/>
        <v>1.0680890947182711</v>
      </c>
      <c r="L4" s="4">
        <f t="shared" si="0"/>
        <v>1.0247546587275334</v>
      </c>
      <c r="M4" s="1"/>
      <c r="N4" s="1"/>
    </row>
    <row r="5" spans="3:14" x14ac:dyDescent="0.25">
      <c r="C5" s="1" t="s">
        <v>2</v>
      </c>
      <c r="D5" s="1">
        <v>5075</v>
      </c>
      <c r="E5" s="1">
        <v>5085</v>
      </c>
      <c r="F5" s="1">
        <v>5406</v>
      </c>
      <c r="G5" s="3">
        <v>5203</v>
      </c>
      <c r="I5" s="4">
        <f>D5/5075</f>
        <v>1</v>
      </c>
      <c r="J5" s="4">
        <f t="shared" ref="J5:L5" si="1">E5/5075</f>
        <v>1.0019704433497536</v>
      </c>
      <c r="K5" s="4">
        <f t="shared" si="1"/>
        <v>1.0652216748768473</v>
      </c>
      <c r="L5" s="4">
        <f t="shared" si="1"/>
        <v>1.0252216748768472</v>
      </c>
      <c r="M5" s="1"/>
      <c r="N5" s="1"/>
    </row>
    <row r="7" spans="3:14" x14ac:dyDescent="0.25">
      <c r="D7" s="5" t="s">
        <v>12</v>
      </c>
      <c r="E7" s="5"/>
      <c r="F7" s="5"/>
      <c r="G7" s="2"/>
    </row>
    <row r="8" spans="3:14" x14ac:dyDescent="0.25">
      <c r="C8" s="1" t="s">
        <v>6</v>
      </c>
      <c r="D8" s="1" t="s">
        <v>7</v>
      </c>
      <c r="E8" s="1" t="s">
        <v>3</v>
      </c>
      <c r="F8" s="3" t="s">
        <v>5</v>
      </c>
    </row>
    <row r="9" spans="3:14" x14ac:dyDescent="0.25">
      <c r="C9" s="1" t="s">
        <v>1</v>
      </c>
      <c r="D9" s="1">
        <v>18158</v>
      </c>
      <c r="E9" s="1">
        <v>18158</v>
      </c>
      <c r="F9" s="3">
        <v>18468</v>
      </c>
      <c r="I9" s="4">
        <f>D9/18158</f>
        <v>1</v>
      </c>
      <c r="J9" s="4">
        <f t="shared" ref="J9:K9" si="2">E9/18158</f>
        <v>1</v>
      </c>
      <c r="K9" s="4">
        <f t="shared" si="2"/>
        <v>1.0170723647978852</v>
      </c>
    </row>
    <row r="10" spans="3:14" x14ac:dyDescent="0.25">
      <c r="C10" s="1" t="s">
        <v>2</v>
      </c>
      <c r="D10" s="1">
        <v>5091</v>
      </c>
      <c r="E10" s="1">
        <v>5091</v>
      </c>
      <c r="F10" s="3">
        <v>5166</v>
      </c>
      <c r="I10" s="4">
        <f>D10/5091</f>
        <v>1</v>
      </c>
      <c r="J10" s="4">
        <f t="shared" ref="J10:K10" si="3">E10/5091</f>
        <v>1</v>
      </c>
      <c r="K10" s="4">
        <f>F10/5091</f>
        <v>1.0147318797878608</v>
      </c>
    </row>
    <row r="13" spans="3:14" x14ac:dyDescent="0.25">
      <c r="C13" s="3" t="s">
        <v>13</v>
      </c>
      <c r="I13" t="s">
        <v>14</v>
      </c>
    </row>
    <row r="14" spans="3:14" x14ac:dyDescent="0.25">
      <c r="D14" s="1" t="s">
        <v>8</v>
      </c>
      <c r="E14" t="s">
        <v>9</v>
      </c>
      <c r="F14" s="1" t="s">
        <v>10</v>
      </c>
      <c r="G14" t="s">
        <v>11</v>
      </c>
      <c r="I14" s="1" t="s">
        <v>8</v>
      </c>
      <c r="J14" t="s">
        <v>9</v>
      </c>
      <c r="K14" s="1" t="s">
        <v>10</v>
      </c>
      <c r="L14" t="s">
        <v>11</v>
      </c>
    </row>
    <row r="15" spans="3:14" x14ac:dyDescent="0.25">
      <c r="C15" s="1" t="s">
        <v>1</v>
      </c>
      <c r="D15" s="1">
        <v>18587</v>
      </c>
      <c r="E15" s="1">
        <v>18982</v>
      </c>
      <c r="F15" s="1">
        <v>18468</v>
      </c>
      <c r="G15" s="1">
        <v>18013</v>
      </c>
      <c r="I15" s="4">
        <f>D15/18587</f>
        <v>1</v>
      </c>
      <c r="J15" s="4">
        <f t="shared" ref="J15:L15" si="4">E15/18587</f>
        <v>1.0212514122773981</v>
      </c>
      <c r="K15" s="4">
        <f t="shared" si="4"/>
        <v>0.99359767579491043</v>
      </c>
      <c r="L15" s="4">
        <f t="shared" si="4"/>
        <v>0.9691182008930973</v>
      </c>
    </row>
    <row r="16" spans="3:14" x14ac:dyDescent="0.25">
      <c r="C16" s="1" t="s">
        <v>2</v>
      </c>
      <c r="D16" s="1">
        <v>5203</v>
      </c>
      <c r="E16" s="1">
        <v>5313</v>
      </c>
      <c r="F16" s="1">
        <v>5166</v>
      </c>
      <c r="G16" s="1">
        <v>5047</v>
      </c>
      <c r="I16" s="4">
        <f>D16/5203</f>
        <v>1</v>
      </c>
      <c r="J16" s="4">
        <f t="shared" ref="J16:L16" si="5">E16/5203</f>
        <v>1.0211416490486258</v>
      </c>
      <c r="K16" s="4">
        <f t="shared" si="5"/>
        <v>0.99288871804728041</v>
      </c>
      <c r="L16" s="4">
        <f>G16/5203</f>
        <v>0.97001729771285794</v>
      </c>
    </row>
    <row r="18" spans="3:4" x14ac:dyDescent="0.25">
      <c r="D18" s="1"/>
    </row>
    <row r="20" spans="3:4" x14ac:dyDescent="0.25">
      <c r="C20" s="1"/>
    </row>
    <row r="21" spans="3:4" x14ac:dyDescent="0.25">
      <c r="C21" s="1"/>
    </row>
  </sheetData>
  <mergeCells count="2">
    <mergeCell ref="D7:F7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2025-06-16T18:15:24Z</dcterms:modified>
</cp:coreProperties>
</file>