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AZ42" i="1"/>
  <c r="AZ41" i="1"/>
  <c r="AZ40" i="1"/>
  <c r="AZ39" i="1"/>
  <c r="AZ38" i="1"/>
  <c r="AZ37" i="1"/>
  <c r="AZ36" i="1"/>
  <c r="AZ35" i="1"/>
  <c r="AZ34" i="1"/>
  <c r="AZ33" i="1"/>
  <c r="AZ32" i="1"/>
  <c r="AZ31" i="1"/>
  <c r="AZ30" i="1"/>
  <c r="AZ29" i="1"/>
  <c r="AZ28" i="1"/>
  <c r="AZ27" i="1"/>
  <c r="AZ26" i="1"/>
  <c r="AZ25" i="1"/>
  <c r="AZ24" i="1"/>
  <c r="AZ23" i="1"/>
  <c r="AZ22" i="1"/>
  <c r="AZ21" i="1"/>
  <c r="AZ20" i="1"/>
  <c r="AZ19" i="1"/>
  <c r="AZ18" i="1"/>
  <c r="AZ17" i="1"/>
  <c r="AZ16" i="1"/>
  <c r="AZ15" i="1"/>
  <c r="AZ14" i="1"/>
  <c r="AZ13" i="1"/>
  <c r="AZ12" i="1"/>
  <c r="AZ11" i="1"/>
  <c r="AZ10" i="1"/>
  <c r="AZ9" i="1"/>
  <c r="AZ8" i="1"/>
  <c r="AZ7" i="1"/>
  <c r="AZ6" i="1"/>
  <c r="AZ5" i="1"/>
  <c r="AZ4" i="1"/>
  <c r="AQ42" i="1"/>
  <c r="AQ41" i="1"/>
  <c r="AQ40" i="1"/>
  <c r="AQ39" i="1"/>
  <c r="AQ38" i="1"/>
  <c r="AQ37" i="1"/>
  <c r="AQ36" i="1"/>
  <c r="AQ35" i="1"/>
  <c r="AQ34" i="1"/>
  <c r="AQ33" i="1"/>
  <c r="AQ32" i="1"/>
  <c r="AQ31" i="1"/>
  <c r="AQ30" i="1"/>
  <c r="AQ29" i="1"/>
  <c r="AQ28" i="1"/>
  <c r="AQ27" i="1"/>
  <c r="AQ26" i="1"/>
  <c r="AQ25" i="1"/>
  <c r="AQ24" i="1"/>
  <c r="AQ23" i="1"/>
  <c r="AQ22" i="1"/>
  <c r="AQ21" i="1"/>
  <c r="AQ20" i="1"/>
  <c r="AQ19" i="1"/>
  <c r="AQ18" i="1"/>
  <c r="AQ17" i="1"/>
  <c r="AQ16" i="1"/>
  <c r="AQ15" i="1"/>
  <c r="AQ14" i="1"/>
  <c r="AQ13" i="1"/>
  <c r="AQ12" i="1"/>
  <c r="AQ11" i="1"/>
  <c r="AQ10" i="1"/>
  <c r="AQ9" i="1"/>
  <c r="AQ8" i="1"/>
  <c r="AQ7" i="1"/>
  <c r="AQ6" i="1"/>
  <c r="AQ5" i="1"/>
  <c r="AQ4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5" i="1"/>
  <c r="G6" i="1"/>
  <c r="G7" i="1"/>
  <c r="G8" i="1"/>
  <c r="G9" i="1"/>
  <c r="G10" i="1"/>
  <c r="G11" i="1"/>
  <c r="G12" i="1"/>
  <c r="G13" i="1"/>
  <c r="G14" i="1"/>
  <c r="G15" i="1"/>
  <c r="G16" i="1"/>
  <c r="G17" i="1"/>
</calcChain>
</file>

<file path=xl/sharedStrings.xml><?xml version="1.0" encoding="utf-8"?>
<sst xmlns="http://schemas.openxmlformats.org/spreadsheetml/2006/main" count="366" uniqueCount="27">
  <si>
    <t>Sample</t>
  </si>
  <si>
    <t>mineral</t>
  </si>
  <si>
    <t>fsp</t>
  </si>
  <si>
    <t>LUM-2307</t>
  </si>
  <si>
    <t>LUM-2308</t>
  </si>
  <si>
    <t>LUM-2317</t>
  </si>
  <si>
    <t>LUM-2318</t>
  </si>
  <si>
    <t>LUM-2310</t>
  </si>
  <si>
    <t>LUM-2311</t>
  </si>
  <si>
    <t>LUM-2309</t>
  </si>
  <si>
    <t>LUM-2312</t>
  </si>
  <si>
    <t>LUM-2313</t>
  </si>
  <si>
    <t>LUM-2314</t>
  </si>
  <si>
    <t>LUM-2315</t>
  </si>
  <si>
    <t>LUM-2316</t>
  </si>
  <si>
    <t>qz</t>
  </si>
  <si>
    <t>fine quartz, 4-11um</t>
  </si>
  <si>
    <t>fine polymineral (feldspar), 4-11um</t>
  </si>
  <si>
    <t>Dr</t>
  </si>
  <si>
    <t>err</t>
  </si>
  <si>
    <t>DRAC</t>
  </si>
  <si>
    <t>R scripts</t>
  </si>
  <si>
    <t>coarse KF, 150-200um, etch thickness = 10 um</t>
  </si>
  <si>
    <t>coarse quartz, 150-200um, etch thickness = 10 um</t>
  </si>
  <si>
    <t>dev</t>
  </si>
  <si>
    <t>coarse KF, 150-200um, un-etched</t>
  </si>
  <si>
    <t>coarse quartz, 150-200um, un-etched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</si>
</sst>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tabSelected="1" workbookViewId="0">
      <selection activeCell="H1" sqref="H1"/>
    </sheetView>
  </sheetViews>
  <sheetFormatPr defaultRowHeight="15" x14ac:dyDescent="0.25"/>
  <cols>
    <col min="1" max="1" width="11.5703125" style="1" customWidth="1"/>
    <col min="2" max="9" width="9.140625" style="1"/>
    <col min="10" max="10" width="11.85546875" style="1" customWidth="1"/>
    <col min="11" max="18" width="9.140625" style="1"/>
    <col min="19" max="19" width="12.5703125" style="1" customWidth="1"/>
    <col min="20" max="22" width="9.140625" style="1"/>
    <col min="23" max="27" width="9.140625" style="2"/>
    <col min="28" max="28" width="11.7109375" style="1" customWidth="1"/>
    <col min="29" max="36" width="9.140625" style="1"/>
    <col min="37" max="37" width="12" style="1" customWidth="1"/>
    <col min="38" max="40" width="9.140625" style="1"/>
    <col min="41" max="44" width="9.140625" style="2"/>
    <col min="45" max="45" width="9.140625" style="1"/>
    <col min="46" max="46" width="12" style="1" customWidth="1"/>
    <col min="47" max="16384" width="9.140625" style="1"/>
  </cols>
  <sheetData>
    <row r="1" spans="1:52" ht="15.75" thickBot="1" x14ac:dyDescent="0.3">
      <c r="A1" s="18" t="s">
        <v>17</v>
      </c>
      <c r="B1" s="19"/>
      <c r="C1" s="19"/>
      <c r="D1" s="19"/>
      <c r="E1" s="19"/>
      <c r="F1" s="20"/>
      <c r="J1" s="18" t="s">
        <v>16</v>
      </c>
      <c r="K1" s="19"/>
      <c r="L1" s="19"/>
      <c r="M1" s="19"/>
      <c r="N1" s="19"/>
      <c r="O1" s="20"/>
      <c r="S1" s="21" t="s">
        <v>25</v>
      </c>
      <c r="T1" s="22"/>
      <c r="U1" s="22"/>
      <c r="V1" s="22"/>
      <c r="W1" s="22"/>
      <c r="X1" s="23"/>
      <c r="AB1" s="21" t="s">
        <v>26</v>
      </c>
      <c r="AC1" s="22"/>
      <c r="AD1" s="22"/>
      <c r="AE1" s="22"/>
      <c r="AF1" s="22"/>
      <c r="AG1" s="23"/>
      <c r="AK1" s="21" t="s">
        <v>22</v>
      </c>
      <c r="AL1" s="22"/>
      <c r="AM1" s="22"/>
      <c r="AN1" s="22"/>
      <c r="AO1" s="22"/>
      <c r="AP1" s="23"/>
      <c r="AT1" s="21" t="s">
        <v>23</v>
      </c>
      <c r="AU1" s="22"/>
      <c r="AV1" s="22"/>
      <c r="AW1" s="22"/>
      <c r="AX1" s="22"/>
      <c r="AY1" s="23"/>
    </row>
    <row r="2" spans="1:52" x14ac:dyDescent="0.25">
      <c r="A2" s="4"/>
      <c r="B2" s="5"/>
      <c r="C2" s="27" t="s">
        <v>21</v>
      </c>
      <c r="D2" s="27"/>
      <c r="E2" s="28" t="s">
        <v>20</v>
      </c>
      <c r="F2" s="29"/>
      <c r="J2" s="4"/>
      <c r="K2" s="5"/>
      <c r="L2" s="27" t="s">
        <v>21</v>
      </c>
      <c r="M2" s="27"/>
      <c r="N2" s="28" t="s">
        <v>20</v>
      </c>
      <c r="O2" s="29"/>
      <c r="P2" s="2"/>
      <c r="Q2" s="2"/>
      <c r="S2" s="6"/>
      <c r="T2" s="7"/>
      <c r="U2" s="26" t="s">
        <v>21</v>
      </c>
      <c r="V2" s="26"/>
      <c r="W2" s="24" t="s">
        <v>20</v>
      </c>
      <c r="X2" s="25"/>
      <c r="AD2" s="16" t="s">
        <v>21</v>
      </c>
      <c r="AE2" s="16"/>
      <c r="AF2" s="17" t="s">
        <v>20</v>
      </c>
      <c r="AG2" s="17"/>
      <c r="AH2" s="2"/>
      <c r="AI2" s="2"/>
      <c r="AM2" s="16" t="s">
        <v>21</v>
      </c>
      <c r="AN2" s="16"/>
      <c r="AO2" s="17" t="s">
        <v>20</v>
      </c>
      <c r="AP2" s="17"/>
      <c r="AV2" s="16" t="s">
        <v>21</v>
      </c>
      <c r="AW2" s="16"/>
      <c r="AX2" s="17" t="s">
        <v>20</v>
      </c>
      <c r="AY2" s="17"/>
    </row>
    <row r="3" spans="1:52" x14ac:dyDescent="0.25">
      <c r="A3" s="8" t="s">
        <v>0</v>
      </c>
      <c r="B3" s="9" t="s">
        <v>1</v>
      </c>
      <c r="C3" s="12" t="s">
        <v>18</v>
      </c>
      <c r="D3" s="12" t="s">
        <v>19</v>
      </c>
      <c r="E3" s="10" t="s">
        <v>18</v>
      </c>
      <c r="F3" s="11" t="s">
        <v>19</v>
      </c>
      <c r="G3" s="1" t="s">
        <v>24</v>
      </c>
      <c r="J3" s="8" t="s">
        <v>0</v>
      </c>
      <c r="K3" s="9" t="s">
        <v>1</v>
      </c>
      <c r="L3" s="12" t="s">
        <v>18</v>
      </c>
      <c r="M3" s="12" t="s">
        <v>19</v>
      </c>
      <c r="N3" s="10" t="s">
        <v>18</v>
      </c>
      <c r="O3" s="11" t="s">
        <v>19</v>
      </c>
      <c r="P3" s="1" t="s">
        <v>24</v>
      </c>
      <c r="S3" s="8" t="s">
        <v>0</v>
      </c>
      <c r="T3" s="9" t="s">
        <v>1</v>
      </c>
      <c r="U3" s="12" t="s">
        <v>18</v>
      </c>
      <c r="V3" s="12" t="s">
        <v>19</v>
      </c>
      <c r="W3" s="10" t="s">
        <v>18</v>
      </c>
      <c r="X3" s="11" t="s">
        <v>19</v>
      </c>
      <c r="Y3" s="1" t="s">
        <v>24</v>
      </c>
      <c r="Z3" s="1"/>
      <c r="AB3" s="1" t="s">
        <v>0</v>
      </c>
      <c r="AC3" s="1" t="s">
        <v>1</v>
      </c>
      <c r="AD3" s="13" t="s">
        <v>18</v>
      </c>
      <c r="AE3" s="13" t="s">
        <v>19</v>
      </c>
      <c r="AF3" s="2" t="s">
        <v>18</v>
      </c>
      <c r="AG3" s="2" t="s">
        <v>19</v>
      </c>
      <c r="AH3" s="1" t="s">
        <v>24</v>
      </c>
      <c r="AK3" s="1" t="s">
        <v>0</v>
      </c>
      <c r="AL3" s="1" t="s">
        <v>1</v>
      </c>
      <c r="AM3" s="13" t="s">
        <v>18</v>
      </c>
      <c r="AN3" s="13" t="s">
        <v>19</v>
      </c>
      <c r="AO3" s="2" t="s">
        <v>18</v>
      </c>
      <c r="AP3" s="2" t="s">
        <v>19</v>
      </c>
      <c r="AQ3" s="1" t="s">
        <v>24</v>
      </c>
      <c r="AR3" s="1"/>
      <c r="AT3" s="1" t="s">
        <v>0</v>
      </c>
      <c r="AU3" s="1" t="s">
        <v>1</v>
      </c>
      <c r="AV3" s="13" t="s">
        <v>18</v>
      </c>
      <c r="AW3" s="13" t="s">
        <v>19</v>
      </c>
      <c r="AX3" s="2" t="s">
        <v>18</v>
      </c>
      <c r="AY3" s="2" t="s">
        <v>19</v>
      </c>
      <c r="AZ3" s="1" t="s">
        <v>24</v>
      </c>
    </row>
    <row r="4" spans="1:52" x14ac:dyDescent="0.25">
      <c r="A4" s="1">
        <v>4371</v>
      </c>
      <c r="B4" s="1" t="s">
        <v>2</v>
      </c>
      <c r="C4" s="14">
        <v>3.94884632543654</v>
      </c>
      <c r="D4" s="14">
        <v>0.202685314978308</v>
      </c>
      <c r="E4" s="15">
        <v>3.9460000000000002</v>
      </c>
      <c r="F4" s="15">
        <v>0.20200000000000001</v>
      </c>
      <c r="G4" s="3">
        <f>E4-C4</f>
        <v>-2.8463254365398427E-3</v>
      </c>
      <c r="H4" s="3"/>
      <c r="J4" s="1">
        <v>4371</v>
      </c>
      <c r="K4" s="1" t="s">
        <v>15</v>
      </c>
      <c r="L4" s="14">
        <v>3.42343474596627</v>
      </c>
      <c r="M4" s="14">
        <v>0.14740499420935901</v>
      </c>
      <c r="N4" s="15">
        <v>3.4220000000000002</v>
      </c>
      <c r="O4" s="15">
        <v>0.14699999999999999</v>
      </c>
      <c r="P4" s="3">
        <f t="shared" ref="P4:P42" si="0">N4-L4</f>
        <v>-1.4347459662698014E-3</v>
      </c>
      <c r="Q4" s="3"/>
      <c r="S4" s="1">
        <v>4371</v>
      </c>
      <c r="T4" s="1" t="s">
        <v>2</v>
      </c>
      <c r="U4" s="14">
        <v>3.71108926532176</v>
      </c>
      <c r="V4" s="14">
        <v>0.155377874772441</v>
      </c>
      <c r="W4" s="15">
        <v>3.7069999999999999</v>
      </c>
      <c r="X4" s="15">
        <v>0.154</v>
      </c>
      <c r="Y4" s="3">
        <f>W4-U4</f>
        <v>-4.0892653217601271E-3</v>
      </c>
      <c r="Z4" s="3"/>
      <c r="AB4" s="1">
        <v>4371</v>
      </c>
      <c r="AC4" s="1" t="s">
        <v>15</v>
      </c>
      <c r="AD4" s="14">
        <v>2.9218098521821201</v>
      </c>
      <c r="AE4" s="14">
        <v>0.11884926229375201</v>
      </c>
      <c r="AF4" s="15">
        <v>2.9209999999999998</v>
      </c>
      <c r="AG4" s="15">
        <v>0.11899999999999999</v>
      </c>
      <c r="AH4" s="3">
        <f>AF4-AD4</f>
        <v>-8.0985218212026311E-4</v>
      </c>
      <c r="AI4" s="3"/>
      <c r="AK4" s="1">
        <v>4371</v>
      </c>
      <c r="AL4" s="1" t="s">
        <v>2</v>
      </c>
      <c r="AM4" s="14">
        <v>3.6720792887231899</v>
      </c>
      <c r="AN4" s="14">
        <v>0.15383551548851701</v>
      </c>
      <c r="AO4" s="15">
        <v>3.6850000000000001</v>
      </c>
      <c r="AP4" s="15">
        <v>0.161</v>
      </c>
      <c r="AQ4" s="3">
        <f>AO4-AM4</f>
        <v>1.292071127681016E-2</v>
      </c>
      <c r="AR4" s="3"/>
      <c r="AT4" s="1">
        <v>4371</v>
      </c>
      <c r="AU4" s="1" t="s">
        <v>15</v>
      </c>
      <c r="AV4" s="14">
        <v>2.8525256457775301</v>
      </c>
      <c r="AW4" s="14">
        <v>0.117328256733153</v>
      </c>
      <c r="AX4" s="15">
        <v>2.863</v>
      </c>
      <c r="AY4" s="15">
        <v>0.11799999999999999</v>
      </c>
      <c r="AZ4" s="3">
        <f>AX4-AV4</f>
        <v>1.0474354222469895E-2</v>
      </c>
    </row>
    <row r="5" spans="1:52" x14ac:dyDescent="0.25">
      <c r="A5" s="1">
        <v>4374</v>
      </c>
      <c r="B5" s="1" t="s">
        <v>2</v>
      </c>
      <c r="C5" s="14">
        <v>4.2328538287375004</v>
      </c>
      <c r="D5" s="14">
        <v>0.223064647714667</v>
      </c>
      <c r="E5" s="15">
        <v>4.2300000000000004</v>
      </c>
      <c r="F5" s="15">
        <v>0.223</v>
      </c>
      <c r="G5" s="3">
        <f t="shared" ref="G5:G42" si="1">E5-C5</f>
        <v>-2.8538287374999527E-3</v>
      </c>
      <c r="H5" s="3"/>
      <c r="J5" s="1">
        <v>4374</v>
      </c>
      <c r="K5" s="1" t="s">
        <v>15</v>
      </c>
      <c r="L5" s="14">
        <v>3.6575657474757799</v>
      </c>
      <c r="M5" s="14">
        <v>0.16171298494747</v>
      </c>
      <c r="N5" s="15">
        <v>3.657</v>
      </c>
      <c r="O5" s="15">
        <v>0.16200000000000001</v>
      </c>
      <c r="P5" s="3">
        <f t="shared" si="0"/>
        <v>-5.6574747577986528E-4</v>
      </c>
      <c r="Q5" s="3"/>
      <c r="S5" s="1">
        <v>4374</v>
      </c>
      <c r="T5" s="1" t="s">
        <v>2</v>
      </c>
      <c r="U5" s="14">
        <v>3.9034862371082499</v>
      </c>
      <c r="V5" s="14">
        <v>0.16422945994000801</v>
      </c>
      <c r="W5" s="15">
        <v>3.9</v>
      </c>
      <c r="X5" s="15">
        <v>0.16300000000000001</v>
      </c>
      <c r="Y5" s="3">
        <f t="shared" ref="Y5:Y42" si="2">W5-U5</f>
        <v>-3.4862371082500232E-3</v>
      </c>
      <c r="Z5" s="3"/>
      <c r="AB5" s="1">
        <v>4374</v>
      </c>
      <c r="AC5" s="1" t="s">
        <v>15</v>
      </c>
      <c r="AD5" s="14">
        <v>3.1081684250299602</v>
      </c>
      <c r="AE5" s="14">
        <v>0.12991488587585001</v>
      </c>
      <c r="AF5" s="15">
        <v>3.1070000000000002</v>
      </c>
      <c r="AG5" s="15">
        <v>0.13</v>
      </c>
      <c r="AH5" s="3">
        <f t="shared" ref="AH5:AH42" si="3">AF5-AD5</f>
        <v>-1.1684250299599519E-3</v>
      </c>
      <c r="AI5" s="3"/>
      <c r="AK5" s="1">
        <v>4374</v>
      </c>
      <c r="AL5" s="1" t="s">
        <v>2</v>
      </c>
      <c r="AM5" s="14">
        <v>3.8521880471285601</v>
      </c>
      <c r="AN5" s="14">
        <v>0.16232613026271001</v>
      </c>
      <c r="AO5" s="15">
        <v>3.867</v>
      </c>
      <c r="AP5" s="15">
        <v>0.16900000000000001</v>
      </c>
      <c r="AQ5" s="3">
        <f t="shared" ref="AQ5:AQ42" si="4">AO5-AM5</f>
        <v>1.4811952871439882E-2</v>
      </c>
      <c r="AR5" s="3"/>
      <c r="AT5" s="1">
        <v>4374</v>
      </c>
      <c r="AU5" s="1" t="s">
        <v>15</v>
      </c>
      <c r="AV5" s="14">
        <v>3.0323581994468598</v>
      </c>
      <c r="AW5" s="14">
        <v>0.12822576980778999</v>
      </c>
      <c r="AX5" s="15">
        <v>3.044</v>
      </c>
      <c r="AY5" s="15">
        <v>0.129</v>
      </c>
      <c r="AZ5" s="3">
        <f t="shared" ref="AZ5:AZ42" si="5">AX5-AV5</f>
        <v>1.1641800553140236E-2</v>
      </c>
    </row>
    <row r="6" spans="1:52" x14ac:dyDescent="0.25">
      <c r="A6" s="1">
        <v>4451</v>
      </c>
      <c r="B6" s="1" t="s">
        <v>2</v>
      </c>
      <c r="C6" s="14">
        <v>4.0737469304956697</v>
      </c>
      <c r="D6" s="14">
        <v>0.21461403231752499</v>
      </c>
      <c r="E6" s="15">
        <v>4.0720000000000001</v>
      </c>
      <c r="F6" s="15">
        <v>0.214</v>
      </c>
      <c r="G6" s="3">
        <f t="shared" si="1"/>
        <v>-1.7469304956696519E-3</v>
      </c>
      <c r="H6" s="3"/>
      <c r="J6" s="1">
        <v>4451</v>
      </c>
      <c r="K6" s="1" t="s">
        <v>15</v>
      </c>
      <c r="L6" s="14">
        <v>3.5232775066205901</v>
      </c>
      <c r="M6" s="14">
        <v>0.15674358562328899</v>
      </c>
      <c r="N6" s="15">
        <v>3.5230000000000001</v>
      </c>
      <c r="O6" s="15">
        <v>0.157</v>
      </c>
      <c r="P6" s="3">
        <f t="shared" si="0"/>
        <v>-2.7750662059000675E-4</v>
      </c>
      <c r="Q6" s="3"/>
      <c r="S6" s="1">
        <v>4451</v>
      </c>
      <c r="T6" s="1" t="s">
        <v>2</v>
      </c>
      <c r="U6" s="14">
        <v>3.7886249768670499</v>
      </c>
      <c r="V6" s="14">
        <v>0.161547940141261</v>
      </c>
      <c r="W6" s="15">
        <v>3.7850000000000001</v>
      </c>
      <c r="X6" s="15">
        <v>0.16</v>
      </c>
      <c r="Y6" s="3">
        <f t="shared" si="2"/>
        <v>-3.6249768670497673E-3</v>
      </c>
      <c r="Z6" s="3"/>
      <c r="AB6" s="1">
        <v>4451</v>
      </c>
      <c r="AC6" s="1" t="s">
        <v>15</v>
      </c>
      <c r="AD6" s="14">
        <v>2.9962756892987001</v>
      </c>
      <c r="AE6" s="14">
        <v>0.12665671650899901</v>
      </c>
      <c r="AF6" s="15">
        <v>2.996</v>
      </c>
      <c r="AG6" s="15">
        <v>0.127</v>
      </c>
      <c r="AH6" s="3">
        <f t="shared" si="3"/>
        <v>-2.7568929870014358E-4</v>
      </c>
      <c r="AI6" s="3"/>
      <c r="AK6" s="1">
        <v>4451</v>
      </c>
      <c r="AL6" s="1" t="s">
        <v>2</v>
      </c>
      <c r="AM6" s="14">
        <v>3.74336753840148</v>
      </c>
      <c r="AN6" s="14">
        <v>0.159806077718983</v>
      </c>
      <c r="AO6" s="15">
        <v>3.758</v>
      </c>
      <c r="AP6" s="15">
        <v>0.16700000000000001</v>
      </c>
      <c r="AQ6" s="3">
        <f t="shared" si="4"/>
        <v>1.4632461598520052E-2</v>
      </c>
      <c r="AR6" s="3"/>
      <c r="AT6" s="1">
        <v>4451</v>
      </c>
      <c r="AU6" s="1" t="s">
        <v>15</v>
      </c>
      <c r="AV6" s="14">
        <v>2.9235684797904602</v>
      </c>
      <c r="AW6" s="14">
        <v>0.125025398373868</v>
      </c>
      <c r="AX6" s="15">
        <v>2.9350000000000001</v>
      </c>
      <c r="AY6" s="15">
        <v>0.126</v>
      </c>
      <c r="AZ6" s="3">
        <f t="shared" si="5"/>
        <v>1.1431520209539858E-2</v>
      </c>
    </row>
    <row r="7" spans="1:52" x14ac:dyDescent="0.25">
      <c r="A7" s="1">
        <v>4452</v>
      </c>
      <c r="B7" s="1" t="s">
        <v>2</v>
      </c>
      <c r="C7" s="14">
        <v>3.8858004519498501</v>
      </c>
      <c r="D7" s="14">
        <v>0.202877732557422</v>
      </c>
      <c r="E7" s="15">
        <v>3.8839999999999999</v>
      </c>
      <c r="F7" s="15">
        <v>0.20300000000000001</v>
      </c>
      <c r="G7" s="3">
        <f t="shared" si="1"/>
        <v>-1.8004519498502347E-3</v>
      </c>
      <c r="H7" s="3"/>
      <c r="J7" s="1">
        <v>4452</v>
      </c>
      <c r="K7" s="1" t="s">
        <v>15</v>
      </c>
      <c r="L7" s="14">
        <v>3.3646515996434299</v>
      </c>
      <c r="M7" s="14">
        <v>0.14862587476523101</v>
      </c>
      <c r="N7" s="15">
        <v>3.3639999999999999</v>
      </c>
      <c r="O7" s="15">
        <v>0.14899999999999999</v>
      </c>
      <c r="P7" s="3">
        <f t="shared" si="0"/>
        <v>-6.5159964342997867E-4</v>
      </c>
      <c r="Q7" s="3"/>
      <c r="S7" s="1">
        <v>4452</v>
      </c>
      <c r="T7" s="1" t="s">
        <v>2</v>
      </c>
      <c r="U7" s="14">
        <v>3.6545139721489401</v>
      </c>
      <c r="V7" s="14">
        <v>0.15656828283925101</v>
      </c>
      <c r="W7" s="15">
        <v>3.6509999999999998</v>
      </c>
      <c r="X7" s="15">
        <v>0.155</v>
      </c>
      <c r="Y7" s="3">
        <f t="shared" si="2"/>
        <v>-3.5139721489403364E-3</v>
      </c>
      <c r="Z7" s="3"/>
      <c r="AB7" s="1">
        <v>4452</v>
      </c>
      <c r="AC7" s="1" t="s">
        <v>15</v>
      </c>
      <c r="AD7" s="14">
        <v>2.8657258402750898</v>
      </c>
      <c r="AE7" s="14">
        <v>0.120423729120242</v>
      </c>
      <c r="AF7" s="15">
        <v>2.8650000000000002</v>
      </c>
      <c r="AG7" s="15">
        <v>0.121</v>
      </c>
      <c r="AH7" s="3">
        <f t="shared" si="3"/>
        <v>-7.2584027508959537E-4</v>
      </c>
      <c r="AI7" s="3"/>
      <c r="AK7" s="1">
        <v>4452</v>
      </c>
      <c r="AL7" s="1" t="s">
        <v>2</v>
      </c>
      <c r="AM7" s="14">
        <v>3.6165468467515001</v>
      </c>
      <c r="AN7" s="14">
        <v>0.155034627568617</v>
      </c>
      <c r="AO7" s="15">
        <v>3.63</v>
      </c>
      <c r="AP7" s="15">
        <v>0.16200000000000001</v>
      </c>
      <c r="AQ7" s="3">
        <f t="shared" si="4"/>
        <v>1.3453153248499827E-2</v>
      </c>
      <c r="AR7" s="3"/>
      <c r="AT7" s="1">
        <v>4452</v>
      </c>
      <c r="AU7" s="1" t="s">
        <v>15</v>
      </c>
      <c r="AV7" s="14">
        <v>2.79688458786236</v>
      </c>
      <c r="AW7" s="14">
        <v>0.118883920325452</v>
      </c>
      <c r="AX7" s="15">
        <v>2.8079999999999998</v>
      </c>
      <c r="AY7" s="15">
        <v>0.11899999999999999</v>
      </c>
      <c r="AZ7" s="3">
        <f t="shared" si="5"/>
        <v>1.111541213763978E-2</v>
      </c>
    </row>
    <row r="8" spans="1:52" x14ac:dyDescent="0.25">
      <c r="A8" s="1">
        <v>4380</v>
      </c>
      <c r="B8" s="1" t="s">
        <v>2</v>
      </c>
      <c r="C8" s="14">
        <v>3.4091140934418398</v>
      </c>
      <c r="D8" s="14">
        <v>0.170844365959089</v>
      </c>
      <c r="E8" s="15">
        <v>3.4079999999999999</v>
      </c>
      <c r="F8" s="15">
        <v>0.17100000000000001</v>
      </c>
      <c r="G8" s="3">
        <f t="shared" si="1"/>
        <v>-1.1140934418398807E-3</v>
      </c>
      <c r="H8" s="3"/>
      <c r="J8" s="1">
        <v>4380</v>
      </c>
      <c r="K8" s="1" t="s">
        <v>15</v>
      </c>
      <c r="L8" s="14">
        <v>2.9423793333882799</v>
      </c>
      <c r="M8" s="14">
        <v>0.120824064263906</v>
      </c>
      <c r="N8" s="15">
        <v>2.9420000000000002</v>
      </c>
      <c r="O8" s="15">
        <v>0.121</v>
      </c>
      <c r="P8" s="3">
        <f t="shared" si="0"/>
        <v>-3.7933338827977892E-4</v>
      </c>
      <c r="Q8" s="3"/>
      <c r="S8" s="1">
        <v>4380</v>
      </c>
      <c r="T8" s="1" t="s">
        <v>2</v>
      </c>
      <c r="U8" s="14">
        <v>3.2826950977425602</v>
      </c>
      <c r="V8" s="14">
        <v>0.13780744756378799</v>
      </c>
      <c r="W8" s="15">
        <v>3.28</v>
      </c>
      <c r="X8" s="15">
        <v>0.13600000000000001</v>
      </c>
      <c r="Y8" s="3">
        <f t="shared" si="2"/>
        <v>-2.6950977425603817E-3</v>
      </c>
      <c r="Z8" s="3"/>
      <c r="AB8" s="1">
        <v>4380</v>
      </c>
      <c r="AC8" s="1" t="s">
        <v>15</v>
      </c>
      <c r="AD8" s="14">
        <v>2.5007472101089698</v>
      </c>
      <c r="AE8" s="14">
        <v>9.5222712647324695E-2</v>
      </c>
      <c r="AF8" s="15">
        <v>2.5</v>
      </c>
      <c r="AG8" s="15">
        <v>9.5000000000000001E-2</v>
      </c>
      <c r="AH8" s="3">
        <f t="shared" si="3"/>
        <v>-7.4721010896983131E-4</v>
      </c>
      <c r="AI8" s="3"/>
      <c r="AK8" s="1">
        <v>4380</v>
      </c>
      <c r="AL8" s="1" t="s">
        <v>2</v>
      </c>
      <c r="AM8" s="14">
        <v>3.2589015574560598</v>
      </c>
      <c r="AN8" s="14">
        <v>0.13678866747439999</v>
      </c>
      <c r="AO8" s="15">
        <v>3.2709999999999999</v>
      </c>
      <c r="AP8" s="15">
        <v>0.14399999999999999</v>
      </c>
      <c r="AQ8" s="3">
        <f t="shared" si="4"/>
        <v>1.2098442543940102E-2</v>
      </c>
      <c r="AR8" s="3"/>
      <c r="AT8" s="1">
        <v>4380</v>
      </c>
      <c r="AU8" s="1" t="s">
        <v>15</v>
      </c>
      <c r="AV8" s="14">
        <v>2.4397869186514498</v>
      </c>
      <c r="AW8" s="14">
        <v>9.3949677819615607E-2</v>
      </c>
      <c r="AX8" s="15">
        <v>2.4500000000000002</v>
      </c>
      <c r="AY8" s="15">
        <v>9.4E-2</v>
      </c>
      <c r="AZ8" s="3">
        <f t="shared" si="5"/>
        <v>1.0213081348550368E-2</v>
      </c>
    </row>
    <row r="9" spans="1:52" x14ac:dyDescent="0.25">
      <c r="A9" s="1">
        <v>4453</v>
      </c>
      <c r="B9" s="1" t="s">
        <v>2</v>
      </c>
      <c r="C9" s="14">
        <v>3.7994442939904598</v>
      </c>
      <c r="D9" s="14">
        <v>0.20342853037932601</v>
      </c>
      <c r="E9" s="15">
        <v>3.798</v>
      </c>
      <c r="F9" s="15">
        <v>0.20300000000000001</v>
      </c>
      <c r="G9" s="3">
        <f t="shared" si="1"/>
        <v>-1.4442939904597552E-3</v>
      </c>
      <c r="H9" s="3"/>
      <c r="J9" s="1">
        <v>4453</v>
      </c>
      <c r="K9" s="1" t="s">
        <v>15</v>
      </c>
      <c r="L9" s="14">
        <v>3.2570864920122098</v>
      </c>
      <c r="M9" s="14">
        <v>0.143958499534875</v>
      </c>
      <c r="N9" s="15">
        <v>3.2570000000000001</v>
      </c>
      <c r="O9" s="15">
        <v>0.14399999999999999</v>
      </c>
      <c r="P9" s="3">
        <f t="shared" si="0"/>
        <v>-8.6492012209671287E-5</v>
      </c>
      <c r="Q9" s="3"/>
      <c r="S9" s="1">
        <v>4453</v>
      </c>
      <c r="T9" s="1" t="s">
        <v>2</v>
      </c>
      <c r="U9" s="14">
        <v>3.5373886281759699</v>
      </c>
      <c r="V9" s="14">
        <v>0.15121119872883099</v>
      </c>
      <c r="W9" s="15">
        <v>3.5339999999999998</v>
      </c>
      <c r="X9" s="15">
        <v>0.15</v>
      </c>
      <c r="Y9" s="3">
        <f t="shared" si="2"/>
        <v>-3.3886281759700765E-3</v>
      </c>
      <c r="Z9" s="3"/>
      <c r="AB9" s="1">
        <v>4453</v>
      </c>
      <c r="AC9" s="1" t="s">
        <v>15</v>
      </c>
      <c r="AD9" s="14">
        <v>2.7464190637970298</v>
      </c>
      <c r="AE9" s="14">
        <v>0.113293750563862</v>
      </c>
      <c r="AF9" s="15">
        <v>2.746</v>
      </c>
      <c r="AG9" s="15">
        <v>0.113</v>
      </c>
      <c r="AH9" s="3">
        <f t="shared" si="3"/>
        <v>-4.1906379702982832E-4</v>
      </c>
      <c r="AI9" s="3"/>
      <c r="AK9" s="1">
        <v>4453</v>
      </c>
      <c r="AL9" s="1" t="s">
        <v>2</v>
      </c>
      <c r="AM9" s="14">
        <v>3.4955444425477</v>
      </c>
      <c r="AN9" s="14">
        <v>0.149617894514052</v>
      </c>
      <c r="AO9" s="15">
        <v>3.5089999999999999</v>
      </c>
      <c r="AP9" s="15">
        <v>0.157</v>
      </c>
      <c r="AQ9" s="3">
        <f t="shared" si="4"/>
        <v>1.3455557452299871E-2</v>
      </c>
      <c r="AR9" s="3"/>
      <c r="AT9" s="1">
        <v>4453</v>
      </c>
      <c r="AU9" s="1" t="s">
        <v>15</v>
      </c>
      <c r="AV9" s="14">
        <v>2.6761039735645</v>
      </c>
      <c r="AW9" s="14">
        <v>0.111755947456756</v>
      </c>
      <c r="AX9" s="15">
        <v>2.6869999999999998</v>
      </c>
      <c r="AY9" s="15">
        <v>0.112</v>
      </c>
      <c r="AZ9" s="3">
        <f t="shared" si="5"/>
        <v>1.0896026435499806E-2</v>
      </c>
    </row>
    <row r="10" spans="1:52" x14ac:dyDescent="0.25">
      <c r="A10" s="1">
        <v>4367</v>
      </c>
      <c r="B10" s="1" t="s">
        <v>2</v>
      </c>
      <c r="C10" s="14">
        <v>3.29676215096202</v>
      </c>
      <c r="D10" s="14">
        <v>0.17320373815621101</v>
      </c>
      <c r="E10" s="15">
        <v>3.2949999999999999</v>
      </c>
      <c r="F10" s="15">
        <v>0.17299999999999999</v>
      </c>
      <c r="G10" s="3">
        <f t="shared" si="1"/>
        <v>-1.7621509620200371E-3</v>
      </c>
      <c r="H10" s="3"/>
      <c r="J10" s="1">
        <v>4367</v>
      </c>
      <c r="K10" s="1" t="s">
        <v>15</v>
      </c>
      <c r="L10" s="14">
        <v>2.8429844934592801</v>
      </c>
      <c r="M10" s="14">
        <v>0.12592863787601699</v>
      </c>
      <c r="N10" s="15">
        <v>2.843</v>
      </c>
      <c r="O10" s="15">
        <v>0.126</v>
      </c>
      <c r="P10" s="3">
        <f t="shared" si="0"/>
        <v>1.5506540719911754E-5</v>
      </c>
      <c r="Q10" s="3"/>
      <c r="S10" s="1">
        <v>4367</v>
      </c>
      <c r="T10" s="1" t="s">
        <v>2</v>
      </c>
      <c r="U10" s="14">
        <v>3.1946759325366698</v>
      </c>
      <c r="V10" s="14">
        <v>0.14217172281649401</v>
      </c>
      <c r="W10" s="15">
        <v>3.1920000000000002</v>
      </c>
      <c r="X10" s="15">
        <v>0.14000000000000001</v>
      </c>
      <c r="Y10" s="3">
        <f t="shared" si="2"/>
        <v>-2.6759325366696451E-3</v>
      </c>
      <c r="Z10" s="3"/>
      <c r="AB10" s="1">
        <v>4367</v>
      </c>
      <c r="AC10" s="1" t="s">
        <v>15</v>
      </c>
      <c r="AD10" s="14">
        <v>2.4143032875474599</v>
      </c>
      <c r="AE10" s="14">
        <v>0.10146622837651401</v>
      </c>
      <c r="AF10" s="15">
        <v>2.4140000000000001</v>
      </c>
      <c r="AG10" s="15">
        <v>0.10199999999999999</v>
      </c>
      <c r="AH10" s="3">
        <f t="shared" si="3"/>
        <v>-3.0328754745978515E-4</v>
      </c>
      <c r="AI10" s="3"/>
      <c r="AK10" s="1">
        <v>4367</v>
      </c>
      <c r="AL10" s="1" t="s">
        <v>2</v>
      </c>
      <c r="AM10" s="14">
        <v>3.17435017368941</v>
      </c>
      <c r="AN10" s="14">
        <v>0.14114004727575999</v>
      </c>
      <c r="AO10" s="15">
        <v>3.1859999999999999</v>
      </c>
      <c r="AP10" s="15">
        <v>0.14899999999999999</v>
      </c>
      <c r="AQ10" s="3">
        <f t="shared" si="4"/>
        <v>1.1649826310589972E-2</v>
      </c>
      <c r="AR10" s="3"/>
      <c r="AT10" s="1">
        <v>4367</v>
      </c>
      <c r="AU10" s="1" t="s">
        <v>15</v>
      </c>
      <c r="AV10" s="14">
        <v>2.3552127052920602</v>
      </c>
      <c r="AW10" s="14">
        <v>0.10015218222463999</v>
      </c>
      <c r="AX10" s="15">
        <v>2.3650000000000002</v>
      </c>
      <c r="AY10" s="15">
        <v>0.10100000000000001</v>
      </c>
      <c r="AZ10" s="3">
        <f t="shared" si="5"/>
        <v>9.7872947079400419E-3</v>
      </c>
    </row>
    <row r="11" spans="1:52" x14ac:dyDescent="0.25">
      <c r="A11" s="1">
        <v>4454</v>
      </c>
      <c r="B11" s="1" t="s">
        <v>2</v>
      </c>
      <c r="C11" s="14">
        <v>3.31665218914058</v>
      </c>
      <c r="D11" s="14">
        <v>0.173856009260586</v>
      </c>
      <c r="E11" s="15">
        <v>3.3159999999999998</v>
      </c>
      <c r="F11" s="15">
        <v>0.17399999999999999</v>
      </c>
      <c r="G11" s="3">
        <f t="shared" si="1"/>
        <v>-6.5218914058018385E-4</v>
      </c>
      <c r="H11" s="3"/>
      <c r="J11" s="1">
        <v>4454</v>
      </c>
      <c r="K11" s="1" t="s">
        <v>15</v>
      </c>
      <c r="L11" s="14">
        <v>2.85183976224757</v>
      </c>
      <c r="M11" s="14">
        <v>0.124313336117799</v>
      </c>
      <c r="N11" s="15">
        <v>2.8519999999999999</v>
      </c>
      <c r="O11" s="15">
        <v>0.124</v>
      </c>
      <c r="P11" s="3">
        <f t="shared" si="0"/>
        <v>1.6023775242990368E-4</v>
      </c>
      <c r="Q11" s="3"/>
      <c r="S11" s="1">
        <v>4454</v>
      </c>
      <c r="T11" s="1" t="s">
        <v>2</v>
      </c>
      <c r="U11" s="14">
        <v>3.19638539248544</v>
      </c>
      <c r="V11" s="14">
        <v>0.14032711432034101</v>
      </c>
      <c r="W11" s="15">
        <v>3.1930000000000001</v>
      </c>
      <c r="X11" s="15">
        <v>0.13900000000000001</v>
      </c>
      <c r="Y11" s="3">
        <f t="shared" si="2"/>
        <v>-3.3853924854398976E-3</v>
      </c>
      <c r="Z11" s="3"/>
      <c r="AB11" s="1">
        <v>4454</v>
      </c>
      <c r="AC11" s="1" t="s">
        <v>15</v>
      </c>
      <c r="AD11" s="14">
        <v>2.4147588821302599</v>
      </c>
      <c r="AE11" s="14">
        <v>9.8816752378412295E-2</v>
      </c>
      <c r="AF11" s="15">
        <v>2.415</v>
      </c>
      <c r="AG11" s="15">
        <v>9.9000000000000005E-2</v>
      </c>
      <c r="AH11" s="3">
        <f t="shared" si="3"/>
        <v>2.4111786974012617E-4</v>
      </c>
      <c r="AI11" s="3"/>
      <c r="AK11" s="1">
        <v>4454</v>
      </c>
      <c r="AL11" s="1" t="s">
        <v>2</v>
      </c>
      <c r="AM11" s="14">
        <v>3.1735449295571101</v>
      </c>
      <c r="AN11" s="14">
        <v>0.139264798818695</v>
      </c>
      <c r="AO11" s="15">
        <v>3.1850000000000001</v>
      </c>
      <c r="AP11" s="15">
        <v>0.14699999999999999</v>
      </c>
      <c r="AQ11" s="3">
        <f t="shared" si="4"/>
        <v>1.1455070442889959E-2</v>
      </c>
      <c r="AR11" s="3"/>
      <c r="AT11" s="1">
        <v>4454</v>
      </c>
      <c r="AU11" s="1" t="s">
        <v>15</v>
      </c>
      <c r="AV11" s="14">
        <v>2.3544905582000699</v>
      </c>
      <c r="AW11" s="14">
        <v>9.7504867018762598E-2</v>
      </c>
      <c r="AX11" s="15">
        <v>2.3639999999999999</v>
      </c>
      <c r="AY11" s="15">
        <v>9.8000000000000004E-2</v>
      </c>
      <c r="AZ11" s="3">
        <f t="shared" si="5"/>
        <v>9.509441799929963E-3</v>
      </c>
    </row>
    <row r="12" spans="1:52" x14ac:dyDescent="0.25">
      <c r="A12" s="1">
        <v>4377</v>
      </c>
      <c r="B12" s="1" t="s">
        <v>2</v>
      </c>
      <c r="C12" s="14">
        <v>3.3594402008925601</v>
      </c>
      <c r="D12" s="14">
        <v>0.177954384890984</v>
      </c>
      <c r="E12" s="15">
        <v>3.3580000000000001</v>
      </c>
      <c r="F12" s="15">
        <v>0.17799999999999999</v>
      </c>
      <c r="G12" s="3">
        <f t="shared" si="1"/>
        <v>-1.4402008925600285E-3</v>
      </c>
      <c r="H12" s="3"/>
      <c r="J12" s="1">
        <v>4377</v>
      </c>
      <c r="K12" s="1" t="s">
        <v>15</v>
      </c>
      <c r="L12" s="14">
        <v>2.8939691424401199</v>
      </c>
      <c r="M12" s="14">
        <v>0.129315338672851</v>
      </c>
      <c r="N12" s="15">
        <v>2.8940000000000001</v>
      </c>
      <c r="O12" s="15">
        <v>0.129</v>
      </c>
      <c r="P12" s="3">
        <f t="shared" si="0"/>
        <v>3.0857559880193008E-5</v>
      </c>
      <c r="Q12" s="3"/>
      <c r="S12" s="1">
        <v>4377</v>
      </c>
      <c r="T12" s="1" t="s">
        <v>2</v>
      </c>
      <c r="U12" s="14">
        <v>3.23557839538883</v>
      </c>
      <c r="V12" s="14">
        <v>0.14413726374772101</v>
      </c>
      <c r="W12" s="15">
        <v>3.2330000000000001</v>
      </c>
      <c r="X12" s="15">
        <v>0.14199999999999999</v>
      </c>
      <c r="Y12" s="3">
        <f t="shared" si="2"/>
        <v>-2.5783953888298683E-3</v>
      </c>
      <c r="Z12" s="3"/>
      <c r="AB12" s="1">
        <v>4377</v>
      </c>
      <c r="AC12" s="1" t="s">
        <v>15</v>
      </c>
      <c r="AD12" s="14">
        <v>2.4537643521032599</v>
      </c>
      <c r="AE12" s="14">
        <v>0.104128480648379</v>
      </c>
      <c r="AF12" s="15">
        <v>2.4540000000000002</v>
      </c>
      <c r="AG12" s="15">
        <v>0.104</v>
      </c>
      <c r="AH12" s="3">
        <f t="shared" si="3"/>
        <v>2.3564789674024311E-4</v>
      </c>
      <c r="AI12" s="3"/>
      <c r="AK12" s="1">
        <v>4377</v>
      </c>
      <c r="AL12" s="1" t="s">
        <v>2</v>
      </c>
      <c r="AM12" s="14">
        <v>3.2122532390358298</v>
      </c>
      <c r="AN12" s="14">
        <v>0.14301931027221501</v>
      </c>
      <c r="AO12" s="15">
        <v>3.2240000000000002</v>
      </c>
      <c r="AP12" s="15">
        <v>0.15</v>
      </c>
      <c r="AQ12" s="3">
        <f t="shared" si="4"/>
        <v>1.1746760964170377E-2</v>
      </c>
      <c r="AR12" s="3"/>
      <c r="AT12" s="1">
        <v>4377</v>
      </c>
      <c r="AU12" s="1" t="s">
        <v>15</v>
      </c>
      <c r="AV12" s="14">
        <v>2.3930639441349699</v>
      </c>
      <c r="AW12" s="14">
        <v>0.10277611610483101</v>
      </c>
      <c r="AX12" s="15">
        <v>2.403</v>
      </c>
      <c r="AY12" s="15">
        <v>0.10299999999999999</v>
      </c>
      <c r="AZ12" s="3">
        <f t="shared" si="5"/>
        <v>9.9360558650301023E-3</v>
      </c>
    </row>
    <row r="13" spans="1:52" x14ac:dyDescent="0.25">
      <c r="A13" s="1">
        <v>4372</v>
      </c>
      <c r="B13" s="1" t="s">
        <v>2</v>
      </c>
      <c r="C13" s="14">
        <v>3.07244531087205</v>
      </c>
      <c r="D13" s="14">
        <v>0.16130784233583001</v>
      </c>
      <c r="E13" s="15">
        <v>3.0720000000000001</v>
      </c>
      <c r="F13" s="15">
        <v>0.161</v>
      </c>
      <c r="G13" s="3">
        <f t="shared" si="1"/>
        <v>-4.4531087204990882E-4</v>
      </c>
      <c r="H13" s="3"/>
      <c r="J13" s="1">
        <v>4372</v>
      </c>
      <c r="K13" s="1" t="s">
        <v>15</v>
      </c>
      <c r="L13" s="14">
        <v>2.6271489555262701</v>
      </c>
      <c r="M13" s="14">
        <v>0.112723272088954</v>
      </c>
      <c r="N13" s="15">
        <v>2.6269999999999998</v>
      </c>
      <c r="O13" s="15">
        <v>0.113</v>
      </c>
      <c r="P13" s="3">
        <f t="shared" si="0"/>
        <v>-1.4895552627036679E-4</v>
      </c>
      <c r="Q13" s="3"/>
      <c r="S13" s="1">
        <v>4372</v>
      </c>
      <c r="T13" s="1" t="s">
        <v>2</v>
      </c>
      <c r="U13" s="14">
        <v>2.99252957428632</v>
      </c>
      <c r="V13" s="14">
        <v>0.132711156363234</v>
      </c>
      <c r="W13" s="15">
        <v>2.99</v>
      </c>
      <c r="X13" s="15">
        <v>0.13100000000000001</v>
      </c>
      <c r="Y13" s="3">
        <f t="shared" si="2"/>
        <v>-2.5295742863198356E-3</v>
      </c>
      <c r="Z13" s="3"/>
      <c r="AB13" s="1">
        <v>4372</v>
      </c>
      <c r="AC13" s="1" t="s">
        <v>15</v>
      </c>
      <c r="AD13" s="14">
        <v>2.21348300494168</v>
      </c>
      <c r="AE13" s="14">
        <v>8.7839013060108995E-2</v>
      </c>
      <c r="AF13" s="15">
        <v>2.214</v>
      </c>
      <c r="AG13" s="15">
        <v>8.7999999999999995E-2</v>
      </c>
      <c r="AH13" s="3">
        <f t="shared" si="3"/>
        <v>5.1699505831992454E-4</v>
      </c>
      <c r="AI13" s="3"/>
      <c r="AK13" s="1">
        <v>4372</v>
      </c>
      <c r="AL13" s="1" t="s">
        <v>2</v>
      </c>
      <c r="AM13" s="14">
        <v>2.9752507858682402</v>
      </c>
      <c r="AN13" s="14">
        <v>0.131855442589526</v>
      </c>
      <c r="AO13" s="15">
        <v>2.9860000000000002</v>
      </c>
      <c r="AP13" s="15">
        <v>0.14000000000000001</v>
      </c>
      <c r="AQ13" s="3">
        <f t="shared" si="4"/>
        <v>1.0749214131759999E-2</v>
      </c>
      <c r="AR13" s="3"/>
      <c r="AT13" s="1">
        <v>4372</v>
      </c>
      <c r="AU13" s="1" t="s">
        <v>15</v>
      </c>
      <c r="AV13" s="14">
        <v>2.15648948707697</v>
      </c>
      <c r="AW13" s="14">
        <v>8.6630207863521699E-2</v>
      </c>
      <c r="AX13" s="15">
        <v>2.1659999999999999</v>
      </c>
      <c r="AY13" s="15">
        <v>8.6999999999999994E-2</v>
      </c>
      <c r="AZ13" s="3">
        <f t="shared" si="5"/>
        <v>9.5105129230299568E-3</v>
      </c>
    </row>
    <row r="14" spans="1:52" x14ac:dyDescent="0.25">
      <c r="A14" s="1">
        <v>4455</v>
      </c>
      <c r="B14" s="1" t="s">
        <v>2</v>
      </c>
      <c r="C14" s="14">
        <v>4.4889389731864799</v>
      </c>
      <c r="D14" s="14">
        <v>0.26885272064249799</v>
      </c>
      <c r="E14" s="15">
        <v>4.4909999999999997</v>
      </c>
      <c r="F14" s="15">
        <v>0.26900000000000002</v>
      </c>
      <c r="G14" s="3">
        <f t="shared" si="1"/>
        <v>2.0610268135197174E-3</v>
      </c>
      <c r="H14" s="3"/>
      <c r="J14" s="1">
        <v>4455</v>
      </c>
      <c r="K14" s="1" t="s">
        <v>15</v>
      </c>
      <c r="L14" s="14">
        <v>3.7389535967574199</v>
      </c>
      <c r="M14" s="14">
        <v>0.16795165808873799</v>
      </c>
      <c r="N14" s="15">
        <v>3.74</v>
      </c>
      <c r="O14" s="15">
        <v>0.16800000000000001</v>
      </c>
      <c r="P14" s="3">
        <f t="shared" si="0"/>
        <v>1.0464032425803182E-3</v>
      </c>
      <c r="Q14" s="3"/>
      <c r="S14" s="1">
        <v>4455</v>
      </c>
      <c r="T14" s="1" t="s">
        <v>2</v>
      </c>
      <c r="U14" s="14">
        <v>3.8685031751544998</v>
      </c>
      <c r="V14" s="14">
        <v>0.15285698249708801</v>
      </c>
      <c r="W14" s="15">
        <v>3.867</v>
      </c>
      <c r="X14" s="15">
        <v>0.151</v>
      </c>
      <c r="Y14" s="3">
        <f t="shared" si="2"/>
        <v>-1.5031751544998251E-3</v>
      </c>
      <c r="Z14" s="3"/>
      <c r="AB14" s="1">
        <v>4455</v>
      </c>
      <c r="AC14" s="1" t="s">
        <v>15</v>
      </c>
      <c r="AD14" s="14">
        <v>3.0539006524296499</v>
      </c>
      <c r="AE14" s="14">
        <v>0.114033258865696</v>
      </c>
      <c r="AF14" s="15">
        <v>3.0539999999999998</v>
      </c>
      <c r="AG14" s="15">
        <v>0.114</v>
      </c>
      <c r="AH14" s="3">
        <f t="shared" si="3"/>
        <v>9.9347570349905823E-5</v>
      </c>
      <c r="AI14" s="3"/>
      <c r="AK14" s="1">
        <v>4455</v>
      </c>
      <c r="AL14" s="1" t="s">
        <v>2</v>
      </c>
      <c r="AM14" s="14">
        <v>3.78077579371684</v>
      </c>
      <c r="AN14" s="14">
        <v>0.149794496341805</v>
      </c>
      <c r="AO14" s="15">
        <v>3.7970000000000002</v>
      </c>
      <c r="AP14" s="15">
        <v>0.157</v>
      </c>
      <c r="AQ14" s="3">
        <f t="shared" si="4"/>
        <v>1.6224206283160125E-2</v>
      </c>
      <c r="AR14" s="3"/>
      <c r="AT14" s="1">
        <v>4455</v>
      </c>
      <c r="AU14" s="1" t="s">
        <v>15</v>
      </c>
      <c r="AV14" s="14">
        <v>2.96075833732053</v>
      </c>
      <c r="AW14" s="14">
        <v>0.111998085674144</v>
      </c>
      <c r="AX14" s="15">
        <v>2.9740000000000002</v>
      </c>
      <c r="AY14" s="15">
        <v>0.112</v>
      </c>
      <c r="AZ14" s="3">
        <f t="shared" si="5"/>
        <v>1.3241662679470245E-2</v>
      </c>
    </row>
    <row r="15" spans="1:52" x14ac:dyDescent="0.25">
      <c r="A15" s="1">
        <v>4370</v>
      </c>
      <c r="B15" s="1" t="s">
        <v>2</v>
      </c>
      <c r="C15" s="14">
        <v>3.2351989523019902</v>
      </c>
      <c r="D15" s="14">
        <v>0.16763213951139599</v>
      </c>
      <c r="E15" s="15">
        <v>3.234</v>
      </c>
      <c r="F15" s="15">
        <v>0.16800000000000001</v>
      </c>
      <c r="G15" s="3">
        <f t="shared" si="1"/>
        <v>-1.198952301990186E-3</v>
      </c>
      <c r="H15" s="3"/>
      <c r="J15" s="1">
        <v>4370</v>
      </c>
      <c r="K15" s="1" t="s">
        <v>15</v>
      </c>
      <c r="L15" s="14">
        <v>2.8032806558899299</v>
      </c>
      <c r="M15" s="14">
        <v>0.12430270764033</v>
      </c>
      <c r="N15" s="15">
        <v>2.8039999999999998</v>
      </c>
      <c r="O15" s="15">
        <v>0.124</v>
      </c>
      <c r="P15" s="3">
        <f t="shared" si="0"/>
        <v>7.1934411006990828E-4</v>
      </c>
      <c r="Q15" s="3"/>
      <c r="S15" s="1">
        <v>4370</v>
      </c>
      <c r="T15" s="1" t="s">
        <v>2</v>
      </c>
      <c r="U15" s="14">
        <v>3.1679536282726102</v>
      </c>
      <c r="V15" s="14">
        <v>0.142276108636434</v>
      </c>
      <c r="W15" s="15">
        <v>3.165</v>
      </c>
      <c r="X15" s="15">
        <v>0.14099999999999999</v>
      </c>
      <c r="Y15" s="3">
        <f t="shared" si="2"/>
        <v>-2.9536282726101426E-3</v>
      </c>
      <c r="Z15" s="3"/>
      <c r="AB15" s="1">
        <v>4370</v>
      </c>
      <c r="AC15" s="1" t="s">
        <v>15</v>
      </c>
      <c r="AD15" s="14">
        <v>2.39002201655927</v>
      </c>
      <c r="AE15" s="14">
        <v>0.101727666376097</v>
      </c>
      <c r="AF15" s="15">
        <v>2.39</v>
      </c>
      <c r="AG15" s="15">
        <v>0.10199999999999999</v>
      </c>
      <c r="AH15" s="3">
        <f t="shared" si="3"/>
        <v>-2.2016559269921743E-5</v>
      </c>
      <c r="AI15" s="3"/>
      <c r="AK15" s="1">
        <v>4370</v>
      </c>
      <c r="AL15" s="1" t="s">
        <v>2</v>
      </c>
      <c r="AM15" s="14">
        <v>3.1522826745004799</v>
      </c>
      <c r="AN15" s="14">
        <v>0.14135827885735</v>
      </c>
      <c r="AO15" s="15">
        <v>3.1640000000000001</v>
      </c>
      <c r="AP15" s="15">
        <v>0.14899999999999999</v>
      </c>
      <c r="AQ15" s="3">
        <f t="shared" si="4"/>
        <v>1.1717325499520204E-2</v>
      </c>
      <c r="AR15" s="3"/>
      <c r="AT15" s="1">
        <v>4370</v>
      </c>
      <c r="AU15" s="1" t="s">
        <v>15</v>
      </c>
      <c r="AV15" s="14">
        <v>2.3330141722857398</v>
      </c>
      <c r="AW15" s="14">
        <v>0.100453511166621</v>
      </c>
      <c r="AX15" s="15">
        <v>2.343</v>
      </c>
      <c r="AY15" s="15">
        <v>0.10100000000000001</v>
      </c>
      <c r="AZ15" s="3">
        <f t="shared" si="5"/>
        <v>9.9858277142601537E-3</v>
      </c>
    </row>
    <row r="16" spans="1:52" x14ac:dyDescent="0.25">
      <c r="A16" s="1">
        <v>4456</v>
      </c>
      <c r="B16" s="1" t="s">
        <v>2</v>
      </c>
      <c r="C16" s="14">
        <v>2.7936088484506798</v>
      </c>
      <c r="D16" s="14">
        <v>0.143344077828296</v>
      </c>
      <c r="E16" s="15">
        <v>2.7930000000000001</v>
      </c>
      <c r="F16" s="15">
        <v>0.14299999999999999</v>
      </c>
      <c r="G16" s="3">
        <f t="shared" si="1"/>
        <v>-6.0884845067965543E-4</v>
      </c>
      <c r="H16" s="3"/>
      <c r="J16" s="1">
        <v>4456</v>
      </c>
      <c r="K16" s="1" t="s">
        <v>15</v>
      </c>
      <c r="L16" s="14">
        <v>2.4000171361901899</v>
      </c>
      <c r="M16" s="14">
        <v>0.101863450275696</v>
      </c>
      <c r="N16" s="15">
        <v>2.4</v>
      </c>
      <c r="O16" s="15">
        <v>0.10199999999999999</v>
      </c>
      <c r="P16" s="3">
        <f t="shared" si="0"/>
        <v>-1.7136190189948053E-5</v>
      </c>
      <c r="Q16" s="3"/>
      <c r="S16" s="1">
        <v>4456</v>
      </c>
      <c r="T16" s="1" t="s">
        <v>2</v>
      </c>
      <c r="U16" s="14">
        <v>2.8062221342609499</v>
      </c>
      <c r="V16" s="14">
        <v>0.127881795958354</v>
      </c>
      <c r="W16" s="15">
        <v>2.8029999999999999</v>
      </c>
      <c r="X16" s="15">
        <v>0.126</v>
      </c>
      <c r="Y16" s="3">
        <f t="shared" si="2"/>
        <v>-3.2221342609499715E-3</v>
      </c>
      <c r="Z16" s="3"/>
      <c r="AB16" s="1">
        <v>4456</v>
      </c>
      <c r="AC16" s="1" t="s">
        <v>15</v>
      </c>
      <c r="AD16" s="14">
        <v>2.03329799260929</v>
      </c>
      <c r="AE16" s="14">
        <v>8.06820296072666E-2</v>
      </c>
      <c r="AF16" s="15">
        <v>2.0339999999999998</v>
      </c>
      <c r="AG16" s="15">
        <v>8.1000000000000003E-2</v>
      </c>
      <c r="AH16" s="3">
        <f t="shared" si="3"/>
        <v>7.0200739070980234E-4</v>
      </c>
      <c r="AI16" s="3"/>
      <c r="AK16" s="1">
        <v>4456</v>
      </c>
      <c r="AL16" s="1" t="s">
        <v>2</v>
      </c>
      <c r="AM16" s="14">
        <v>2.80121792568344</v>
      </c>
      <c r="AN16" s="14">
        <v>0.12733969163428899</v>
      </c>
      <c r="AO16" s="15">
        <v>2.8109999999999999</v>
      </c>
      <c r="AP16" s="15">
        <v>0.13500000000000001</v>
      </c>
      <c r="AQ16" s="3">
        <f t="shared" si="4"/>
        <v>9.7820743165599744E-3</v>
      </c>
      <c r="AR16" s="3"/>
      <c r="AT16" s="1">
        <v>4456</v>
      </c>
      <c r="AU16" s="1" t="s">
        <v>15</v>
      </c>
      <c r="AV16" s="14">
        <v>1.98265336878462</v>
      </c>
      <c r="AW16" s="14">
        <v>7.9609180427348797E-2</v>
      </c>
      <c r="AX16" s="15">
        <v>1.9910000000000001</v>
      </c>
      <c r="AY16" s="15">
        <v>0.08</v>
      </c>
      <c r="AZ16" s="3">
        <f t="shared" si="5"/>
        <v>8.3466312153801514E-3</v>
      </c>
    </row>
    <row r="17" spans="1:52" x14ac:dyDescent="0.25">
      <c r="A17" s="1">
        <v>4457</v>
      </c>
      <c r="B17" s="1" t="s">
        <v>2</v>
      </c>
      <c r="C17" s="14">
        <v>3.0067467287578999</v>
      </c>
      <c r="D17" s="14">
        <v>0.155177713854037</v>
      </c>
      <c r="E17" s="15">
        <v>3.0059999999999998</v>
      </c>
      <c r="F17" s="15">
        <v>0.155</v>
      </c>
      <c r="G17" s="3">
        <f t="shared" si="1"/>
        <v>-7.4672875790016136E-4</v>
      </c>
      <c r="H17" s="3"/>
      <c r="J17" s="1">
        <v>4457</v>
      </c>
      <c r="K17" s="1" t="s">
        <v>15</v>
      </c>
      <c r="L17" s="14">
        <v>2.57952285619682</v>
      </c>
      <c r="M17" s="14">
        <v>0.109320183995076</v>
      </c>
      <c r="N17" s="15">
        <v>2.58</v>
      </c>
      <c r="O17" s="15">
        <v>0.109</v>
      </c>
      <c r="P17" s="3">
        <f t="shared" si="0"/>
        <v>4.771438031800912E-4</v>
      </c>
      <c r="Q17" s="3"/>
      <c r="S17" s="1">
        <v>4457</v>
      </c>
      <c r="T17" s="1" t="s">
        <v>2</v>
      </c>
      <c r="U17" s="14">
        <v>2.95737253494111</v>
      </c>
      <c r="V17" s="14">
        <v>0.13135200451425399</v>
      </c>
      <c r="W17" s="15">
        <v>2.9550000000000001</v>
      </c>
      <c r="X17" s="15">
        <v>0.129</v>
      </c>
      <c r="Y17" s="3">
        <f t="shared" si="2"/>
        <v>-2.3725349411098939E-3</v>
      </c>
      <c r="Z17" s="3"/>
      <c r="AB17" s="1">
        <v>4457</v>
      </c>
      <c r="AC17" s="1" t="s">
        <v>15</v>
      </c>
      <c r="AD17" s="14">
        <v>2.1803723955910601</v>
      </c>
      <c r="AE17" s="14">
        <v>8.5875837044339404E-2</v>
      </c>
      <c r="AF17" s="15">
        <v>2.181</v>
      </c>
      <c r="AG17" s="15">
        <v>8.5999999999999993E-2</v>
      </c>
      <c r="AH17" s="3">
        <f t="shared" si="3"/>
        <v>6.2760440893994129E-4</v>
      </c>
      <c r="AI17" s="3"/>
      <c r="AK17" s="1">
        <v>4457</v>
      </c>
      <c r="AL17" s="1" t="s">
        <v>2</v>
      </c>
      <c r="AM17" s="14">
        <v>2.9439940599180301</v>
      </c>
      <c r="AN17" s="14">
        <v>0.13060031439747199</v>
      </c>
      <c r="AO17" s="15">
        <v>2.9550000000000001</v>
      </c>
      <c r="AP17" s="15">
        <v>0.13800000000000001</v>
      </c>
      <c r="AQ17" s="3">
        <f t="shared" si="4"/>
        <v>1.1005940081969978E-2</v>
      </c>
      <c r="AR17" s="3"/>
      <c r="AT17" s="1">
        <v>4457</v>
      </c>
      <c r="AU17" s="1" t="s">
        <v>15</v>
      </c>
      <c r="AV17" s="14">
        <v>2.1252679357871802</v>
      </c>
      <c r="AW17" s="14">
        <v>8.4714560976135403E-2</v>
      </c>
      <c r="AX17" s="15">
        <v>2.1349999999999998</v>
      </c>
      <c r="AY17" s="15">
        <v>8.5000000000000006E-2</v>
      </c>
      <c r="AZ17" s="3">
        <f t="shared" si="5"/>
        <v>9.73206421281958E-3</v>
      </c>
    </row>
    <row r="18" spans="1:52" x14ac:dyDescent="0.25">
      <c r="A18" s="1">
        <v>4375</v>
      </c>
      <c r="B18" s="1" t="s">
        <v>2</v>
      </c>
      <c r="C18" s="14">
        <v>2.9627975897968799</v>
      </c>
      <c r="D18" s="14">
        <v>0.153927339058963</v>
      </c>
      <c r="E18" s="15">
        <v>2.9620000000000002</v>
      </c>
      <c r="F18" s="15">
        <v>0.154</v>
      </c>
      <c r="G18" s="3">
        <f t="shared" si="1"/>
        <v>-7.9758979687971632E-4</v>
      </c>
      <c r="H18" s="3"/>
      <c r="J18" s="1">
        <v>4375</v>
      </c>
      <c r="K18" s="1" t="s">
        <v>15</v>
      </c>
      <c r="L18" s="14">
        <v>2.5440930543428699</v>
      </c>
      <c r="M18" s="14">
        <v>0.109565792256718</v>
      </c>
      <c r="N18" s="15">
        <v>2.544</v>
      </c>
      <c r="O18" s="15">
        <v>0.11</v>
      </c>
      <c r="P18" s="3">
        <f t="shared" si="0"/>
        <v>-9.3054342869880458E-5</v>
      </c>
      <c r="Q18" s="3"/>
      <c r="S18" s="1">
        <v>4375</v>
      </c>
      <c r="T18" s="1" t="s">
        <v>2</v>
      </c>
      <c r="U18" s="14">
        <v>2.9285324108387401</v>
      </c>
      <c r="V18" s="14">
        <v>0.131953470294838</v>
      </c>
      <c r="W18" s="15">
        <v>2.9260000000000002</v>
      </c>
      <c r="X18" s="15">
        <v>0.13</v>
      </c>
      <c r="Y18" s="3">
        <f t="shared" si="2"/>
        <v>-2.5324108387398958E-3</v>
      </c>
      <c r="Z18" s="3"/>
      <c r="AB18" s="1">
        <v>4375</v>
      </c>
      <c r="AC18" s="1" t="s">
        <v>15</v>
      </c>
      <c r="AD18" s="14">
        <v>2.1525370556088901</v>
      </c>
      <c r="AE18" s="14">
        <v>8.68354146983564E-2</v>
      </c>
      <c r="AF18" s="15">
        <v>2.153</v>
      </c>
      <c r="AG18" s="15">
        <v>8.6999999999999994E-2</v>
      </c>
      <c r="AH18" s="3">
        <f t="shared" si="3"/>
        <v>4.629443911099429E-4</v>
      </c>
      <c r="AI18" s="3"/>
      <c r="AK18" s="1">
        <v>4375</v>
      </c>
      <c r="AL18" s="1" t="s">
        <v>2</v>
      </c>
      <c r="AM18" s="14">
        <v>2.91723545704928</v>
      </c>
      <c r="AN18" s="14">
        <v>0.13123030978519701</v>
      </c>
      <c r="AO18" s="15">
        <v>2.9279999999999999</v>
      </c>
      <c r="AP18" s="15">
        <v>0.13900000000000001</v>
      </c>
      <c r="AQ18" s="3">
        <f t="shared" si="4"/>
        <v>1.0764542950719935E-2</v>
      </c>
      <c r="AR18" s="3"/>
      <c r="AT18" s="1">
        <v>4375</v>
      </c>
      <c r="AU18" s="1" t="s">
        <v>15</v>
      </c>
      <c r="AV18" s="14">
        <v>2.09849543372856</v>
      </c>
      <c r="AW18" s="14">
        <v>8.5677611905921602E-2</v>
      </c>
      <c r="AX18" s="15">
        <v>2.1080000000000001</v>
      </c>
      <c r="AY18" s="15">
        <v>8.5999999999999993E-2</v>
      </c>
      <c r="AZ18" s="3">
        <f t="shared" si="5"/>
        <v>9.5045662714401402E-3</v>
      </c>
    </row>
    <row r="19" spans="1:52" x14ac:dyDescent="0.25">
      <c r="A19" s="1">
        <v>4369</v>
      </c>
      <c r="B19" s="1" t="s">
        <v>2</v>
      </c>
      <c r="C19" s="14">
        <v>3.0879925507615198</v>
      </c>
      <c r="D19" s="14">
        <v>0.16357760549723199</v>
      </c>
      <c r="E19" s="15">
        <v>3.0870000000000002</v>
      </c>
      <c r="F19" s="15">
        <v>0.16300000000000001</v>
      </c>
      <c r="G19" s="3">
        <f t="shared" si="1"/>
        <v>-9.9255076151960608E-4</v>
      </c>
      <c r="H19" s="3"/>
      <c r="J19" s="1">
        <v>4369</v>
      </c>
      <c r="K19" s="1" t="s">
        <v>15</v>
      </c>
      <c r="L19" s="14">
        <v>2.6461688853734802</v>
      </c>
      <c r="M19" s="14">
        <v>0.11638084548861399</v>
      </c>
      <c r="N19" s="15">
        <v>2.6469999999999998</v>
      </c>
      <c r="O19" s="15">
        <v>0.11600000000000001</v>
      </c>
      <c r="P19" s="3">
        <f t="shared" si="0"/>
        <v>8.3111462651963564E-4</v>
      </c>
      <c r="Q19" s="3"/>
      <c r="S19" s="1">
        <v>4369</v>
      </c>
      <c r="T19" s="1" t="s">
        <v>2</v>
      </c>
      <c r="U19" s="14">
        <v>3.0117236689662401</v>
      </c>
      <c r="V19" s="14">
        <v>0.135588973840156</v>
      </c>
      <c r="W19" s="15">
        <v>3.0089999999999999</v>
      </c>
      <c r="X19" s="15">
        <v>0.13400000000000001</v>
      </c>
      <c r="Y19" s="3">
        <f t="shared" si="2"/>
        <v>-2.7236689662402114E-3</v>
      </c>
      <c r="Z19" s="3"/>
      <c r="AB19" s="1">
        <v>4369</v>
      </c>
      <c r="AC19" s="1" t="s">
        <v>15</v>
      </c>
      <c r="AD19" s="14">
        <v>2.2329900550920301</v>
      </c>
      <c r="AE19" s="14">
        <v>9.2130631328305498E-2</v>
      </c>
      <c r="AF19" s="15">
        <v>2.2330000000000001</v>
      </c>
      <c r="AG19" s="15">
        <v>9.1999999999999998E-2</v>
      </c>
      <c r="AH19" s="3">
        <f t="shared" si="3"/>
        <v>9.9449079700164589E-6</v>
      </c>
      <c r="AI19" s="3"/>
      <c r="AK19" s="1">
        <v>4369</v>
      </c>
      <c r="AL19" s="1" t="s">
        <v>2</v>
      </c>
      <c r="AM19" s="14">
        <v>2.99498860829594</v>
      </c>
      <c r="AN19" s="14">
        <v>0.13470954935187399</v>
      </c>
      <c r="AO19" s="15">
        <v>3.0059999999999998</v>
      </c>
      <c r="AP19" s="15">
        <v>0.14199999999999999</v>
      </c>
      <c r="AQ19" s="3">
        <f t="shared" si="4"/>
        <v>1.1011391704059736E-2</v>
      </c>
      <c r="AR19" s="3"/>
      <c r="AT19" s="1">
        <v>4369</v>
      </c>
      <c r="AU19" s="1" t="s">
        <v>15</v>
      </c>
      <c r="AV19" s="14">
        <v>2.1760814149561201</v>
      </c>
      <c r="AW19" s="14">
        <v>9.0898106969411599E-2</v>
      </c>
      <c r="AX19" s="15">
        <v>2.1859999999999999</v>
      </c>
      <c r="AY19" s="15">
        <v>9.0999999999999998E-2</v>
      </c>
      <c r="AZ19" s="3">
        <f t="shared" si="5"/>
        <v>9.9185850438798795E-3</v>
      </c>
    </row>
    <row r="20" spans="1:52" x14ac:dyDescent="0.25">
      <c r="A20" s="1">
        <v>4459</v>
      </c>
      <c r="B20" s="1" t="s">
        <v>2</v>
      </c>
      <c r="C20" s="14">
        <v>3.2646626024076002</v>
      </c>
      <c r="D20" s="14">
        <v>0.174146165353188</v>
      </c>
      <c r="E20" s="15">
        <v>3.2639999999999998</v>
      </c>
      <c r="F20" s="15">
        <v>0.17399999999999999</v>
      </c>
      <c r="G20" s="3">
        <f t="shared" si="1"/>
        <v>-6.6260240760041E-4</v>
      </c>
      <c r="H20" s="3"/>
      <c r="J20" s="1">
        <v>4459</v>
      </c>
      <c r="K20" s="1" t="s">
        <v>15</v>
      </c>
      <c r="L20" s="14">
        <v>2.79437048321982</v>
      </c>
      <c r="M20" s="14">
        <v>0.123296354565281</v>
      </c>
      <c r="N20" s="15">
        <v>2.7949999999999999</v>
      </c>
      <c r="O20" s="15">
        <v>0.123</v>
      </c>
      <c r="P20" s="3">
        <f t="shared" si="0"/>
        <v>6.2951678017997281E-4</v>
      </c>
      <c r="Q20" s="3"/>
      <c r="S20" s="1">
        <v>4459</v>
      </c>
      <c r="T20" s="1" t="s">
        <v>2</v>
      </c>
      <c r="U20" s="14">
        <v>3.1362361330526798</v>
      </c>
      <c r="V20" s="14">
        <v>0.13917195655814199</v>
      </c>
      <c r="W20" s="15">
        <v>3.1339999999999999</v>
      </c>
      <c r="X20" s="15">
        <v>0.13700000000000001</v>
      </c>
      <c r="Y20" s="3">
        <f t="shared" si="2"/>
        <v>-2.2361330526798895E-3</v>
      </c>
      <c r="Z20" s="3"/>
      <c r="AB20" s="1">
        <v>4459</v>
      </c>
      <c r="AC20" s="1" t="s">
        <v>15</v>
      </c>
      <c r="AD20" s="14">
        <v>2.35403013863076</v>
      </c>
      <c r="AE20" s="14">
        <v>9.7146996022233395E-2</v>
      </c>
      <c r="AF20" s="15">
        <v>2.3540000000000001</v>
      </c>
      <c r="AG20" s="15">
        <v>9.7000000000000003E-2</v>
      </c>
      <c r="AH20" s="3">
        <f t="shared" si="3"/>
        <v>-3.0138630759957152E-5</v>
      </c>
      <c r="AI20" s="3"/>
      <c r="AK20" s="1">
        <v>4459</v>
      </c>
      <c r="AL20" s="1" t="s">
        <v>2</v>
      </c>
      <c r="AM20" s="14">
        <v>3.1123413232991801</v>
      </c>
      <c r="AN20" s="14">
        <v>0.13809337638055699</v>
      </c>
      <c r="AO20" s="15">
        <v>3.125</v>
      </c>
      <c r="AP20" s="15">
        <v>0.14599999999999999</v>
      </c>
      <c r="AQ20" s="3">
        <f t="shared" si="4"/>
        <v>1.2658676700819882E-2</v>
      </c>
      <c r="AR20" s="3"/>
      <c r="AT20" s="1">
        <v>4459</v>
      </c>
      <c r="AU20" s="1" t="s">
        <v>15</v>
      </c>
      <c r="AV20" s="14">
        <v>2.2933392901901999</v>
      </c>
      <c r="AW20" s="14">
        <v>9.58309994770149E-2</v>
      </c>
      <c r="AX20" s="15">
        <v>2.3039999999999998</v>
      </c>
      <c r="AY20" s="15">
        <v>9.6000000000000002E-2</v>
      </c>
      <c r="AZ20" s="3">
        <f t="shared" si="5"/>
        <v>1.066070980979994E-2</v>
      </c>
    </row>
    <row r="21" spans="1:52" x14ac:dyDescent="0.25">
      <c r="A21" s="1">
        <v>4460</v>
      </c>
      <c r="B21" s="1" t="s">
        <v>2</v>
      </c>
      <c r="C21" s="14">
        <v>3.2039867074538702</v>
      </c>
      <c r="D21" s="14">
        <v>0.163889439053368</v>
      </c>
      <c r="E21" s="15">
        <v>3.2029999999999998</v>
      </c>
      <c r="F21" s="15">
        <v>0.16400000000000001</v>
      </c>
      <c r="G21" s="3">
        <f t="shared" si="1"/>
        <v>-9.8670745387030578E-4</v>
      </c>
      <c r="H21" s="3"/>
      <c r="J21" s="1">
        <v>4460</v>
      </c>
      <c r="K21" s="1" t="s">
        <v>15</v>
      </c>
      <c r="L21" s="14">
        <v>2.7697998088307498</v>
      </c>
      <c r="M21" s="14">
        <v>0.119244047594889</v>
      </c>
      <c r="N21" s="15">
        <v>2.77</v>
      </c>
      <c r="O21" s="15">
        <v>0.11899999999999999</v>
      </c>
      <c r="P21" s="3">
        <f t="shared" si="0"/>
        <v>2.0019116925018565E-4</v>
      </c>
      <c r="Q21" s="3"/>
      <c r="S21" s="1">
        <v>4460</v>
      </c>
      <c r="T21" s="1" t="s">
        <v>2</v>
      </c>
      <c r="U21" s="14">
        <v>3.1345118817327</v>
      </c>
      <c r="V21" s="14">
        <v>0.138395337036258</v>
      </c>
      <c r="W21" s="15">
        <v>3.1320000000000001</v>
      </c>
      <c r="X21" s="15">
        <v>0.13700000000000001</v>
      </c>
      <c r="Y21" s="3">
        <f t="shared" si="2"/>
        <v>-2.5118817326998943E-3</v>
      </c>
      <c r="Z21" s="3"/>
      <c r="AB21" s="1">
        <v>4460</v>
      </c>
      <c r="AC21" s="1" t="s">
        <v>15</v>
      </c>
      <c r="AD21" s="14">
        <v>2.3563496908605099</v>
      </c>
      <c r="AE21" s="14">
        <v>9.6227619904304895E-2</v>
      </c>
      <c r="AF21" s="15">
        <v>2.3570000000000002</v>
      </c>
      <c r="AG21" s="15">
        <v>9.6000000000000002E-2</v>
      </c>
      <c r="AH21" s="3">
        <f t="shared" si="3"/>
        <v>6.5030913949026825E-4</v>
      </c>
      <c r="AI21" s="3"/>
      <c r="AK21" s="1">
        <v>4460</v>
      </c>
      <c r="AL21" s="1" t="s">
        <v>2</v>
      </c>
      <c r="AM21" s="14">
        <v>3.1182972205616002</v>
      </c>
      <c r="AN21" s="14">
        <v>0.13751347145925</v>
      </c>
      <c r="AO21" s="15">
        <v>3.13</v>
      </c>
      <c r="AP21" s="15">
        <v>0.14499999999999999</v>
      </c>
      <c r="AQ21" s="3">
        <f t="shared" si="4"/>
        <v>1.1702779438399702E-2</v>
      </c>
      <c r="AR21" s="3"/>
      <c r="AT21" s="1">
        <v>4460</v>
      </c>
      <c r="AU21" s="1" t="s">
        <v>15</v>
      </c>
      <c r="AV21" s="14">
        <v>2.2992107170826102</v>
      </c>
      <c r="AW21" s="14">
        <v>9.4992321018158604E-2</v>
      </c>
      <c r="AX21" s="15">
        <v>2.31</v>
      </c>
      <c r="AY21" s="15">
        <v>9.5000000000000001E-2</v>
      </c>
      <c r="AZ21" s="3">
        <f t="shared" si="5"/>
        <v>1.0789282917389897E-2</v>
      </c>
    </row>
    <row r="22" spans="1:52" x14ac:dyDescent="0.25">
      <c r="A22" s="1">
        <v>4373</v>
      </c>
      <c r="B22" s="1" t="s">
        <v>2</v>
      </c>
      <c r="C22" s="14">
        <v>3.3698587960196198</v>
      </c>
      <c r="D22" s="14">
        <v>0.175932857065146</v>
      </c>
      <c r="E22" s="15">
        <v>3.3690000000000002</v>
      </c>
      <c r="F22" s="15">
        <v>0.17599999999999999</v>
      </c>
      <c r="G22" s="3">
        <f t="shared" si="1"/>
        <v>-8.5879601961957874E-4</v>
      </c>
      <c r="H22" s="3"/>
      <c r="J22" s="1">
        <v>4373</v>
      </c>
      <c r="K22" s="1" t="s">
        <v>15</v>
      </c>
      <c r="L22" s="14">
        <v>2.9109774693835999</v>
      </c>
      <c r="M22" s="14">
        <v>0.128731463070521</v>
      </c>
      <c r="N22" s="15">
        <v>2.911</v>
      </c>
      <c r="O22" s="15">
        <v>0.129</v>
      </c>
      <c r="P22" s="3">
        <f t="shared" si="0"/>
        <v>2.253061640011822E-5</v>
      </c>
      <c r="Q22" s="3"/>
      <c r="S22" s="1">
        <v>4373</v>
      </c>
      <c r="T22" s="1" t="s">
        <v>2</v>
      </c>
      <c r="U22" s="14">
        <v>3.2539467169971101</v>
      </c>
      <c r="V22" s="14">
        <v>0.144188090993708</v>
      </c>
      <c r="W22" s="15">
        <v>3.2509999999999999</v>
      </c>
      <c r="X22" s="15">
        <v>0.14199999999999999</v>
      </c>
      <c r="Y22" s="3">
        <f t="shared" si="2"/>
        <v>-2.9467169971102436E-3</v>
      </c>
      <c r="Z22" s="3"/>
      <c r="AB22" s="1">
        <v>4373</v>
      </c>
      <c r="AC22" s="1" t="s">
        <v>15</v>
      </c>
      <c r="AD22" s="14">
        <v>2.4728158179861901</v>
      </c>
      <c r="AE22" s="14">
        <v>0.104250053452163</v>
      </c>
      <c r="AF22" s="15">
        <v>2.4729999999999999</v>
      </c>
      <c r="AG22" s="15">
        <v>0.104</v>
      </c>
      <c r="AH22" s="3">
        <f t="shared" si="3"/>
        <v>1.8418201380976384E-4</v>
      </c>
      <c r="AI22" s="3"/>
      <c r="AK22" s="1">
        <v>4373</v>
      </c>
      <c r="AL22" s="1" t="s">
        <v>2</v>
      </c>
      <c r="AM22" s="14">
        <v>3.2318280786120201</v>
      </c>
      <c r="AN22" s="14">
        <v>0.14312369870279301</v>
      </c>
      <c r="AO22" s="15">
        <v>3.2440000000000002</v>
      </c>
      <c r="AP22" s="15">
        <v>0.15</v>
      </c>
      <c r="AQ22" s="3">
        <f t="shared" si="4"/>
        <v>1.2171921387980067E-2</v>
      </c>
      <c r="AR22" s="3"/>
      <c r="AT22" s="1">
        <v>4373</v>
      </c>
      <c r="AU22" s="1" t="s">
        <v>15</v>
      </c>
      <c r="AV22" s="14">
        <v>2.41244106657859</v>
      </c>
      <c r="AW22" s="14">
        <v>0.102916625228806</v>
      </c>
      <c r="AX22" s="15">
        <v>2.423</v>
      </c>
      <c r="AY22" s="15">
        <v>0.10299999999999999</v>
      </c>
      <c r="AZ22" s="3">
        <f t="shared" si="5"/>
        <v>1.0558933421410011E-2</v>
      </c>
    </row>
    <row r="23" spans="1:52" x14ac:dyDescent="0.25">
      <c r="A23" s="1">
        <v>4381</v>
      </c>
      <c r="B23" s="1" t="s">
        <v>2</v>
      </c>
      <c r="C23" s="14">
        <v>3.5012289681350302</v>
      </c>
      <c r="D23" s="14">
        <v>0.18451225230149501</v>
      </c>
      <c r="E23" s="15">
        <v>3.5009999999999999</v>
      </c>
      <c r="F23" s="15">
        <v>0.184</v>
      </c>
      <c r="G23" s="3">
        <f t="shared" si="1"/>
        <v>-2.2896813503026081E-4</v>
      </c>
      <c r="H23" s="3"/>
      <c r="J23" s="1">
        <v>4381</v>
      </c>
      <c r="K23" s="1" t="s">
        <v>15</v>
      </c>
      <c r="L23" s="14">
        <v>3.0181353995276101</v>
      </c>
      <c r="M23" s="14">
        <v>0.13397634953312601</v>
      </c>
      <c r="N23" s="15">
        <v>3.0190000000000001</v>
      </c>
      <c r="O23" s="15">
        <v>0.13400000000000001</v>
      </c>
      <c r="P23" s="3">
        <f t="shared" si="0"/>
        <v>8.6460047239000914E-4</v>
      </c>
      <c r="Q23" s="3"/>
      <c r="S23" s="1">
        <v>4381</v>
      </c>
      <c r="T23" s="1" t="s">
        <v>2</v>
      </c>
      <c r="U23" s="14">
        <v>3.3416928449969898</v>
      </c>
      <c r="V23" s="14">
        <v>0.146874575006576</v>
      </c>
      <c r="W23" s="15">
        <v>3.339</v>
      </c>
      <c r="X23" s="15">
        <v>0.14499999999999999</v>
      </c>
      <c r="Y23" s="3">
        <f t="shared" si="2"/>
        <v>-2.6928449969898516E-3</v>
      </c>
      <c r="Z23" s="3"/>
      <c r="AB23" s="1">
        <v>4381</v>
      </c>
      <c r="AC23" s="1" t="s">
        <v>15</v>
      </c>
      <c r="AD23" s="14">
        <v>2.5576625933742201</v>
      </c>
      <c r="AE23" s="14">
        <v>0.107798255290237</v>
      </c>
      <c r="AF23" s="15">
        <v>2.5579999999999998</v>
      </c>
      <c r="AG23" s="15">
        <v>0.108</v>
      </c>
      <c r="AH23" s="3">
        <f t="shared" si="3"/>
        <v>3.3740662577974589E-4</v>
      </c>
      <c r="AI23" s="3"/>
      <c r="AK23" s="1">
        <v>4381</v>
      </c>
      <c r="AL23" s="1" t="s">
        <v>2</v>
      </c>
      <c r="AM23" s="14">
        <v>3.31370154700886</v>
      </c>
      <c r="AN23" s="14">
        <v>0.14565340095652901</v>
      </c>
      <c r="AO23" s="15">
        <v>3.327</v>
      </c>
      <c r="AP23" s="15">
        <v>0.153</v>
      </c>
      <c r="AQ23" s="3">
        <f t="shared" si="4"/>
        <v>1.3298452991139964E-2</v>
      </c>
      <c r="AR23" s="3"/>
      <c r="AT23" s="1">
        <v>4381</v>
      </c>
      <c r="AU23" s="1" t="s">
        <v>15</v>
      </c>
      <c r="AV23" s="14">
        <v>2.4942326006537701</v>
      </c>
      <c r="AW23" s="14">
        <v>0.106398181119572</v>
      </c>
      <c r="AX23" s="15">
        <v>2.5049999999999999</v>
      </c>
      <c r="AY23" s="15">
        <v>0.107</v>
      </c>
      <c r="AZ23" s="3">
        <f t="shared" si="5"/>
        <v>1.0767399346229833E-2</v>
      </c>
    </row>
    <row r="24" spans="1:52" x14ac:dyDescent="0.25">
      <c r="A24" s="1">
        <v>4368</v>
      </c>
      <c r="B24" s="1" t="s">
        <v>2</v>
      </c>
      <c r="C24" s="14">
        <v>3.4504118929871201</v>
      </c>
      <c r="D24" s="14">
        <v>0.183676014546689</v>
      </c>
      <c r="E24" s="15">
        <v>3.45</v>
      </c>
      <c r="F24" s="15">
        <v>0.184</v>
      </c>
      <c r="G24" s="3">
        <f t="shared" si="1"/>
        <v>-4.1189298711996614E-4</v>
      </c>
      <c r="H24" s="3"/>
      <c r="J24" s="1">
        <v>4368</v>
      </c>
      <c r="K24" s="1" t="s">
        <v>15</v>
      </c>
      <c r="L24" s="14">
        <v>2.9549161093148699</v>
      </c>
      <c r="M24" s="14">
        <v>0.129993834800324</v>
      </c>
      <c r="N24" s="15">
        <v>2.9550000000000001</v>
      </c>
      <c r="O24" s="15">
        <v>0.13</v>
      </c>
      <c r="P24" s="3">
        <f t="shared" si="0"/>
        <v>8.3890685130150189E-5</v>
      </c>
      <c r="Q24" s="3"/>
      <c r="S24" s="1">
        <v>4368</v>
      </c>
      <c r="T24" s="1" t="s">
        <v>2</v>
      </c>
      <c r="U24" s="14">
        <v>3.2741809879750998</v>
      </c>
      <c r="V24" s="14">
        <v>0.14298929175692199</v>
      </c>
      <c r="W24" s="15">
        <v>3.2719999999999998</v>
      </c>
      <c r="X24" s="15">
        <v>0.14099999999999999</v>
      </c>
      <c r="Y24" s="3">
        <f t="shared" si="2"/>
        <v>-2.1809879751000238E-3</v>
      </c>
      <c r="Z24" s="3"/>
      <c r="AB24" s="1">
        <v>4368</v>
      </c>
      <c r="AC24" s="1" t="s">
        <v>15</v>
      </c>
      <c r="AD24" s="14">
        <v>2.4888673601753601</v>
      </c>
      <c r="AE24" s="14">
        <v>0.102385273658449</v>
      </c>
      <c r="AF24" s="15">
        <v>2.4889999999999999</v>
      </c>
      <c r="AG24" s="15">
        <v>0.10199999999999999</v>
      </c>
      <c r="AH24" s="3">
        <f t="shared" si="3"/>
        <v>1.3263982463973534E-4</v>
      </c>
      <c r="AI24" s="3"/>
      <c r="AK24" s="1">
        <v>4368</v>
      </c>
      <c r="AL24" s="1" t="s">
        <v>2</v>
      </c>
      <c r="AM24" s="14">
        <v>3.2437777723168901</v>
      </c>
      <c r="AN24" s="14">
        <v>0.14174271711333999</v>
      </c>
      <c r="AO24" s="15">
        <v>3.2570000000000001</v>
      </c>
      <c r="AP24" s="15">
        <v>0.14899999999999999</v>
      </c>
      <c r="AQ24" s="3">
        <f t="shared" si="4"/>
        <v>1.3222227683109988E-2</v>
      </c>
      <c r="AR24" s="3"/>
      <c r="AT24" s="1">
        <v>4368</v>
      </c>
      <c r="AU24" s="1" t="s">
        <v>15</v>
      </c>
      <c r="AV24" s="14">
        <v>2.4246143144928398</v>
      </c>
      <c r="AW24" s="14">
        <v>0.101002922909168</v>
      </c>
      <c r="AX24" s="15">
        <v>2.4359999999999999</v>
      </c>
      <c r="AY24" s="15">
        <v>0.10100000000000001</v>
      </c>
      <c r="AZ24" s="3">
        <f t="shared" si="5"/>
        <v>1.1385685507160126E-2</v>
      </c>
    </row>
    <row r="25" spans="1:52" x14ac:dyDescent="0.25">
      <c r="A25" s="1">
        <v>4379</v>
      </c>
      <c r="B25" s="1" t="s">
        <v>2</v>
      </c>
      <c r="C25" s="14">
        <v>2.7520820693732801</v>
      </c>
      <c r="D25" s="14">
        <v>0.14033253415203401</v>
      </c>
      <c r="E25" s="15">
        <v>2.7519999999999998</v>
      </c>
      <c r="F25" s="15">
        <v>0.14000000000000001</v>
      </c>
      <c r="G25" s="3">
        <f t="shared" si="1"/>
        <v>-8.2069373280369007E-5</v>
      </c>
      <c r="H25" s="3"/>
      <c r="J25" s="1">
        <v>4379</v>
      </c>
      <c r="K25" s="1" t="s">
        <v>15</v>
      </c>
      <c r="L25" s="14">
        <v>2.3525291802621999</v>
      </c>
      <c r="M25" s="14">
        <v>9.6655123353126704E-2</v>
      </c>
      <c r="N25" s="15">
        <v>2.3530000000000002</v>
      </c>
      <c r="O25" s="15">
        <v>9.7000000000000003E-2</v>
      </c>
      <c r="P25" s="3">
        <f t="shared" si="0"/>
        <v>4.7081973780027653E-4</v>
      </c>
      <c r="Q25" s="3"/>
      <c r="S25" s="1">
        <v>4379</v>
      </c>
      <c r="T25" s="1" t="s">
        <v>2</v>
      </c>
      <c r="U25" s="14">
        <v>2.7566845315884998</v>
      </c>
      <c r="V25" s="14">
        <v>0.124020285911488</v>
      </c>
      <c r="W25" s="15">
        <v>2.754</v>
      </c>
      <c r="X25" s="15">
        <v>0.122</v>
      </c>
      <c r="Y25" s="3">
        <f t="shared" si="2"/>
        <v>-2.6845315884997945E-3</v>
      </c>
      <c r="Z25" s="3"/>
      <c r="AB25" s="1">
        <v>4379</v>
      </c>
      <c r="AC25" s="1" t="s">
        <v>15</v>
      </c>
      <c r="AD25" s="14">
        <v>1.9832088254385001</v>
      </c>
      <c r="AE25" s="14">
        <v>7.4418820316805107E-2</v>
      </c>
      <c r="AF25" s="15">
        <v>1.984</v>
      </c>
      <c r="AG25" s="15">
        <v>7.3999999999999996E-2</v>
      </c>
      <c r="AH25" s="3">
        <f t="shared" si="3"/>
        <v>7.9117456149990772E-4</v>
      </c>
      <c r="AI25" s="3"/>
      <c r="AK25" s="1">
        <v>4379</v>
      </c>
      <c r="AL25" s="1" t="s">
        <v>2</v>
      </c>
      <c r="AM25" s="14">
        <v>2.7507549841294798</v>
      </c>
      <c r="AN25" s="14">
        <v>0.123525431587754</v>
      </c>
      <c r="AO25" s="15">
        <v>2.7610000000000001</v>
      </c>
      <c r="AP25" s="15">
        <v>0.13200000000000001</v>
      </c>
      <c r="AQ25" s="3">
        <f t="shared" si="4"/>
        <v>1.0245015870520291E-2</v>
      </c>
      <c r="AR25" s="3"/>
      <c r="AT25" s="1">
        <v>4379</v>
      </c>
      <c r="AU25" s="1" t="s">
        <v>15</v>
      </c>
      <c r="AV25" s="14">
        <v>1.9322781568251299</v>
      </c>
      <c r="AW25" s="14">
        <v>7.3377072762288095E-2</v>
      </c>
      <c r="AX25" s="15">
        <v>1.9410000000000001</v>
      </c>
      <c r="AY25" s="15">
        <v>7.3999999999999996E-2</v>
      </c>
      <c r="AZ25" s="3">
        <f t="shared" si="5"/>
        <v>8.7218431748701253E-3</v>
      </c>
    </row>
    <row r="26" spans="1:52" x14ac:dyDescent="0.25">
      <c r="A26" s="1">
        <v>4376</v>
      </c>
      <c r="B26" s="1" t="s">
        <v>2</v>
      </c>
      <c r="C26" s="14">
        <v>3.2455486029731402</v>
      </c>
      <c r="D26" s="14">
        <v>0.16036394911871499</v>
      </c>
      <c r="E26" s="15">
        <v>3.2450000000000001</v>
      </c>
      <c r="F26" s="15">
        <v>0.16</v>
      </c>
      <c r="G26" s="3">
        <f t="shared" si="1"/>
        <v>-5.4860297314007767E-4</v>
      </c>
      <c r="H26" s="3"/>
      <c r="J26" s="1">
        <v>4376</v>
      </c>
      <c r="K26" s="1" t="s">
        <v>15</v>
      </c>
      <c r="L26" s="14">
        <v>2.8124601875103501</v>
      </c>
      <c r="M26" s="14">
        <v>0.115605137724797</v>
      </c>
      <c r="N26" s="15">
        <v>2.8130000000000002</v>
      </c>
      <c r="O26" s="15">
        <v>0.11600000000000001</v>
      </c>
      <c r="P26" s="3">
        <f t="shared" si="0"/>
        <v>5.3981248965007111E-4</v>
      </c>
      <c r="Q26" s="3"/>
      <c r="S26" s="1">
        <v>4376</v>
      </c>
      <c r="T26" s="1" t="s">
        <v>2</v>
      </c>
      <c r="U26" s="14">
        <v>3.1757007724911599</v>
      </c>
      <c r="V26" s="14">
        <v>0.135933179837081</v>
      </c>
      <c r="W26" s="15">
        <v>3.173</v>
      </c>
      <c r="X26" s="15">
        <v>0.13400000000000001</v>
      </c>
      <c r="Y26" s="3">
        <f t="shared" si="2"/>
        <v>-2.700772491159853E-3</v>
      </c>
      <c r="Z26" s="3"/>
      <c r="AB26" s="1">
        <v>4376</v>
      </c>
      <c r="AC26" s="1" t="s">
        <v>15</v>
      </c>
      <c r="AD26" s="14">
        <v>2.3976070372717602</v>
      </c>
      <c r="AE26" s="14">
        <v>9.2685299791858702E-2</v>
      </c>
      <c r="AF26" s="15">
        <v>2.3980000000000001</v>
      </c>
      <c r="AG26" s="15">
        <v>9.2999999999999999E-2</v>
      </c>
      <c r="AH26" s="3">
        <f t="shared" si="3"/>
        <v>3.9296272823996503E-4</v>
      </c>
      <c r="AI26" s="3"/>
      <c r="AK26" s="1">
        <v>4376</v>
      </c>
      <c r="AL26" s="1" t="s">
        <v>2</v>
      </c>
      <c r="AM26" s="14">
        <v>3.1594008803269502</v>
      </c>
      <c r="AN26" s="14">
        <v>0.135109644443027</v>
      </c>
      <c r="AO26" s="15">
        <v>3.1720000000000002</v>
      </c>
      <c r="AP26" s="15">
        <v>0.14299999999999999</v>
      </c>
      <c r="AQ26" s="3">
        <f t="shared" si="4"/>
        <v>1.2599119673049941E-2</v>
      </c>
      <c r="AR26" s="3"/>
      <c r="AT26" s="1">
        <v>4376</v>
      </c>
      <c r="AU26" s="1" t="s">
        <v>15</v>
      </c>
      <c r="AV26" s="14">
        <v>2.3402482019413702</v>
      </c>
      <c r="AW26" s="14">
        <v>9.1490744590084605E-2</v>
      </c>
      <c r="AX26" s="15">
        <v>2.351</v>
      </c>
      <c r="AY26" s="15">
        <v>9.1999999999999998E-2</v>
      </c>
      <c r="AZ26" s="3">
        <f t="shared" si="5"/>
        <v>1.0751798058629802E-2</v>
      </c>
    </row>
    <row r="27" spans="1:52" x14ac:dyDescent="0.25">
      <c r="A27" s="1">
        <v>4366</v>
      </c>
      <c r="B27" s="1" t="s">
        <v>2</v>
      </c>
      <c r="C27" s="14">
        <v>6.4735802434538003</v>
      </c>
      <c r="D27" s="14">
        <v>0.34558618088589099</v>
      </c>
      <c r="E27" s="15">
        <v>6.476</v>
      </c>
      <c r="F27" s="15">
        <v>0.34599999999999997</v>
      </c>
      <c r="G27" s="3">
        <f t="shared" si="1"/>
        <v>2.4197565461996362E-3</v>
      </c>
      <c r="H27" s="3"/>
      <c r="J27" s="1">
        <v>4366</v>
      </c>
      <c r="K27" s="1" t="s">
        <v>15</v>
      </c>
      <c r="L27" s="14">
        <v>5.5289147648016304</v>
      </c>
      <c r="M27" s="14">
        <v>0.23118543688572199</v>
      </c>
      <c r="N27" s="15">
        <v>5.5309999999999997</v>
      </c>
      <c r="O27" s="15">
        <v>0.23100000000000001</v>
      </c>
      <c r="P27" s="3">
        <f t="shared" si="0"/>
        <v>2.0852351983693396E-3</v>
      </c>
      <c r="Q27" s="3"/>
      <c r="S27" s="1">
        <v>4366</v>
      </c>
      <c r="T27" s="1" t="s">
        <v>2</v>
      </c>
      <c r="U27" s="14">
        <v>5.4599720610114204</v>
      </c>
      <c r="V27" s="14">
        <v>0.200711188511494</v>
      </c>
      <c r="W27" s="15">
        <v>5.4589999999999996</v>
      </c>
      <c r="X27" s="15">
        <v>0.2</v>
      </c>
      <c r="Y27" s="3">
        <f t="shared" si="2"/>
        <v>-9.7206101142077728E-4</v>
      </c>
      <c r="Z27" s="3"/>
      <c r="AB27" s="1">
        <v>4366</v>
      </c>
      <c r="AC27" s="1" t="s">
        <v>15</v>
      </c>
      <c r="AD27" s="14">
        <v>4.6202692469198201</v>
      </c>
      <c r="AE27" s="14">
        <v>0.171785161639565</v>
      </c>
      <c r="AF27" s="15">
        <v>4.6210000000000004</v>
      </c>
      <c r="AG27" s="15">
        <v>0.17199999999999999</v>
      </c>
      <c r="AH27" s="3">
        <f t="shared" si="3"/>
        <v>7.3075308018033525E-4</v>
      </c>
      <c r="AI27" s="3"/>
      <c r="AK27" s="1">
        <v>4366</v>
      </c>
      <c r="AL27" s="1" t="s">
        <v>2</v>
      </c>
      <c r="AM27" s="14">
        <v>5.31810891989584</v>
      </c>
      <c r="AN27" s="14">
        <v>0.19641197417924</v>
      </c>
      <c r="AO27" s="15">
        <v>5.343</v>
      </c>
      <c r="AP27" s="15">
        <v>0.20200000000000001</v>
      </c>
      <c r="AQ27" s="3">
        <f t="shared" si="4"/>
        <v>2.4891080104159968E-2</v>
      </c>
      <c r="AR27" s="3"/>
      <c r="AT27" s="1">
        <v>4366</v>
      </c>
      <c r="AU27" s="1" t="s">
        <v>15</v>
      </c>
      <c r="AV27" s="14">
        <v>4.49584452601</v>
      </c>
      <c r="AW27" s="14">
        <v>0.169216270179986</v>
      </c>
      <c r="AX27" s="15">
        <v>4.516</v>
      </c>
      <c r="AY27" s="15">
        <v>0.17</v>
      </c>
      <c r="AZ27" s="3">
        <f t="shared" si="5"/>
        <v>2.0155473990000061E-2</v>
      </c>
    </row>
    <row r="28" spans="1:52" x14ac:dyDescent="0.25">
      <c r="A28" s="1">
        <v>4382</v>
      </c>
      <c r="B28" s="1" t="s">
        <v>2</v>
      </c>
      <c r="C28" s="14">
        <v>2.4818665631299699</v>
      </c>
      <c r="D28" s="14">
        <v>0.117178785490933</v>
      </c>
      <c r="E28" s="15">
        <v>2.4820000000000002</v>
      </c>
      <c r="F28" s="15">
        <v>0.11700000000000001</v>
      </c>
      <c r="G28" s="3">
        <f t="shared" si="1"/>
        <v>1.3343687003031235E-4</v>
      </c>
      <c r="H28" s="3"/>
      <c r="J28" s="1">
        <v>4382</v>
      </c>
      <c r="K28" s="1" t="s">
        <v>15</v>
      </c>
      <c r="L28" s="14">
        <v>2.14927264228802</v>
      </c>
      <c r="M28" s="14">
        <v>8.3117769351101295E-2</v>
      </c>
      <c r="N28" s="15">
        <v>2.15</v>
      </c>
      <c r="O28" s="15">
        <v>8.3000000000000004E-2</v>
      </c>
      <c r="P28" s="3">
        <f t="shared" si="0"/>
        <v>7.2735771197995902E-4</v>
      </c>
      <c r="Q28" s="3"/>
      <c r="S28" s="1">
        <v>4382</v>
      </c>
      <c r="T28" s="1" t="s">
        <v>2</v>
      </c>
      <c r="U28" s="14">
        <v>2.6027909034928798</v>
      </c>
      <c r="V28" s="14">
        <v>0.11890029300193899</v>
      </c>
      <c r="W28" s="15">
        <v>2.6</v>
      </c>
      <c r="X28" s="15">
        <v>0.11700000000000001</v>
      </c>
      <c r="Y28" s="3">
        <f t="shared" si="2"/>
        <v>-2.7909034928796927E-3</v>
      </c>
      <c r="Z28" s="3"/>
      <c r="AB28" s="1">
        <v>4382</v>
      </c>
      <c r="AC28" s="1" t="s">
        <v>15</v>
      </c>
      <c r="AD28" s="14">
        <v>1.8371592984721701</v>
      </c>
      <c r="AE28" s="14">
        <v>6.59889284475626E-2</v>
      </c>
      <c r="AF28" s="15">
        <v>1.8380000000000001</v>
      </c>
      <c r="AG28" s="15">
        <v>6.6000000000000003E-2</v>
      </c>
      <c r="AH28" s="3">
        <f t="shared" si="3"/>
        <v>8.4070152783000118E-4</v>
      </c>
      <c r="AI28" s="3"/>
      <c r="AK28" s="1">
        <v>4382</v>
      </c>
      <c r="AL28" s="1" t="s">
        <v>2</v>
      </c>
      <c r="AM28" s="14">
        <v>2.6124416480322301</v>
      </c>
      <c r="AN28" s="14">
        <v>0.11880200039069801</v>
      </c>
      <c r="AO28" s="15">
        <v>2.621</v>
      </c>
      <c r="AP28" s="15">
        <v>0.127</v>
      </c>
      <c r="AQ28" s="3">
        <f t="shared" si="4"/>
        <v>8.5583519677698838E-3</v>
      </c>
      <c r="AR28" s="3"/>
      <c r="AT28" s="1">
        <v>4382</v>
      </c>
      <c r="AU28" s="1" t="s">
        <v>15</v>
      </c>
      <c r="AV28" s="14">
        <v>1.7940145690920299</v>
      </c>
      <c r="AW28" s="14">
        <v>6.5132426262422702E-2</v>
      </c>
      <c r="AX28" s="15">
        <v>1.802</v>
      </c>
      <c r="AY28" s="15">
        <v>6.5000000000000002E-2</v>
      </c>
      <c r="AZ28" s="3">
        <f t="shared" si="5"/>
        <v>7.9854309079701036E-3</v>
      </c>
    </row>
    <row r="29" spans="1:52" x14ac:dyDescent="0.25">
      <c r="A29" s="1">
        <v>4378</v>
      </c>
      <c r="B29" s="1" t="s">
        <v>2</v>
      </c>
      <c r="C29" s="14">
        <v>3.82025689433268</v>
      </c>
      <c r="D29" s="14">
        <v>0.19829335472107701</v>
      </c>
      <c r="E29" s="15">
        <v>3.82</v>
      </c>
      <c r="F29" s="15">
        <v>0.19800000000000001</v>
      </c>
      <c r="G29" s="3">
        <f t="shared" si="1"/>
        <v>-2.568943326801687E-4</v>
      </c>
      <c r="H29" s="3"/>
      <c r="J29" s="1">
        <v>4378</v>
      </c>
      <c r="K29" s="1" t="s">
        <v>15</v>
      </c>
      <c r="L29" s="14">
        <v>3.3120893060808299</v>
      </c>
      <c r="M29" s="14">
        <v>0.14630018795399999</v>
      </c>
      <c r="N29" s="15">
        <v>3.3130000000000002</v>
      </c>
      <c r="O29" s="15">
        <v>0.14599999999999999</v>
      </c>
      <c r="P29" s="3">
        <f t="shared" si="0"/>
        <v>9.1069391917031339E-4</v>
      </c>
      <c r="Q29" s="3"/>
      <c r="S29" s="1">
        <v>4378</v>
      </c>
      <c r="T29" s="1" t="s">
        <v>2</v>
      </c>
      <c r="U29" s="14">
        <v>3.6069214924536301</v>
      </c>
      <c r="V29" s="14">
        <v>0.155538046839797</v>
      </c>
      <c r="W29" s="15">
        <v>3.605</v>
      </c>
      <c r="X29" s="15">
        <v>0.154</v>
      </c>
      <c r="Y29" s="3">
        <f t="shared" si="2"/>
        <v>-1.9214924536301581E-3</v>
      </c>
      <c r="Z29" s="3"/>
      <c r="AB29" s="1">
        <v>4378</v>
      </c>
      <c r="AC29" s="1" t="s">
        <v>15</v>
      </c>
      <c r="AD29" s="14">
        <v>2.8195718059078998</v>
      </c>
      <c r="AE29" s="14">
        <v>0.119181186922869</v>
      </c>
      <c r="AF29" s="15">
        <v>2.82</v>
      </c>
      <c r="AG29" s="15">
        <v>0.11899999999999999</v>
      </c>
      <c r="AH29" s="3">
        <f t="shared" si="3"/>
        <v>4.2819409210004267E-4</v>
      </c>
      <c r="AI29" s="3"/>
      <c r="AK29" s="1">
        <v>4378</v>
      </c>
      <c r="AL29" s="1" t="s">
        <v>2</v>
      </c>
      <c r="AM29" s="14">
        <v>3.5717046951943301</v>
      </c>
      <c r="AN29" s="14">
        <v>0.15411309857576</v>
      </c>
      <c r="AO29" s="15">
        <v>3.5859999999999999</v>
      </c>
      <c r="AP29" s="15">
        <v>0.161</v>
      </c>
      <c r="AQ29" s="3">
        <f t="shared" si="4"/>
        <v>1.4295304805669762E-2</v>
      </c>
      <c r="AR29" s="3"/>
      <c r="AT29" s="1">
        <v>4378</v>
      </c>
      <c r="AU29" s="1" t="s">
        <v>15</v>
      </c>
      <c r="AV29" s="14">
        <v>2.7517350130559</v>
      </c>
      <c r="AW29" s="14">
        <v>0.117674974261779</v>
      </c>
      <c r="AX29" s="15">
        <v>2.7639999999999998</v>
      </c>
      <c r="AY29" s="15">
        <v>0.11799999999999999</v>
      </c>
      <c r="AZ29" s="3">
        <f t="shared" si="5"/>
        <v>1.2264986944099832E-2</v>
      </c>
    </row>
    <row r="30" spans="1:52" x14ac:dyDescent="0.25">
      <c r="A30" s="1">
        <v>4365</v>
      </c>
      <c r="B30" s="1" t="s">
        <v>2</v>
      </c>
      <c r="C30" s="14">
        <v>4.4109425859906803</v>
      </c>
      <c r="D30" s="14">
        <v>0.222145980992937</v>
      </c>
      <c r="E30" s="15">
        <v>4.41</v>
      </c>
      <c r="F30" s="15">
        <v>0.222</v>
      </c>
      <c r="G30" s="3">
        <f t="shared" si="1"/>
        <v>-9.4258599068020033E-4</v>
      </c>
      <c r="H30" s="3"/>
      <c r="J30" s="1">
        <v>4365</v>
      </c>
      <c r="K30" s="1" t="s">
        <v>15</v>
      </c>
      <c r="L30" s="14">
        <v>3.88543820385987</v>
      </c>
      <c r="M30" s="14">
        <v>0.17317672341621901</v>
      </c>
      <c r="N30" s="15">
        <v>3.8860000000000001</v>
      </c>
      <c r="O30" s="15">
        <v>0.17299999999999999</v>
      </c>
      <c r="P30" s="3">
        <f t="shared" si="0"/>
        <v>5.617961401300775E-4</v>
      </c>
      <c r="Q30" s="3"/>
      <c r="S30" s="1">
        <v>4365</v>
      </c>
      <c r="T30" s="1" t="s">
        <v>2</v>
      </c>
      <c r="U30" s="14">
        <v>4.1443705805781104</v>
      </c>
      <c r="V30" s="14">
        <v>0.17761127648988001</v>
      </c>
      <c r="W30" s="15">
        <v>4.1420000000000003</v>
      </c>
      <c r="X30" s="15">
        <v>0.17599999999999999</v>
      </c>
      <c r="Y30" s="3">
        <f t="shared" si="2"/>
        <v>-2.3705805781100153E-3</v>
      </c>
      <c r="Z30" s="3"/>
      <c r="AB30" s="1">
        <v>4365</v>
      </c>
      <c r="AC30" s="1" t="s">
        <v>15</v>
      </c>
      <c r="AD30" s="14">
        <v>3.3538892481754701</v>
      </c>
      <c r="AE30" s="14">
        <v>0.14663205965773901</v>
      </c>
      <c r="AF30" s="15">
        <v>3.355</v>
      </c>
      <c r="AG30" s="15">
        <v>0.14699999999999999</v>
      </c>
      <c r="AH30" s="3">
        <f t="shared" si="3"/>
        <v>1.1107518245299097E-3</v>
      </c>
      <c r="AI30" s="3"/>
      <c r="AK30" s="1">
        <v>4365</v>
      </c>
      <c r="AL30" s="1" t="s">
        <v>2</v>
      </c>
      <c r="AM30" s="14">
        <v>4.1010268638464602</v>
      </c>
      <c r="AN30" s="14">
        <v>0.17586814094710401</v>
      </c>
      <c r="AO30" s="15">
        <v>4.1180000000000003</v>
      </c>
      <c r="AP30" s="15">
        <v>0.182</v>
      </c>
      <c r="AQ30" s="3">
        <f t="shared" si="4"/>
        <v>1.6973136153540125E-2</v>
      </c>
      <c r="AR30" s="3"/>
      <c r="AT30" s="1">
        <v>4365</v>
      </c>
      <c r="AU30" s="1" t="s">
        <v>15</v>
      </c>
      <c r="AV30" s="14">
        <v>3.2802271456627401</v>
      </c>
      <c r="AW30" s="14">
        <v>0.14492121211682801</v>
      </c>
      <c r="AX30" s="15">
        <v>3.2949999999999999</v>
      </c>
      <c r="AY30" s="15">
        <v>0.14599999999999999</v>
      </c>
      <c r="AZ30" s="3">
        <f t="shared" si="5"/>
        <v>1.4772854337259833E-2</v>
      </c>
    </row>
    <row r="31" spans="1:52" x14ac:dyDescent="0.25">
      <c r="A31" s="1" t="s">
        <v>3</v>
      </c>
      <c r="B31" s="1" t="s">
        <v>2</v>
      </c>
      <c r="C31" s="14">
        <v>4.1892279617067798</v>
      </c>
      <c r="D31" s="14">
        <v>0.30310490819418201</v>
      </c>
      <c r="E31" s="15">
        <v>4.1870000000000003</v>
      </c>
      <c r="F31" s="15">
        <v>0.30299999999999999</v>
      </c>
      <c r="G31" s="3">
        <f t="shared" si="1"/>
        <v>-2.2279617067795243E-3</v>
      </c>
      <c r="H31" s="3"/>
      <c r="J31" s="1" t="s">
        <v>3</v>
      </c>
      <c r="K31" s="1" t="s">
        <v>15</v>
      </c>
      <c r="L31" s="14">
        <v>3.6233538595138102</v>
      </c>
      <c r="M31" s="14">
        <v>0.24843814149618801</v>
      </c>
      <c r="N31" s="15">
        <v>3.6219999999999999</v>
      </c>
      <c r="O31" s="15">
        <v>0.248</v>
      </c>
      <c r="P31" s="3">
        <f t="shared" si="0"/>
        <v>-1.3538595138102849E-3</v>
      </c>
      <c r="Q31" s="3"/>
      <c r="S31" s="1" t="s">
        <v>3</v>
      </c>
      <c r="T31" s="1" t="s">
        <v>2</v>
      </c>
      <c r="U31" s="14">
        <v>3.8771480918281398</v>
      </c>
      <c r="V31" s="14">
        <v>0.23834287110525201</v>
      </c>
      <c r="W31" s="15">
        <v>3.8730000000000002</v>
      </c>
      <c r="X31" s="15">
        <v>0.23699999999999999</v>
      </c>
      <c r="Y31" s="3">
        <f t="shared" si="2"/>
        <v>-4.1480918281395773E-3</v>
      </c>
      <c r="Z31" s="3"/>
      <c r="AB31" s="1" t="s">
        <v>3</v>
      </c>
      <c r="AC31" s="1" t="s">
        <v>15</v>
      </c>
      <c r="AD31" s="14">
        <v>3.0831275005912402</v>
      </c>
      <c r="AE31" s="14">
        <v>0.21574946125737299</v>
      </c>
      <c r="AF31" s="15">
        <v>3.0819999999999999</v>
      </c>
      <c r="AG31" s="15">
        <v>0.216</v>
      </c>
      <c r="AH31" s="3">
        <f t="shared" si="3"/>
        <v>-1.127500591240338E-3</v>
      </c>
      <c r="AI31" s="3"/>
      <c r="AK31" s="1" t="s">
        <v>3</v>
      </c>
      <c r="AL31" s="1" t="s">
        <v>2</v>
      </c>
      <c r="AM31" s="14">
        <v>3.8288601468498</v>
      </c>
      <c r="AN31" s="14">
        <v>0.23555632645806099</v>
      </c>
      <c r="AO31" s="15">
        <v>3.8420000000000001</v>
      </c>
      <c r="AP31" s="15">
        <v>0.24099999999999999</v>
      </c>
      <c r="AQ31" s="3">
        <f t="shared" si="4"/>
        <v>1.3139853150200054E-2</v>
      </c>
      <c r="AR31" s="3"/>
      <c r="AT31" s="1" t="s">
        <v>3</v>
      </c>
      <c r="AU31" s="1" t="s">
        <v>15</v>
      </c>
      <c r="AV31" s="14">
        <v>3.0088708660757701</v>
      </c>
      <c r="AW31" s="14">
        <v>0.21325196937636601</v>
      </c>
      <c r="AX31" s="15">
        <v>3.02</v>
      </c>
      <c r="AY31" s="15">
        <v>0.214</v>
      </c>
      <c r="AZ31" s="3">
        <f t="shared" si="5"/>
        <v>1.1129133924229873E-2</v>
      </c>
    </row>
    <row r="32" spans="1:52" x14ac:dyDescent="0.25">
      <c r="A32" s="1" t="s">
        <v>4</v>
      </c>
      <c r="B32" s="1" t="s">
        <v>2</v>
      </c>
      <c r="C32" s="14">
        <v>4.54548952753973</v>
      </c>
      <c r="D32" s="14">
        <v>0.33992055733369297</v>
      </c>
      <c r="E32" s="15">
        <v>4.5439999999999996</v>
      </c>
      <c r="F32" s="15">
        <v>0.34</v>
      </c>
      <c r="G32" s="3">
        <f t="shared" si="1"/>
        <v>-1.4895275397304175E-3</v>
      </c>
      <c r="H32" s="3"/>
      <c r="J32" s="1" t="s">
        <v>4</v>
      </c>
      <c r="K32" s="1" t="s">
        <v>15</v>
      </c>
      <c r="L32" s="14">
        <v>3.86644015418715</v>
      </c>
      <c r="M32" s="14">
        <v>0.267079966211002</v>
      </c>
      <c r="N32" s="15">
        <v>3.8660000000000001</v>
      </c>
      <c r="O32" s="15">
        <v>0.26700000000000002</v>
      </c>
      <c r="P32" s="3">
        <f t="shared" si="0"/>
        <v>-4.401541871499326E-4</v>
      </c>
      <c r="Q32" s="3"/>
      <c r="S32" s="1" t="s">
        <v>4</v>
      </c>
      <c r="T32" s="1" t="s">
        <v>2</v>
      </c>
      <c r="U32" s="14">
        <v>4.0392810361754297</v>
      </c>
      <c r="V32" s="14">
        <v>0.24862137523674099</v>
      </c>
      <c r="W32" s="15">
        <v>4.0359999999999996</v>
      </c>
      <c r="X32" s="15">
        <v>0.248</v>
      </c>
      <c r="Y32" s="3">
        <f t="shared" si="2"/>
        <v>-3.2810361754300743E-3</v>
      </c>
      <c r="Z32" s="3"/>
      <c r="AB32" s="1" t="s">
        <v>4</v>
      </c>
      <c r="AC32" s="1" t="s">
        <v>15</v>
      </c>
      <c r="AD32" s="14">
        <v>3.2320925994099401</v>
      </c>
      <c r="AE32" s="14">
        <v>0.226564795436001</v>
      </c>
      <c r="AF32" s="15">
        <v>3.2309999999999999</v>
      </c>
      <c r="AG32" s="15">
        <v>0.22700000000000001</v>
      </c>
      <c r="AH32" s="3">
        <f t="shared" si="3"/>
        <v>-1.0925994099402203E-3</v>
      </c>
      <c r="AI32" s="3"/>
      <c r="AK32" s="1" t="s">
        <v>4</v>
      </c>
      <c r="AL32" s="1" t="s">
        <v>2</v>
      </c>
      <c r="AM32" s="14">
        <v>3.9648088898716498</v>
      </c>
      <c r="AN32" s="14">
        <v>0.24515065538484199</v>
      </c>
      <c r="AO32" s="15">
        <v>3.9809999999999999</v>
      </c>
      <c r="AP32" s="15">
        <v>0.25</v>
      </c>
      <c r="AQ32" s="3">
        <f t="shared" si="4"/>
        <v>1.6191110128350061E-2</v>
      </c>
      <c r="AR32" s="3"/>
      <c r="AT32" s="1" t="s">
        <v>4</v>
      </c>
      <c r="AU32" s="1" t="s">
        <v>15</v>
      </c>
      <c r="AV32" s="14">
        <v>3.1449489663899302</v>
      </c>
      <c r="AW32" s="14">
        <v>0.223807753293712</v>
      </c>
      <c r="AX32" s="15">
        <v>3.1579999999999999</v>
      </c>
      <c r="AY32" s="15">
        <v>0.22500000000000001</v>
      </c>
      <c r="AZ32" s="3">
        <f t="shared" si="5"/>
        <v>1.3051033610069762E-2</v>
      </c>
    </row>
    <row r="33" spans="1:52" x14ac:dyDescent="0.25">
      <c r="A33" s="1" t="s">
        <v>5</v>
      </c>
      <c r="B33" s="1" t="s">
        <v>2</v>
      </c>
      <c r="C33" s="14">
        <v>4.22309661369846</v>
      </c>
      <c r="D33" s="14">
        <v>0.314310466386447</v>
      </c>
      <c r="E33" s="15">
        <v>4.2220000000000004</v>
      </c>
      <c r="F33" s="15">
        <v>0.314</v>
      </c>
      <c r="G33" s="3">
        <f t="shared" si="1"/>
        <v>-1.096613698459592E-3</v>
      </c>
      <c r="H33" s="3"/>
      <c r="J33" s="1" t="s">
        <v>5</v>
      </c>
      <c r="K33" s="1" t="s">
        <v>15</v>
      </c>
      <c r="L33" s="14">
        <v>3.60678699643675</v>
      </c>
      <c r="M33" s="14">
        <v>0.250637365279826</v>
      </c>
      <c r="N33" s="15">
        <v>3.6059999999999999</v>
      </c>
      <c r="O33" s="15">
        <v>0.251</v>
      </c>
      <c r="P33" s="3">
        <f t="shared" si="0"/>
        <v>-7.8699643675017583E-4</v>
      </c>
      <c r="Q33" s="3"/>
      <c r="S33" s="1" t="s">
        <v>5</v>
      </c>
      <c r="T33" s="1" t="s">
        <v>2</v>
      </c>
      <c r="U33" s="14">
        <v>3.8277788088263001</v>
      </c>
      <c r="V33" s="14">
        <v>0.23732474780151699</v>
      </c>
      <c r="W33" s="15">
        <v>3.8250000000000002</v>
      </c>
      <c r="X33" s="15">
        <v>0.23599999999999999</v>
      </c>
      <c r="Y33" s="3">
        <f t="shared" si="2"/>
        <v>-2.7788088262998833E-3</v>
      </c>
      <c r="Z33" s="3"/>
      <c r="AB33" s="1" t="s">
        <v>5</v>
      </c>
      <c r="AC33" s="1" t="s">
        <v>15</v>
      </c>
      <c r="AD33" s="14">
        <v>3.0279834568679198</v>
      </c>
      <c r="AE33" s="14">
        <v>0.21442821660182801</v>
      </c>
      <c r="AF33" s="15">
        <v>3.028</v>
      </c>
      <c r="AG33" s="15">
        <v>0.215</v>
      </c>
      <c r="AH33" s="3">
        <f t="shared" si="3"/>
        <v>1.6543132080215628E-5</v>
      </c>
      <c r="AI33" s="3"/>
      <c r="AK33" s="1" t="s">
        <v>5</v>
      </c>
      <c r="AL33" s="1" t="s">
        <v>2</v>
      </c>
      <c r="AM33" s="14">
        <v>3.7681175330683101</v>
      </c>
      <c r="AN33" s="14">
        <v>0.23426908253126</v>
      </c>
      <c r="AO33" s="15">
        <v>3.7829999999999999</v>
      </c>
      <c r="AP33" s="15">
        <v>0.24</v>
      </c>
      <c r="AQ33" s="3">
        <f t="shared" si="4"/>
        <v>1.4882466931689819E-2</v>
      </c>
      <c r="AR33" s="3"/>
      <c r="AT33" s="1" t="s">
        <v>5</v>
      </c>
      <c r="AU33" s="1" t="s">
        <v>15</v>
      </c>
      <c r="AV33" s="14">
        <v>2.9483907672279699</v>
      </c>
      <c r="AW33" s="14">
        <v>0.21186074703362101</v>
      </c>
      <c r="AX33" s="15">
        <v>2.9609999999999999</v>
      </c>
      <c r="AY33" s="15">
        <v>0.21299999999999999</v>
      </c>
      <c r="AZ33" s="3">
        <f t="shared" si="5"/>
        <v>1.2609232772029966E-2</v>
      </c>
    </row>
    <row r="34" spans="1:52" x14ac:dyDescent="0.25">
      <c r="A34" s="1" t="s">
        <v>6</v>
      </c>
      <c r="B34" s="1" t="s">
        <v>2</v>
      </c>
      <c r="C34" s="14">
        <v>3.9834343593045198</v>
      </c>
      <c r="D34" s="14">
        <v>0.29514878557558299</v>
      </c>
      <c r="E34" s="15">
        <v>3.9820000000000002</v>
      </c>
      <c r="F34" s="15">
        <v>0.29499999999999998</v>
      </c>
      <c r="G34" s="3">
        <f t="shared" si="1"/>
        <v>-1.4343593045196279E-3</v>
      </c>
      <c r="H34" s="3"/>
      <c r="J34" s="1" t="s">
        <v>6</v>
      </c>
      <c r="K34" s="1" t="s">
        <v>15</v>
      </c>
      <c r="L34" s="14">
        <v>3.4201175809639599</v>
      </c>
      <c r="M34" s="14">
        <v>0.239620859065479</v>
      </c>
      <c r="N34" s="15">
        <v>3.42</v>
      </c>
      <c r="O34" s="15">
        <v>0.24</v>
      </c>
      <c r="P34" s="3">
        <f t="shared" si="0"/>
        <v>-1.1758096395997342E-4</v>
      </c>
      <c r="Q34" s="3"/>
      <c r="S34" s="1" t="s">
        <v>6</v>
      </c>
      <c r="T34" s="1" t="s">
        <v>2</v>
      </c>
      <c r="U34" s="14">
        <v>3.6805370075795598</v>
      </c>
      <c r="V34" s="14">
        <v>0.23048304023496999</v>
      </c>
      <c r="W34" s="15">
        <v>3.6779999999999999</v>
      </c>
      <c r="X34" s="15">
        <v>0.23</v>
      </c>
      <c r="Y34" s="3">
        <f t="shared" si="2"/>
        <v>-2.5370075795598801E-3</v>
      </c>
      <c r="Z34" s="3"/>
      <c r="AB34" s="1" t="s">
        <v>6</v>
      </c>
      <c r="AC34" s="1" t="s">
        <v>15</v>
      </c>
      <c r="AD34" s="14">
        <v>2.8868776768860398</v>
      </c>
      <c r="AE34" s="14">
        <v>0.20706966904205501</v>
      </c>
      <c r="AF34" s="15">
        <v>2.887</v>
      </c>
      <c r="AG34" s="15">
        <v>0.20699999999999999</v>
      </c>
      <c r="AH34" s="3">
        <f t="shared" si="3"/>
        <v>1.2232311396020989E-4</v>
      </c>
      <c r="AI34" s="3"/>
      <c r="AK34" s="1" t="s">
        <v>6</v>
      </c>
      <c r="AL34" s="1" t="s">
        <v>2</v>
      </c>
      <c r="AM34" s="14">
        <v>3.6329441370737299</v>
      </c>
      <c r="AN34" s="14">
        <v>0.22774490554433999</v>
      </c>
      <c r="AO34" s="15">
        <v>3.6480000000000001</v>
      </c>
      <c r="AP34" s="15">
        <v>0.23300000000000001</v>
      </c>
      <c r="AQ34" s="3">
        <f t="shared" si="4"/>
        <v>1.5055862926270258E-2</v>
      </c>
      <c r="AR34" s="3"/>
      <c r="AT34" s="1" t="s">
        <v>6</v>
      </c>
      <c r="AU34" s="1" t="s">
        <v>15</v>
      </c>
      <c r="AV34" s="14">
        <v>2.8133547426316299</v>
      </c>
      <c r="AW34" s="14">
        <v>0.20464340523552599</v>
      </c>
      <c r="AX34" s="15">
        <v>2.8250000000000002</v>
      </c>
      <c r="AY34" s="15">
        <v>0.20599999999999999</v>
      </c>
      <c r="AZ34" s="3">
        <f t="shared" si="5"/>
        <v>1.1645257368370299E-2</v>
      </c>
    </row>
    <row r="35" spans="1:52" x14ac:dyDescent="0.25">
      <c r="A35" s="1" t="s">
        <v>7</v>
      </c>
      <c r="B35" s="1" t="s">
        <v>2</v>
      </c>
      <c r="C35" s="14">
        <v>3.9832285931525799</v>
      </c>
      <c r="D35" s="14">
        <v>0.291577032163442</v>
      </c>
      <c r="E35" s="15">
        <v>3.9820000000000002</v>
      </c>
      <c r="F35" s="15">
        <v>0.29099999999999998</v>
      </c>
      <c r="G35" s="3">
        <f t="shared" si="1"/>
        <v>-1.2285931525797267E-3</v>
      </c>
      <c r="H35" s="3"/>
      <c r="J35" s="1" t="s">
        <v>7</v>
      </c>
      <c r="K35" s="1" t="s">
        <v>15</v>
      </c>
      <c r="L35" s="14">
        <v>3.3825553006756701</v>
      </c>
      <c r="M35" s="14">
        <v>0.228321547775617</v>
      </c>
      <c r="N35" s="15">
        <v>3.383</v>
      </c>
      <c r="O35" s="15">
        <v>0.22800000000000001</v>
      </c>
      <c r="P35" s="3">
        <f t="shared" si="0"/>
        <v>4.4469932432988912E-4</v>
      </c>
      <c r="Q35" s="3"/>
      <c r="S35" s="1" t="s">
        <v>7</v>
      </c>
      <c r="T35" s="1" t="s">
        <v>2</v>
      </c>
      <c r="U35" s="14">
        <v>3.6214114971487601</v>
      </c>
      <c r="V35" s="14">
        <v>0.21827270751549299</v>
      </c>
      <c r="W35" s="15">
        <v>3.6190000000000002</v>
      </c>
      <c r="X35" s="15">
        <v>0.217</v>
      </c>
      <c r="Y35" s="3">
        <f t="shared" si="2"/>
        <v>-2.411497148759878E-3</v>
      </c>
      <c r="Z35" s="3"/>
      <c r="AB35" s="1" t="s">
        <v>7</v>
      </c>
      <c r="AC35" s="1" t="s">
        <v>15</v>
      </c>
      <c r="AD35" s="14">
        <v>2.8237022586081602</v>
      </c>
      <c r="AE35" s="14">
        <v>0.19331539756484001</v>
      </c>
      <c r="AF35" s="15">
        <v>2.8239999999999998</v>
      </c>
      <c r="AG35" s="15">
        <v>0.193</v>
      </c>
      <c r="AH35" s="3">
        <f t="shared" si="3"/>
        <v>2.9774139183968984E-4</v>
      </c>
      <c r="AI35" s="3"/>
      <c r="AK35" s="1" t="s">
        <v>7</v>
      </c>
      <c r="AL35" s="1" t="s">
        <v>2</v>
      </c>
      <c r="AM35" s="14">
        <v>3.56619804422566</v>
      </c>
      <c r="AN35" s="14">
        <v>0.21548282639852001</v>
      </c>
      <c r="AO35" s="15">
        <v>3.581</v>
      </c>
      <c r="AP35" s="15">
        <v>0.221</v>
      </c>
      <c r="AQ35" s="3">
        <f t="shared" si="4"/>
        <v>1.4801955774339959E-2</v>
      </c>
      <c r="AR35" s="3"/>
      <c r="AT35" s="1" t="s">
        <v>7</v>
      </c>
      <c r="AU35" s="1" t="s">
        <v>15</v>
      </c>
      <c r="AV35" s="14">
        <v>2.7468253901369799</v>
      </c>
      <c r="AW35" s="14">
        <v>0.190962969436028</v>
      </c>
      <c r="AX35" s="15">
        <v>2.7589999999999999</v>
      </c>
      <c r="AY35" s="15">
        <v>0.192</v>
      </c>
      <c r="AZ35" s="3">
        <f t="shared" si="5"/>
        <v>1.2174609863019992E-2</v>
      </c>
    </row>
    <row r="36" spans="1:52" x14ac:dyDescent="0.25">
      <c r="A36" s="1" t="s">
        <v>8</v>
      </c>
      <c r="B36" s="1" t="s">
        <v>2</v>
      </c>
      <c r="C36" s="14">
        <v>3.7693262121562499</v>
      </c>
      <c r="D36" s="14">
        <v>0.27293156651123102</v>
      </c>
      <c r="E36" s="15">
        <v>3.7679999999999998</v>
      </c>
      <c r="F36" s="15">
        <v>0.27300000000000002</v>
      </c>
      <c r="G36" s="3">
        <f t="shared" si="1"/>
        <v>-1.3262121562500617E-3</v>
      </c>
      <c r="H36" s="3"/>
      <c r="J36" s="1" t="s">
        <v>8</v>
      </c>
      <c r="K36" s="1" t="s">
        <v>15</v>
      </c>
      <c r="L36" s="14">
        <v>3.2228672086770702</v>
      </c>
      <c r="M36" s="14">
        <v>0.21818042288776501</v>
      </c>
      <c r="N36" s="15">
        <v>3.2229999999999999</v>
      </c>
      <c r="O36" s="15">
        <v>0.218</v>
      </c>
      <c r="P36" s="3">
        <f t="shared" si="0"/>
        <v>1.3279132292964846E-4</v>
      </c>
      <c r="Q36" s="3"/>
      <c r="S36" s="1" t="s">
        <v>8</v>
      </c>
      <c r="T36" s="1" t="s">
        <v>2</v>
      </c>
      <c r="U36" s="14">
        <v>3.50120695055399</v>
      </c>
      <c r="V36" s="14">
        <v>0.21242979823845001</v>
      </c>
      <c r="W36" s="15">
        <v>3.4980000000000002</v>
      </c>
      <c r="X36" s="15">
        <v>0.21099999999999999</v>
      </c>
      <c r="Y36" s="3">
        <f t="shared" si="2"/>
        <v>-3.2069505539897847E-3</v>
      </c>
      <c r="Z36" s="3"/>
      <c r="AB36" s="1" t="s">
        <v>8</v>
      </c>
      <c r="AC36" s="1" t="s">
        <v>15</v>
      </c>
      <c r="AD36" s="14">
        <v>2.7098096911295002</v>
      </c>
      <c r="AE36" s="14">
        <v>0.18695003021593301</v>
      </c>
      <c r="AF36" s="15">
        <v>2.71</v>
      </c>
      <c r="AG36" s="15">
        <v>0.187</v>
      </c>
      <c r="AH36" s="3">
        <f t="shared" si="3"/>
        <v>1.9030887049975576E-4</v>
      </c>
      <c r="AI36" s="3"/>
      <c r="AK36" s="1" t="s">
        <v>8</v>
      </c>
      <c r="AL36" s="1" t="s">
        <v>2</v>
      </c>
      <c r="AM36" s="14">
        <v>3.4585391161192698</v>
      </c>
      <c r="AN36" s="14">
        <v>0.20997223163526799</v>
      </c>
      <c r="AO36" s="15">
        <v>3.472</v>
      </c>
      <c r="AP36" s="15">
        <v>0.216</v>
      </c>
      <c r="AQ36" s="3">
        <f t="shared" si="4"/>
        <v>1.346088388073019E-2</v>
      </c>
      <c r="AR36" s="3"/>
      <c r="AT36" s="1" t="s">
        <v>8</v>
      </c>
      <c r="AU36" s="1" t="s">
        <v>15</v>
      </c>
      <c r="AV36" s="14">
        <v>2.6391653279095402</v>
      </c>
      <c r="AW36" s="14">
        <v>0.18472837421706101</v>
      </c>
      <c r="AX36" s="15">
        <v>2.6509999999999998</v>
      </c>
      <c r="AY36" s="15">
        <v>0.186</v>
      </c>
      <c r="AZ36" s="3">
        <f t="shared" si="5"/>
        <v>1.183467209045963E-2</v>
      </c>
    </row>
    <row r="37" spans="1:52" x14ac:dyDescent="0.25">
      <c r="A37" s="1" t="s">
        <v>9</v>
      </c>
      <c r="B37" s="1" t="s">
        <v>2</v>
      </c>
      <c r="C37" s="14">
        <v>3.3875572051320901</v>
      </c>
      <c r="D37" s="14">
        <v>0.24682432365902701</v>
      </c>
      <c r="E37" s="15">
        <v>3.387</v>
      </c>
      <c r="F37" s="15">
        <v>0.247</v>
      </c>
      <c r="G37" s="3">
        <f t="shared" si="1"/>
        <v>-5.5720513209012168E-4</v>
      </c>
      <c r="H37" s="3"/>
      <c r="J37" s="1" t="s">
        <v>9</v>
      </c>
      <c r="K37" s="1" t="s">
        <v>15</v>
      </c>
      <c r="L37" s="14">
        <v>2.88749751764382</v>
      </c>
      <c r="M37" s="14">
        <v>0.196452619036252</v>
      </c>
      <c r="N37" s="15">
        <v>2.8879999999999999</v>
      </c>
      <c r="O37" s="15">
        <v>0.19600000000000001</v>
      </c>
      <c r="P37" s="3">
        <f t="shared" si="0"/>
        <v>5.0248235617988968E-4</v>
      </c>
      <c r="Q37" s="3"/>
      <c r="S37" s="1" t="s">
        <v>9</v>
      </c>
      <c r="T37" s="1" t="s">
        <v>2</v>
      </c>
      <c r="U37" s="14">
        <v>3.2081092750338698</v>
      </c>
      <c r="V37" s="14">
        <v>0.19565452585467799</v>
      </c>
      <c r="W37" s="15">
        <v>3.2050000000000001</v>
      </c>
      <c r="X37" s="15">
        <v>0.19500000000000001</v>
      </c>
      <c r="Y37" s="3">
        <f t="shared" si="2"/>
        <v>-3.1092750338697073E-3</v>
      </c>
      <c r="Z37" s="3"/>
      <c r="AB37" s="1" t="s">
        <v>9</v>
      </c>
      <c r="AC37" s="1" t="s">
        <v>15</v>
      </c>
      <c r="AD37" s="14">
        <v>2.4225136897212201</v>
      </c>
      <c r="AE37" s="14">
        <v>0.16791970916409801</v>
      </c>
      <c r="AF37" s="15">
        <v>2.423</v>
      </c>
      <c r="AG37" s="15">
        <v>0.16800000000000001</v>
      </c>
      <c r="AH37" s="3">
        <f t="shared" si="3"/>
        <v>4.8631027877998889E-4</v>
      </c>
      <c r="AI37" s="3"/>
      <c r="AK37" s="1" t="s">
        <v>9</v>
      </c>
      <c r="AL37" s="1" t="s">
        <v>2</v>
      </c>
      <c r="AM37" s="14">
        <v>3.17765740433184</v>
      </c>
      <c r="AN37" s="14">
        <v>0.19357711237713501</v>
      </c>
      <c r="AO37" s="15">
        <v>3.19</v>
      </c>
      <c r="AP37" s="15">
        <v>0.19900000000000001</v>
      </c>
      <c r="AQ37" s="3">
        <f t="shared" si="4"/>
        <v>1.2342595668159984E-2</v>
      </c>
      <c r="AR37" s="3"/>
      <c r="AT37" s="1" t="s">
        <v>9</v>
      </c>
      <c r="AU37" s="1" t="s">
        <v>15</v>
      </c>
      <c r="AV37" s="14">
        <v>2.3585901973705301</v>
      </c>
      <c r="AW37" s="14">
        <v>0.16591254046033499</v>
      </c>
      <c r="AX37" s="15">
        <v>2.3690000000000002</v>
      </c>
      <c r="AY37" s="15">
        <v>0.16700000000000001</v>
      </c>
      <c r="AZ37" s="3">
        <f t="shared" si="5"/>
        <v>1.0409802629470111E-2</v>
      </c>
    </row>
    <row r="38" spans="1:52" x14ac:dyDescent="0.25">
      <c r="A38" s="1" t="s">
        <v>10</v>
      </c>
      <c r="B38" s="1" t="s">
        <v>2</v>
      </c>
      <c r="C38" s="14">
        <v>2.8542741029448102</v>
      </c>
      <c r="D38" s="14">
        <v>0.20226705765360101</v>
      </c>
      <c r="E38" s="15">
        <v>2.8540000000000001</v>
      </c>
      <c r="F38" s="15">
        <v>0.20200000000000001</v>
      </c>
      <c r="G38" s="3">
        <f t="shared" si="1"/>
        <v>-2.7410294481011732E-4</v>
      </c>
      <c r="H38" s="3"/>
      <c r="J38" s="1" t="s">
        <v>10</v>
      </c>
      <c r="K38" s="1" t="s">
        <v>15</v>
      </c>
      <c r="L38" s="14">
        <v>2.4241398839779702</v>
      </c>
      <c r="M38" s="14">
        <v>0.159007635125092</v>
      </c>
      <c r="N38" s="15">
        <v>2.4239999999999999</v>
      </c>
      <c r="O38" s="15">
        <v>0.159</v>
      </c>
      <c r="P38" s="3">
        <f t="shared" si="0"/>
        <v>-1.3988397797026764E-4</v>
      </c>
      <c r="Q38" s="3"/>
      <c r="S38" s="1" t="s">
        <v>10</v>
      </c>
      <c r="T38" s="1" t="s">
        <v>2</v>
      </c>
      <c r="U38" s="14">
        <v>2.8077745484368499</v>
      </c>
      <c r="V38" s="14">
        <v>0.167907127229908</v>
      </c>
      <c r="W38" s="15">
        <v>2.8050000000000002</v>
      </c>
      <c r="X38" s="15">
        <v>0.16600000000000001</v>
      </c>
      <c r="Y38" s="3">
        <f t="shared" si="2"/>
        <v>-2.7745484368497664E-3</v>
      </c>
      <c r="Z38" s="3"/>
      <c r="AB38" s="1" t="s">
        <v>10</v>
      </c>
      <c r="AC38" s="1" t="s">
        <v>15</v>
      </c>
      <c r="AD38" s="14">
        <v>2.0307567435894098</v>
      </c>
      <c r="AE38" s="14">
        <v>0.13505068891625499</v>
      </c>
      <c r="AF38" s="15">
        <v>2.0310000000000001</v>
      </c>
      <c r="AG38" s="15">
        <v>0.13500000000000001</v>
      </c>
      <c r="AH38" s="3">
        <f t="shared" si="3"/>
        <v>2.43256410590309E-4</v>
      </c>
      <c r="AI38" s="3"/>
      <c r="AK38" s="1" t="s">
        <v>10</v>
      </c>
      <c r="AL38" s="1" t="s">
        <v>2</v>
      </c>
      <c r="AM38" s="14">
        <v>2.79492954826814</v>
      </c>
      <c r="AN38" s="14">
        <v>0.16647398344553199</v>
      </c>
      <c r="AO38" s="15">
        <v>2.8050000000000002</v>
      </c>
      <c r="AP38" s="15">
        <v>0.17299999999999999</v>
      </c>
      <c r="AQ38" s="3">
        <f t="shared" si="4"/>
        <v>1.0070451731860164E-2</v>
      </c>
      <c r="AR38" s="3"/>
      <c r="AT38" s="1" t="s">
        <v>10</v>
      </c>
      <c r="AU38" s="1" t="s">
        <v>15</v>
      </c>
      <c r="AV38" s="14">
        <v>1.97653087542804</v>
      </c>
      <c r="AW38" s="14">
        <v>0.13342661224335201</v>
      </c>
      <c r="AX38" s="15">
        <v>1.9850000000000001</v>
      </c>
      <c r="AY38" s="15">
        <v>0.13400000000000001</v>
      </c>
      <c r="AZ38" s="3">
        <f t="shared" si="5"/>
        <v>8.4691245719601405E-3</v>
      </c>
    </row>
    <row r="39" spans="1:52" x14ac:dyDescent="0.25">
      <c r="A39" s="1" t="s">
        <v>11</v>
      </c>
      <c r="B39" s="1" t="s">
        <v>2</v>
      </c>
      <c r="C39" s="14">
        <v>2.3909242938433102</v>
      </c>
      <c r="D39" s="14">
        <v>0.17201014864403899</v>
      </c>
      <c r="E39" s="15">
        <v>2.39</v>
      </c>
      <c r="F39" s="15">
        <v>0.17199999999999999</v>
      </c>
      <c r="G39" s="3">
        <f t="shared" si="1"/>
        <v>-9.2429384331005338E-4</v>
      </c>
      <c r="H39" s="3"/>
      <c r="J39" s="1" t="s">
        <v>11</v>
      </c>
      <c r="K39" s="1" t="s">
        <v>15</v>
      </c>
      <c r="L39" s="14">
        <v>2.0488390020373002</v>
      </c>
      <c r="M39" s="14">
        <v>0.140625574035184</v>
      </c>
      <c r="N39" s="15">
        <v>2.0489999999999999</v>
      </c>
      <c r="O39" s="15">
        <v>0.14099999999999999</v>
      </c>
      <c r="P39" s="3">
        <f t="shared" si="0"/>
        <v>1.6099796269974931E-4</v>
      </c>
      <c r="Q39" s="3"/>
      <c r="S39" s="1" t="s">
        <v>11</v>
      </c>
      <c r="T39" s="1" t="s">
        <v>2</v>
      </c>
      <c r="U39" s="14">
        <v>2.5019757959838</v>
      </c>
      <c r="V39" s="14">
        <v>0.157381152186125</v>
      </c>
      <c r="W39" s="15">
        <v>2.4990000000000001</v>
      </c>
      <c r="X39" s="15">
        <v>0.156</v>
      </c>
      <c r="Y39" s="3">
        <f t="shared" si="2"/>
        <v>-2.9757959837999337E-3</v>
      </c>
      <c r="Z39" s="3"/>
      <c r="AB39" s="1" t="s">
        <v>11</v>
      </c>
      <c r="AC39" s="1" t="s">
        <v>15</v>
      </c>
      <c r="AD39" s="14">
        <v>1.7354151269574101</v>
      </c>
      <c r="AE39" s="14">
        <v>0.122119177534592</v>
      </c>
      <c r="AF39" s="15">
        <v>1.736</v>
      </c>
      <c r="AG39" s="15">
        <v>0.122</v>
      </c>
      <c r="AH39" s="3">
        <f t="shared" si="3"/>
        <v>5.8487304258991735E-4</v>
      </c>
      <c r="AI39" s="3"/>
      <c r="AK39" s="1" t="s">
        <v>11</v>
      </c>
      <c r="AL39" s="1" t="s">
        <v>2</v>
      </c>
      <c r="AM39" s="14">
        <v>2.5103041693476</v>
      </c>
      <c r="AN39" s="14">
        <v>0.15644831918850899</v>
      </c>
      <c r="AO39" s="15">
        <v>2.5190000000000001</v>
      </c>
      <c r="AP39" s="15">
        <v>0.16300000000000001</v>
      </c>
      <c r="AQ39" s="3">
        <f t="shared" si="4"/>
        <v>8.6958306524000939E-3</v>
      </c>
      <c r="AR39" s="3"/>
      <c r="AT39" s="1" t="s">
        <v>11</v>
      </c>
      <c r="AU39" s="1" t="s">
        <v>15</v>
      </c>
      <c r="AV39" s="14">
        <v>1.6921263215265601</v>
      </c>
      <c r="AW39" s="14">
        <v>0.12071101549544699</v>
      </c>
      <c r="AX39" s="15">
        <v>1.7</v>
      </c>
      <c r="AY39" s="15">
        <v>0.121</v>
      </c>
      <c r="AZ39" s="3">
        <f t="shared" si="5"/>
        <v>7.8736784734398935E-3</v>
      </c>
    </row>
    <row r="40" spans="1:52" x14ac:dyDescent="0.25">
      <c r="A40" s="1" t="s">
        <v>12</v>
      </c>
      <c r="B40" s="1" t="s">
        <v>2</v>
      </c>
      <c r="C40" s="14">
        <v>2.9032680670111102</v>
      </c>
      <c r="D40" s="14">
        <v>0.20477612945972901</v>
      </c>
      <c r="E40" s="15">
        <v>2.903</v>
      </c>
      <c r="F40" s="15">
        <v>0.20499999999999999</v>
      </c>
      <c r="G40" s="3">
        <f t="shared" si="1"/>
        <v>-2.680670111101513E-4</v>
      </c>
      <c r="H40" s="3"/>
      <c r="J40" s="1" t="s">
        <v>12</v>
      </c>
      <c r="K40" s="1" t="s">
        <v>15</v>
      </c>
      <c r="L40" s="14">
        <v>2.48445166319557</v>
      </c>
      <c r="M40" s="14">
        <v>0.164697791319979</v>
      </c>
      <c r="N40" s="15">
        <v>2.4849999999999999</v>
      </c>
      <c r="O40" s="15">
        <v>0.16500000000000001</v>
      </c>
      <c r="P40" s="3">
        <f t="shared" si="0"/>
        <v>5.4833680442989419E-4</v>
      </c>
      <c r="Q40" s="3"/>
      <c r="S40" s="1" t="s">
        <v>12</v>
      </c>
      <c r="T40" s="1" t="s">
        <v>2</v>
      </c>
      <c r="U40" s="14">
        <v>2.8711268358331301</v>
      </c>
      <c r="V40" s="14">
        <v>0.17324694119624601</v>
      </c>
      <c r="W40" s="15">
        <v>2.8679999999999999</v>
      </c>
      <c r="X40" s="15">
        <v>0.17199999999999999</v>
      </c>
      <c r="Y40" s="3">
        <f t="shared" si="2"/>
        <v>-3.126835833130226E-3</v>
      </c>
      <c r="Z40" s="3"/>
      <c r="AB40" s="1" t="s">
        <v>12</v>
      </c>
      <c r="AC40" s="1" t="s">
        <v>15</v>
      </c>
      <c r="AD40" s="14">
        <v>2.0952838102463698</v>
      </c>
      <c r="AE40" s="14">
        <v>0.14166194389596601</v>
      </c>
      <c r="AF40" s="15">
        <v>2.0960000000000001</v>
      </c>
      <c r="AG40" s="15">
        <v>0.14199999999999999</v>
      </c>
      <c r="AH40" s="3">
        <f t="shared" si="3"/>
        <v>7.1618975363030302E-4</v>
      </c>
      <c r="AI40" s="3"/>
      <c r="AK40" s="1" t="s">
        <v>12</v>
      </c>
      <c r="AL40" s="1" t="s">
        <v>2</v>
      </c>
      <c r="AM40" s="14">
        <v>2.8604640297578801</v>
      </c>
      <c r="AN40" s="14">
        <v>0.171817241309876</v>
      </c>
      <c r="AO40" s="15">
        <v>2.871</v>
      </c>
      <c r="AP40" s="15">
        <v>0.17799999999999999</v>
      </c>
      <c r="AQ40" s="3">
        <f t="shared" si="4"/>
        <v>1.0535970242119941E-2</v>
      </c>
      <c r="AR40" s="3"/>
      <c r="AT40" s="1" t="s">
        <v>12</v>
      </c>
      <c r="AU40" s="1" t="s">
        <v>15</v>
      </c>
      <c r="AV40" s="14">
        <v>2.0417274212450001</v>
      </c>
      <c r="AW40" s="14">
        <v>0.13999747185226499</v>
      </c>
      <c r="AX40" s="15">
        <v>2.0510000000000002</v>
      </c>
      <c r="AY40" s="15">
        <v>0.14099999999999999</v>
      </c>
      <c r="AZ40" s="3">
        <f t="shared" si="5"/>
        <v>9.2725787550000938E-3</v>
      </c>
    </row>
    <row r="41" spans="1:52" x14ac:dyDescent="0.25">
      <c r="A41" s="1" t="s">
        <v>13</v>
      </c>
      <c r="B41" s="1" t="s">
        <v>2</v>
      </c>
      <c r="C41" s="14">
        <v>3.5367207103765201</v>
      </c>
      <c r="D41" s="14">
        <v>0.255955949209277</v>
      </c>
      <c r="E41" s="15">
        <v>3.536</v>
      </c>
      <c r="F41" s="15">
        <v>0.25600000000000001</v>
      </c>
      <c r="G41" s="3">
        <f t="shared" si="1"/>
        <v>-7.2071037652010617E-4</v>
      </c>
      <c r="H41" s="3"/>
      <c r="J41" s="1" t="s">
        <v>13</v>
      </c>
      <c r="K41" s="1" t="s">
        <v>15</v>
      </c>
      <c r="L41" s="14">
        <v>3.0494179588705199</v>
      </c>
      <c r="M41" s="14">
        <v>0.21078144158317899</v>
      </c>
      <c r="N41" s="15">
        <v>3.05</v>
      </c>
      <c r="O41" s="15">
        <v>0.21099999999999999</v>
      </c>
      <c r="P41" s="3">
        <f t="shared" si="0"/>
        <v>5.8204112947990438E-4</v>
      </c>
      <c r="Q41" s="3"/>
      <c r="S41" s="1" t="s">
        <v>13</v>
      </c>
      <c r="T41" s="1" t="s">
        <v>2</v>
      </c>
      <c r="U41" s="14">
        <v>3.3690135540622101</v>
      </c>
      <c r="V41" s="14">
        <v>0.20918988203588201</v>
      </c>
      <c r="W41" s="15">
        <v>3.367</v>
      </c>
      <c r="X41" s="15">
        <v>0.20799999999999999</v>
      </c>
      <c r="Y41" s="3">
        <f t="shared" si="2"/>
        <v>-2.0135540622101544E-3</v>
      </c>
      <c r="Z41" s="3"/>
      <c r="AB41" s="1" t="s">
        <v>13</v>
      </c>
      <c r="AC41" s="1" t="s">
        <v>15</v>
      </c>
      <c r="AD41" s="14">
        <v>2.58446365300034</v>
      </c>
      <c r="AE41" s="14">
        <v>0.18350475497177901</v>
      </c>
      <c r="AF41" s="15">
        <v>2.585</v>
      </c>
      <c r="AG41" s="15">
        <v>0.184</v>
      </c>
      <c r="AH41" s="3">
        <f t="shared" si="3"/>
        <v>5.3634699965998678E-4</v>
      </c>
      <c r="AI41" s="3"/>
      <c r="AK41" s="1" t="s">
        <v>13</v>
      </c>
      <c r="AL41" s="1" t="s">
        <v>2</v>
      </c>
      <c r="AM41" s="14">
        <v>3.3399262215435499</v>
      </c>
      <c r="AN41" s="14">
        <v>0.20705573357992199</v>
      </c>
      <c r="AO41" s="15">
        <v>3.3530000000000002</v>
      </c>
      <c r="AP41" s="15">
        <v>0.21299999999999999</v>
      </c>
      <c r="AQ41" s="3">
        <f t="shared" si="4"/>
        <v>1.3073778456450302E-2</v>
      </c>
      <c r="AR41" s="3"/>
      <c r="AT41" s="1" t="s">
        <v>13</v>
      </c>
      <c r="AU41" s="1" t="s">
        <v>15</v>
      </c>
      <c r="AV41" s="14">
        <v>2.52041896883838</v>
      </c>
      <c r="AW41" s="14">
        <v>0.181393866934873</v>
      </c>
      <c r="AX41" s="15">
        <v>2.532</v>
      </c>
      <c r="AY41" s="15">
        <v>0.182</v>
      </c>
      <c r="AZ41" s="3">
        <f t="shared" si="5"/>
        <v>1.1581031161620015E-2</v>
      </c>
    </row>
    <row r="42" spans="1:52" x14ac:dyDescent="0.25">
      <c r="A42" s="1" t="s">
        <v>14</v>
      </c>
      <c r="B42" s="1" t="s">
        <v>2</v>
      </c>
      <c r="C42" s="14">
        <v>3.6528875329353601</v>
      </c>
      <c r="D42" s="14">
        <v>0.26431643010323103</v>
      </c>
      <c r="E42" s="15">
        <v>3.653</v>
      </c>
      <c r="F42" s="15">
        <v>0.26400000000000001</v>
      </c>
      <c r="G42" s="3">
        <f t="shared" si="1"/>
        <v>1.1246706463996503E-4</v>
      </c>
      <c r="H42" s="3"/>
      <c r="J42" s="1" t="s">
        <v>14</v>
      </c>
      <c r="K42" s="1" t="s">
        <v>15</v>
      </c>
      <c r="L42" s="14">
        <v>3.1518109242666301</v>
      </c>
      <c r="M42" s="14">
        <v>0.21780254676408101</v>
      </c>
      <c r="N42" s="15">
        <v>3.1520000000000001</v>
      </c>
      <c r="O42" s="15">
        <v>0.218</v>
      </c>
      <c r="P42" s="3">
        <f t="shared" si="0"/>
        <v>1.8907573337001438E-4</v>
      </c>
      <c r="Q42" s="3"/>
      <c r="S42" s="1" t="s">
        <v>14</v>
      </c>
      <c r="T42" s="1" t="s">
        <v>2</v>
      </c>
      <c r="U42" s="14">
        <v>3.4583211091578798</v>
      </c>
      <c r="V42" s="14">
        <v>0.21466380925022099</v>
      </c>
      <c r="W42" s="15">
        <v>3.456</v>
      </c>
      <c r="X42" s="15">
        <v>0.214</v>
      </c>
      <c r="Y42" s="3">
        <f t="shared" si="2"/>
        <v>-2.3211091578798637E-3</v>
      </c>
      <c r="Z42" s="3"/>
      <c r="AB42" s="1" t="s">
        <v>14</v>
      </c>
      <c r="AC42" s="1" t="s">
        <v>15</v>
      </c>
      <c r="AD42" s="14">
        <v>2.6720707522482399</v>
      </c>
      <c r="AE42" s="14">
        <v>0.18965027569366899</v>
      </c>
      <c r="AF42" s="15">
        <v>2.673</v>
      </c>
      <c r="AG42" s="15">
        <v>0.19</v>
      </c>
      <c r="AH42" s="3">
        <f t="shared" si="3"/>
        <v>9.2924775176017604E-4</v>
      </c>
      <c r="AI42" s="3"/>
      <c r="AK42" s="1" t="s">
        <v>14</v>
      </c>
      <c r="AL42" s="1" t="s">
        <v>2</v>
      </c>
      <c r="AM42" s="14">
        <v>3.4257282457435898</v>
      </c>
      <c r="AN42" s="14">
        <v>0.212418167228213</v>
      </c>
      <c r="AO42" s="15">
        <v>3.4390000000000001</v>
      </c>
      <c r="AP42" s="15">
        <v>0.218</v>
      </c>
      <c r="AQ42" s="3">
        <f t="shared" si="4"/>
        <v>1.3271754256410251E-2</v>
      </c>
      <c r="AR42" s="3"/>
      <c r="AT42" s="1" t="s">
        <v>14</v>
      </c>
      <c r="AU42" s="1" t="s">
        <v>15</v>
      </c>
      <c r="AV42" s="14">
        <v>2.6060431027030799</v>
      </c>
      <c r="AW42" s="14">
        <v>0.18746770649383299</v>
      </c>
      <c r="AX42" s="15">
        <v>2.6179999999999999</v>
      </c>
      <c r="AY42" s="15">
        <v>0.188</v>
      </c>
      <c r="AZ42" s="3">
        <f t="shared" si="5"/>
        <v>1.1956897296919955E-2</v>
      </c>
    </row>
  </sheetData>
  <mergeCells count="18">
    <mergeCell ref="A1:F1"/>
    <mergeCell ref="C2:D2"/>
    <mergeCell ref="E2:F2"/>
    <mergeCell ref="L2:M2"/>
    <mergeCell ref="N2:O2"/>
    <mergeCell ref="AV2:AW2"/>
    <mergeCell ref="AX2:AY2"/>
    <mergeCell ref="AF2:AG2"/>
    <mergeCell ref="J1:O1"/>
    <mergeCell ref="S1:X1"/>
    <mergeCell ref="AB1:AG1"/>
    <mergeCell ref="AK1:AP1"/>
    <mergeCell ref="AT1:AY1"/>
    <mergeCell ref="W2:X2"/>
    <mergeCell ref="AD2:AE2"/>
    <mergeCell ref="AM2:AN2"/>
    <mergeCell ref="AO2:AP2"/>
    <mergeCell ref="U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2025-07-02T11:20:42Z</dcterms:modified>
</cp:coreProperties>
</file>