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AZ42" i="1"/>
  <c r="AZ41" i="1"/>
  <c r="AZ40" i="1"/>
  <c r="AZ39" i="1"/>
  <c r="AZ38" i="1"/>
  <c r="AZ37" i="1"/>
  <c r="AZ36" i="1"/>
  <c r="AZ35" i="1"/>
  <c r="AZ34" i="1"/>
  <c r="AZ33" i="1"/>
  <c r="AZ32" i="1"/>
  <c r="AZ31" i="1"/>
  <c r="AZ30" i="1"/>
  <c r="AZ29" i="1"/>
  <c r="AZ28" i="1"/>
  <c r="AZ27" i="1"/>
  <c r="AZ26" i="1"/>
  <c r="AZ25" i="1"/>
  <c r="AZ24" i="1"/>
  <c r="AZ23" i="1"/>
  <c r="AZ22" i="1"/>
  <c r="AZ21" i="1"/>
  <c r="AZ20" i="1"/>
  <c r="AZ19" i="1"/>
  <c r="AZ18" i="1"/>
  <c r="AZ17" i="1"/>
  <c r="AZ16" i="1"/>
  <c r="AZ15" i="1"/>
  <c r="AZ14" i="1"/>
  <c r="AZ13" i="1"/>
  <c r="AZ12" i="1"/>
  <c r="AZ11" i="1"/>
  <c r="AZ10" i="1"/>
  <c r="AZ9" i="1"/>
  <c r="AZ8" i="1"/>
  <c r="AZ7" i="1"/>
  <c r="AZ6" i="1"/>
  <c r="AZ5" i="1"/>
  <c r="AZ4" i="1"/>
  <c r="AQ42" i="1"/>
  <c r="AQ41" i="1"/>
  <c r="AQ40" i="1"/>
  <c r="AQ39" i="1"/>
  <c r="AQ38" i="1"/>
  <c r="AQ37" i="1"/>
  <c r="AQ36" i="1"/>
  <c r="AQ35" i="1"/>
  <c r="AQ34" i="1"/>
  <c r="AQ33" i="1"/>
  <c r="AQ32" i="1"/>
  <c r="AQ31" i="1"/>
  <c r="AQ30" i="1"/>
  <c r="AQ29" i="1"/>
  <c r="AQ28" i="1"/>
  <c r="AQ27" i="1"/>
  <c r="AQ26" i="1"/>
  <c r="AQ25" i="1"/>
  <c r="AQ24" i="1"/>
  <c r="AQ23" i="1"/>
  <c r="AQ22" i="1"/>
  <c r="AQ21" i="1"/>
  <c r="AQ20" i="1"/>
  <c r="AQ19" i="1"/>
  <c r="AQ18" i="1"/>
  <c r="AQ17" i="1"/>
  <c r="AQ16" i="1"/>
  <c r="AQ15" i="1"/>
  <c r="AQ14" i="1"/>
  <c r="AQ13" i="1"/>
  <c r="AQ12" i="1"/>
  <c r="AQ11" i="1"/>
  <c r="AQ10" i="1"/>
  <c r="AQ9" i="1"/>
  <c r="AQ8" i="1"/>
  <c r="AQ7" i="1"/>
  <c r="AQ6" i="1"/>
  <c r="AQ5" i="1"/>
  <c r="AQ4" i="1"/>
  <c r="AH42" i="1"/>
  <c r="AH41" i="1"/>
  <c r="AH40" i="1"/>
  <c r="AH39" i="1"/>
  <c r="AH38" i="1"/>
  <c r="AH37" i="1"/>
  <c r="AH36" i="1"/>
  <c r="AH35" i="1"/>
  <c r="AH34" i="1"/>
  <c r="AH33" i="1"/>
  <c r="AH32" i="1"/>
  <c r="AH31" i="1"/>
  <c r="AH30" i="1"/>
  <c r="AH29" i="1"/>
  <c r="AH28" i="1"/>
  <c r="AH27" i="1"/>
  <c r="AH26" i="1"/>
  <c r="AH25" i="1"/>
  <c r="AH24" i="1"/>
  <c r="AH23" i="1"/>
  <c r="AH22" i="1"/>
  <c r="AH21" i="1"/>
  <c r="AH20" i="1"/>
  <c r="AH19" i="1"/>
  <c r="AH18" i="1"/>
  <c r="AH17" i="1"/>
  <c r="AH16" i="1"/>
  <c r="AH15" i="1"/>
  <c r="AH14" i="1"/>
  <c r="AH13" i="1"/>
  <c r="AH12" i="1"/>
  <c r="AH11" i="1"/>
  <c r="AH10" i="1"/>
  <c r="AH9" i="1"/>
  <c r="AH8" i="1"/>
  <c r="AH7" i="1"/>
  <c r="AH6" i="1"/>
  <c r="AH5" i="1"/>
  <c r="AH4" i="1"/>
  <c r="Y42" i="1"/>
  <c r="Y41" i="1"/>
  <c r="Y40" i="1"/>
  <c r="Y39" i="1"/>
  <c r="Y38" i="1"/>
  <c r="Y37" i="1"/>
  <c r="Y36" i="1"/>
  <c r="Y35" i="1"/>
  <c r="Y34" i="1"/>
  <c r="Y33" i="1"/>
  <c r="Y32" i="1"/>
  <c r="Y31" i="1"/>
  <c r="Y30" i="1"/>
  <c r="Y29" i="1"/>
  <c r="Y28" i="1"/>
  <c r="Y27" i="1"/>
  <c r="Y26" i="1"/>
  <c r="Y25" i="1"/>
  <c r="Y24" i="1"/>
  <c r="Y23" i="1"/>
  <c r="Y22" i="1"/>
  <c r="Y21" i="1"/>
  <c r="Y20" i="1"/>
  <c r="Y19" i="1"/>
  <c r="Y18" i="1"/>
  <c r="Y17" i="1"/>
  <c r="Y16" i="1"/>
  <c r="Y15" i="1"/>
  <c r="Y14" i="1"/>
  <c r="Y13" i="1"/>
  <c r="Y12" i="1"/>
  <c r="Y11" i="1"/>
  <c r="Y10" i="1"/>
  <c r="Y9" i="1"/>
  <c r="Y8" i="1"/>
  <c r="Y7" i="1"/>
  <c r="Y6" i="1"/>
  <c r="Y5" i="1"/>
  <c r="Y4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5" i="1"/>
  <c r="G6" i="1"/>
  <c r="G7" i="1"/>
  <c r="G8" i="1"/>
  <c r="G9" i="1"/>
  <c r="G10" i="1"/>
  <c r="G11" i="1"/>
  <c r="G12" i="1"/>
  <c r="G13" i="1"/>
  <c r="G14" i="1"/>
  <c r="G15" i="1"/>
  <c r="G16" i="1"/>
  <c r="G17" i="1"/>
</calcChain>
</file>

<file path=xl/sharedStrings.xml><?xml version="1.0" encoding="utf-8"?>
<sst xmlns="http://schemas.openxmlformats.org/spreadsheetml/2006/main" count="366" uniqueCount="27">
  <si>
    <t>Sample</t>
  </si>
  <si>
    <t>mineral</t>
  </si>
  <si>
    <t>fsp</t>
  </si>
  <si>
    <t>LUM-2307</t>
  </si>
  <si>
    <t>LUM-2308</t>
  </si>
  <si>
    <t>LUM-2317</t>
  </si>
  <si>
    <t>LUM-2318</t>
  </si>
  <si>
    <t>LUM-2310</t>
  </si>
  <si>
    <t>LUM-2311</t>
  </si>
  <si>
    <t>LUM-2309</t>
  </si>
  <si>
    <t>LUM-2312</t>
  </si>
  <si>
    <t>LUM-2313</t>
  </si>
  <si>
    <t>LUM-2314</t>
  </si>
  <si>
    <t>LUM-2315</t>
  </si>
  <si>
    <t>LUM-2316</t>
  </si>
  <si>
    <t>qz</t>
  </si>
  <si>
    <t>fine quartz, 4-11um</t>
  </si>
  <si>
    <t>fine polymineral (feldspar), 4-11um</t>
  </si>
  <si>
    <t>Dr</t>
  </si>
  <si>
    <t>err</t>
  </si>
  <si>
    <t>DRAC</t>
  </si>
  <si>
    <t>R scripts</t>
  </si>
  <si>
    <t>coarse KF, 150-200um, etch thickness = 10 um</t>
  </si>
  <si>
    <t>coarse quartz, 150-200um, etch thickness = 10 um</t>
  </si>
  <si>
    <t>dev</t>
  </si>
  <si>
    <t>coarse KF, 150-200um, un-etched</t>
  </si>
  <si>
    <t>coarse quartz, 150-200um, un-etched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</si>
</sst>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9" tint="-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0" xfId="0" applyFont="1" applyAlignment="1">
      <alignment horizontal="center"/>
    </xf>
    <xf numFmtId="164" fontId="3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3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2"/>
  <sheetViews>
    <sheetView tabSelected="1" topLeftCell="Y1" workbookViewId="0">
      <selection activeCell="AR2" sqref="AR2"/>
    </sheetView>
  </sheetViews>
  <sheetFormatPr defaultRowHeight="15" x14ac:dyDescent="0.25"/>
  <cols>
    <col min="1" max="1" width="11.5703125" style="1" customWidth="1"/>
    <col min="2" max="9" width="9.140625" style="1"/>
    <col min="10" max="10" width="11.85546875" style="1" customWidth="1"/>
    <col min="11" max="18" width="9.140625" style="1"/>
    <col min="19" max="19" width="12.5703125" style="1" customWidth="1"/>
    <col min="20" max="22" width="9.140625" style="1"/>
    <col min="23" max="27" width="9.140625" style="2"/>
    <col min="28" max="28" width="11.7109375" style="1" customWidth="1"/>
    <col min="29" max="36" width="9.140625" style="1"/>
    <col min="37" max="37" width="12" style="1" customWidth="1"/>
    <col min="38" max="40" width="9.140625" style="1"/>
    <col min="41" max="44" width="9.140625" style="2"/>
    <col min="45" max="45" width="9.140625" style="1"/>
    <col min="46" max="46" width="12" style="1" customWidth="1"/>
    <col min="47" max="16384" width="9.140625" style="1"/>
  </cols>
  <sheetData>
    <row r="1" spans="1:52" ht="15.75" thickBot="1" x14ac:dyDescent="0.3">
      <c r="A1" s="16" t="s">
        <v>17</v>
      </c>
      <c r="B1" s="17"/>
      <c r="C1" s="17"/>
      <c r="D1" s="17"/>
      <c r="E1" s="17"/>
      <c r="F1" s="18"/>
      <c r="J1" s="16" t="s">
        <v>16</v>
      </c>
      <c r="K1" s="17"/>
      <c r="L1" s="17"/>
      <c r="M1" s="17"/>
      <c r="N1" s="17"/>
      <c r="O1" s="18"/>
      <c r="S1" s="24" t="s">
        <v>25</v>
      </c>
      <c r="T1" s="25"/>
      <c r="U1" s="25"/>
      <c r="V1" s="25"/>
      <c r="W1" s="25"/>
      <c r="X1" s="26"/>
      <c r="AB1" s="24" t="s">
        <v>26</v>
      </c>
      <c r="AC1" s="25"/>
      <c r="AD1" s="25"/>
      <c r="AE1" s="25"/>
      <c r="AF1" s="25"/>
      <c r="AG1" s="26"/>
      <c r="AK1" s="24" t="s">
        <v>22</v>
      </c>
      <c r="AL1" s="25"/>
      <c r="AM1" s="25"/>
      <c r="AN1" s="25"/>
      <c r="AO1" s="25"/>
      <c r="AP1" s="26"/>
      <c r="AT1" s="24" t="s">
        <v>23</v>
      </c>
      <c r="AU1" s="25"/>
      <c r="AV1" s="25"/>
      <c r="AW1" s="25"/>
      <c r="AX1" s="25"/>
      <c r="AY1" s="26"/>
    </row>
    <row r="2" spans="1:52" x14ac:dyDescent="0.25">
      <c r="A2" s="4"/>
      <c r="B2" s="5"/>
      <c r="C2" s="19" t="s">
        <v>21</v>
      </c>
      <c r="D2" s="19"/>
      <c r="E2" s="20" t="s">
        <v>20</v>
      </c>
      <c r="F2" s="21"/>
      <c r="J2" s="4"/>
      <c r="K2" s="5"/>
      <c r="L2" s="19" t="s">
        <v>21</v>
      </c>
      <c r="M2" s="19"/>
      <c r="N2" s="20" t="s">
        <v>20</v>
      </c>
      <c r="O2" s="21"/>
      <c r="P2" s="2"/>
      <c r="Q2" s="2"/>
      <c r="S2" s="6"/>
      <c r="T2" s="7"/>
      <c r="U2" s="29" t="s">
        <v>21</v>
      </c>
      <c r="V2" s="29"/>
      <c r="W2" s="27" t="s">
        <v>20</v>
      </c>
      <c r="X2" s="28"/>
      <c r="AD2" s="22" t="s">
        <v>21</v>
      </c>
      <c r="AE2" s="22"/>
      <c r="AF2" s="23" t="s">
        <v>20</v>
      </c>
      <c r="AG2" s="23"/>
      <c r="AH2" s="2"/>
      <c r="AI2" s="2"/>
      <c r="AM2" s="22" t="s">
        <v>21</v>
      </c>
      <c r="AN2" s="22"/>
      <c r="AO2" s="23" t="s">
        <v>20</v>
      </c>
      <c r="AP2" s="23"/>
      <c r="AV2" s="22" t="s">
        <v>21</v>
      </c>
      <c r="AW2" s="22"/>
      <c r="AX2" s="23" t="s">
        <v>20</v>
      </c>
      <c r="AY2" s="23"/>
    </row>
    <row r="3" spans="1:52" x14ac:dyDescent="0.25">
      <c r="A3" s="8" t="s">
        <v>0</v>
      </c>
      <c r="B3" s="9" t="s">
        <v>1</v>
      </c>
      <c r="C3" s="12" t="s">
        <v>18</v>
      </c>
      <c r="D3" s="12" t="s">
        <v>19</v>
      </c>
      <c r="E3" s="10" t="s">
        <v>18</v>
      </c>
      <c r="F3" s="11" t="s">
        <v>19</v>
      </c>
      <c r="G3" s="1" t="s">
        <v>24</v>
      </c>
      <c r="J3" s="8" t="s">
        <v>0</v>
      </c>
      <c r="K3" s="9" t="s">
        <v>1</v>
      </c>
      <c r="L3" s="12" t="s">
        <v>18</v>
      </c>
      <c r="M3" s="12" t="s">
        <v>19</v>
      </c>
      <c r="N3" s="10" t="s">
        <v>18</v>
      </c>
      <c r="O3" s="11" t="s">
        <v>19</v>
      </c>
      <c r="P3" s="1" t="s">
        <v>24</v>
      </c>
      <c r="S3" s="8" t="s">
        <v>0</v>
      </c>
      <c r="T3" s="9" t="s">
        <v>1</v>
      </c>
      <c r="U3" s="12" t="s">
        <v>18</v>
      </c>
      <c r="V3" s="12" t="s">
        <v>19</v>
      </c>
      <c r="W3" s="10" t="s">
        <v>18</v>
      </c>
      <c r="X3" s="11" t="s">
        <v>19</v>
      </c>
      <c r="Y3" s="1" t="s">
        <v>24</v>
      </c>
      <c r="Z3" s="1"/>
      <c r="AB3" s="1" t="s">
        <v>0</v>
      </c>
      <c r="AC3" s="1" t="s">
        <v>1</v>
      </c>
      <c r="AD3" s="13" t="s">
        <v>18</v>
      </c>
      <c r="AE3" s="13" t="s">
        <v>19</v>
      </c>
      <c r="AF3" s="2" t="s">
        <v>18</v>
      </c>
      <c r="AG3" s="2" t="s">
        <v>19</v>
      </c>
      <c r="AH3" s="1" t="s">
        <v>24</v>
      </c>
      <c r="AK3" s="1" t="s">
        <v>0</v>
      </c>
      <c r="AL3" s="1" t="s">
        <v>1</v>
      </c>
      <c r="AM3" s="13" t="s">
        <v>18</v>
      </c>
      <c r="AN3" s="13" t="s">
        <v>19</v>
      </c>
      <c r="AO3" s="2" t="s">
        <v>18</v>
      </c>
      <c r="AP3" s="2" t="s">
        <v>19</v>
      </c>
      <c r="AQ3" s="1" t="s">
        <v>24</v>
      </c>
      <c r="AR3" s="1"/>
      <c r="AT3" s="1" t="s">
        <v>0</v>
      </c>
      <c r="AU3" s="1" t="s">
        <v>1</v>
      </c>
      <c r="AV3" s="13" t="s">
        <v>18</v>
      </c>
      <c r="AW3" s="13" t="s">
        <v>19</v>
      </c>
      <c r="AX3" s="2" t="s">
        <v>18</v>
      </c>
      <c r="AY3" s="2" t="s">
        <v>19</v>
      </c>
      <c r="AZ3" s="1" t="s">
        <v>24</v>
      </c>
    </row>
    <row r="4" spans="1:52" x14ac:dyDescent="0.25">
      <c r="A4" s="1">
        <v>4371</v>
      </c>
      <c r="B4" s="1" t="s">
        <v>2</v>
      </c>
      <c r="C4" s="14">
        <v>3.8999201911543899</v>
      </c>
      <c r="D4" s="14">
        <v>0.195869135942245</v>
      </c>
      <c r="E4" s="15">
        <v>3.8969999999999998</v>
      </c>
      <c r="F4" s="15">
        <v>0.19600000000000001</v>
      </c>
      <c r="G4" s="3">
        <f>E4-C4</f>
        <v>-2.9201911543901282E-3</v>
      </c>
      <c r="H4" s="3"/>
      <c r="J4" s="1">
        <v>4371</v>
      </c>
      <c r="K4" s="1" t="s">
        <v>15</v>
      </c>
      <c r="L4" s="14">
        <v>3.40168979739643</v>
      </c>
      <c r="M4" s="14">
        <v>0.14519774239078601</v>
      </c>
      <c r="N4" s="15">
        <v>3.4</v>
      </c>
      <c r="O4" s="15">
        <v>0.14499999999999999</v>
      </c>
      <c r="P4" s="3">
        <f t="shared" ref="P4:P42" si="0">N4-L4</f>
        <v>-1.6897973964300483E-3</v>
      </c>
      <c r="Q4" s="3"/>
      <c r="S4" s="1">
        <v>4371</v>
      </c>
      <c r="T4" s="1" t="s">
        <v>2</v>
      </c>
      <c r="U4" s="14">
        <v>3.70534961014424</v>
      </c>
      <c r="V4" s="14">
        <v>0.15523220874459101</v>
      </c>
      <c r="W4" s="15">
        <v>3.7010000000000001</v>
      </c>
      <c r="X4" s="15">
        <v>0.154</v>
      </c>
      <c r="Y4" s="3">
        <f>W4-U4</f>
        <v>-4.3496101442399571E-3</v>
      </c>
      <c r="Z4" s="3"/>
      <c r="AB4" s="1">
        <v>4371</v>
      </c>
      <c r="AC4" s="1" t="s">
        <v>15</v>
      </c>
      <c r="AD4" s="14">
        <v>2.9192588943254498</v>
      </c>
      <c r="AE4" s="14">
        <v>0.11880527509983201</v>
      </c>
      <c r="AF4" s="15">
        <v>2.9180000000000001</v>
      </c>
      <c r="AG4" s="15">
        <v>0.11899999999999999</v>
      </c>
      <c r="AH4" s="3">
        <f>AF4-AD4</f>
        <v>-1.2588943254496776E-3</v>
      </c>
      <c r="AI4" s="3"/>
      <c r="AK4" s="1">
        <v>4371</v>
      </c>
      <c r="AL4" s="1" t="s">
        <v>2</v>
      </c>
      <c r="AM4" s="14">
        <v>3.6720792887231899</v>
      </c>
      <c r="AN4" s="14">
        <v>0.15383551548851701</v>
      </c>
      <c r="AO4" s="15">
        <v>3.6850000000000001</v>
      </c>
      <c r="AP4" s="15">
        <v>0.161</v>
      </c>
      <c r="AQ4" s="3">
        <f>AO4-AM4</f>
        <v>1.292071127681016E-2</v>
      </c>
      <c r="AR4" s="3"/>
      <c r="AT4" s="1">
        <v>4371</v>
      </c>
      <c r="AU4" s="1" t="s">
        <v>15</v>
      </c>
      <c r="AV4" s="14">
        <v>2.8525256457775301</v>
      </c>
      <c r="AW4" s="14">
        <v>0.117328256733153</v>
      </c>
      <c r="AX4" s="15">
        <v>2.863</v>
      </c>
      <c r="AY4" s="15">
        <v>0.11799999999999999</v>
      </c>
      <c r="AZ4" s="3">
        <f>AX4-AV4</f>
        <v>1.0474354222469895E-2</v>
      </c>
    </row>
    <row r="5" spans="1:52" x14ac:dyDescent="0.25">
      <c r="A5" s="1">
        <v>4374</v>
      </c>
      <c r="B5" s="1" t="s">
        <v>2</v>
      </c>
      <c r="C5" s="14">
        <v>4.1789400442762004</v>
      </c>
      <c r="D5" s="14">
        <v>0.21549920234676101</v>
      </c>
      <c r="E5" s="15">
        <v>4.1769999999999996</v>
      </c>
      <c r="F5" s="15">
        <v>0.215</v>
      </c>
      <c r="G5" s="3">
        <f t="shared" ref="G5:G42" si="1">E5-C5</f>
        <v>-1.9400442762007586E-3</v>
      </c>
      <c r="H5" s="3"/>
      <c r="J5" s="1">
        <v>4374</v>
      </c>
      <c r="K5" s="1" t="s">
        <v>15</v>
      </c>
      <c r="L5" s="14">
        <v>3.63360406549298</v>
      </c>
      <c r="M5" s="14">
        <v>0.159258995639741</v>
      </c>
      <c r="N5" s="15">
        <v>3.633</v>
      </c>
      <c r="O5" s="15">
        <v>0.159</v>
      </c>
      <c r="P5" s="3">
        <f t="shared" si="0"/>
        <v>-6.0406549297997714E-4</v>
      </c>
      <c r="Q5" s="3"/>
      <c r="S5" s="1">
        <v>4374</v>
      </c>
      <c r="T5" s="1" t="s">
        <v>2</v>
      </c>
      <c r="U5" s="14">
        <v>3.8971670241988501</v>
      </c>
      <c r="V5" s="14">
        <v>0.164062212664743</v>
      </c>
      <c r="W5" s="15">
        <v>3.8940000000000001</v>
      </c>
      <c r="X5" s="15">
        <v>0.16300000000000001</v>
      </c>
      <c r="Y5" s="3">
        <f t="shared" ref="Y5:Y42" si="2">W5-U5</f>
        <v>-3.1670241988499548E-3</v>
      </c>
      <c r="Z5" s="3"/>
      <c r="AB5" s="1">
        <v>4374</v>
      </c>
      <c r="AC5" s="1" t="s">
        <v>15</v>
      </c>
      <c r="AD5" s="14">
        <v>3.1053598859591198</v>
      </c>
      <c r="AE5" s="14">
        <v>0.12986609273959901</v>
      </c>
      <c r="AF5" s="15">
        <v>3.105</v>
      </c>
      <c r="AG5" s="15">
        <v>0.13</v>
      </c>
      <c r="AH5" s="3">
        <f t="shared" ref="AH5:AH42" si="3">AF5-AD5</f>
        <v>-3.5988595911984333E-4</v>
      </c>
      <c r="AI5" s="3"/>
      <c r="AK5" s="1">
        <v>4374</v>
      </c>
      <c r="AL5" s="1" t="s">
        <v>2</v>
      </c>
      <c r="AM5" s="14">
        <v>3.8521880471285601</v>
      </c>
      <c r="AN5" s="14">
        <v>0.16232613026271001</v>
      </c>
      <c r="AO5" s="15">
        <v>3.8660000000000001</v>
      </c>
      <c r="AP5" s="15">
        <v>0.16900000000000001</v>
      </c>
      <c r="AQ5" s="3">
        <f t="shared" ref="AQ5:AQ42" si="4">AO5-AM5</f>
        <v>1.3811952871439992E-2</v>
      </c>
      <c r="AR5" s="3"/>
      <c r="AT5" s="1">
        <v>4374</v>
      </c>
      <c r="AU5" s="1" t="s">
        <v>15</v>
      </c>
      <c r="AV5" s="14">
        <v>3.0323581994468598</v>
      </c>
      <c r="AW5" s="14">
        <v>0.12822576980778999</v>
      </c>
      <c r="AX5" s="15">
        <v>3.044</v>
      </c>
      <c r="AY5" s="15">
        <v>0.129</v>
      </c>
      <c r="AZ5" s="3">
        <f t="shared" ref="AZ5:AZ42" si="5">AX5-AV5</f>
        <v>1.1641800553140236E-2</v>
      </c>
    </row>
    <row r="6" spans="1:52" x14ac:dyDescent="0.25">
      <c r="A6" s="1">
        <v>4451</v>
      </c>
      <c r="B6" s="1" t="s">
        <v>2</v>
      </c>
      <c r="C6" s="14">
        <v>4.0223150117730402</v>
      </c>
      <c r="D6" s="14">
        <v>0.20746357930708301</v>
      </c>
      <c r="E6" s="15">
        <v>4.0199999999999996</v>
      </c>
      <c r="F6" s="15">
        <v>0.20699999999999999</v>
      </c>
      <c r="G6" s="3">
        <f t="shared" si="1"/>
        <v>-2.3150117730406095E-3</v>
      </c>
      <c r="H6" s="3"/>
      <c r="J6" s="1">
        <v>4451</v>
      </c>
      <c r="K6" s="1" t="s">
        <v>15</v>
      </c>
      <c r="L6" s="14">
        <v>3.5004188760771999</v>
      </c>
      <c r="M6" s="14">
        <v>0.15444151557116001</v>
      </c>
      <c r="N6" s="15">
        <v>3.5</v>
      </c>
      <c r="O6" s="15">
        <v>0.154</v>
      </c>
      <c r="P6" s="3">
        <f t="shared" si="0"/>
        <v>-4.1887607719992559E-4</v>
      </c>
      <c r="Q6" s="3"/>
      <c r="S6" s="1">
        <v>4451</v>
      </c>
      <c r="T6" s="1" t="s">
        <v>2</v>
      </c>
      <c r="U6" s="14">
        <v>3.7825999096295599</v>
      </c>
      <c r="V6" s="14">
        <v>0.16139378689741599</v>
      </c>
      <c r="W6" s="15">
        <v>3.7789999999999999</v>
      </c>
      <c r="X6" s="15">
        <v>0.16</v>
      </c>
      <c r="Y6" s="3">
        <f t="shared" si="2"/>
        <v>-3.5999096295600275E-3</v>
      </c>
      <c r="Z6" s="3"/>
      <c r="AB6" s="1">
        <v>4451</v>
      </c>
      <c r="AC6" s="1" t="s">
        <v>15</v>
      </c>
      <c r="AD6" s="14">
        <v>2.9935978816376001</v>
      </c>
      <c r="AE6" s="14">
        <v>0.126611336922199</v>
      </c>
      <c r="AF6" s="15">
        <v>2.9929999999999999</v>
      </c>
      <c r="AG6" s="15">
        <v>0.127</v>
      </c>
      <c r="AH6" s="3">
        <f t="shared" si="3"/>
        <v>-5.9788163760021718E-4</v>
      </c>
      <c r="AI6" s="3"/>
      <c r="AK6" s="1">
        <v>4451</v>
      </c>
      <c r="AL6" s="1" t="s">
        <v>2</v>
      </c>
      <c r="AM6" s="14">
        <v>3.74336753840148</v>
      </c>
      <c r="AN6" s="14">
        <v>0.159806077718983</v>
      </c>
      <c r="AO6" s="15">
        <v>3.7570000000000001</v>
      </c>
      <c r="AP6" s="15">
        <v>0.16700000000000001</v>
      </c>
      <c r="AQ6" s="3">
        <f t="shared" si="4"/>
        <v>1.3632461598520162E-2</v>
      </c>
      <c r="AR6" s="3"/>
      <c r="AT6" s="1">
        <v>4451</v>
      </c>
      <c r="AU6" s="1" t="s">
        <v>15</v>
      </c>
      <c r="AV6" s="14">
        <v>2.9235684797904602</v>
      </c>
      <c r="AW6" s="14">
        <v>0.125025398373868</v>
      </c>
      <c r="AX6" s="15">
        <v>2.9350000000000001</v>
      </c>
      <c r="AY6" s="15">
        <v>0.126</v>
      </c>
      <c r="AZ6" s="3">
        <f t="shared" si="5"/>
        <v>1.1431520209539858E-2</v>
      </c>
    </row>
    <row r="7" spans="1:52" x14ac:dyDescent="0.25">
      <c r="A7" s="1">
        <v>4452</v>
      </c>
      <c r="B7" s="1" t="s">
        <v>2</v>
      </c>
      <c r="C7" s="14">
        <v>3.8373005903840798</v>
      </c>
      <c r="D7" s="14">
        <v>0.196172992347912</v>
      </c>
      <c r="E7" s="15">
        <v>3.835</v>
      </c>
      <c r="F7" s="15">
        <v>0.19600000000000001</v>
      </c>
      <c r="G7" s="3">
        <f t="shared" si="1"/>
        <v>-2.3005903840798148E-3</v>
      </c>
      <c r="H7" s="3"/>
      <c r="J7" s="1">
        <v>4452</v>
      </c>
      <c r="K7" s="1" t="s">
        <v>15</v>
      </c>
      <c r="L7" s="14">
        <v>3.3430961056141899</v>
      </c>
      <c r="M7" s="14">
        <v>0.146472788080905</v>
      </c>
      <c r="N7" s="15">
        <v>3.3420000000000001</v>
      </c>
      <c r="O7" s="15">
        <v>0.14599999999999999</v>
      </c>
      <c r="P7" s="3">
        <f t="shared" si="0"/>
        <v>-1.096105614189824E-3</v>
      </c>
      <c r="Q7" s="3"/>
      <c r="S7" s="1">
        <v>4452</v>
      </c>
      <c r="T7" s="1" t="s">
        <v>2</v>
      </c>
      <c r="U7" s="14">
        <v>3.6488329939202702</v>
      </c>
      <c r="V7" s="14">
        <v>0.15642730192718399</v>
      </c>
      <c r="W7" s="15">
        <v>3.645</v>
      </c>
      <c r="X7" s="15">
        <v>0.155</v>
      </c>
      <c r="Y7" s="3">
        <f t="shared" si="2"/>
        <v>-3.8329939202701446E-3</v>
      </c>
      <c r="Z7" s="3"/>
      <c r="AB7" s="1">
        <v>4452</v>
      </c>
      <c r="AC7" s="1" t="s">
        <v>15</v>
      </c>
      <c r="AD7" s="14">
        <v>2.8632009610623501</v>
      </c>
      <c r="AE7" s="14">
        <v>0.12038140794553</v>
      </c>
      <c r="AF7" s="15">
        <v>2.863</v>
      </c>
      <c r="AG7" s="15">
        <v>0.12</v>
      </c>
      <c r="AH7" s="3">
        <f t="shared" si="3"/>
        <v>-2.0096106235012456E-4</v>
      </c>
      <c r="AI7" s="3"/>
      <c r="AK7" s="1">
        <v>4452</v>
      </c>
      <c r="AL7" s="1" t="s">
        <v>2</v>
      </c>
      <c r="AM7" s="14">
        <v>3.6165468467515001</v>
      </c>
      <c r="AN7" s="14">
        <v>0.155034627568617</v>
      </c>
      <c r="AO7" s="15">
        <v>3.63</v>
      </c>
      <c r="AP7" s="15">
        <v>0.16200000000000001</v>
      </c>
      <c r="AQ7" s="3">
        <f t="shared" si="4"/>
        <v>1.3453153248499827E-2</v>
      </c>
      <c r="AR7" s="3"/>
      <c r="AT7" s="1">
        <v>4452</v>
      </c>
      <c r="AU7" s="1" t="s">
        <v>15</v>
      </c>
      <c r="AV7" s="14">
        <v>2.79688458786236</v>
      </c>
      <c r="AW7" s="14">
        <v>0.118883920325452</v>
      </c>
      <c r="AX7" s="15">
        <v>2.8079999999999998</v>
      </c>
      <c r="AY7" s="15">
        <v>0.11899999999999999</v>
      </c>
      <c r="AZ7" s="3">
        <f t="shared" si="5"/>
        <v>1.111541213763978E-2</v>
      </c>
    </row>
    <row r="8" spans="1:52" x14ac:dyDescent="0.25">
      <c r="A8" s="1">
        <v>4380</v>
      </c>
      <c r="B8" s="1" t="s">
        <v>2</v>
      </c>
      <c r="C8" s="14">
        <v>3.36605564110135</v>
      </c>
      <c r="D8" s="14">
        <v>0.16475294678685601</v>
      </c>
      <c r="E8" s="15">
        <v>3.3650000000000002</v>
      </c>
      <c r="F8" s="15">
        <v>0.16500000000000001</v>
      </c>
      <c r="G8" s="3">
        <f t="shared" si="1"/>
        <v>-1.0556411013498135E-3</v>
      </c>
      <c r="H8" s="3"/>
      <c r="J8" s="1">
        <v>4380</v>
      </c>
      <c r="K8" s="1" t="s">
        <v>15</v>
      </c>
      <c r="L8" s="14">
        <v>2.92324224345918</v>
      </c>
      <c r="M8" s="14">
        <v>0.118787024888479</v>
      </c>
      <c r="N8" s="15">
        <v>2.923</v>
      </c>
      <c r="O8" s="15">
        <v>0.11899999999999999</v>
      </c>
      <c r="P8" s="3">
        <f t="shared" si="0"/>
        <v>-2.4224345918000267E-4</v>
      </c>
      <c r="Q8" s="3"/>
      <c r="S8" s="1">
        <v>4380</v>
      </c>
      <c r="T8" s="1" t="s">
        <v>2</v>
      </c>
      <c r="U8" s="14">
        <v>3.27765000066643</v>
      </c>
      <c r="V8" s="14">
        <v>0.13768418539779001</v>
      </c>
      <c r="W8" s="15">
        <v>3.2749999999999999</v>
      </c>
      <c r="X8" s="15">
        <v>0.13600000000000001</v>
      </c>
      <c r="Y8" s="3">
        <f t="shared" si="2"/>
        <v>-2.6500006664300635E-3</v>
      </c>
      <c r="Z8" s="3"/>
      <c r="AB8" s="1">
        <v>4380</v>
      </c>
      <c r="AC8" s="1" t="s">
        <v>15</v>
      </c>
      <c r="AD8" s="14">
        <v>2.4985049447418</v>
      </c>
      <c r="AE8" s="14">
        <v>9.5181367599766697E-2</v>
      </c>
      <c r="AF8" s="15">
        <v>2.4980000000000002</v>
      </c>
      <c r="AG8" s="15">
        <v>9.5000000000000001E-2</v>
      </c>
      <c r="AH8" s="3">
        <f t="shared" si="3"/>
        <v>-5.0494474179973992E-4</v>
      </c>
      <c r="AI8" s="3"/>
      <c r="AK8" s="1">
        <v>4380</v>
      </c>
      <c r="AL8" s="1" t="s">
        <v>2</v>
      </c>
      <c r="AM8" s="14">
        <v>3.2589015574560598</v>
      </c>
      <c r="AN8" s="14">
        <v>0.13678866747439999</v>
      </c>
      <c r="AO8" s="15">
        <v>3.2709999999999999</v>
      </c>
      <c r="AP8" s="15">
        <v>0.14399999999999999</v>
      </c>
      <c r="AQ8" s="3">
        <f t="shared" si="4"/>
        <v>1.2098442543940102E-2</v>
      </c>
      <c r="AR8" s="3"/>
      <c r="AT8" s="1">
        <v>4380</v>
      </c>
      <c r="AU8" s="1" t="s">
        <v>15</v>
      </c>
      <c r="AV8" s="14">
        <v>2.4397869186514498</v>
      </c>
      <c r="AW8" s="14">
        <v>9.3949677819615607E-2</v>
      </c>
      <c r="AX8" s="15">
        <v>2.4500000000000002</v>
      </c>
      <c r="AY8" s="15">
        <v>9.4E-2</v>
      </c>
      <c r="AZ8" s="3">
        <f t="shared" si="5"/>
        <v>1.0213081348550368E-2</v>
      </c>
    </row>
    <row r="9" spans="1:52" x14ac:dyDescent="0.25">
      <c r="A9" s="1">
        <v>4453</v>
      </c>
      <c r="B9" s="1" t="s">
        <v>2</v>
      </c>
      <c r="C9" s="14">
        <v>3.7488235374575001</v>
      </c>
      <c r="D9" s="14">
        <v>0.196168460756489</v>
      </c>
      <c r="E9" s="15">
        <v>3.7480000000000002</v>
      </c>
      <c r="F9" s="15">
        <v>0.19600000000000001</v>
      </c>
      <c r="G9" s="3">
        <f t="shared" si="1"/>
        <v>-8.2353745749985663E-4</v>
      </c>
      <c r="H9" s="3"/>
      <c r="J9" s="1">
        <v>4453</v>
      </c>
      <c r="K9" s="1" t="s">
        <v>15</v>
      </c>
      <c r="L9" s="14">
        <v>3.2345883779975599</v>
      </c>
      <c r="M9" s="14">
        <v>0.14154433867591601</v>
      </c>
      <c r="N9" s="15">
        <v>3.234</v>
      </c>
      <c r="O9" s="15">
        <v>0.14199999999999999</v>
      </c>
      <c r="P9" s="3">
        <f t="shared" si="0"/>
        <v>-5.8837799755995235E-4</v>
      </c>
      <c r="Q9" s="3"/>
      <c r="S9" s="1">
        <v>4453</v>
      </c>
      <c r="T9" s="1" t="s">
        <v>2</v>
      </c>
      <c r="U9" s="14">
        <v>3.5314700083402601</v>
      </c>
      <c r="V9" s="14">
        <v>0.151054494581181</v>
      </c>
      <c r="W9" s="15">
        <v>3.528</v>
      </c>
      <c r="X9" s="15">
        <v>0.14899999999999999</v>
      </c>
      <c r="Y9" s="3">
        <f t="shared" si="2"/>
        <v>-3.4700083402601223E-3</v>
      </c>
      <c r="Z9" s="3"/>
      <c r="AB9" s="1">
        <v>4453</v>
      </c>
      <c r="AC9" s="1" t="s">
        <v>15</v>
      </c>
      <c r="AD9" s="14">
        <v>2.7437885660922698</v>
      </c>
      <c r="AE9" s="14">
        <v>0.11324542254466401</v>
      </c>
      <c r="AF9" s="15">
        <v>2.7440000000000002</v>
      </c>
      <c r="AG9" s="15">
        <v>0.113</v>
      </c>
      <c r="AH9" s="3">
        <f t="shared" si="3"/>
        <v>2.1143390773037396E-4</v>
      </c>
      <c r="AI9" s="3"/>
      <c r="AK9" s="1">
        <v>4453</v>
      </c>
      <c r="AL9" s="1" t="s">
        <v>2</v>
      </c>
      <c r="AM9" s="14">
        <v>3.4955444425477</v>
      </c>
      <c r="AN9" s="14">
        <v>0.149617894514052</v>
      </c>
      <c r="AO9" s="15">
        <v>3.5089999999999999</v>
      </c>
      <c r="AP9" s="15">
        <v>0.157</v>
      </c>
      <c r="AQ9" s="3">
        <f t="shared" si="4"/>
        <v>1.3455557452299871E-2</v>
      </c>
      <c r="AR9" s="3"/>
      <c r="AT9" s="1">
        <v>4453</v>
      </c>
      <c r="AU9" s="1" t="s">
        <v>15</v>
      </c>
      <c r="AV9" s="14">
        <v>2.6761039735645</v>
      </c>
      <c r="AW9" s="14">
        <v>0.111755947456756</v>
      </c>
      <c r="AX9" s="15">
        <v>2.6869999999999998</v>
      </c>
      <c r="AY9" s="15">
        <v>0.112</v>
      </c>
      <c r="AZ9" s="3">
        <f t="shared" si="5"/>
        <v>1.0896026435499806E-2</v>
      </c>
    </row>
    <row r="10" spans="1:52" x14ac:dyDescent="0.25">
      <c r="A10" s="1">
        <v>4367</v>
      </c>
      <c r="B10" s="1" t="s">
        <v>2</v>
      </c>
      <c r="C10" s="14">
        <v>3.2549994088766199</v>
      </c>
      <c r="D10" s="14">
        <v>0.16739779212393599</v>
      </c>
      <c r="E10" s="15">
        <v>3.254</v>
      </c>
      <c r="F10" s="15">
        <v>0.16700000000000001</v>
      </c>
      <c r="G10" s="3">
        <f t="shared" si="1"/>
        <v>-9.9940887661986721E-4</v>
      </c>
      <c r="H10" s="3"/>
      <c r="J10" s="1">
        <v>4367</v>
      </c>
      <c r="K10" s="1" t="s">
        <v>15</v>
      </c>
      <c r="L10" s="14">
        <v>2.82442327475465</v>
      </c>
      <c r="M10" s="14">
        <v>0.124049577748595</v>
      </c>
      <c r="N10" s="15">
        <v>2.8239999999999998</v>
      </c>
      <c r="O10" s="15">
        <v>0.124</v>
      </c>
      <c r="P10" s="3">
        <f t="shared" si="0"/>
        <v>-4.232747546502047E-4</v>
      </c>
      <c r="Q10" s="3"/>
      <c r="S10" s="1">
        <v>4367</v>
      </c>
      <c r="T10" s="1" t="s">
        <v>2</v>
      </c>
      <c r="U10" s="14">
        <v>3.1897903667574301</v>
      </c>
      <c r="V10" s="14">
        <v>0.14205779558544099</v>
      </c>
      <c r="W10" s="15">
        <v>3.1869999999999998</v>
      </c>
      <c r="X10" s="15">
        <v>0.14000000000000001</v>
      </c>
      <c r="Y10" s="3">
        <f t="shared" si="2"/>
        <v>-2.7903667574302737E-3</v>
      </c>
      <c r="Z10" s="3"/>
      <c r="AB10" s="1">
        <v>4367</v>
      </c>
      <c r="AC10" s="1" t="s">
        <v>15</v>
      </c>
      <c r="AD10" s="14">
        <v>2.4121319249789099</v>
      </c>
      <c r="AE10" s="14">
        <v>0.10142935014501001</v>
      </c>
      <c r="AF10" s="15">
        <v>2.4119999999999999</v>
      </c>
      <c r="AG10" s="15">
        <v>0.10199999999999999</v>
      </c>
      <c r="AH10" s="3">
        <f t="shared" si="3"/>
        <v>-1.3192497891001409E-4</v>
      </c>
      <c r="AI10" s="3"/>
      <c r="AK10" s="1">
        <v>4367</v>
      </c>
      <c r="AL10" s="1" t="s">
        <v>2</v>
      </c>
      <c r="AM10" s="14">
        <v>3.17435017368941</v>
      </c>
      <c r="AN10" s="14">
        <v>0.14114004727575999</v>
      </c>
      <c r="AO10" s="15">
        <v>3.1859999999999999</v>
      </c>
      <c r="AP10" s="15">
        <v>0.14899999999999999</v>
      </c>
      <c r="AQ10" s="3">
        <f t="shared" si="4"/>
        <v>1.1649826310589972E-2</v>
      </c>
      <c r="AR10" s="3"/>
      <c r="AT10" s="1">
        <v>4367</v>
      </c>
      <c r="AU10" s="1" t="s">
        <v>15</v>
      </c>
      <c r="AV10" s="14">
        <v>2.3552127052920602</v>
      </c>
      <c r="AW10" s="14">
        <v>0.10015218222463999</v>
      </c>
      <c r="AX10" s="15">
        <v>2.3650000000000002</v>
      </c>
      <c r="AY10" s="15">
        <v>0.10100000000000001</v>
      </c>
      <c r="AZ10" s="3">
        <f t="shared" si="5"/>
        <v>9.7872947079400419E-3</v>
      </c>
    </row>
    <row r="11" spans="1:52" x14ac:dyDescent="0.25">
      <c r="A11" s="1">
        <v>4454</v>
      </c>
      <c r="B11" s="1" t="s">
        <v>2</v>
      </c>
      <c r="C11" s="14">
        <v>3.2737859701161498</v>
      </c>
      <c r="D11" s="14">
        <v>0.167803907911171</v>
      </c>
      <c r="E11" s="15">
        <v>3.2730000000000001</v>
      </c>
      <c r="F11" s="15">
        <v>0.16800000000000001</v>
      </c>
      <c r="G11" s="3">
        <f t="shared" si="1"/>
        <v>-7.8597011614967016E-4</v>
      </c>
      <c r="H11" s="3"/>
      <c r="J11" s="1">
        <v>4454</v>
      </c>
      <c r="K11" s="1" t="s">
        <v>15</v>
      </c>
      <c r="L11" s="14">
        <v>2.83278810934782</v>
      </c>
      <c r="M11" s="14">
        <v>0.122319069437647</v>
      </c>
      <c r="N11" s="15">
        <v>2.8330000000000002</v>
      </c>
      <c r="O11" s="15">
        <v>0.122</v>
      </c>
      <c r="P11" s="3">
        <f t="shared" si="0"/>
        <v>2.118906521801911E-4</v>
      </c>
      <c r="Q11" s="3"/>
      <c r="S11" s="1">
        <v>4454</v>
      </c>
      <c r="T11" s="1" t="s">
        <v>2</v>
      </c>
      <c r="U11" s="14">
        <v>3.19136713480684</v>
      </c>
      <c r="V11" s="14">
        <v>0.14020574962205601</v>
      </c>
      <c r="W11" s="15">
        <v>3.1880000000000002</v>
      </c>
      <c r="X11" s="15">
        <v>0.13800000000000001</v>
      </c>
      <c r="Y11" s="3">
        <f t="shared" si="2"/>
        <v>-3.367134806839811E-3</v>
      </c>
      <c r="Z11" s="3"/>
      <c r="AB11" s="1">
        <v>4454</v>
      </c>
      <c r="AC11" s="1" t="s">
        <v>15</v>
      </c>
      <c r="AD11" s="14">
        <v>2.41252854538422</v>
      </c>
      <c r="AE11" s="14">
        <v>9.8776904472658897E-2</v>
      </c>
      <c r="AF11" s="15">
        <v>2.4119999999999999</v>
      </c>
      <c r="AG11" s="15">
        <v>9.9000000000000005E-2</v>
      </c>
      <c r="AH11" s="3">
        <f t="shared" si="3"/>
        <v>-5.2854538422009156E-4</v>
      </c>
      <c r="AI11" s="3"/>
      <c r="AK11" s="1">
        <v>4454</v>
      </c>
      <c r="AL11" s="1" t="s">
        <v>2</v>
      </c>
      <c r="AM11" s="14">
        <v>3.1735449295571101</v>
      </c>
      <c r="AN11" s="14">
        <v>0.139264798818695</v>
      </c>
      <c r="AO11" s="15">
        <v>3.1850000000000001</v>
      </c>
      <c r="AP11" s="15">
        <v>0.14699999999999999</v>
      </c>
      <c r="AQ11" s="3">
        <f t="shared" si="4"/>
        <v>1.1455070442889959E-2</v>
      </c>
      <c r="AR11" s="3"/>
      <c r="AT11" s="1">
        <v>4454</v>
      </c>
      <c r="AU11" s="1" t="s">
        <v>15</v>
      </c>
      <c r="AV11" s="14">
        <v>2.3544905582000699</v>
      </c>
      <c r="AW11" s="14">
        <v>9.7504867018762598E-2</v>
      </c>
      <c r="AX11" s="15">
        <v>2.3639999999999999</v>
      </c>
      <c r="AY11" s="15">
        <v>9.8000000000000004E-2</v>
      </c>
      <c r="AZ11" s="3">
        <f t="shared" si="5"/>
        <v>9.509441799929963E-3</v>
      </c>
    </row>
    <row r="12" spans="1:52" x14ac:dyDescent="0.25">
      <c r="A12" s="1">
        <v>4377</v>
      </c>
      <c r="B12" s="1" t="s">
        <v>2</v>
      </c>
      <c r="C12" s="14">
        <v>3.3165081187121901</v>
      </c>
      <c r="D12" s="14">
        <v>0.17197787926786301</v>
      </c>
      <c r="E12" s="15">
        <v>3.3149999999999999</v>
      </c>
      <c r="F12" s="15">
        <v>0.17199999999999999</v>
      </c>
      <c r="G12" s="3">
        <f t="shared" si="1"/>
        <v>-1.5081187121901429E-3</v>
      </c>
      <c r="H12" s="3"/>
      <c r="J12" s="1">
        <v>4377</v>
      </c>
      <c r="K12" s="1" t="s">
        <v>15</v>
      </c>
      <c r="L12" s="14">
        <v>2.8748882170266299</v>
      </c>
      <c r="M12" s="14">
        <v>0.127380156189488</v>
      </c>
      <c r="N12" s="15">
        <v>2.875</v>
      </c>
      <c r="O12" s="15">
        <v>0.127</v>
      </c>
      <c r="P12" s="3">
        <f t="shared" si="0"/>
        <v>1.1178297337011145E-4</v>
      </c>
      <c r="Q12" s="3"/>
      <c r="S12" s="1">
        <v>4377</v>
      </c>
      <c r="T12" s="1" t="s">
        <v>2</v>
      </c>
      <c r="U12" s="14">
        <v>3.2305532460361901</v>
      </c>
      <c r="V12" s="14">
        <v>0.1440180396246</v>
      </c>
      <c r="W12" s="15">
        <v>3.2280000000000002</v>
      </c>
      <c r="X12" s="15">
        <v>0.14199999999999999</v>
      </c>
      <c r="Y12" s="3">
        <f t="shared" si="2"/>
        <v>-2.5532460361898934E-3</v>
      </c>
      <c r="Z12" s="3"/>
      <c r="AB12" s="1">
        <v>4377</v>
      </c>
      <c r="AC12" s="1" t="s">
        <v>15</v>
      </c>
      <c r="AD12" s="14">
        <v>2.4515309523909701</v>
      </c>
      <c r="AE12" s="14">
        <v>0.104090361533518</v>
      </c>
      <c r="AF12" s="15">
        <v>2.452</v>
      </c>
      <c r="AG12" s="15">
        <v>0.104</v>
      </c>
      <c r="AH12" s="3">
        <f t="shared" si="3"/>
        <v>4.690476090298823E-4</v>
      </c>
      <c r="AI12" s="3"/>
      <c r="AK12" s="1">
        <v>4377</v>
      </c>
      <c r="AL12" s="1" t="s">
        <v>2</v>
      </c>
      <c r="AM12" s="14">
        <v>3.2122532390358298</v>
      </c>
      <c r="AN12" s="14">
        <v>0.14301931027221501</v>
      </c>
      <c r="AO12" s="15">
        <v>3.2240000000000002</v>
      </c>
      <c r="AP12" s="15">
        <v>0.15</v>
      </c>
      <c r="AQ12" s="3">
        <f t="shared" si="4"/>
        <v>1.1746760964170377E-2</v>
      </c>
      <c r="AR12" s="3"/>
      <c r="AT12" s="1">
        <v>4377</v>
      </c>
      <c r="AU12" s="1" t="s">
        <v>15</v>
      </c>
      <c r="AV12" s="14">
        <v>2.3930639441349699</v>
      </c>
      <c r="AW12" s="14">
        <v>0.10277611610483101</v>
      </c>
      <c r="AX12" s="15">
        <v>2.403</v>
      </c>
      <c r="AY12" s="15">
        <v>0.10299999999999999</v>
      </c>
      <c r="AZ12" s="3">
        <f t="shared" si="5"/>
        <v>9.9360558650301023E-3</v>
      </c>
    </row>
    <row r="13" spans="1:52" x14ac:dyDescent="0.25">
      <c r="A13" s="1">
        <v>4372</v>
      </c>
      <c r="B13" s="1" t="s">
        <v>2</v>
      </c>
      <c r="C13" s="14">
        <v>3.0315306990023498</v>
      </c>
      <c r="D13" s="14">
        <v>0.15542879988505701</v>
      </c>
      <c r="E13" s="15">
        <v>3.0310000000000001</v>
      </c>
      <c r="F13" s="15">
        <v>0.155</v>
      </c>
      <c r="G13" s="3">
        <f t="shared" si="1"/>
        <v>-5.3069900234969936E-4</v>
      </c>
      <c r="H13" s="3"/>
      <c r="J13" s="1">
        <v>4372</v>
      </c>
      <c r="K13" s="1" t="s">
        <v>15</v>
      </c>
      <c r="L13" s="14">
        <v>2.6089646835841802</v>
      </c>
      <c r="M13" s="14">
        <v>0.110737491044335</v>
      </c>
      <c r="N13" s="15">
        <v>2.609</v>
      </c>
      <c r="O13" s="15">
        <v>0.111</v>
      </c>
      <c r="P13" s="3">
        <f t="shared" si="0"/>
        <v>3.531641581977496E-5</v>
      </c>
      <c r="Q13" s="3"/>
      <c r="S13" s="1">
        <v>4372</v>
      </c>
      <c r="T13" s="1" t="s">
        <v>2</v>
      </c>
      <c r="U13" s="14">
        <v>2.9877435456346002</v>
      </c>
      <c r="V13" s="14">
        <v>0.13259590797295601</v>
      </c>
      <c r="W13" s="15">
        <v>2.9849999999999999</v>
      </c>
      <c r="X13" s="15">
        <v>0.13100000000000001</v>
      </c>
      <c r="Y13" s="3">
        <f t="shared" si="2"/>
        <v>-2.7435456346003306E-3</v>
      </c>
      <c r="Z13" s="3"/>
      <c r="AB13" s="1">
        <v>4372</v>
      </c>
      <c r="AC13" s="1" t="s">
        <v>15</v>
      </c>
      <c r="AD13" s="14">
        <v>2.2113558810964702</v>
      </c>
      <c r="AE13" s="14">
        <v>8.7798692307589896E-2</v>
      </c>
      <c r="AF13" s="15">
        <v>2.2109999999999999</v>
      </c>
      <c r="AG13" s="15">
        <v>8.7999999999999995E-2</v>
      </c>
      <c r="AH13" s="3">
        <f t="shared" si="3"/>
        <v>-3.5588109647033406E-4</v>
      </c>
      <c r="AI13" s="3"/>
      <c r="AK13" s="1">
        <v>4372</v>
      </c>
      <c r="AL13" s="1" t="s">
        <v>2</v>
      </c>
      <c r="AM13" s="14">
        <v>2.9752507858682402</v>
      </c>
      <c r="AN13" s="14">
        <v>0.131855442589526</v>
      </c>
      <c r="AO13" s="15">
        <v>2.9860000000000002</v>
      </c>
      <c r="AP13" s="15">
        <v>0.14000000000000001</v>
      </c>
      <c r="AQ13" s="3">
        <f t="shared" si="4"/>
        <v>1.0749214131759999E-2</v>
      </c>
      <c r="AR13" s="3"/>
      <c r="AT13" s="1">
        <v>4372</v>
      </c>
      <c r="AU13" s="1" t="s">
        <v>15</v>
      </c>
      <c r="AV13" s="14">
        <v>2.15648948707697</v>
      </c>
      <c r="AW13" s="14">
        <v>8.6630207863521699E-2</v>
      </c>
      <c r="AX13" s="15">
        <v>2.1659999999999999</v>
      </c>
      <c r="AY13" s="15">
        <v>8.6999999999999994E-2</v>
      </c>
      <c r="AZ13" s="3">
        <f t="shared" si="5"/>
        <v>9.5105129230299568E-3</v>
      </c>
    </row>
    <row r="14" spans="1:52" x14ac:dyDescent="0.25">
      <c r="A14" s="1">
        <v>4455</v>
      </c>
      <c r="B14" s="1" t="s">
        <v>2</v>
      </c>
      <c r="C14" s="14">
        <v>4.4175554592084501</v>
      </c>
      <c r="D14" s="14">
        <v>0.25701663869480801</v>
      </c>
      <c r="E14" s="15">
        <v>4.4189999999999996</v>
      </c>
      <c r="F14" s="15">
        <v>0.25800000000000001</v>
      </c>
      <c r="G14" s="3">
        <f t="shared" si="1"/>
        <v>1.4445407915495423E-3</v>
      </c>
      <c r="H14" s="3"/>
      <c r="J14" s="1">
        <v>4455</v>
      </c>
      <c r="K14" s="1" t="s">
        <v>15</v>
      </c>
      <c r="L14" s="14">
        <v>3.7072275905449601</v>
      </c>
      <c r="M14" s="14">
        <v>0.16347711489264799</v>
      </c>
      <c r="N14" s="15">
        <v>3.7090000000000001</v>
      </c>
      <c r="O14" s="15">
        <v>0.16400000000000001</v>
      </c>
      <c r="P14" s="3">
        <f t="shared" si="0"/>
        <v>1.7724094550399805E-3</v>
      </c>
      <c r="Q14" s="3"/>
      <c r="S14" s="1">
        <v>4455</v>
      </c>
      <c r="T14" s="1" t="s">
        <v>2</v>
      </c>
      <c r="U14" s="14">
        <v>3.8602719845442501</v>
      </c>
      <c r="V14" s="14">
        <v>0.15254793776467601</v>
      </c>
      <c r="W14" s="15">
        <v>3.8580000000000001</v>
      </c>
      <c r="X14" s="15">
        <v>0.151</v>
      </c>
      <c r="Y14" s="3">
        <f t="shared" si="2"/>
        <v>-2.2719845442500386E-3</v>
      </c>
      <c r="Z14" s="3"/>
      <c r="AB14" s="1">
        <v>4455</v>
      </c>
      <c r="AC14" s="1" t="s">
        <v>15</v>
      </c>
      <c r="AD14" s="14">
        <v>3.05024234549176</v>
      </c>
      <c r="AE14" s="14">
        <v>0.11393700646266799</v>
      </c>
      <c r="AF14" s="15">
        <v>3.0510000000000002</v>
      </c>
      <c r="AG14" s="15">
        <v>0.114</v>
      </c>
      <c r="AH14" s="3">
        <f t="shared" si="3"/>
        <v>7.5765450824016867E-4</v>
      </c>
      <c r="AI14" s="3"/>
      <c r="AK14" s="1">
        <v>4455</v>
      </c>
      <c r="AL14" s="1" t="s">
        <v>2</v>
      </c>
      <c r="AM14" s="14">
        <v>3.78077579371684</v>
      </c>
      <c r="AN14" s="14">
        <v>0.149794496341805</v>
      </c>
      <c r="AO14" s="15">
        <v>3.7959999999999998</v>
      </c>
      <c r="AP14" s="15">
        <v>0.157</v>
      </c>
      <c r="AQ14" s="3">
        <f t="shared" si="4"/>
        <v>1.5224206283159791E-2</v>
      </c>
      <c r="AR14" s="3"/>
      <c r="AT14" s="1">
        <v>4455</v>
      </c>
      <c r="AU14" s="1" t="s">
        <v>15</v>
      </c>
      <c r="AV14" s="14">
        <v>2.96075833732053</v>
      </c>
      <c r="AW14" s="14">
        <v>0.111998085674144</v>
      </c>
      <c r="AX14" s="15">
        <v>2.9740000000000002</v>
      </c>
      <c r="AY14" s="15">
        <v>0.112</v>
      </c>
      <c r="AZ14" s="3">
        <f t="shared" si="5"/>
        <v>1.3241662679470245E-2</v>
      </c>
    </row>
    <row r="15" spans="1:52" x14ac:dyDescent="0.25">
      <c r="A15" s="1">
        <v>4370</v>
      </c>
      <c r="B15" s="1" t="s">
        <v>2</v>
      </c>
      <c r="C15" s="14">
        <v>3.1956221463256602</v>
      </c>
      <c r="D15" s="14">
        <v>0.162277334350378</v>
      </c>
      <c r="E15" s="15">
        <v>3.1949999999999998</v>
      </c>
      <c r="F15" s="15">
        <v>0.16200000000000001</v>
      </c>
      <c r="G15" s="3">
        <f t="shared" si="1"/>
        <v>-6.2214632566037764E-4</v>
      </c>
      <c r="H15" s="3"/>
      <c r="J15" s="1">
        <v>4370</v>
      </c>
      <c r="K15" s="1" t="s">
        <v>15</v>
      </c>
      <c r="L15" s="14">
        <v>2.7856909643449002</v>
      </c>
      <c r="M15" s="14">
        <v>0.122601647622015</v>
      </c>
      <c r="N15" s="15">
        <v>2.786</v>
      </c>
      <c r="O15" s="15">
        <v>0.123</v>
      </c>
      <c r="P15" s="3">
        <f t="shared" si="0"/>
        <v>3.0903565509987629E-4</v>
      </c>
      <c r="Q15" s="3"/>
      <c r="S15" s="1">
        <v>4370</v>
      </c>
      <c r="T15" s="1" t="s">
        <v>2</v>
      </c>
      <c r="U15" s="14">
        <v>3.1633236854799698</v>
      </c>
      <c r="V15" s="14">
        <v>0.14217431131785399</v>
      </c>
      <c r="W15" s="15">
        <v>3.161</v>
      </c>
      <c r="X15" s="15">
        <v>0.14000000000000001</v>
      </c>
      <c r="Y15" s="3">
        <f t="shared" si="2"/>
        <v>-2.3236854799697504E-3</v>
      </c>
      <c r="Z15" s="3"/>
      <c r="AB15" s="1">
        <v>4370</v>
      </c>
      <c r="AC15" s="1" t="s">
        <v>15</v>
      </c>
      <c r="AD15" s="14">
        <v>2.38796426420698</v>
      </c>
      <c r="AE15" s="14">
        <v>0.101694753464245</v>
      </c>
      <c r="AF15" s="15">
        <v>2.3879999999999999</v>
      </c>
      <c r="AG15" s="15">
        <v>0.10199999999999999</v>
      </c>
      <c r="AH15" s="3">
        <f t="shared" si="3"/>
        <v>3.573579301985319E-5</v>
      </c>
      <c r="AI15" s="3"/>
      <c r="AK15" s="1">
        <v>4370</v>
      </c>
      <c r="AL15" s="1" t="s">
        <v>2</v>
      </c>
      <c r="AM15" s="14">
        <v>3.1522826745004799</v>
      </c>
      <c r="AN15" s="14">
        <v>0.14135827885735</v>
      </c>
      <c r="AO15" s="15">
        <v>3.1640000000000001</v>
      </c>
      <c r="AP15" s="15">
        <v>0.14899999999999999</v>
      </c>
      <c r="AQ15" s="3">
        <f t="shared" si="4"/>
        <v>1.1717325499520204E-2</v>
      </c>
      <c r="AR15" s="3"/>
      <c r="AT15" s="1">
        <v>4370</v>
      </c>
      <c r="AU15" s="1" t="s">
        <v>15</v>
      </c>
      <c r="AV15" s="14">
        <v>2.3330141722857398</v>
      </c>
      <c r="AW15" s="14">
        <v>0.100453511166621</v>
      </c>
      <c r="AX15" s="15">
        <v>2.343</v>
      </c>
      <c r="AY15" s="15">
        <v>0.10100000000000001</v>
      </c>
      <c r="AZ15" s="3">
        <f t="shared" si="5"/>
        <v>9.9858277142601537E-3</v>
      </c>
    </row>
    <row r="16" spans="1:52" x14ac:dyDescent="0.25">
      <c r="A16" s="1">
        <v>4456</v>
      </c>
      <c r="B16" s="1" t="s">
        <v>2</v>
      </c>
      <c r="C16" s="14">
        <v>2.7578647008894999</v>
      </c>
      <c r="D16" s="14">
        <v>0.13831306242559399</v>
      </c>
      <c r="E16" s="15">
        <v>2.7570000000000001</v>
      </c>
      <c r="F16" s="15">
        <v>0.13800000000000001</v>
      </c>
      <c r="G16" s="3">
        <f t="shared" si="1"/>
        <v>-8.6470088949974766E-4</v>
      </c>
      <c r="H16" s="3"/>
      <c r="J16" s="1">
        <v>4456</v>
      </c>
      <c r="K16" s="1" t="s">
        <v>15</v>
      </c>
      <c r="L16" s="14">
        <v>2.3841308483852202</v>
      </c>
      <c r="M16" s="14">
        <v>0.100190103144894</v>
      </c>
      <c r="N16" s="15">
        <v>2.3839999999999999</v>
      </c>
      <c r="O16" s="15">
        <v>0.1</v>
      </c>
      <c r="P16" s="3">
        <f t="shared" si="0"/>
        <v>-1.3084838522026132E-4</v>
      </c>
      <c r="Q16" s="3"/>
      <c r="S16" s="1">
        <v>4456</v>
      </c>
      <c r="T16" s="1" t="s">
        <v>2</v>
      </c>
      <c r="U16" s="14">
        <v>2.80203105208387</v>
      </c>
      <c r="V16" s="14">
        <v>0.12778941666739899</v>
      </c>
      <c r="W16" s="15">
        <v>2.7989999999999999</v>
      </c>
      <c r="X16" s="15">
        <v>0.126</v>
      </c>
      <c r="Y16" s="3">
        <f t="shared" si="2"/>
        <v>-3.0310520838701116E-3</v>
      </c>
      <c r="Z16" s="3"/>
      <c r="AB16" s="1">
        <v>4456</v>
      </c>
      <c r="AC16" s="1" t="s">
        <v>15</v>
      </c>
      <c r="AD16" s="14">
        <v>2.03143528941948</v>
      </c>
      <c r="AE16" s="14">
        <v>8.0648112995430399E-2</v>
      </c>
      <c r="AF16" s="15">
        <v>2.032</v>
      </c>
      <c r="AG16" s="15">
        <v>8.1000000000000003E-2</v>
      </c>
      <c r="AH16" s="3">
        <f t="shared" si="3"/>
        <v>5.6471058051998924E-4</v>
      </c>
      <c r="AI16" s="3"/>
      <c r="AK16" s="1">
        <v>4456</v>
      </c>
      <c r="AL16" s="1" t="s">
        <v>2</v>
      </c>
      <c r="AM16" s="14">
        <v>2.80121792568344</v>
      </c>
      <c r="AN16" s="14">
        <v>0.12733969163428899</v>
      </c>
      <c r="AO16" s="15">
        <v>2.8109999999999999</v>
      </c>
      <c r="AP16" s="15">
        <v>0.13500000000000001</v>
      </c>
      <c r="AQ16" s="3">
        <f t="shared" si="4"/>
        <v>9.7820743165599744E-3</v>
      </c>
      <c r="AR16" s="3"/>
      <c r="AT16" s="1">
        <v>4456</v>
      </c>
      <c r="AU16" s="1" t="s">
        <v>15</v>
      </c>
      <c r="AV16" s="14">
        <v>1.98265336878462</v>
      </c>
      <c r="AW16" s="14">
        <v>7.9609180427348797E-2</v>
      </c>
      <c r="AX16" s="15">
        <v>1.9910000000000001</v>
      </c>
      <c r="AY16" s="15">
        <v>0.08</v>
      </c>
      <c r="AZ16" s="3">
        <f t="shared" si="5"/>
        <v>8.3466312153801514E-3</v>
      </c>
    </row>
    <row r="17" spans="1:52" x14ac:dyDescent="0.25">
      <c r="A17" s="1">
        <v>4457</v>
      </c>
      <c r="B17" s="1" t="s">
        <v>2</v>
      </c>
      <c r="C17" s="14">
        <v>2.9676393651666699</v>
      </c>
      <c r="D17" s="14">
        <v>0.14961720165700801</v>
      </c>
      <c r="E17" s="15">
        <v>2.9670000000000001</v>
      </c>
      <c r="F17" s="15">
        <v>0.15</v>
      </c>
      <c r="G17" s="3">
        <f t="shared" si="1"/>
        <v>-6.3936516666984744E-4</v>
      </c>
      <c r="H17" s="3"/>
      <c r="J17" s="1">
        <v>4457</v>
      </c>
      <c r="K17" s="1" t="s">
        <v>15</v>
      </c>
      <c r="L17" s="14">
        <v>2.5621418057118199</v>
      </c>
      <c r="M17" s="14">
        <v>0.10745463916284199</v>
      </c>
      <c r="N17" s="15">
        <v>2.5630000000000002</v>
      </c>
      <c r="O17" s="15">
        <v>0.107</v>
      </c>
      <c r="P17" s="3">
        <f t="shared" si="0"/>
        <v>8.5819428818023624E-4</v>
      </c>
      <c r="Q17" s="3"/>
      <c r="S17" s="1">
        <v>4457</v>
      </c>
      <c r="T17" s="1" t="s">
        <v>2</v>
      </c>
      <c r="U17" s="14">
        <v>2.95278805695663</v>
      </c>
      <c r="V17" s="14">
        <v>0.13124455315407799</v>
      </c>
      <c r="W17" s="15">
        <v>2.95</v>
      </c>
      <c r="X17" s="15">
        <v>0.129</v>
      </c>
      <c r="Y17" s="3">
        <f t="shared" si="2"/>
        <v>-2.7880569566298696E-3</v>
      </c>
      <c r="Z17" s="3"/>
      <c r="AB17" s="1">
        <v>4457</v>
      </c>
      <c r="AC17" s="1" t="s">
        <v>15</v>
      </c>
      <c r="AD17" s="14">
        <v>2.1783348498201902</v>
      </c>
      <c r="AE17" s="14">
        <v>8.5837765232951904E-2</v>
      </c>
      <c r="AF17" s="15">
        <v>2.1789999999999998</v>
      </c>
      <c r="AG17" s="15">
        <v>8.5999999999999993E-2</v>
      </c>
      <c r="AH17" s="3">
        <f t="shared" si="3"/>
        <v>6.6515017980961488E-4</v>
      </c>
      <c r="AI17" s="3"/>
      <c r="AK17" s="1">
        <v>4457</v>
      </c>
      <c r="AL17" s="1" t="s">
        <v>2</v>
      </c>
      <c r="AM17" s="14">
        <v>2.9439940599180301</v>
      </c>
      <c r="AN17" s="14">
        <v>0.13060031439747199</v>
      </c>
      <c r="AO17" s="15">
        <v>2.9550000000000001</v>
      </c>
      <c r="AP17" s="15">
        <v>0.13800000000000001</v>
      </c>
      <c r="AQ17" s="3">
        <f t="shared" si="4"/>
        <v>1.1005940081969978E-2</v>
      </c>
      <c r="AR17" s="3"/>
      <c r="AT17" s="1">
        <v>4457</v>
      </c>
      <c r="AU17" s="1" t="s">
        <v>15</v>
      </c>
      <c r="AV17" s="14">
        <v>2.1252679357871802</v>
      </c>
      <c r="AW17" s="14">
        <v>8.4714560976135403E-2</v>
      </c>
      <c r="AX17" s="15">
        <v>2.1349999999999998</v>
      </c>
      <c r="AY17" s="15">
        <v>8.5000000000000006E-2</v>
      </c>
      <c r="AZ17" s="3">
        <f t="shared" si="5"/>
        <v>9.73206421281958E-3</v>
      </c>
    </row>
    <row r="18" spans="1:52" x14ac:dyDescent="0.25">
      <c r="A18" s="1">
        <v>4375</v>
      </c>
      <c r="B18" s="1" t="s">
        <v>2</v>
      </c>
      <c r="C18" s="14">
        <v>2.9245421599163599</v>
      </c>
      <c r="D18" s="14">
        <v>0.148532503904694</v>
      </c>
      <c r="E18" s="15">
        <v>2.9239999999999999</v>
      </c>
      <c r="F18" s="15">
        <v>0.14799999999999999</v>
      </c>
      <c r="G18" s="3">
        <f t="shared" si="1"/>
        <v>-5.421599163599744E-4</v>
      </c>
      <c r="H18" s="3"/>
      <c r="J18" s="1">
        <v>4375</v>
      </c>
      <c r="K18" s="1" t="s">
        <v>15</v>
      </c>
      <c r="L18" s="14">
        <v>2.5270906410626299</v>
      </c>
      <c r="M18" s="14">
        <v>0.107776601666612</v>
      </c>
      <c r="N18" s="15">
        <v>2.5270000000000001</v>
      </c>
      <c r="O18" s="15">
        <v>0.108</v>
      </c>
      <c r="P18" s="3">
        <f t="shared" si="0"/>
        <v>-9.0641062629792657E-5</v>
      </c>
      <c r="Q18" s="3"/>
      <c r="S18" s="1">
        <v>4375</v>
      </c>
      <c r="T18" s="1" t="s">
        <v>2</v>
      </c>
      <c r="U18" s="14">
        <v>2.9240496331945698</v>
      </c>
      <c r="V18" s="14">
        <v>0.13185086089735901</v>
      </c>
      <c r="W18" s="15">
        <v>2.9209999999999998</v>
      </c>
      <c r="X18" s="15">
        <v>0.13</v>
      </c>
      <c r="Y18" s="3">
        <f t="shared" si="2"/>
        <v>-3.0496331945699673E-3</v>
      </c>
      <c r="Z18" s="3"/>
      <c r="AB18" s="1">
        <v>4375</v>
      </c>
      <c r="AC18" s="1" t="s">
        <v>15</v>
      </c>
      <c r="AD18" s="14">
        <v>2.1505447099892598</v>
      </c>
      <c r="AE18" s="14">
        <v>8.67993230942221E-2</v>
      </c>
      <c r="AF18" s="15">
        <v>2.1509999999999998</v>
      </c>
      <c r="AG18" s="15">
        <v>8.6999999999999994E-2</v>
      </c>
      <c r="AH18" s="3">
        <f t="shared" si="3"/>
        <v>4.5529001073996156E-4</v>
      </c>
      <c r="AI18" s="3"/>
      <c r="AK18" s="1">
        <v>4375</v>
      </c>
      <c r="AL18" s="1" t="s">
        <v>2</v>
      </c>
      <c r="AM18" s="14">
        <v>2.91723545704928</v>
      </c>
      <c r="AN18" s="14">
        <v>0.13123030978519701</v>
      </c>
      <c r="AO18" s="15">
        <v>2.9279999999999999</v>
      </c>
      <c r="AP18" s="15">
        <v>0.13900000000000001</v>
      </c>
      <c r="AQ18" s="3">
        <f t="shared" si="4"/>
        <v>1.0764542950719935E-2</v>
      </c>
      <c r="AR18" s="3"/>
      <c r="AT18" s="1">
        <v>4375</v>
      </c>
      <c r="AU18" s="1" t="s">
        <v>15</v>
      </c>
      <c r="AV18" s="14">
        <v>2.09849543372856</v>
      </c>
      <c r="AW18" s="14">
        <v>8.5677611905921602E-2</v>
      </c>
      <c r="AX18" s="15">
        <v>2.1080000000000001</v>
      </c>
      <c r="AY18" s="15">
        <v>8.5999999999999993E-2</v>
      </c>
      <c r="AZ18" s="3">
        <f t="shared" si="5"/>
        <v>9.5045662714401402E-3</v>
      </c>
    </row>
    <row r="19" spans="1:52" x14ac:dyDescent="0.25">
      <c r="A19" s="1">
        <v>4369</v>
      </c>
      <c r="B19" s="1" t="s">
        <v>2</v>
      </c>
      <c r="C19" s="14">
        <v>3.0474252078875899</v>
      </c>
      <c r="D19" s="14">
        <v>0.15783116654082499</v>
      </c>
      <c r="E19" s="15">
        <v>3.0470000000000002</v>
      </c>
      <c r="F19" s="15">
        <v>0.158</v>
      </c>
      <c r="G19" s="3">
        <f t="shared" si="1"/>
        <v>-4.2520788758970696E-4</v>
      </c>
      <c r="H19" s="3"/>
      <c r="J19" s="1">
        <v>4369</v>
      </c>
      <c r="K19" s="1" t="s">
        <v>15</v>
      </c>
      <c r="L19" s="14">
        <v>2.62813895520729</v>
      </c>
      <c r="M19" s="14">
        <v>0.11447727816317101</v>
      </c>
      <c r="N19" s="15">
        <v>2.629</v>
      </c>
      <c r="O19" s="15">
        <v>0.115</v>
      </c>
      <c r="P19" s="3">
        <f t="shared" si="0"/>
        <v>8.6104479270998624E-4</v>
      </c>
      <c r="Q19" s="3"/>
      <c r="S19" s="1">
        <v>4369</v>
      </c>
      <c r="T19" s="1" t="s">
        <v>2</v>
      </c>
      <c r="U19" s="14">
        <v>3.0069817619814501</v>
      </c>
      <c r="V19" s="14">
        <v>0.13547774696106499</v>
      </c>
      <c r="W19" s="15">
        <v>3.004</v>
      </c>
      <c r="X19" s="15">
        <v>0.13400000000000001</v>
      </c>
      <c r="Y19" s="3">
        <f t="shared" si="2"/>
        <v>-2.9817619814500596E-3</v>
      </c>
      <c r="Z19" s="3"/>
      <c r="AB19" s="1">
        <v>4369</v>
      </c>
      <c r="AC19" s="1" t="s">
        <v>15</v>
      </c>
      <c r="AD19" s="14">
        <v>2.23088254087657</v>
      </c>
      <c r="AE19" s="14">
        <v>9.2092759799994497E-2</v>
      </c>
      <c r="AF19" s="15">
        <v>2.2309999999999999</v>
      </c>
      <c r="AG19" s="15">
        <v>9.1999999999999998E-2</v>
      </c>
      <c r="AH19" s="3">
        <f t="shared" si="3"/>
        <v>1.1745912342986387E-4</v>
      </c>
      <c r="AI19" s="3"/>
      <c r="AK19" s="1">
        <v>4369</v>
      </c>
      <c r="AL19" s="1" t="s">
        <v>2</v>
      </c>
      <c r="AM19" s="14">
        <v>2.99498860829594</v>
      </c>
      <c r="AN19" s="14">
        <v>0.13470954935187399</v>
      </c>
      <c r="AO19" s="15">
        <v>3.0059999999999998</v>
      </c>
      <c r="AP19" s="15">
        <v>0.14199999999999999</v>
      </c>
      <c r="AQ19" s="3">
        <f t="shared" si="4"/>
        <v>1.1011391704059736E-2</v>
      </c>
      <c r="AR19" s="3"/>
      <c r="AT19" s="1">
        <v>4369</v>
      </c>
      <c r="AU19" s="1" t="s">
        <v>15</v>
      </c>
      <c r="AV19" s="14">
        <v>2.1760814149561201</v>
      </c>
      <c r="AW19" s="14">
        <v>9.0898106969411599E-2</v>
      </c>
      <c r="AX19" s="15">
        <v>2.1859999999999999</v>
      </c>
      <c r="AY19" s="15">
        <v>9.0999999999999998E-2</v>
      </c>
      <c r="AZ19" s="3">
        <f t="shared" si="5"/>
        <v>9.9185850438798795E-3</v>
      </c>
    </row>
    <row r="20" spans="1:52" x14ac:dyDescent="0.25">
      <c r="A20" s="1">
        <v>4459</v>
      </c>
      <c r="B20" s="1" t="s">
        <v>2</v>
      </c>
      <c r="C20" s="14">
        <v>3.2212484141536901</v>
      </c>
      <c r="D20" s="14">
        <v>0.167955365278949</v>
      </c>
      <c r="E20" s="15">
        <v>3.2210000000000001</v>
      </c>
      <c r="F20" s="15">
        <v>0.16800000000000001</v>
      </c>
      <c r="G20" s="3">
        <f t="shared" si="1"/>
        <v>-2.4841415369003528E-4</v>
      </c>
      <c r="H20" s="3"/>
      <c r="J20" s="1">
        <v>4459</v>
      </c>
      <c r="K20" s="1" t="s">
        <v>15</v>
      </c>
      <c r="L20" s="14">
        <v>2.7750752884402998</v>
      </c>
      <c r="M20" s="14">
        <v>0.121235838328483</v>
      </c>
      <c r="N20" s="15">
        <v>2.7749999999999999</v>
      </c>
      <c r="O20" s="15">
        <v>0.121</v>
      </c>
      <c r="P20" s="3">
        <f t="shared" si="0"/>
        <v>-7.5288440299914328E-5</v>
      </c>
      <c r="Q20" s="3"/>
      <c r="S20" s="1">
        <v>4459</v>
      </c>
      <c r="T20" s="1" t="s">
        <v>2</v>
      </c>
      <c r="U20" s="14">
        <v>3.1311553257218399</v>
      </c>
      <c r="V20" s="14">
        <v>0.139046817479411</v>
      </c>
      <c r="W20" s="15">
        <v>3.129</v>
      </c>
      <c r="X20" s="15">
        <v>0.13700000000000001</v>
      </c>
      <c r="Y20" s="3">
        <f t="shared" si="2"/>
        <v>-2.1553257218398514E-3</v>
      </c>
      <c r="Z20" s="3"/>
      <c r="AB20" s="1">
        <v>4459</v>
      </c>
      <c r="AC20" s="1" t="s">
        <v>15</v>
      </c>
      <c r="AD20" s="14">
        <v>2.3517720020392798</v>
      </c>
      <c r="AE20" s="14">
        <v>9.7105538422624496E-2</v>
      </c>
      <c r="AF20" s="15">
        <v>2.3519999999999999</v>
      </c>
      <c r="AG20" s="15">
        <v>9.7000000000000003E-2</v>
      </c>
      <c r="AH20" s="3">
        <f t="shared" si="3"/>
        <v>2.2799796072003886E-4</v>
      </c>
      <c r="AI20" s="3"/>
      <c r="AK20" s="1">
        <v>4459</v>
      </c>
      <c r="AL20" s="1" t="s">
        <v>2</v>
      </c>
      <c r="AM20" s="14">
        <v>3.1123413232991801</v>
      </c>
      <c r="AN20" s="14">
        <v>0.13809337638055699</v>
      </c>
      <c r="AO20" s="15">
        <v>3.1240000000000001</v>
      </c>
      <c r="AP20" s="15">
        <v>0.14599999999999999</v>
      </c>
      <c r="AQ20" s="3">
        <f t="shared" si="4"/>
        <v>1.1658676700819992E-2</v>
      </c>
      <c r="AR20" s="3"/>
      <c r="AT20" s="1">
        <v>4459</v>
      </c>
      <c r="AU20" s="1" t="s">
        <v>15</v>
      </c>
      <c r="AV20" s="14">
        <v>2.2933392901901999</v>
      </c>
      <c r="AW20" s="14">
        <v>9.58309994770149E-2</v>
      </c>
      <c r="AX20" s="15">
        <v>2.3039999999999998</v>
      </c>
      <c r="AY20" s="15">
        <v>9.6000000000000002E-2</v>
      </c>
      <c r="AZ20" s="3">
        <f t="shared" si="5"/>
        <v>1.066070980979994E-2</v>
      </c>
    </row>
    <row r="21" spans="1:52" x14ac:dyDescent="0.25">
      <c r="A21" s="1">
        <v>4460</v>
      </c>
      <c r="B21" s="1" t="s">
        <v>2</v>
      </c>
      <c r="C21" s="14">
        <v>3.1641830412564298</v>
      </c>
      <c r="D21" s="14">
        <v>0.15840705793079701</v>
      </c>
      <c r="E21" s="15">
        <v>3.1640000000000001</v>
      </c>
      <c r="F21" s="15">
        <v>0.158</v>
      </c>
      <c r="G21" s="3">
        <f t="shared" si="1"/>
        <v>-1.8304125642965019E-4</v>
      </c>
      <c r="H21" s="3"/>
      <c r="J21" s="1">
        <v>4460</v>
      </c>
      <c r="K21" s="1" t="s">
        <v>15</v>
      </c>
      <c r="L21" s="14">
        <v>2.7521092905207798</v>
      </c>
      <c r="M21" s="14">
        <v>0.11746423101294</v>
      </c>
      <c r="N21" s="15">
        <v>2.7530000000000001</v>
      </c>
      <c r="O21" s="15">
        <v>0.11700000000000001</v>
      </c>
      <c r="P21" s="3">
        <f t="shared" si="0"/>
        <v>8.9070947922031962E-4</v>
      </c>
      <c r="Q21" s="3"/>
      <c r="S21" s="1">
        <v>4460</v>
      </c>
      <c r="T21" s="1" t="s">
        <v>2</v>
      </c>
      <c r="U21" s="14">
        <v>3.129842880854</v>
      </c>
      <c r="V21" s="14">
        <v>0.138288714897285</v>
      </c>
      <c r="W21" s="15">
        <v>3.1269999999999998</v>
      </c>
      <c r="X21" s="15">
        <v>0.13600000000000001</v>
      </c>
      <c r="Y21" s="3">
        <f t="shared" si="2"/>
        <v>-2.842880854000196E-3</v>
      </c>
      <c r="Z21" s="3"/>
      <c r="AB21" s="1">
        <v>4460</v>
      </c>
      <c r="AC21" s="1" t="s">
        <v>15</v>
      </c>
      <c r="AD21" s="14">
        <v>2.35427457935887</v>
      </c>
      <c r="AE21" s="14">
        <v>9.6192123684041606E-2</v>
      </c>
      <c r="AF21" s="15">
        <v>2.355</v>
      </c>
      <c r="AG21" s="15">
        <v>9.6000000000000002E-2</v>
      </c>
      <c r="AH21" s="3">
        <f t="shared" si="3"/>
        <v>7.2542064113001459E-4</v>
      </c>
      <c r="AI21" s="3"/>
      <c r="AK21" s="1">
        <v>4460</v>
      </c>
      <c r="AL21" s="1" t="s">
        <v>2</v>
      </c>
      <c r="AM21" s="14">
        <v>3.1182972205616002</v>
      </c>
      <c r="AN21" s="14">
        <v>0.13751347145925</v>
      </c>
      <c r="AO21" s="15">
        <v>3.13</v>
      </c>
      <c r="AP21" s="15">
        <v>0.14499999999999999</v>
      </c>
      <c r="AQ21" s="3">
        <f t="shared" si="4"/>
        <v>1.1702779438399702E-2</v>
      </c>
      <c r="AR21" s="3"/>
      <c r="AT21" s="1">
        <v>4460</v>
      </c>
      <c r="AU21" s="1" t="s">
        <v>15</v>
      </c>
      <c r="AV21" s="14">
        <v>2.2992107170826102</v>
      </c>
      <c r="AW21" s="14">
        <v>9.4992321018158604E-2</v>
      </c>
      <c r="AX21" s="15">
        <v>2.3090000000000002</v>
      </c>
      <c r="AY21" s="15">
        <v>9.5000000000000001E-2</v>
      </c>
      <c r="AZ21" s="3">
        <f t="shared" si="5"/>
        <v>9.7892829173900076E-3</v>
      </c>
    </row>
    <row r="22" spans="1:52" x14ac:dyDescent="0.25">
      <c r="A22" s="1">
        <v>4373</v>
      </c>
      <c r="B22" s="1" t="s">
        <v>2</v>
      </c>
      <c r="C22" s="14">
        <v>3.32758568702089</v>
      </c>
      <c r="D22" s="14">
        <v>0.170118372793853</v>
      </c>
      <c r="E22" s="15">
        <v>3.327</v>
      </c>
      <c r="F22" s="15">
        <v>0.17</v>
      </c>
      <c r="G22" s="3">
        <f t="shared" si="1"/>
        <v>-5.8568702089001334E-4</v>
      </c>
      <c r="H22" s="3"/>
      <c r="J22" s="1">
        <v>4373</v>
      </c>
      <c r="K22" s="1" t="s">
        <v>15</v>
      </c>
      <c r="L22" s="14">
        <v>2.8921894209397201</v>
      </c>
      <c r="M22" s="14">
        <v>0.126859352645733</v>
      </c>
      <c r="N22" s="15">
        <v>2.8929999999999998</v>
      </c>
      <c r="O22" s="15">
        <v>0.127</v>
      </c>
      <c r="P22" s="3">
        <f t="shared" si="0"/>
        <v>8.1057906027970361E-4</v>
      </c>
      <c r="Q22" s="3"/>
      <c r="S22" s="1">
        <v>4373</v>
      </c>
      <c r="T22" s="1" t="s">
        <v>2</v>
      </c>
      <c r="U22" s="14">
        <v>3.2490072641035002</v>
      </c>
      <c r="V22" s="14">
        <v>0.144074449019057</v>
      </c>
      <c r="W22" s="15">
        <v>3.2469999999999999</v>
      </c>
      <c r="X22" s="15">
        <v>0.14199999999999999</v>
      </c>
      <c r="Y22" s="3">
        <f t="shared" si="2"/>
        <v>-2.0072641035002725E-3</v>
      </c>
      <c r="Z22" s="3"/>
      <c r="AB22" s="1">
        <v>4373</v>
      </c>
      <c r="AC22" s="1" t="s">
        <v>15</v>
      </c>
      <c r="AD22" s="14">
        <v>2.47062050558903</v>
      </c>
      <c r="AE22" s="14">
        <v>0.10421370027091199</v>
      </c>
      <c r="AF22" s="15">
        <v>2.4710000000000001</v>
      </c>
      <c r="AG22" s="15">
        <v>0.104</v>
      </c>
      <c r="AH22" s="3">
        <f t="shared" si="3"/>
        <v>3.7949441097007153E-4</v>
      </c>
      <c r="AI22" s="3"/>
      <c r="AK22" s="1">
        <v>4373</v>
      </c>
      <c r="AL22" s="1" t="s">
        <v>2</v>
      </c>
      <c r="AM22" s="14">
        <v>3.2318280786120201</v>
      </c>
      <c r="AN22" s="14">
        <v>0.14312369870279301</v>
      </c>
      <c r="AO22" s="15">
        <v>3.2440000000000002</v>
      </c>
      <c r="AP22" s="15">
        <v>0.15</v>
      </c>
      <c r="AQ22" s="3">
        <f t="shared" si="4"/>
        <v>1.2171921387980067E-2</v>
      </c>
      <c r="AR22" s="3"/>
      <c r="AT22" s="1">
        <v>4373</v>
      </c>
      <c r="AU22" s="1" t="s">
        <v>15</v>
      </c>
      <c r="AV22" s="14">
        <v>2.41244106657859</v>
      </c>
      <c r="AW22" s="14">
        <v>0.102916625228806</v>
      </c>
      <c r="AX22" s="15">
        <v>2.423</v>
      </c>
      <c r="AY22" s="15">
        <v>0.10299999999999999</v>
      </c>
      <c r="AZ22" s="3">
        <f t="shared" si="5"/>
        <v>1.0558933421410011E-2</v>
      </c>
    </row>
    <row r="23" spans="1:52" x14ac:dyDescent="0.25">
      <c r="A23" s="1">
        <v>4381</v>
      </c>
      <c r="B23" s="1" t="s">
        <v>2</v>
      </c>
      <c r="C23" s="14">
        <v>3.4565346349391599</v>
      </c>
      <c r="D23" s="14">
        <v>0.178297386674859</v>
      </c>
      <c r="E23" s="15">
        <v>3.456</v>
      </c>
      <c r="F23" s="15">
        <v>0.17799999999999999</v>
      </c>
      <c r="G23" s="3">
        <f t="shared" si="1"/>
        <v>-5.3463493915995031E-4</v>
      </c>
      <c r="H23" s="3"/>
      <c r="J23" s="1">
        <v>4381</v>
      </c>
      <c r="K23" s="1" t="s">
        <v>15</v>
      </c>
      <c r="L23" s="14">
        <v>2.9982712514405598</v>
      </c>
      <c r="M23" s="14">
        <v>0.13196088694811001</v>
      </c>
      <c r="N23" s="15">
        <v>2.9990000000000001</v>
      </c>
      <c r="O23" s="15">
        <v>0.13200000000000001</v>
      </c>
      <c r="P23" s="3">
        <f t="shared" si="0"/>
        <v>7.2874855944027317E-4</v>
      </c>
      <c r="Q23" s="3"/>
      <c r="S23" s="1">
        <v>4381</v>
      </c>
      <c r="T23" s="1" t="s">
        <v>2</v>
      </c>
      <c r="U23" s="14">
        <v>3.33647065998613</v>
      </c>
      <c r="V23" s="14">
        <v>0.14674962478461001</v>
      </c>
      <c r="W23" s="15">
        <v>3.3340000000000001</v>
      </c>
      <c r="X23" s="15">
        <v>0.14499999999999999</v>
      </c>
      <c r="Y23" s="3">
        <f t="shared" si="2"/>
        <v>-2.4706599861299416E-3</v>
      </c>
      <c r="Z23" s="3"/>
      <c r="AB23" s="1">
        <v>4381</v>
      </c>
      <c r="AC23" s="1" t="s">
        <v>15</v>
      </c>
      <c r="AD23" s="14">
        <v>2.5553416222582799</v>
      </c>
      <c r="AE23" s="14">
        <v>0.107758892630853</v>
      </c>
      <c r="AF23" s="15">
        <v>2.556</v>
      </c>
      <c r="AG23" s="15">
        <v>0.108</v>
      </c>
      <c r="AH23" s="3">
        <f t="shared" si="3"/>
        <v>6.5837774172017305E-4</v>
      </c>
      <c r="AI23" s="3"/>
      <c r="AK23" s="1">
        <v>4381</v>
      </c>
      <c r="AL23" s="1" t="s">
        <v>2</v>
      </c>
      <c r="AM23" s="14">
        <v>3.31370154700886</v>
      </c>
      <c r="AN23" s="14">
        <v>0.14565340095652901</v>
      </c>
      <c r="AO23" s="15">
        <v>3.3260000000000001</v>
      </c>
      <c r="AP23" s="15">
        <v>0.153</v>
      </c>
      <c r="AQ23" s="3">
        <f t="shared" si="4"/>
        <v>1.2298452991140074E-2</v>
      </c>
      <c r="AR23" s="3"/>
      <c r="AT23" s="1">
        <v>4381</v>
      </c>
      <c r="AU23" s="1" t="s">
        <v>15</v>
      </c>
      <c r="AV23" s="14">
        <v>2.4942326006537701</v>
      </c>
      <c r="AW23" s="14">
        <v>0.106398181119572</v>
      </c>
      <c r="AX23" s="15">
        <v>2.5049999999999999</v>
      </c>
      <c r="AY23" s="15">
        <v>0.107</v>
      </c>
      <c r="AZ23" s="3">
        <f t="shared" si="5"/>
        <v>1.0767399346229833E-2</v>
      </c>
    </row>
    <row r="24" spans="1:52" x14ac:dyDescent="0.25">
      <c r="A24" s="1">
        <v>4368</v>
      </c>
      <c r="B24" s="1" t="s">
        <v>2</v>
      </c>
      <c r="C24" s="14">
        <v>3.4044773382847699</v>
      </c>
      <c r="D24" s="14">
        <v>0.17713142865334999</v>
      </c>
      <c r="E24" s="15">
        <v>3.4039999999999999</v>
      </c>
      <c r="F24" s="15">
        <v>0.17699999999999999</v>
      </c>
      <c r="G24" s="3">
        <f t="shared" si="1"/>
        <v>-4.773382847700347E-4</v>
      </c>
      <c r="H24" s="3"/>
      <c r="J24" s="1">
        <v>4368</v>
      </c>
      <c r="K24" s="1" t="s">
        <v>15</v>
      </c>
      <c r="L24" s="14">
        <v>2.93450075166938</v>
      </c>
      <c r="M24" s="14">
        <v>0.127813109428493</v>
      </c>
      <c r="N24" s="15">
        <v>2.9350000000000001</v>
      </c>
      <c r="O24" s="15">
        <v>0.128</v>
      </c>
      <c r="P24" s="3">
        <f t="shared" si="0"/>
        <v>4.9924833062009455E-4</v>
      </c>
      <c r="Q24" s="3"/>
      <c r="S24" s="1">
        <v>4368</v>
      </c>
      <c r="T24" s="1" t="s">
        <v>2</v>
      </c>
      <c r="U24" s="14">
        <v>3.2688036087397401</v>
      </c>
      <c r="V24" s="14">
        <v>0.14285315898425799</v>
      </c>
      <c r="W24" s="15">
        <v>3.266</v>
      </c>
      <c r="X24" s="15">
        <v>0.14099999999999999</v>
      </c>
      <c r="Y24" s="3">
        <f t="shared" si="2"/>
        <v>-2.80360873974006E-3</v>
      </c>
      <c r="Z24" s="3"/>
      <c r="AB24" s="1">
        <v>4368</v>
      </c>
      <c r="AC24" s="1" t="s">
        <v>15</v>
      </c>
      <c r="AD24" s="14">
        <v>2.4864774138485402</v>
      </c>
      <c r="AE24" s="14">
        <v>0.102341288130606</v>
      </c>
      <c r="AF24" s="15">
        <v>2.4870000000000001</v>
      </c>
      <c r="AG24" s="15">
        <v>0.10199999999999999</v>
      </c>
      <c r="AH24" s="3">
        <f t="shared" si="3"/>
        <v>5.2258615145994725E-4</v>
      </c>
      <c r="AI24" s="3"/>
      <c r="AK24" s="1">
        <v>4368</v>
      </c>
      <c r="AL24" s="1" t="s">
        <v>2</v>
      </c>
      <c r="AM24" s="14">
        <v>3.2437777723168901</v>
      </c>
      <c r="AN24" s="14">
        <v>0.14174271711333999</v>
      </c>
      <c r="AO24" s="15">
        <v>3.2570000000000001</v>
      </c>
      <c r="AP24" s="15">
        <v>0.14899999999999999</v>
      </c>
      <c r="AQ24" s="3">
        <f t="shared" si="4"/>
        <v>1.3222227683109988E-2</v>
      </c>
      <c r="AR24" s="3"/>
      <c r="AT24" s="1">
        <v>4368</v>
      </c>
      <c r="AU24" s="1" t="s">
        <v>15</v>
      </c>
      <c r="AV24" s="14">
        <v>2.4246143144928398</v>
      </c>
      <c r="AW24" s="14">
        <v>0.101002922909168</v>
      </c>
      <c r="AX24" s="15">
        <v>2.4359999999999999</v>
      </c>
      <c r="AY24" s="15">
        <v>0.10100000000000001</v>
      </c>
      <c r="AZ24" s="3">
        <f t="shared" si="5"/>
        <v>1.1385685507160126E-2</v>
      </c>
    </row>
    <row r="25" spans="1:52" x14ac:dyDescent="0.25">
      <c r="A25" s="1">
        <v>4379</v>
      </c>
      <c r="B25" s="1" t="s">
        <v>2</v>
      </c>
      <c r="C25" s="14">
        <v>2.7157418041270498</v>
      </c>
      <c r="D25" s="14">
        <v>0.13509201639646701</v>
      </c>
      <c r="E25" s="15">
        <v>2.7160000000000002</v>
      </c>
      <c r="F25" s="15">
        <v>0.13500000000000001</v>
      </c>
      <c r="G25" s="3">
        <f t="shared" si="1"/>
        <v>2.5819587295039526E-4</v>
      </c>
      <c r="H25" s="3"/>
      <c r="J25" s="1">
        <v>4379</v>
      </c>
      <c r="K25" s="1" t="s">
        <v>15</v>
      </c>
      <c r="L25" s="14">
        <v>2.33637795126387</v>
      </c>
      <c r="M25" s="14">
        <v>9.4853399565371796E-2</v>
      </c>
      <c r="N25" s="15">
        <v>2.3370000000000002</v>
      </c>
      <c r="O25" s="15">
        <v>9.5000000000000001E-2</v>
      </c>
      <c r="P25" s="3">
        <f t="shared" si="0"/>
        <v>6.22048736130143E-4</v>
      </c>
      <c r="Q25" s="3"/>
      <c r="S25" s="1">
        <v>4379</v>
      </c>
      <c r="T25" s="1" t="s">
        <v>2</v>
      </c>
      <c r="U25" s="14">
        <v>2.7524305803341602</v>
      </c>
      <c r="V25" s="14">
        <v>0.12392400088651701</v>
      </c>
      <c r="W25" s="15">
        <v>2.75</v>
      </c>
      <c r="X25" s="15">
        <v>0.122</v>
      </c>
      <c r="Y25" s="3">
        <f t="shared" si="2"/>
        <v>-2.430580334160215E-3</v>
      </c>
      <c r="Z25" s="3"/>
      <c r="AB25" s="1">
        <v>4379</v>
      </c>
      <c r="AC25" s="1" t="s">
        <v>15</v>
      </c>
      <c r="AD25" s="14">
        <v>1.98131818043657</v>
      </c>
      <c r="AE25" s="14">
        <v>7.4381584329329495E-2</v>
      </c>
      <c r="AF25" s="15">
        <v>1.982</v>
      </c>
      <c r="AG25" s="15">
        <v>7.3999999999999996E-2</v>
      </c>
      <c r="AH25" s="3">
        <f t="shared" si="3"/>
        <v>6.8181956342994177E-4</v>
      </c>
      <c r="AI25" s="3"/>
      <c r="AK25" s="1">
        <v>4379</v>
      </c>
      <c r="AL25" s="1" t="s">
        <v>2</v>
      </c>
      <c r="AM25" s="14">
        <v>2.7507549841294798</v>
      </c>
      <c r="AN25" s="14">
        <v>0.123525431587754</v>
      </c>
      <c r="AO25" s="15">
        <v>2.7610000000000001</v>
      </c>
      <c r="AP25" s="15">
        <v>0.13200000000000001</v>
      </c>
      <c r="AQ25" s="3">
        <f t="shared" si="4"/>
        <v>1.0245015870520291E-2</v>
      </c>
      <c r="AR25" s="3"/>
      <c r="AT25" s="1">
        <v>4379</v>
      </c>
      <c r="AU25" s="1" t="s">
        <v>15</v>
      </c>
      <c r="AV25" s="14">
        <v>1.9322781568251299</v>
      </c>
      <c r="AW25" s="14">
        <v>7.3377072762288095E-2</v>
      </c>
      <c r="AX25" s="15">
        <v>1.9410000000000001</v>
      </c>
      <c r="AY25" s="15">
        <v>7.3999999999999996E-2</v>
      </c>
      <c r="AZ25" s="3">
        <f t="shared" si="5"/>
        <v>8.7218431748701253E-3</v>
      </c>
    </row>
    <row r="26" spans="1:52" x14ac:dyDescent="0.25">
      <c r="A26" s="1">
        <v>4376</v>
      </c>
      <c r="B26" s="1" t="s">
        <v>2</v>
      </c>
      <c r="C26" s="14">
        <v>3.20585478509174</v>
      </c>
      <c r="D26" s="14">
        <v>0.15488372860876201</v>
      </c>
      <c r="E26" s="15">
        <v>3.206</v>
      </c>
      <c r="F26" s="15">
        <v>0.155</v>
      </c>
      <c r="G26" s="3">
        <f t="shared" si="1"/>
        <v>1.4521490825991634E-4</v>
      </c>
      <c r="H26" s="3"/>
      <c r="J26" s="1">
        <v>4376</v>
      </c>
      <c r="K26" s="1" t="s">
        <v>15</v>
      </c>
      <c r="L26" s="14">
        <v>2.79481849067417</v>
      </c>
      <c r="M26" s="14">
        <v>0.113804238523029</v>
      </c>
      <c r="N26" s="15">
        <v>2.7949999999999999</v>
      </c>
      <c r="O26" s="15">
        <v>0.114</v>
      </c>
      <c r="P26" s="3">
        <f t="shared" si="0"/>
        <v>1.8150932582994272E-4</v>
      </c>
      <c r="Q26" s="3"/>
      <c r="S26" s="1">
        <v>4376</v>
      </c>
      <c r="T26" s="1" t="s">
        <v>2</v>
      </c>
      <c r="U26" s="14">
        <v>3.1710444348542302</v>
      </c>
      <c r="V26" s="14">
        <v>0.135826689509256</v>
      </c>
      <c r="W26" s="15">
        <v>3.169</v>
      </c>
      <c r="X26" s="15">
        <v>0.13400000000000001</v>
      </c>
      <c r="Y26" s="3">
        <f t="shared" si="2"/>
        <v>-2.044434854230115E-3</v>
      </c>
      <c r="Z26" s="3"/>
      <c r="AB26" s="1">
        <v>4376</v>
      </c>
      <c r="AC26" s="1" t="s">
        <v>15</v>
      </c>
      <c r="AD26" s="14">
        <v>2.3955375538775701</v>
      </c>
      <c r="AE26" s="14">
        <v>9.2649072218076098E-2</v>
      </c>
      <c r="AF26" s="15">
        <v>2.3959999999999999</v>
      </c>
      <c r="AG26" s="15">
        <v>9.2999999999999999E-2</v>
      </c>
      <c r="AH26" s="3">
        <f t="shared" si="3"/>
        <v>4.6244612242984928E-4</v>
      </c>
      <c r="AI26" s="3"/>
      <c r="AK26" s="1">
        <v>4376</v>
      </c>
      <c r="AL26" s="1" t="s">
        <v>2</v>
      </c>
      <c r="AM26" s="14">
        <v>3.1594008803269502</v>
      </c>
      <c r="AN26" s="14">
        <v>0.135109644443027</v>
      </c>
      <c r="AO26" s="15">
        <v>3.1709999999999998</v>
      </c>
      <c r="AP26" s="15">
        <v>0.14299999999999999</v>
      </c>
      <c r="AQ26" s="3">
        <f t="shared" si="4"/>
        <v>1.1599119673049607E-2</v>
      </c>
      <c r="AR26" s="3"/>
      <c r="AT26" s="1">
        <v>4376</v>
      </c>
      <c r="AU26" s="1" t="s">
        <v>15</v>
      </c>
      <c r="AV26" s="14">
        <v>2.3402482019413702</v>
      </c>
      <c r="AW26" s="14">
        <v>9.1490744590084605E-2</v>
      </c>
      <c r="AX26" s="15">
        <v>2.351</v>
      </c>
      <c r="AY26" s="15">
        <v>9.1999999999999998E-2</v>
      </c>
      <c r="AZ26" s="3">
        <f t="shared" si="5"/>
        <v>1.0751798058629802E-2</v>
      </c>
    </row>
    <row r="27" spans="1:52" x14ac:dyDescent="0.25">
      <c r="A27" s="1">
        <v>4366</v>
      </c>
      <c r="B27" s="1" t="s">
        <v>2</v>
      </c>
      <c r="C27" s="14">
        <v>6.3827287192534596</v>
      </c>
      <c r="D27" s="14">
        <v>0.33180251233304298</v>
      </c>
      <c r="E27" s="15">
        <v>6.3849999999999998</v>
      </c>
      <c r="F27" s="15">
        <v>0.33200000000000002</v>
      </c>
      <c r="G27" s="3">
        <f t="shared" si="1"/>
        <v>2.2712807465401497E-3</v>
      </c>
      <c r="H27" s="3"/>
      <c r="J27" s="1">
        <v>4366</v>
      </c>
      <c r="K27" s="1" t="s">
        <v>15</v>
      </c>
      <c r="L27" s="14">
        <v>5.4885363096014803</v>
      </c>
      <c r="M27" s="14">
        <v>0.22631342573692201</v>
      </c>
      <c r="N27" s="15">
        <v>5.4909999999999997</v>
      </c>
      <c r="O27" s="15">
        <v>0.22700000000000001</v>
      </c>
      <c r="P27" s="3">
        <f t="shared" si="0"/>
        <v>2.463690398519347E-3</v>
      </c>
      <c r="Q27" s="3"/>
      <c r="S27" s="1">
        <v>4366</v>
      </c>
      <c r="T27" s="1" t="s">
        <v>2</v>
      </c>
      <c r="U27" s="14">
        <v>5.4494283777037698</v>
      </c>
      <c r="V27" s="14">
        <v>0.20034560376501001</v>
      </c>
      <c r="W27" s="15">
        <v>5.4489999999999998</v>
      </c>
      <c r="X27" s="15">
        <v>0.19900000000000001</v>
      </c>
      <c r="Y27" s="3">
        <f t="shared" si="2"/>
        <v>-4.2837770376991102E-4</v>
      </c>
      <c r="Z27" s="3"/>
      <c r="AB27" s="1">
        <v>4366</v>
      </c>
      <c r="AC27" s="1" t="s">
        <v>15</v>
      </c>
      <c r="AD27" s="14">
        <v>4.6155831654497499</v>
      </c>
      <c r="AE27" s="14">
        <v>0.17168594047487601</v>
      </c>
      <c r="AF27" s="15">
        <v>4.617</v>
      </c>
      <c r="AG27" s="15">
        <v>0.17199999999999999</v>
      </c>
      <c r="AH27" s="3">
        <f t="shared" si="3"/>
        <v>1.4168345502501012E-3</v>
      </c>
      <c r="AI27" s="3"/>
      <c r="AK27" s="1">
        <v>4366</v>
      </c>
      <c r="AL27" s="1" t="s">
        <v>2</v>
      </c>
      <c r="AM27" s="14">
        <v>5.31810891989584</v>
      </c>
      <c r="AN27" s="14">
        <v>0.19641197417924</v>
      </c>
      <c r="AO27" s="15">
        <v>5.3419999999999996</v>
      </c>
      <c r="AP27" s="15">
        <v>0.20200000000000001</v>
      </c>
      <c r="AQ27" s="3">
        <f t="shared" si="4"/>
        <v>2.3891080104159634E-2</v>
      </c>
      <c r="AR27" s="3"/>
      <c r="AT27" s="1">
        <v>4366</v>
      </c>
      <c r="AU27" s="1" t="s">
        <v>15</v>
      </c>
      <c r="AV27" s="14">
        <v>4.49584452601</v>
      </c>
      <c r="AW27" s="14">
        <v>0.169216270179986</v>
      </c>
      <c r="AX27" s="15">
        <v>4.516</v>
      </c>
      <c r="AY27" s="15">
        <v>0.17</v>
      </c>
      <c r="AZ27" s="3">
        <f t="shared" si="5"/>
        <v>2.0155473990000061E-2</v>
      </c>
    </row>
    <row r="28" spans="1:52" x14ac:dyDescent="0.25">
      <c r="A28" s="1">
        <v>4382</v>
      </c>
      <c r="B28" s="1" t="s">
        <v>2</v>
      </c>
      <c r="C28" s="14">
        <v>2.4522221947106502</v>
      </c>
      <c r="D28" s="14">
        <v>0.113081391453453</v>
      </c>
      <c r="E28" s="15">
        <v>2.452</v>
      </c>
      <c r="F28" s="15">
        <v>0.113</v>
      </c>
      <c r="G28" s="3">
        <f t="shared" si="1"/>
        <v>-2.2219471065021423E-4</v>
      </c>
      <c r="H28" s="3"/>
      <c r="J28" s="1">
        <v>4382</v>
      </c>
      <c r="K28" s="1" t="s">
        <v>15</v>
      </c>
      <c r="L28" s="14">
        <v>2.1360973674349801</v>
      </c>
      <c r="M28" s="14">
        <v>8.1744918071144895E-2</v>
      </c>
      <c r="N28" s="15">
        <v>2.137</v>
      </c>
      <c r="O28" s="15">
        <v>8.2000000000000003E-2</v>
      </c>
      <c r="P28" s="3">
        <f t="shared" si="0"/>
        <v>9.0263256501987854E-4</v>
      </c>
      <c r="Q28" s="3"/>
      <c r="S28" s="1">
        <v>4382</v>
      </c>
      <c r="T28" s="1" t="s">
        <v>2</v>
      </c>
      <c r="U28" s="14">
        <v>2.5993169887919998</v>
      </c>
      <c r="V28" s="14">
        <v>0.118833999174278</v>
      </c>
      <c r="W28" s="15">
        <v>2.597</v>
      </c>
      <c r="X28" s="15">
        <v>0.11700000000000001</v>
      </c>
      <c r="Y28" s="3">
        <f t="shared" si="2"/>
        <v>-2.3169887919998189E-3</v>
      </c>
      <c r="Z28" s="3"/>
      <c r="AB28" s="1">
        <v>4382</v>
      </c>
      <c r="AC28" s="1" t="s">
        <v>15</v>
      </c>
      <c r="AD28" s="14">
        <v>1.8356153363829</v>
      </c>
      <c r="AE28" s="14">
        <v>6.5961147671002002E-2</v>
      </c>
      <c r="AF28" s="15">
        <v>1.8360000000000001</v>
      </c>
      <c r="AG28" s="15">
        <v>6.6000000000000003E-2</v>
      </c>
      <c r="AH28" s="3">
        <f t="shared" si="3"/>
        <v>3.8466361710010055E-4</v>
      </c>
      <c r="AI28" s="3"/>
      <c r="AK28" s="1">
        <v>4382</v>
      </c>
      <c r="AL28" s="1" t="s">
        <v>2</v>
      </c>
      <c r="AM28" s="14">
        <v>2.6124416480322301</v>
      </c>
      <c r="AN28" s="14">
        <v>0.11880200039069801</v>
      </c>
      <c r="AO28" s="15">
        <v>2.621</v>
      </c>
      <c r="AP28" s="15">
        <v>0.127</v>
      </c>
      <c r="AQ28" s="3">
        <f t="shared" si="4"/>
        <v>8.5583519677698838E-3</v>
      </c>
      <c r="AR28" s="3"/>
      <c r="AT28" s="1">
        <v>4382</v>
      </c>
      <c r="AU28" s="1" t="s">
        <v>15</v>
      </c>
      <c r="AV28" s="14">
        <v>1.7940145690920299</v>
      </c>
      <c r="AW28" s="14">
        <v>6.5132426262422702E-2</v>
      </c>
      <c r="AX28" s="15">
        <v>1.802</v>
      </c>
      <c r="AY28" s="15">
        <v>6.5000000000000002E-2</v>
      </c>
      <c r="AZ28" s="3">
        <f t="shared" si="5"/>
        <v>7.9854309079701036E-3</v>
      </c>
    </row>
    <row r="29" spans="1:52" x14ac:dyDescent="0.25">
      <c r="A29" s="1">
        <v>4378</v>
      </c>
      <c r="B29" s="1" t="s">
        <v>2</v>
      </c>
      <c r="C29" s="14">
        <v>3.77305515917236</v>
      </c>
      <c r="D29" s="14">
        <v>0.19185179589891699</v>
      </c>
      <c r="E29" s="15">
        <v>3.7730000000000001</v>
      </c>
      <c r="F29" s="15">
        <v>0.192</v>
      </c>
      <c r="G29" s="3">
        <f t="shared" si="1"/>
        <v>-5.5159172359875441E-5</v>
      </c>
      <c r="H29" s="3"/>
      <c r="J29" s="1">
        <v>4378</v>
      </c>
      <c r="K29" s="1" t="s">
        <v>15</v>
      </c>
      <c r="L29" s="14">
        <v>3.2911107571206899</v>
      </c>
      <c r="M29" s="14">
        <v>0.14424349167728201</v>
      </c>
      <c r="N29" s="15">
        <v>3.2919999999999998</v>
      </c>
      <c r="O29" s="15">
        <v>0.14399999999999999</v>
      </c>
      <c r="P29" s="3">
        <f t="shared" si="0"/>
        <v>8.8924287930991497E-4</v>
      </c>
      <c r="Q29" s="3"/>
      <c r="S29" s="1">
        <v>4378</v>
      </c>
      <c r="T29" s="1" t="s">
        <v>2</v>
      </c>
      <c r="U29" s="14">
        <v>3.6014113854526801</v>
      </c>
      <c r="V29" s="14">
        <v>0.15540720703653799</v>
      </c>
      <c r="W29" s="15">
        <v>3.5990000000000002</v>
      </c>
      <c r="X29" s="15">
        <v>0.154</v>
      </c>
      <c r="Y29" s="3">
        <f t="shared" si="2"/>
        <v>-2.4113854526799372E-3</v>
      </c>
      <c r="Z29" s="3"/>
      <c r="AB29" s="1">
        <v>4378</v>
      </c>
      <c r="AC29" s="1" t="s">
        <v>15</v>
      </c>
      <c r="AD29" s="14">
        <v>2.8171228694630299</v>
      </c>
      <c r="AE29" s="14">
        <v>0.119141689254989</v>
      </c>
      <c r="AF29" s="15">
        <v>2.8180000000000001</v>
      </c>
      <c r="AG29" s="15">
        <v>0.11899999999999999</v>
      </c>
      <c r="AH29" s="3">
        <f t="shared" si="3"/>
        <v>8.7713053697013876E-4</v>
      </c>
      <c r="AI29" s="3"/>
      <c r="AK29" s="1">
        <v>4378</v>
      </c>
      <c r="AL29" s="1" t="s">
        <v>2</v>
      </c>
      <c r="AM29" s="14">
        <v>3.5717046951943301</v>
      </c>
      <c r="AN29" s="14">
        <v>0.15411309857576</v>
      </c>
      <c r="AO29" s="15">
        <v>3.5859999999999999</v>
      </c>
      <c r="AP29" s="15">
        <v>0.161</v>
      </c>
      <c r="AQ29" s="3">
        <f t="shared" si="4"/>
        <v>1.4295304805669762E-2</v>
      </c>
      <c r="AR29" s="3"/>
      <c r="AT29" s="1">
        <v>4378</v>
      </c>
      <c r="AU29" s="1" t="s">
        <v>15</v>
      </c>
      <c r="AV29" s="14">
        <v>2.7517350130559</v>
      </c>
      <c r="AW29" s="14">
        <v>0.117674974261779</v>
      </c>
      <c r="AX29" s="15">
        <v>2.7639999999999998</v>
      </c>
      <c r="AY29" s="15">
        <v>0.11799999999999999</v>
      </c>
      <c r="AZ29" s="3">
        <f t="shared" si="5"/>
        <v>1.2264986944099832E-2</v>
      </c>
    </row>
    <row r="30" spans="1:52" x14ac:dyDescent="0.25">
      <c r="A30" s="1">
        <v>4365</v>
      </c>
      <c r="B30" s="1" t="s">
        <v>2</v>
      </c>
      <c r="C30" s="14">
        <v>4.3620071714424702</v>
      </c>
      <c r="D30" s="14">
        <v>0.21594072940255099</v>
      </c>
      <c r="E30" s="15">
        <v>4.3609999999999998</v>
      </c>
      <c r="F30" s="15">
        <v>0.216</v>
      </c>
      <c r="G30" s="3">
        <f t="shared" si="1"/>
        <v>-1.0071714424704226E-3</v>
      </c>
      <c r="H30" s="3"/>
      <c r="J30" s="1">
        <v>4365</v>
      </c>
      <c r="K30" s="1" t="s">
        <v>15</v>
      </c>
      <c r="L30" s="14">
        <v>3.86368913072734</v>
      </c>
      <c r="M30" s="14">
        <v>0.17129830675560401</v>
      </c>
      <c r="N30" s="15">
        <v>3.8639999999999999</v>
      </c>
      <c r="O30" s="15">
        <v>0.17100000000000001</v>
      </c>
      <c r="P30" s="3">
        <f t="shared" si="0"/>
        <v>3.1086927265988606E-4</v>
      </c>
      <c r="Q30" s="3"/>
      <c r="S30" s="1">
        <v>4365</v>
      </c>
      <c r="T30" s="1" t="s">
        <v>2</v>
      </c>
      <c r="U30" s="14">
        <v>4.1386202804762799</v>
      </c>
      <c r="V30" s="14">
        <v>0.17748241318375399</v>
      </c>
      <c r="W30" s="15">
        <v>4.1369999999999996</v>
      </c>
      <c r="X30" s="15">
        <v>0.17599999999999999</v>
      </c>
      <c r="Y30" s="3">
        <f t="shared" si="2"/>
        <v>-1.620280476280378E-3</v>
      </c>
      <c r="Z30" s="3"/>
      <c r="AB30" s="1">
        <v>4365</v>
      </c>
      <c r="AC30" s="1" t="s">
        <v>15</v>
      </c>
      <c r="AD30" s="14">
        <v>3.3513335592413198</v>
      </c>
      <c r="AE30" s="14">
        <v>0.14659598932318399</v>
      </c>
      <c r="AF30" s="15">
        <v>3.3519999999999999</v>
      </c>
      <c r="AG30" s="15">
        <v>0.14699999999999999</v>
      </c>
      <c r="AH30" s="3">
        <f t="shared" si="3"/>
        <v>6.6644075868005359E-4</v>
      </c>
      <c r="AI30" s="3"/>
      <c r="AK30" s="1">
        <v>4365</v>
      </c>
      <c r="AL30" s="1" t="s">
        <v>2</v>
      </c>
      <c r="AM30" s="14">
        <v>4.1010268638464602</v>
      </c>
      <c r="AN30" s="14">
        <v>0.17586814094710401</v>
      </c>
      <c r="AO30" s="15">
        <v>4.1180000000000003</v>
      </c>
      <c r="AP30" s="15">
        <v>0.182</v>
      </c>
      <c r="AQ30" s="3">
        <f t="shared" si="4"/>
        <v>1.6973136153540125E-2</v>
      </c>
      <c r="AR30" s="3"/>
      <c r="AT30" s="1">
        <v>4365</v>
      </c>
      <c r="AU30" s="1" t="s">
        <v>15</v>
      </c>
      <c r="AV30" s="14">
        <v>3.2802271456627401</v>
      </c>
      <c r="AW30" s="14">
        <v>0.14492121211682801</v>
      </c>
      <c r="AX30" s="15">
        <v>3.2949999999999999</v>
      </c>
      <c r="AY30" s="15">
        <v>0.14599999999999999</v>
      </c>
      <c r="AZ30" s="3">
        <f t="shared" si="5"/>
        <v>1.4772854337259833E-2</v>
      </c>
    </row>
    <row r="31" spans="1:52" x14ac:dyDescent="0.25">
      <c r="A31" s="1" t="s">
        <v>3</v>
      </c>
      <c r="B31" s="1" t="s">
        <v>2</v>
      </c>
      <c r="C31" s="14">
        <v>4.13625557515235</v>
      </c>
      <c r="D31" s="14">
        <v>0.29610692940440902</v>
      </c>
      <c r="E31" s="15">
        <v>4.1340000000000003</v>
      </c>
      <c r="F31" s="15">
        <v>0.29599999999999999</v>
      </c>
      <c r="G31" s="3">
        <f t="shared" si="1"/>
        <v>-2.2555751523496426E-3</v>
      </c>
      <c r="H31" s="3"/>
      <c r="J31" s="1" t="s">
        <v>3</v>
      </c>
      <c r="K31" s="1" t="s">
        <v>15</v>
      </c>
      <c r="L31" s="14">
        <v>3.5998105766007402</v>
      </c>
      <c r="M31" s="14">
        <v>0.24650650383983899</v>
      </c>
      <c r="N31" s="15">
        <v>3.5990000000000002</v>
      </c>
      <c r="O31" s="15">
        <v>0.247</v>
      </c>
      <c r="P31" s="3">
        <f t="shared" si="0"/>
        <v>-8.1057660074002058E-4</v>
      </c>
      <c r="Q31" s="3"/>
      <c r="S31" s="1" t="s">
        <v>3</v>
      </c>
      <c r="T31" s="1" t="s">
        <v>2</v>
      </c>
      <c r="U31" s="14">
        <v>3.87097261734535</v>
      </c>
      <c r="V31" s="14">
        <v>0.238206820533233</v>
      </c>
      <c r="W31" s="15">
        <v>3.867</v>
      </c>
      <c r="X31" s="15">
        <v>0.23699999999999999</v>
      </c>
      <c r="Y31" s="3">
        <f t="shared" si="2"/>
        <v>-3.972617345350038E-3</v>
      </c>
      <c r="Z31" s="3"/>
      <c r="AB31" s="1" t="s">
        <v>3</v>
      </c>
      <c r="AC31" s="1" t="s">
        <v>15</v>
      </c>
      <c r="AD31" s="14">
        <v>3.0803828452655599</v>
      </c>
      <c r="AE31" s="14">
        <v>0.215715769500684</v>
      </c>
      <c r="AF31" s="15">
        <v>3.0790000000000002</v>
      </c>
      <c r="AG31" s="15">
        <v>0.216</v>
      </c>
      <c r="AH31" s="3">
        <f t="shared" si="3"/>
        <v>-1.3828452655597623E-3</v>
      </c>
      <c r="AI31" s="3"/>
      <c r="AK31" s="1" t="s">
        <v>3</v>
      </c>
      <c r="AL31" s="1" t="s">
        <v>2</v>
      </c>
      <c r="AM31" s="14">
        <v>3.8288601468498</v>
      </c>
      <c r="AN31" s="14">
        <v>0.23555632645806099</v>
      </c>
      <c r="AO31" s="15">
        <v>3.8420000000000001</v>
      </c>
      <c r="AP31" s="15">
        <v>0.24099999999999999</v>
      </c>
      <c r="AQ31" s="3">
        <f t="shared" si="4"/>
        <v>1.3139853150200054E-2</v>
      </c>
      <c r="AR31" s="3"/>
      <c r="AT31" s="1" t="s">
        <v>3</v>
      </c>
      <c r="AU31" s="1" t="s">
        <v>15</v>
      </c>
      <c r="AV31" s="14">
        <v>3.0088708660757701</v>
      </c>
      <c r="AW31" s="14">
        <v>0.21325196937636601</v>
      </c>
      <c r="AX31" s="15">
        <v>3.02</v>
      </c>
      <c r="AY31" s="15">
        <v>0.214</v>
      </c>
      <c r="AZ31" s="3">
        <f t="shared" si="5"/>
        <v>1.1129133924229873E-2</v>
      </c>
    </row>
    <row r="32" spans="1:52" x14ac:dyDescent="0.25">
      <c r="A32" s="1" t="s">
        <v>4</v>
      </c>
      <c r="B32" s="1" t="s">
        <v>2</v>
      </c>
      <c r="C32" s="14">
        <v>4.4811996138693404</v>
      </c>
      <c r="D32" s="14">
        <v>0.33073391698051302</v>
      </c>
      <c r="E32" s="15">
        <v>4.4800000000000004</v>
      </c>
      <c r="F32" s="15">
        <v>0.33100000000000002</v>
      </c>
      <c r="G32" s="3">
        <f t="shared" si="1"/>
        <v>-1.1996138693399772E-3</v>
      </c>
      <c r="H32" s="3"/>
      <c r="J32" s="1" t="s">
        <v>4</v>
      </c>
      <c r="K32" s="1" t="s">
        <v>15</v>
      </c>
      <c r="L32" s="14">
        <v>3.83786685922253</v>
      </c>
      <c r="M32" s="14">
        <v>0.264437209816904</v>
      </c>
      <c r="N32" s="15">
        <v>3.8370000000000002</v>
      </c>
      <c r="O32" s="15">
        <v>0.26400000000000001</v>
      </c>
      <c r="P32" s="3">
        <f t="shared" si="0"/>
        <v>-8.668592225298255E-4</v>
      </c>
      <c r="Q32" s="3"/>
      <c r="S32" s="1" t="s">
        <v>4</v>
      </c>
      <c r="T32" s="1" t="s">
        <v>2</v>
      </c>
      <c r="U32" s="14">
        <v>4.03177740487018</v>
      </c>
      <c r="V32" s="14">
        <v>0.24842859881228099</v>
      </c>
      <c r="W32" s="15">
        <v>4.0289999999999999</v>
      </c>
      <c r="X32" s="15">
        <v>0.248</v>
      </c>
      <c r="Y32" s="3">
        <f t="shared" si="2"/>
        <v>-2.777404870180078E-3</v>
      </c>
      <c r="Z32" s="3"/>
      <c r="AB32" s="1" t="s">
        <v>4</v>
      </c>
      <c r="AC32" s="1" t="s">
        <v>15</v>
      </c>
      <c r="AD32" s="14">
        <v>3.22875765216315</v>
      </c>
      <c r="AE32" s="14">
        <v>0.22651738575143601</v>
      </c>
      <c r="AF32" s="15">
        <v>3.2280000000000002</v>
      </c>
      <c r="AG32" s="15">
        <v>0.22700000000000001</v>
      </c>
      <c r="AH32" s="3">
        <f t="shared" si="3"/>
        <v>-7.5765216314982453E-4</v>
      </c>
      <c r="AI32" s="3"/>
      <c r="AK32" s="1" t="s">
        <v>4</v>
      </c>
      <c r="AL32" s="1" t="s">
        <v>2</v>
      </c>
      <c r="AM32" s="14">
        <v>3.9648088898716498</v>
      </c>
      <c r="AN32" s="14">
        <v>0.24515065538484199</v>
      </c>
      <c r="AO32" s="15">
        <v>3.9809999999999999</v>
      </c>
      <c r="AP32" s="15">
        <v>0.25</v>
      </c>
      <c r="AQ32" s="3">
        <f t="shared" si="4"/>
        <v>1.6191110128350061E-2</v>
      </c>
      <c r="AR32" s="3"/>
      <c r="AT32" s="1" t="s">
        <v>4</v>
      </c>
      <c r="AU32" s="1" t="s">
        <v>15</v>
      </c>
      <c r="AV32" s="14">
        <v>3.1449489663899302</v>
      </c>
      <c r="AW32" s="14">
        <v>0.223807753293712</v>
      </c>
      <c r="AX32" s="15">
        <v>3.1579999999999999</v>
      </c>
      <c r="AY32" s="15">
        <v>0.22500000000000001</v>
      </c>
      <c r="AZ32" s="3">
        <f t="shared" si="5"/>
        <v>1.3051033610069762E-2</v>
      </c>
    </row>
    <row r="33" spans="1:52" x14ac:dyDescent="0.25">
      <c r="A33" s="1" t="s">
        <v>5</v>
      </c>
      <c r="B33" s="1" t="s">
        <v>2</v>
      </c>
      <c r="C33" s="14">
        <v>4.1650806756371699</v>
      </c>
      <c r="D33" s="14">
        <v>0.30624033077538199</v>
      </c>
      <c r="E33" s="15">
        <v>4.1639999999999997</v>
      </c>
      <c r="F33" s="15">
        <v>0.30599999999999999</v>
      </c>
      <c r="G33" s="3">
        <f t="shared" si="1"/>
        <v>-1.0806756371701809E-3</v>
      </c>
      <c r="H33" s="3"/>
      <c r="J33" s="1" t="s">
        <v>5</v>
      </c>
      <c r="K33" s="1" t="s">
        <v>15</v>
      </c>
      <c r="L33" s="14">
        <v>3.58100213507617</v>
      </c>
      <c r="M33" s="14">
        <v>0.24834890635772999</v>
      </c>
      <c r="N33" s="15">
        <v>3.581</v>
      </c>
      <c r="O33" s="15">
        <v>0.248</v>
      </c>
      <c r="P33" s="3">
        <f t="shared" si="0"/>
        <v>-2.13507617008446E-6</v>
      </c>
      <c r="Q33" s="3"/>
      <c r="S33" s="1" t="s">
        <v>5</v>
      </c>
      <c r="T33" s="1" t="s">
        <v>2</v>
      </c>
      <c r="U33" s="14">
        <v>3.8210027796296502</v>
      </c>
      <c r="V33" s="14">
        <v>0.23716000585765401</v>
      </c>
      <c r="W33" s="15">
        <v>3.8180000000000001</v>
      </c>
      <c r="X33" s="15">
        <v>0.23599999999999999</v>
      </c>
      <c r="Y33" s="3">
        <f t="shared" si="2"/>
        <v>-3.0027796296501208E-3</v>
      </c>
      <c r="Z33" s="3"/>
      <c r="AB33" s="1" t="s">
        <v>5</v>
      </c>
      <c r="AC33" s="1" t="s">
        <v>15</v>
      </c>
      <c r="AD33" s="14">
        <v>3.0249718883360699</v>
      </c>
      <c r="AE33" s="14">
        <v>0.214387351725468</v>
      </c>
      <c r="AF33" s="15">
        <v>3.0249999999999999</v>
      </c>
      <c r="AG33" s="15">
        <v>0.215</v>
      </c>
      <c r="AH33" s="3">
        <f t="shared" si="3"/>
        <v>2.8111663930019404E-5</v>
      </c>
      <c r="AI33" s="3"/>
      <c r="AK33" s="1" t="s">
        <v>5</v>
      </c>
      <c r="AL33" s="1" t="s">
        <v>2</v>
      </c>
      <c r="AM33" s="14">
        <v>3.7681175330683101</v>
      </c>
      <c r="AN33" s="14">
        <v>0.23426908253126</v>
      </c>
      <c r="AO33" s="15">
        <v>3.7829999999999999</v>
      </c>
      <c r="AP33" s="15">
        <v>0.24</v>
      </c>
      <c r="AQ33" s="3">
        <f t="shared" si="4"/>
        <v>1.4882466931689819E-2</v>
      </c>
      <c r="AR33" s="3"/>
      <c r="AT33" s="1" t="s">
        <v>5</v>
      </c>
      <c r="AU33" s="1" t="s">
        <v>15</v>
      </c>
      <c r="AV33" s="14">
        <v>2.9483907672279699</v>
      </c>
      <c r="AW33" s="14">
        <v>0.21186074703362101</v>
      </c>
      <c r="AX33" s="15">
        <v>2.9609999999999999</v>
      </c>
      <c r="AY33" s="15">
        <v>0.21299999999999999</v>
      </c>
      <c r="AZ33" s="3">
        <f t="shared" si="5"/>
        <v>1.2609232772029966E-2</v>
      </c>
    </row>
    <row r="34" spans="1:52" x14ac:dyDescent="0.25">
      <c r="A34" s="1" t="s">
        <v>6</v>
      </c>
      <c r="B34" s="1" t="s">
        <v>2</v>
      </c>
      <c r="C34" s="14">
        <v>3.9307177051353301</v>
      </c>
      <c r="D34" s="14">
        <v>0.28806744194816802</v>
      </c>
      <c r="E34" s="15">
        <v>3.9289999999999998</v>
      </c>
      <c r="F34" s="15">
        <v>0.28799999999999998</v>
      </c>
      <c r="G34" s="3">
        <f t="shared" si="1"/>
        <v>-1.7177051353303163E-3</v>
      </c>
      <c r="H34" s="3"/>
      <c r="J34" s="1" t="s">
        <v>6</v>
      </c>
      <c r="K34" s="1" t="s">
        <v>15</v>
      </c>
      <c r="L34" s="14">
        <v>3.3966879568887598</v>
      </c>
      <c r="M34" s="14">
        <v>0.23764703733425199</v>
      </c>
      <c r="N34" s="15">
        <v>3.3959999999999999</v>
      </c>
      <c r="O34" s="15">
        <v>0.23799999999999999</v>
      </c>
      <c r="P34" s="3">
        <f t="shared" si="0"/>
        <v>-6.8795688875988859E-4</v>
      </c>
      <c r="Q34" s="3"/>
      <c r="S34" s="1" t="s">
        <v>6</v>
      </c>
      <c r="T34" s="1" t="s">
        <v>2</v>
      </c>
      <c r="U34" s="14">
        <v>3.6743625036906198</v>
      </c>
      <c r="V34" s="14">
        <v>0.23034110756248799</v>
      </c>
      <c r="W34" s="15">
        <v>3.6709999999999998</v>
      </c>
      <c r="X34" s="15">
        <v>0.22900000000000001</v>
      </c>
      <c r="Y34" s="3">
        <f t="shared" si="2"/>
        <v>-3.3625036906199668E-3</v>
      </c>
      <c r="Z34" s="3"/>
      <c r="AB34" s="1" t="s">
        <v>6</v>
      </c>
      <c r="AC34" s="1" t="s">
        <v>15</v>
      </c>
      <c r="AD34" s="14">
        <v>2.8841334529354001</v>
      </c>
      <c r="AE34" s="14">
        <v>0.20703426377457201</v>
      </c>
      <c r="AF34" s="15">
        <v>2.8839999999999999</v>
      </c>
      <c r="AG34" s="15">
        <v>0.20699999999999999</v>
      </c>
      <c r="AH34" s="3">
        <f t="shared" si="3"/>
        <v>-1.3345293540023562E-4</v>
      </c>
      <c r="AI34" s="3"/>
      <c r="AK34" s="1" t="s">
        <v>6</v>
      </c>
      <c r="AL34" s="1" t="s">
        <v>2</v>
      </c>
      <c r="AM34" s="14">
        <v>3.6329441370737299</v>
      </c>
      <c r="AN34" s="14">
        <v>0.22774490554433999</v>
      </c>
      <c r="AO34" s="15">
        <v>3.6469999999999998</v>
      </c>
      <c r="AP34" s="15">
        <v>0.23300000000000001</v>
      </c>
      <c r="AQ34" s="3">
        <f t="shared" si="4"/>
        <v>1.4055862926269924E-2</v>
      </c>
      <c r="AR34" s="3"/>
      <c r="AT34" s="1" t="s">
        <v>6</v>
      </c>
      <c r="AU34" s="1" t="s">
        <v>15</v>
      </c>
      <c r="AV34" s="14">
        <v>2.8133547426316299</v>
      </c>
      <c r="AW34" s="14">
        <v>0.20464340523552599</v>
      </c>
      <c r="AX34" s="15">
        <v>2.8250000000000002</v>
      </c>
      <c r="AY34" s="15">
        <v>0.20599999999999999</v>
      </c>
      <c r="AZ34" s="3">
        <f t="shared" si="5"/>
        <v>1.1645257368370299E-2</v>
      </c>
    </row>
    <row r="35" spans="1:52" x14ac:dyDescent="0.25">
      <c r="A35" s="1" t="s">
        <v>7</v>
      </c>
      <c r="B35" s="1" t="s">
        <v>2</v>
      </c>
      <c r="C35" s="14">
        <v>3.92677628756977</v>
      </c>
      <c r="D35" s="14">
        <v>0.283610288532055</v>
      </c>
      <c r="E35" s="15">
        <v>3.9260000000000002</v>
      </c>
      <c r="F35" s="15">
        <v>0.28299999999999997</v>
      </c>
      <c r="G35" s="3">
        <f t="shared" si="1"/>
        <v>-7.7628756976988456E-4</v>
      </c>
      <c r="H35" s="3"/>
      <c r="J35" s="1" t="s">
        <v>7</v>
      </c>
      <c r="K35" s="1" t="s">
        <v>15</v>
      </c>
      <c r="L35" s="14">
        <v>3.3574653870833102</v>
      </c>
      <c r="M35" s="14">
        <v>0.22601120288294901</v>
      </c>
      <c r="N35" s="15">
        <v>3.3580000000000001</v>
      </c>
      <c r="O35" s="15">
        <v>0.22600000000000001</v>
      </c>
      <c r="P35" s="3">
        <f t="shared" si="0"/>
        <v>5.3461291668988054E-4</v>
      </c>
      <c r="Q35" s="3"/>
      <c r="S35" s="1" t="s">
        <v>7</v>
      </c>
      <c r="T35" s="1" t="s">
        <v>2</v>
      </c>
      <c r="U35" s="14">
        <v>3.6148129480430802</v>
      </c>
      <c r="V35" s="14">
        <v>0.21810743682106501</v>
      </c>
      <c r="W35" s="15">
        <v>3.6120000000000001</v>
      </c>
      <c r="X35" s="15">
        <v>0.217</v>
      </c>
      <c r="Y35" s="3">
        <f t="shared" si="2"/>
        <v>-2.8129480430800768E-3</v>
      </c>
      <c r="Z35" s="3"/>
      <c r="AB35" s="1" t="s">
        <v>7</v>
      </c>
      <c r="AC35" s="1" t="s">
        <v>15</v>
      </c>
      <c r="AD35" s="14">
        <v>2.8207695701167501</v>
      </c>
      <c r="AE35" s="14">
        <v>0.19327343150957199</v>
      </c>
      <c r="AF35" s="15">
        <v>2.8210000000000002</v>
      </c>
      <c r="AG35" s="15">
        <v>0.193</v>
      </c>
      <c r="AH35" s="3">
        <f t="shared" si="3"/>
        <v>2.3042988325006064E-4</v>
      </c>
      <c r="AI35" s="3"/>
      <c r="AK35" s="1" t="s">
        <v>7</v>
      </c>
      <c r="AL35" s="1" t="s">
        <v>2</v>
      </c>
      <c r="AM35" s="14">
        <v>3.56619804422566</v>
      </c>
      <c r="AN35" s="14">
        <v>0.21548282639852001</v>
      </c>
      <c r="AO35" s="15">
        <v>3.581</v>
      </c>
      <c r="AP35" s="15">
        <v>0.221</v>
      </c>
      <c r="AQ35" s="3">
        <f t="shared" si="4"/>
        <v>1.4801955774339959E-2</v>
      </c>
      <c r="AR35" s="3"/>
      <c r="AT35" s="1" t="s">
        <v>7</v>
      </c>
      <c r="AU35" s="1" t="s">
        <v>15</v>
      </c>
      <c r="AV35" s="14">
        <v>2.7468253901369799</v>
      </c>
      <c r="AW35" s="14">
        <v>0.190962969436028</v>
      </c>
      <c r="AX35" s="15">
        <v>2.7589999999999999</v>
      </c>
      <c r="AY35" s="15">
        <v>0.192</v>
      </c>
      <c r="AZ35" s="3">
        <f t="shared" si="5"/>
        <v>1.2174609863019992E-2</v>
      </c>
    </row>
    <row r="36" spans="1:52" x14ac:dyDescent="0.25">
      <c r="A36" s="1" t="s">
        <v>8</v>
      </c>
      <c r="B36" s="1" t="s">
        <v>2</v>
      </c>
      <c r="C36" s="14">
        <v>3.71829533547321</v>
      </c>
      <c r="D36" s="14">
        <v>0.26598787293969101</v>
      </c>
      <c r="E36" s="15">
        <v>3.7170000000000001</v>
      </c>
      <c r="F36" s="15">
        <v>0.26600000000000001</v>
      </c>
      <c r="G36" s="3">
        <f t="shared" si="1"/>
        <v>-1.2953354732099243E-3</v>
      </c>
      <c r="H36" s="3"/>
      <c r="J36" s="1" t="s">
        <v>8</v>
      </c>
      <c r="K36" s="1" t="s">
        <v>15</v>
      </c>
      <c r="L36" s="14">
        <v>3.2001868190401601</v>
      </c>
      <c r="M36" s="14">
        <v>0.216206920981696</v>
      </c>
      <c r="N36" s="15">
        <v>3.2</v>
      </c>
      <c r="O36" s="15">
        <v>0.216</v>
      </c>
      <c r="P36" s="3">
        <f t="shared" si="0"/>
        <v>-1.8681904015993567E-4</v>
      </c>
      <c r="Q36" s="3"/>
      <c r="S36" s="1" t="s">
        <v>8</v>
      </c>
      <c r="T36" s="1" t="s">
        <v>2</v>
      </c>
      <c r="U36" s="14">
        <v>3.4952396990646299</v>
      </c>
      <c r="V36" s="14">
        <v>0.21229082823989701</v>
      </c>
      <c r="W36" s="15">
        <v>3.492</v>
      </c>
      <c r="X36" s="15">
        <v>0.21099999999999999</v>
      </c>
      <c r="Y36" s="3">
        <f t="shared" si="2"/>
        <v>-3.2396990646299528E-3</v>
      </c>
      <c r="Z36" s="3"/>
      <c r="AB36" s="1" t="s">
        <v>8</v>
      </c>
      <c r="AC36" s="1" t="s">
        <v>15</v>
      </c>
      <c r="AD36" s="14">
        <v>2.70715757935645</v>
      </c>
      <c r="AE36" s="14">
        <v>0.186914516000872</v>
      </c>
      <c r="AF36" s="15">
        <v>2.7069999999999999</v>
      </c>
      <c r="AG36" s="15">
        <v>0.187</v>
      </c>
      <c r="AH36" s="3">
        <f t="shared" si="3"/>
        <v>-1.5757935645011045E-4</v>
      </c>
      <c r="AI36" s="3"/>
      <c r="AK36" s="1" t="s">
        <v>8</v>
      </c>
      <c r="AL36" s="1" t="s">
        <v>2</v>
      </c>
      <c r="AM36" s="14">
        <v>3.4585391161192698</v>
      </c>
      <c r="AN36" s="14">
        <v>0.20997223163526799</v>
      </c>
      <c r="AO36" s="15">
        <v>3.472</v>
      </c>
      <c r="AP36" s="15">
        <v>0.216</v>
      </c>
      <c r="AQ36" s="3">
        <f t="shared" si="4"/>
        <v>1.346088388073019E-2</v>
      </c>
      <c r="AR36" s="3"/>
      <c r="AT36" s="1" t="s">
        <v>8</v>
      </c>
      <c r="AU36" s="1" t="s">
        <v>15</v>
      </c>
      <c r="AV36" s="14">
        <v>2.6391653279095402</v>
      </c>
      <c r="AW36" s="14">
        <v>0.18472837421706101</v>
      </c>
      <c r="AX36" s="15">
        <v>2.6509999999999998</v>
      </c>
      <c r="AY36" s="15">
        <v>0.186</v>
      </c>
      <c r="AZ36" s="3">
        <f t="shared" si="5"/>
        <v>1.183467209045963E-2</v>
      </c>
    </row>
    <row r="37" spans="1:52" x14ac:dyDescent="0.25">
      <c r="A37" s="1" t="s">
        <v>9</v>
      </c>
      <c r="B37" s="1" t="s">
        <v>2</v>
      </c>
      <c r="C37" s="14">
        <v>3.3411662600481402</v>
      </c>
      <c r="D37" s="14">
        <v>0.24045666222486101</v>
      </c>
      <c r="E37" s="15">
        <v>3.3410000000000002</v>
      </c>
      <c r="F37" s="15">
        <v>0.24</v>
      </c>
      <c r="G37" s="3">
        <f t="shared" si="1"/>
        <v>-1.6626004814002115E-4</v>
      </c>
      <c r="H37" s="3"/>
      <c r="J37" s="1" t="s">
        <v>9</v>
      </c>
      <c r="K37" s="1" t="s">
        <v>15</v>
      </c>
      <c r="L37" s="14">
        <v>2.8668793198287199</v>
      </c>
      <c r="M37" s="14">
        <v>0.194635532144627</v>
      </c>
      <c r="N37" s="15">
        <v>2.867</v>
      </c>
      <c r="O37" s="15">
        <v>0.19500000000000001</v>
      </c>
      <c r="P37" s="3">
        <f t="shared" si="0"/>
        <v>1.2068017128008535E-4</v>
      </c>
      <c r="Q37" s="3"/>
      <c r="S37" s="1" t="s">
        <v>9</v>
      </c>
      <c r="T37" s="1" t="s">
        <v>2</v>
      </c>
      <c r="U37" s="14">
        <v>3.2026952382841398</v>
      </c>
      <c r="V37" s="14">
        <v>0.195530703228709</v>
      </c>
      <c r="W37" s="15">
        <v>3.2</v>
      </c>
      <c r="X37" s="15">
        <v>0.19400000000000001</v>
      </c>
      <c r="Y37" s="3">
        <f t="shared" si="2"/>
        <v>-2.6952382841396449E-3</v>
      </c>
      <c r="Z37" s="3"/>
      <c r="AB37" s="1" t="s">
        <v>9</v>
      </c>
      <c r="AC37" s="1" t="s">
        <v>15</v>
      </c>
      <c r="AD37" s="14">
        <v>2.4201074511657801</v>
      </c>
      <c r="AE37" s="14">
        <v>0.16788725882067501</v>
      </c>
      <c r="AF37" s="15">
        <v>2.42</v>
      </c>
      <c r="AG37" s="15">
        <v>0.16800000000000001</v>
      </c>
      <c r="AH37" s="3">
        <f t="shared" si="3"/>
        <v>-1.0745116578014802E-4</v>
      </c>
      <c r="AI37" s="3"/>
      <c r="AK37" s="1" t="s">
        <v>9</v>
      </c>
      <c r="AL37" s="1" t="s">
        <v>2</v>
      </c>
      <c r="AM37" s="14">
        <v>3.17765740433184</v>
      </c>
      <c r="AN37" s="14">
        <v>0.19357711237713501</v>
      </c>
      <c r="AO37" s="15">
        <v>3.19</v>
      </c>
      <c r="AP37" s="15">
        <v>0.19900000000000001</v>
      </c>
      <c r="AQ37" s="3">
        <f t="shared" si="4"/>
        <v>1.2342595668159984E-2</v>
      </c>
      <c r="AR37" s="3"/>
      <c r="AT37" s="1" t="s">
        <v>9</v>
      </c>
      <c r="AU37" s="1" t="s">
        <v>15</v>
      </c>
      <c r="AV37" s="14">
        <v>2.3585901973705301</v>
      </c>
      <c r="AW37" s="14">
        <v>0.16591254046033499</v>
      </c>
      <c r="AX37" s="15">
        <v>2.3690000000000002</v>
      </c>
      <c r="AY37" s="15">
        <v>0.16700000000000001</v>
      </c>
      <c r="AZ37" s="3">
        <f t="shared" si="5"/>
        <v>1.0409802629470111E-2</v>
      </c>
    </row>
    <row r="38" spans="1:52" x14ac:dyDescent="0.25">
      <c r="A38" s="1" t="s">
        <v>10</v>
      </c>
      <c r="B38" s="1" t="s">
        <v>2</v>
      </c>
      <c r="C38" s="14">
        <v>2.8148757047130002</v>
      </c>
      <c r="D38" s="14">
        <v>0.196837388473344</v>
      </c>
      <c r="E38" s="15">
        <v>2.8140000000000001</v>
      </c>
      <c r="F38" s="15">
        <v>0.19700000000000001</v>
      </c>
      <c r="G38" s="3">
        <f t="shared" si="1"/>
        <v>-8.7570471300013608E-4</v>
      </c>
      <c r="H38" s="3"/>
      <c r="J38" s="1" t="s">
        <v>10</v>
      </c>
      <c r="K38" s="1" t="s">
        <v>15</v>
      </c>
      <c r="L38" s="14">
        <v>2.4066294847638301</v>
      </c>
      <c r="M38" s="14">
        <v>0.15743204236268499</v>
      </c>
      <c r="N38" s="15">
        <v>2.407</v>
      </c>
      <c r="O38" s="15">
        <v>0.157</v>
      </c>
      <c r="P38" s="3">
        <f t="shared" si="0"/>
        <v>3.7051523616993265E-4</v>
      </c>
      <c r="Q38" s="3"/>
      <c r="S38" s="1" t="s">
        <v>10</v>
      </c>
      <c r="T38" s="1" t="s">
        <v>2</v>
      </c>
      <c r="U38" s="14">
        <v>2.8031595164698202</v>
      </c>
      <c r="V38" s="14">
        <v>0.16780396591933699</v>
      </c>
      <c r="W38" s="15">
        <v>2.8</v>
      </c>
      <c r="X38" s="15">
        <v>0.16600000000000001</v>
      </c>
      <c r="Y38" s="3">
        <f t="shared" si="2"/>
        <v>-3.1595164698203781E-3</v>
      </c>
      <c r="Z38" s="3"/>
      <c r="AB38" s="1" t="s">
        <v>10</v>
      </c>
      <c r="AC38" s="1" t="s">
        <v>15</v>
      </c>
      <c r="AD38" s="14">
        <v>2.0287056182707301</v>
      </c>
      <c r="AE38" s="14">
        <v>0.13502175451328899</v>
      </c>
      <c r="AF38" s="15">
        <v>2.0289999999999999</v>
      </c>
      <c r="AG38" s="15">
        <v>0.13500000000000001</v>
      </c>
      <c r="AH38" s="3">
        <f t="shared" si="3"/>
        <v>2.9438172926976591E-4</v>
      </c>
      <c r="AI38" s="3"/>
      <c r="AK38" s="1" t="s">
        <v>10</v>
      </c>
      <c r="AL38" s="1" t="s">
        <v>2</v>
      </c>
      <c r="AM38" s="14">
        <v>2.79492954826814</v>
      </c>
      <c r="AN38" s="14">
        <v>0.16647398344553199</v>
      </c>
      <c r="AO38" s="15">
        <v>2.8050000000000002</v>
      </c>
      <c r="AP38" s="15">
        <v>0.17299999999999999</v>
      </c>
      <c r="AQ38" s="3">
        <f t="shared" si="4"/>
        <v>1.0070451731860164E-2</v>
      </c>
      <c r="AR38" s="3"/>
      <c r="AT38" s="1" t="s">
        <v>10</v>
      </c>
      <c r="AU38" s="1" t="s">
        <v>15</v>
      </c>
      <c r="AV38" s="14">
        <v>1.97653087542804</v>
      </c>
      <c r="AW38" s="14">
        <v>0.13342661224335201</v>
      </c>
      <c r="AX38" s="15">
        <v>1.9850000000000001</v>
      </c>
      <c r="AY38" s="15">
        <v>0.13400000000000001</v>
      </c>
      <c r="AZ38" s="3">
        <f t="shared" si="5"/>
        <v>8.4691245719601405E-3</v>
      </c>
    </row>
    <row r="39" spans="1:52" x14ac:dyDescent="0.25">
      <c r="A39" s="1" t="s">
        <v>11</v>
      </c>
      <c r="B39" s="1" t="s">
        <v>2</v>
      </c>
      <c r="C39" s="14">
        <v>2.3603307883275799</v>
      </c>
      <c r="D39" s="14">
        <v>0.168042173085927</v>
      </c>
      <c r="E39" s="15">
        <v>2.359</v>
      </c>
      <c r="F39" s="15">
        <v>0.16800000000000001</v>
      </c>
      <c r="G39" s="3">
        <f t="shared" si="1"/>
        <v>-1.3307883275799348E-3</v>
      </c>
      <c r="H39" s="3"/>
      <c r="J39" s="1" t="s">
        <v>11</v>
      </c>
      <c r="K39" s="1" t="s">
        <v>15</v>
      </c>
      <c r="L39" s="14">
        <v>2.0352418884747601</v>
      </c>
      <c r="M39" s="14">
        <v>0.13952176135598801</v>
      </c>
      <c r="N39" s="15">
        <v>2.0350000000000001</v>
      </c>
      <c r="O39" s="15">
        <v>0.14000000000000001</v>
      </c>
      <c r="P39" s="3">
        <f t="shared" si="0"/>
        <v>-2.4188847475992148E-4</v>
      </c>
      <c r="Q39" s="3"/>
      <c r="S39" s="1" t="s">
        <v>11</v>
      </c>
      <c r="T39" s="1" t="s">
        <v>2</v>
      </c>
      <c r="U39" s="14">
        <v>2.4983870640690502</v>
      </c>
      <c r="V39" s="14">
        <v>0.15731241014904801</v>
      </c>
      <c r="W39" s="15">
        <v>2.4950000000000001</v>
      </c>
      <c r="X39" s="15">
        <v>0.156</v>
      </c>
      <c r="Y39" s="3">
        <f t="shared" si="2"/>
        <v>-3.3870640690500942E-3</v>
      </c>
      <c r="Z39" s="3"/>
      <c r="AB39" s="1" t="s">
        <v>11</v>
      </c>
      <c r="AC39" s="1" t="s">
        <v>15</v>
      </c>
      <c r="AD39" s="14">
        <v>1.7338201349953</v>
      </c>
      <c r="AE39" s="14">
        <v>0.122099253985075</v>
      </c>
      <c r="AF39" s="15">
        <v>1.734</v>
      </c>
      <c r="AG39" s="15">
        <v>0.122</v>
      </c>
      <c r="AH39" s="3">
        <f t="shared" si="3"/>
        <v>1.7986500470001943E-4</v>
      </c>
      <c r="AI39" s="3"/>
      <c r="AK39" s="1" t="s">
        <v>11</v>
      </c>
      <c r="AL39" s="1" t="s">
        <v>2</v>
      </c>
      <c r="AM39" s="14">
        <v>2.5103041693476</v>
      </c>
      <c r="AN39" s="14">
        <v>0.15644831918850899</v>
      </c>
      <c r="AO39" s="15">
        <v>2.5190000000000001</v>
      </c>
      <c r="AP39" s="15">
        <v>0.16300000000000001</v>
      </c>
      <c r="AQ39" s="3">
        <f t="shared" si="4"/>
        <v>8.6958306524000939E-3</v>
      </c>
      <c r="AR39" s="3"/>
      <c r="AT39" s="1" t="s">
        <v>11</v>
      </c>
      <c r="AU39" s="1" t="s">
        <v>15</v>
      </c>
      <c r="AV39" s="14">
        <v>1.6921263215265601</v>
      </c>
      <c r="AW39" s="14">
        <v>0.12071101549544699</v>
      </c>
      <c r="AX39" s="15">
        <v>1.7</v>
      </c>
      <c r="AY39" s="15">
        <v>0.121</v>
      </c>
      <c r="AZ39" s="3">
        <f t="shared" si="5"/>
        <v>7.8736784734398935E-3</v>
      </c>
    </row>
    <row r="40" spans="1:52" x14ac:dyDescent="0.25">
      <c r="A40" s="1" t="s">
        <v>12</v>
      </c>
      <c r="B40" s="1" t="s">
        <v>2</v>
      </c>
      <c r="C40" s="14">
        <v>2.8650014502944301</v>
      </c>
      <c r="D40" s="14">
        <v>0.19970429660113601</v>
      </c>
      <c r="E40" s="15">
        <v>2.8650000000000002</v>
      </c>
      <c r="F40" s="15">
        <v>0.2</v>
      </c>
      <c r="G40" s="3">
        <f t="shared" si="1"/>
        <v>-1.4502944298833143E-6</v>
      </c>
      <c r="H40" s="3"/>
      <c r="J40" s="1" t="s">
        <v>12</v>
      </c>
      <c r="K40" s="1" t="s">
        <v>15</v>
      </c>
      <c r="L40" s="14">
        <v>2.46744427798816</v>
      </c>
      <c r="M40" s="14">
        <v>0.16325955309474199</v>
      </c>
      <c r="N40" s="15">
        <v>2.468</v>
      </c>
      <c r="O40" s="15">
        <v>0.16300000000000001</v>
      </c>
      <c r="P40" s="3">
        <f t="shared" si="0"/>
        <v>5.5572201183995418E-4</v>
      </c>
      <c r="Q40" s="3"/>
      <c r="S40" s="1" t="s">
        <v>12</v>
      </c>
      <c r="T40" s="1" t="s">
        <v>2</v>
      </c>
      <c r="U40" s="14">
        <v>2.8666589909450999</v>
      </c>
      <c r="V40" s="14">
        <v>0.173153950449427</v>
      </c>
      <c r="W40" s="15">
        <v>2.8639999999999999</v>
      </c>
      <c r="X40" s="15">
        <v>0.17199999999999999</v>
      </c>
      <c r="Y40" s="3">
        <f t="shared" si="2"/>
        <v>-2.658990945100026E-3</v>
      </c>
      <c r="Z40" s="3"/>
      <c r="AB40" s="1" t="s">
        <v>12</v>
      </c>
      <c r="AC40" s="1" t="s">
        <v>15</v>
      </c>
      <c r="AD40" s="14">
        <v>2.0932981014072398</v>
      </c>
      <c r="AE40" s="14">
        <v>0.14163628821781199</v>
      </c>
      <c r="AF40" s="15">
        <v>2.0939999999999999</v>
      </c>
      <c r="AG40" s="15">
        <v>0.14199999999999999</v>
      </c>
      <c r="AH40" s="3">
        <f t="shared" si="3"/>
        <v>7.0189859276004185E-4</v>
      </c>
      <c r="AI40" s="3"/>
      <c r="AK40" s="1" t="s">
        <v>12</v>
      </c>
      <c r="AL40" s="1" t="s">
        <v>2</v>
      </c>
      <c r="AM40" s="14">
        <v>2.8604640297578801</v>
      </c>
      <c r="AN40" s="14">
        <v>0.171817241309876</v>
      </c>
      <c r="AO40" s="15">
        <v>2.871</v>
      </c>
      <c r="AP40" s="15">
        <v>0.17799999999999999</v>
      </c>
      <c r="AQ40" s="3">
        <f t="shared" si="4"/>
        <v>1.0535970242119941E-2</v>
      </c>
      <c r="AR40" s="3"/>
      <c r="AT40" s="1" t="s">
        <v>12</v>
      </c>
      <c r="AU40" s="1" t="s">
        <v>15</v>
      </c>
      <c r="AV40" s="14">
        <v>2.0417274212450001</v>
      </c>
      <c r="AW40" s="14">
        <v>0.13999747185226499</v>
      </c>
      <c r="AX40" s="15">
        <v>2.0510000000000002</v>
      </c>
      <c r="AY40" s="15">
        <v>0.14099999999999999</v>
      </c>
      <c r="AZ40" s="3">
        <f t="shared" si="5"/>
        <v>9.2725787550000938E-3</v>
      </c>
    </row>
    <row r="41" spans="1:52" x14ac:dyDescent="0.25">
      <c r="A41" s="1" t="s">
        <v>13</v>
      </c>
      <c r="B41" s="1" t="s">
        <v>2</v>
      </c>
      <c r="C41" s="14">
        <v>3.4916054588907999</v>
      </c>
      <c r="D41" s="14">
        <v>0.25016959056874</v>
      </c>
      <c r="E41" s="15">
        <v>3.4910000000000001</v>
      </c>
      <c r="F41" s="15">
        <v>0.25</v>
      </c>
      <c r="G41" s="3">
        <f t="shared" si="1"/>
        <v>-6.0545889079977044E-4</v>
      </c>
      <c r="H41" s="3"/>
      <c r="J41" s="1" t="s">
        <v>13</v>
      </c>
      <c r="K41" s="1" t="s">
        <v>15</v>
      </c>
      <c r="L41" s="14">
        <v>3.0293667359879701</v>
      </c>
      <c r="M41" s="14">
        <v>0.20918415449258401</v>
      </c>
      <c r="N41" s="15">
        <v>3.03</v>
      </c>
      <c r="O41" s="15">
        <v>0.20899999999999999</v>
      </c>
      <c r="P41" s="3">
        <f t="shared" si="0"/>
        <v>6.332640120296773E-4</v>
      </c>
      <c r="Q41" s="3"/>
      <c r="S41" s="1" t="s">
        <v>13</v>
      </c>
      <c r="T41" s="1" t="s">
        <v>2</v>
      </c>
      <c r="U41" s="14">
        <v>3.3637427717578698</v>
      </c>
      <c r="V41" s="14">
        <v>0.20907996979688401</v>
      </c>
      <c r="W41" s="15">
        <v>3.3610000000000002</v>
      </c>
      <c r="X41" s="15">
        <v>0.20799999999999999</v>
      </c>
      <c r="Y41" s="3">
        <f t="shared" si="2"/>
        <v>-2.7427717578696331E-3</v>
      </c>
      <c r="Z41" s="3"/>
      <c r="AB41" s="1" t="s">
        <v>13</v>
      </c>
      <c r="AC41" s="1" t="s">
        <v>15</v>
      </c>
      <c r="AD41" s="14">
        <v>2.5821210830873</v>
      </c>
      <c r="AE41" s="14">
        <v>0.18347657412829099</v>
      </c>
      <c r="AF41" s="15">
        <v>2.5830000000000002</v>
      </c>
      <c r="AG41" s="15">
        <v>0.184</v>
      </c>
      <c r="AH41" s="3">
        <f t="shared" si="3"/>
        <v>8.7891691270014505E-4</v>
      </c>
      <c r="AI41" s="3"/>
      <c r="AK41" s="1" t="s">
        <v>13</v>
      </c>
      <c r="AL41" s="1" t="s">
        <v>2</v>
      </c>
      <c r="AM41" s="14">
        <v>3.3399262215435499</v>
      </c>
      <c r="AN41" s="14">
        <v>0.20705573357992199</v>
      </c>
      <c r="AO41" s="15">
        <v>3.3530000000000002</v>
      </c>
      <c r="AP41" s="15">
        <v>0.21299999999999999</v>
      </c>
      <c r="AQ41" s="3">
        <f t="shared" si="4"/>
        <v>1.3073778456450302E-2</v>
      </c>
      <c r="AR41" s="3"/>
      <c r="AT41" s="1" t="s">
        <v>13</v>
      </c>
      <c r="AU41" s="1" t="s">
        <v>15</v>
      </c>
      <c r="AV41" s="14">
        <v>2.52041896883838</v>
      </c>
      <c r="AW41" s="14">
        <v>0.181393866934873</v>
      </c>
      <c r="AX41" s="15">
        <v>2.532</v>
      </c>
      <c r="AY41" s="15">
        <v>0.182</v>
      </c>
      <c r="AZ41" s="3">
        <f t="shared" si="5"/>
        <v>1.1581031161620015E-2</v>
      </c>
    </row>
    <row r="42" spans="1:52" x14ac:dyDescent="0.25">
      <c r="A42" s="1" t="s">
        <v>14</v>
      </c>
      <c r="B42" s="1" t="s">
        <v>2</v>
      </c>
      <c r="C42" s="14">
        <v>3.6063948957333598</v>
      </c>
      <c r="D42" s="14">
        <v>0.25835395334210198</v>
      </c>
      <c r="E42" s="15">
        <v>3.6059999999999999</v>
      </c>
      <c r="F42" s="15">
        <v>0.25800000000000001</v>
      </c>
      <c r="G42" s="3">
        <f t="shared" si="1"/>
        <v>-3.9489573335993455E-4</v>
      </c>
      <c r="H42" s="3"/>
      <c r="J42" s="1" t="s">
        <v>14</v>
      </c>
      <c r="K42" s="1" t="s">
        <v>15</v>
      </c>
      <c r="L42" s="14">
        <v>3.1311475299546299</v>
      </c>
      <c r="M42" s="14">
        <v>0.216157754621391</v>
      </c>
      <c r="N42" s="15">
        <v>3.1320000000000001</v>
      </c>
      <c r="O42" s="15">
        <v>0.216</v>
      </c>
      <c r="P42" s="3">
        <f t="shared" si="0"/>
        <v>8.5247004537025717E-4</v>
      </c>
      <c r="Q42" s="3"/>
      <c r="S42" s="1" t="s">
        <v>14</v>
      </c>
      <c r="T42" s="1" t="s">
        <v>2</v>
      </c>
      <c r="U42" s="14">
        <v>3.4528959202545302</v>
      </c>
      <c r="V42" s="14">
        <v>0.21455053679422001</v>
      </c>
      <c r="W42" s="15">
        <v>3.4510000000000001</v>
      </c>
      <c r="X42" s="15">
        <v>0.214</v>
      </c>
      <c r="Y42" s="3">
        <f t="shared" si="2"/>
        <v>-1.8959202545301146E-3</v>
      </c>
      <c r="Z42" s="3"/>
      <c r="AB42" s="1" t="s">
        <v>14</v>
      </c>
      <c r="AC42" s="1" t="s">
        <v>15</v>
      </c>
      <c r="AD42" s="14">
        <v>2.6696595571800898</v>
      </c>
      <c r="AE42" s="14">
        <v>0.18962143574238899</v>
      </c>
      <c r="AF42" s="15">
        <v>2.67</v>
      </c>
      <c r="AG42" s="15">
        <v>0.19</v>
      </c>
      <c r="AH42" s="3">
        <f t="shared" si="3"/>
        <v>3.4044281991008063E-4</v>
      </c>
      <c r="AI42" s="3"/>
      <c r="AK42" s="1" t="s">
        <v>14</v>
      </c>
      <c r="AL42" s="1" t="s">
        <v>2</v>
      </c>
      <c r="AM42" s="14">
        <v>3.4257282457435898</v>
      </c>
      <c r="AN42" s="14">
        <v>0.212418167228213</v>
      </c>
      <c r="AO42" s="15">
        <v>3.4390000000000001</v>
      </c>
      <c r="AP42" s="15">
        <v>0.218</v>
      </c>
      <c r="AQ42" s="3">
        <f t="shared" si="4"/>
        <v>1.3271754256410251E-2</v>
      </c>
      <c r="AR42" s="3"/>
      <c r="AT42" s="1" t="s">
        <v>14</v>
      </c>
      <c r="AU42" s="1" t="s">
        <v>15</v>
      </c>
      <c r="AV42" s="14">
        <v>2.6060431027030799</v>
      </c>
      <c r="AW42" s="14">
        <v>0.18746770649383299</v>
      </c>
      <c r="AX42" s="15">
        <v>2.6179999999999999</v>
      </c>
      <c r="AY42" s="15">
        <v>0.188</v>
      </c>
      <c r="AZ42" s="3">
        <f t="shared" si="5"/>
        <v>1.1956897296919955E-2</v>
      </c>
    </row>
  </sheetData>
  <mergeCells count="18">
    <mergeCell ref="AV2:AW2"/>
    <mergeCell ref="AX2:AY2"/>
    <mergeCell ref="AF2:AG2"/>
    <mergeCell ref="J1:O1"/>
    <mergeCell ref="S1:X1"/>
    <mergeCell ref="AB1:AG1"/>
    <mergeCell ref="AK1:AP1"/>
    <mergeCell ref="AT1:AY1"/>
    <mergeCell ref="W2:X2"/>
    <mergeCell ref="AD2:AE2"/>
    <mergeCell ref="AM2:AN2"/>
    <mergeCell ref="AO2:AP2"/>
    <mergeCell ref="U2:V2"/>
    <mergeCell ref="A1:F1"/>
    <mergeCell ref="C2:D2"/>
    <mergeCell ref="E2:F2"/>
    <mergeCell ref="L2:M2"/>
    <mergeCell ref="N2:O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2025-07-09T10:32:16Z</dcterms:modified>
</cp:coreProperties>
</file>