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jes/Desktop/deepflash2/df2_new_results/"/>
    </mc:Choice>
  </mc:AlternateContent>
  <xr:revisionPtr revIDLastSave="0" documentId="13_ncr:1_{A3AE9924-E85E-DF43-B1D6-30A5FDE7BE78}" xr6:coauthVersionLast="47" xr6:coauthVersionMax="47" xr10:uidLastSave="{00000000-0000-0000-0000-000000000000}"/>
  <bookViews>
    <workbookView xWindow="2900" yWindow="500" windowWidth="38400" windowHeight="29760" xr2:uid="{46C782AB-797C-BC41-9066-62D6EF6031FE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H22" i="1" s="1"/>
  <c r="G25" i="1"/>
  <c r="H25" i="1" s="1"/>
  <c r="G24" i="1"/>
  <c r="H24" i="1" s="1"/>
  <c r="G23" i="1"/>
  <c r="H23" i="1" s="1"/>
  <c r="G39" i="1"/>
  <c r="H39" i="1" s="1"/>
  <c r="G36" i="1"/>
  <c r="H36" i="1" s="1"/>
  <c r="G40" i="1"/>
  <c r="H40" i="1" s="1"/>
  <c r="G30" i="1"/>
  <c r="H30" i="1" s="1"/>
  <c r="G38" i="1"/>
  <c r="H38" i="1" s="1"/>
  <c r="G41" i="1"/>
  <c r="H41" i="1" s="1"/>
  <c r="G21" i="1"/>
  <c r="G20" i="1"/>
  <c r="H20" i="1" s="1"/>
  <c r="G37" i="1"/>
  <c r="H11" i="1"/>
  <c r="H10" i="1"/>
  <c r="H9" i="1"/>
  <c r="H8" i="1"/>
  <c r="H7" i="1"/>
  <c r="G19" i="1"/>
  <c r="H19" i="1" s="1"/>
  <c r="H21" i="1"/>
  <c r="G18" i="1"/>
  <c r="G17" i="1"/>
  <c r="H17" i="1" s="1"/>
  <c r="G32" i="1"/>
  <c r="H32" i="1" s="1"/>
  <c r="G35" i="1"/>
  <c r="H35" i="1" s="1"/>
  <c r="G12" i="1"/>
  <c r="H12" i="1" s="1"/>
  <c r="G15" i="1"/>
  <c r="H15" i="1" s="1"/>
  <c r="G34" i="1"/>
  <c r="H34" i="1" s="1"/>
  <c r="G33" i="1"/>
  <c r="H33" i="1" s="1"/>
  <c r="G16" i="1"/>
  <c r="H16" i="1" s="1"/>
  <c r="G14" i="1"/>
  <c r="H14" i="1" s="1"/>
  <c r="G13" i="1"/>
  <c r="H13" i="1" s="1"/>
  <c r="G4" i="1"/>
  <c r="H4" i="1" s="1"/>
  <c r="G5" i="1"/>
  <c r="H5" i="1" s="1"/>
  <c r="G6" i="1"/>
  <c r="H6" i="1" s="1"/>
  <c r="G3" i="1"/>
  <c r="H3" i="1" s="1"/>
  <c r="G2" i="1"/>
  <c r="H2" i="1" s="1"/>
  <c r="G28" i="1"/>
  <c r="H28" i="1" s="1"/>
  <c r="G29" i="1"/>
  <c r="H29" i="1" s="1"/>
  <c r="G27" i="1"/>
  <c r="H27" i="1" s="1"/>
  <c r="G31" i="1"/>
  <c r="H31" i="1" s="1"/>
  <c r="G26" i="1"/>
  <c r="H26" i="1" s="1"/>
  <c r="H18" i="1" l="1"/>
  <c r="H37" i="1"/>
</calcChain>
</file>

<file path=xl/sharedStrings.xml><?xml version="1.0" encoding="utf-8"?>
<sst xmlns="http://schemas.openxmlformats.org/spreadsheetml/2006/main" count="229" uniqueCount="40">
  <si>
    <t>GPU</t>
  </si>
  <si>
    <t>nnunet</t>
  </si>
  <si>
    <t>dataset</t>
  </si>
  <si>
    <t>time</t>
  </si>
  <si>
    <t>Comment</t>
  </si>
  <si>
    <t>deepflash2</t>
  </si>
  <si>
    <t>time_single</t>
  </si>
  <si>
    <t>hours</t>
  </si>
  <si>
    <t>Colab free</t>
  </si>
  <si>
    <t>NVIDIA Tesla A100</t>
  </si>
  <si>
    <t>1k iterations in 364.30 s with 125 epochs</t>
  </si>
  <si>
    <t>1k iterations in 360.14 s with 125 epochs</t>
  </si>
  <si>
    <t>904.42 for 500 epochs</t>
  </si>
  <si>
    <t>475.40 s for 25 epochs , 200 iterations</t>
  </si>
  <si>
    <t>444,99 s for 25 epochs , 200 iterations</t>
  </si>
  <si>
    <t>a2-highgpu-1g (12 vCPUs, 85 GB Speicherplatz), A100-SXM4-40GB</t>
  </si>
  <si>
    <t>906.97</t>
  </si>
  <si>
    <t>493.08 s for 100 epochs, 200 iterations</t>
  </si>
  <si>
    <t>803.46 for 500 epochs</t>
  </si>
  <si>
    <t>446.67</t>
  </si>
  <si>
    <t>paid (A100)</t>
  </si>
  <si>
    <t>is_ensemble</t>
  </si>
  <si>
    <t>492.04 for 100</t>
  </si>
  <si>
    <t>method</t>
  </si>
  <si>
    <t>GFAP_in_HC</t>
  </si>
  <si>
    <t>cFOS_in_HC</t>
  </si>
  <si>
    <t>PV_in_HC</t>
  </si>
  <si>
    <t>YFP_in_CTX</t>
  </si>
  <si>
    <t>mScarlet_in_PAG</t>
  </si>
  <si>
    <t>GPU_type</t>
  </si>
  <si>
    <t>unet_2019</t>
  </si>
  <si>
    <t>500 epochs fine-tuning</t>
  </si>
  <si>
    <t>cellpose_ensemble</t>
  </si>
  <si>
    <t>free (T4)</t>
  </si>
  <si>
    <t>NVIDIA Tesla T4</t>
  </si>
  <si>
    <t>Colab free, 225 seconds per epoch</t>
  </si>
  <si>
    <t>Colab free, 223 seconds per epoch</t>
  </si>
  <si>
    <t>Colab free, 279 seconds per epoch</t>
  </si>
  <si>
    <t>Colab free,  290.5 seconds per epoch</t>
  </si>
  <si>
    <t>Colab free,  55.4 seconds per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</si>
</sst>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57A1-A7AD-834B-AA58-83591004CA55}">
  <dimension ref="A1:J41"/>
  <sheetViews>
    <sheetView tabSelected="1" zoomScale="162" zoomScaleNormal="162" workbookViewId="0">
      <selection activeCell="I23" sqref="I23"/>
    </sheetView>
  </sheetViews>
  <sheetFormatPr baseColWidth="10" defaultRowHeight="16" x14ac:dyDescent="0.2"/>
  <cols>
    <col min="1" max="1" width="18.83203125" customWidth="1"/>
    <col min="2" max="2" width="11.6640625" customWidth="1"/>
    <col min="3" max="3" width="15.5" bestFit="1" customWidth="1"/>
    <col min="4" max="4" width="16.6640625" bestFit="1" customWidth="1"/>
    <col min="5" max="5" width="16.6640625" customWidth="1"/>
    <col min="9" max="9" width="63.83203125" bestFit="1" customWidth="1"/>
  </cols>
  <sheetData>
    <row r="1" spans="1:10" x14ac:dyDescent="0.2">
      <c r="A1" t="s">
        <v>23</v>
      </c>
      <c r="B1" t="s">
        <v>21</v>
      </c>
      <c r="C1" t="s">
        <v>2</v>
      </c>
      <c r="D1" t="s">
        <v>29</v>
      </c>
      <c r="E1" t="s">
        <v>0</v>
      </c>
      <c r="F1" t="s">
        <v>6</v>
      </c>
      <c r="G1" t="s">
        <v>3</v>
      </c>
      <c r="H1" t="s">
        <v>7</v>
      </c>
      <c r="I1" t="s">
        <v>4</v>
      </c>
    </row>
    <row r="2" spans="1:10" x14ac:dyDescent="0.2">
      <c r="A2" t="s">
        <v>1</v>
      </c>
      <c r="B2">
        <v>1</v>
      </c>
      <c r="C2" t="s">
        <v>24</v>
      </c>
      <c r="D2" t="s">
        <v>9</v>
      </c>
      <c r="E2" t="s">
        <v>20</v>
      </c>
      <c r="F2">
        <v>37280</v>
      </c>
      <c r="G2">
        <f>F2*5</f>
        <v>186400</v>
      </c>
      <c r="H2" s="1">
        <f>G2/60/60</f>
        <v>51.777777777777779</v>
      </c>
      <c r="I2" s="2" t="s">
        <v>15</v>
      </c>
    </row>
    <row r="3" spans="1:10" x14ac:dyDescent="0.2">
      <c r="A3" t="s">
        <v>1</v>
      </c>
      <c r="B3">
        <v>1</v>
      </c>
      <c r="C3" t="s">
        <v>25</v>
      </c>
      <c r="D3" t="s">
        <v>9</v>
      </c>
      <c r="E3" t="s">
        <v>20</v>
      </c>
      <c r="F3">
        <v>73620</v>
      </c>
      <c r="G3">
        <f>F3*5</f>
        <v>368100</v>
      </c>
      <c r="H3" s="1">
        <f>G3/60/60</f>
        <v>102.25</v>
      </c>
      <c r="I3" s="2" t="s">
        <v>15</v>
      </c>
    </row>
    <row r="4" spans="1:10" x14ac:dyDescent="0.2">
      <c r="A4" t="s">
        <v>1</v>
      </c>
      <c r="B4">
        <v>1</v>
      </c>
      <c r="C4" t="s">
        <v>26</v>
      </c>
      <c r="D4" t="s">
        <v>9</v>
      </c>
      <c r="E4" t="s">
        <v>20</v>
      </c>
      <c r="F4">
        <v>73310</v>
      </c>
      <c r="G4">
        <f>F4*5</f>
        <v>366550</v>
      </c>
      <c r="H4" s="1">
        <f>G4/60/60</f>
        <v>101.81944444444444</v>
      </c>
      <c r="I4" s="2" t="s">
        <v>15</v>
      </c>
    </row>
    <row r="5" spans="1:10" x14ac:dyDescent="0.2">
      <c r="A5" t="s">
        <v>1</v>
      </c>
      <c r="B5">
        <v>1</v>
      </c>
      <c r="C5" t="s">
        <v>27</v>
      </c>
      <c r="D5" t="s">
        <v>9</v>
      </c>
      <c r="E5" t="s">
        <v>20</v>
      </c>
      <c r="F5">
        <v>84660</v>
      </c>
      <c r="G5">
        <f>F5*5</f>
        <v>423300</v>
      </c>
      <c r="H5" s="1">
        <f>G5/60/60</f>
        <v>117.58333333333333</v>
      </c>
      <c r="I5" s="2" t="s">
        <v>15</v>
      </c>
    </row>
    <row r="6" spans="1:10" x14ac:dyDescent="0.2">
      <c r="A6" t="s">
        <v>1</v>
      </c>
      <c r="B6">
        <v>1</v>
      </c>
      <c r="C6" t="s">
        <v>28</v>
      </c>
      <c r="D6" t="s">
        <v>9</v>
      </c>
      <c r="E6" t="s">
        <v>20</v>
      </c>
      <c r="F6">
        <v>85970</v>
      </c>
      <c r="G6">
        <f>F6*5</f>
        <v>429850</v>
      </c>
      <c r="H6" s="1">
        <f>G6/60/60</f>
        <v>119.40277777777779</v>
      </c>
      <c r="I6" s="2" t="s">
        <v>15</v>
      </c>
    </row>
    <row r="7" spans="1:10" x14ac:dyDescent="0.2">
      <c r="A7" t="s">
        <v>5</v>
      </c>
      <c r="B7">
        <v>1</v>
      </c>
      <c r="C7" t="s">
        <v>24</v>
      </c>
      <c r="D7" t="s">
        <v>9</v>
      </c>
      <c r="E7" t="s">
        <v>20</v>
      </c>
      <c r="F7">
        <v>468</v>
      </c>
      <c r="G7" s="4">
        <v>1599</v>
      </c>
      <c r="H7" s="1">
        <f>G7/60/60</f>
        <v>0.44416666666666665</v>
      </c>
      <c r="I7" s="2" t="s">
        <v>15</v>
      </c>
    </row>
    <row r="8" spans="1:10" x14ac:dyDescent="0.2">
      <c r="A8" t="s">
        <v>5</v>
      </c>
      <c r="B8">
        <v>1</v>
      </c>
      <c r="C8" t="s">
        <v>25</v>
      </c>
      <c r="D8" t="s">
        <v>9</v>
      </c>
      <c r="E8" t="s">
        <v>20</v>
      </c>
      <c r="F8">
        <v>494</v>
      </c>
      <c r="G8" s="4">
        <v>1702</v>
      </c>
      <c r="H8" s="1">
        <f>G8/60/60</f>
        <v>0.4727777777777778</v>
      </c>
      <c r="I8" s="2" t="s">
        <v>15</v>
      </c>
    </row>
    <row r="9" spans="1:10" x14ac:dyDescent="0.2">
      <c r="A9" t="s">
        <v>5</v>
      </c>
      <c r="B9">
        <v>1</v>
      </c>
      <c r="C9" t="s">
        <v>26</v>
      </c>
      <c r="D9" t="s">
        <v>9</v>
      </c>
      <c r="E9" t="s">
        <v>20</v>
      </c>
      <c r="F9">
        <v>498</v>
      </c>
      <c r="G9" s="4">
        <v>1688</v>
      </c>
      <c r="H9" s="1">
        <f>G9/60/60</f>
        <v>0.46888888888888886</v>
      </c>
      <c r="I9" s="2" t="s">
        <v>15</v>
      </c>
    </row>
    <row r="10" spans="1:10" x14ac:dyDescent="0.2">
      <c r="A10" t="s">
        <v>5</v>
      </c>
      <c r="B10">
        <v>1</v>
      </c>
      <c r="C10" t="s">
        <v>27</v>
      </c>
      <c r="D10" t="s">
        <v>9</v>
      </c>
      <c r="E10" t="s">
        <v>20</v>
      </c>
      <c r="F10">
        <v>504</v>
      </c>
      <c r="G10" s="4">
        <v>1775</v>
      </c>
      <c r="H10" s="1">
        <f>G10/60/60</f>
        <v>0.49305555555555552</v>
      </c>
      <c r="I10" s="2" t="s">
        <v>15</v>
      </c>
    </row>
    <row r="11" spans="1:10" x14ac:dyDescent="0.2">
      <c r="A11" t="s">
        <v>5</v>
      </c>
      <c r="B11">
        <v>1</v>
      </c>
      <c r="C11" t="s">
        <v>28</v>
      </c>
      <c r="D11" t="s">
        <v>9</v>
      </c>
      <c r="E11" t="s">
        <v>20</v>
      </c>
      <c r="F11">
        <v>501</v>
      </c>
      <c r="G11" s="4">
        <v>1805</v>
      </c>
      <c r="H11" s="1">
        <f>G11/60/60</f>
        <v>0.50138888888888888</v>
      </c>
      <c r="I11" s="2" t="s">
        <v>15</v>
      </c>
    </row>
    <row r="12" spans="1:10" s="4" customFormat="1" x14ac:dyDescent="0.2">
      <c r="A12" s="4" t="s">
        <v>30</v>
      </c>
      <c r="B12">
        <v>0</v>
      </c>
      <c r="C12" t="s">
        <v>24</v>
      </c>
      <c r="D12" t="s">
        <v>9</v>
      </c>
      <c r="E12" t="s">
        <v>20</v>
      </c>
      <c r="F12">
        <v>8034.6</v>
      </c>
      <c r="G12">
        <f>F12</f>
        <v>8034.6</v>
      </c>
      <c r="H12" s="1">
        <f>G12/60/60</f>
        <v>2.2318333333333333</v>
      </c>
      <c r="I12" s="2" t="s">
        <v>15</v>
      </c>
      <c r="J12" t="s">
        <v>18</v>
      </c>
    </row>
    <row r="13" spans="1:10" x14ac:dyDescent="0.2">
      <c r="A13" s="4" t="s">
        <v>30</v>
      </c>
      <c r="B13">
        <v>0</v>
      </c>
      <c r="C13" t="s">
        <v>25</v>
      </c>
      <c r="D13" t="s">
        <v>9</v>
      </c>
      <c r="E13" t="s">
        <v>20</v>
      </c>
      <c r="F13">
        <v>3643</v>
      </c>
      <c r="G13">
        <f>F13</f>
        <v>3643</v>
      </c>
      <c r="H13" s="1">
        <f>G13/60/60</f>
        <v>1.0119444444444445</v>
      </c>
      <c r="I13" s="2" t="s">
        <v>15</v>
      </c>
      <c r="J13" t="s">
        <v>10</v>
      </c>
    </row>
    <row r="14" spans="1:10" x14ac:dyDescent="0.2">
      <c r="A14" s="4" t="s">
        <v>30</v>
      </c>
      <c r="B14">
        <v>0</v>
      </c>
      <c r="C14" t="s">
        <v>26</v>
      </c>
      <c r="D14" t="s">
        <v>9</v>
      </c>
      <c r="E14" t="s">
        <v>20</v>
      </c>
      <c r="F14">
        <v>3601.3999999999996</v>
      </c>
      <c r="G14">
        <f>F14</f>
        <v>3601.3999999999996</v>
      </c>
      <c r="H14" s="1">
        <f>G14/60/60</f>
        <v>1.0003888888888888</v>
      </c>
      <c r="I14" s="2" t="s">
        <v>15</v>
      </c>
      <c r="J14" t="s">
        <v>11</v>
      </c>
    </row>
    <row r="15" spans="1:10" x14ac:dyDescent="0.2">
      <c r="A15" s="4" t="s">
        <v>30</v>
      </c>
      <c r="B15" s="4">
        <v>0</v>
      </c>
      <c r="C15" t="s">
        <v>27</v>
      </c>
      <c r="D15" t="s">
        <v>9</v>
      </c>
      <c r="E15" t="s">
        <v>20</v>
      </c>
      <c r="F15">
        <v>9069.7000000000007</v>
      </c>
      <c r="G15">
        <f>F15</f>
        <v>9069.7000000000007</v>
      </c>
      <c r="H15" s="1">
        <f>G15/60/60</f>
        <v>2.5193611111111114</v>
      </c>
      <c r="I15" s="2" t="s">
        <v>15</v>
      </c>
      <c r="J15" t="s">
        <v>16</v>
      </c>
    </row>
    <row r="16" spans="1:10" x14ac:dyDescent="0.2">
      <c r="A16" s="4" t="s">
        <v>30</v>
      </c>
      <c r="B16" s="4">
        <v>0</v>
      </c>
      <c r="C16" t="s">
        <v>28</v>
      </c>
      <c r="D16" t="s">
        <v>9</v>
      </c>
      <c r="E16" t="s">
        <v>20</v>
      </c>
      <c r="F16">
        <v>9044.1999999999989</v>
      </c>
      <c r="G16">
        <f>F16</f>
        <v>9044.1999999999989</v>
      </c>
      <c r="H16" s="1">
        <f>G16/60/60</f>
        <v>2.5122777777777774</v>
      </c>
      <c r="I16" s="2" t="s">
        <v>15</v>
      </c>
      <c r="J16" t="s">
        <v>12</v>
      </c>
    </row>
    <row r="17" spans="1:10" x14ac:dyDescent="0.2">
      <c r="A17" s="4" t="s">
        <v>32</v>
      </c>
      <c r="B17">
        <v>1</v>
      </c>
      <c r="C17" t="s">
        <v>25</v>
      </c>
      <c r="D17" t="s">
        <v>9</v>
      </c>
      <c r="E17" t="s">
        <v>20</v>
      </c>
      <c r="F17">
        <v>343</v>
      </c>
      <c r="G17">
        <f>F17*5</f>
        <v>1715</v>
      </c>
      <c r="H17" s="1">
        <f>G17/60/60</f>
        <v>0.47638888888888886</v>
      </c>
      <c r="I17" s="2" t="s">
        <v>15</v>
      </c>
      <c r="J17" t="s">
        <v>31</v>
      </c>
    </row>
    <row r="18" spans="1:10" x14ac:dyDescent="0.2">
      <c r="A18" s="4" t="s">
        <v>32</v>
      </c>
      <c r="B18">
        <v>1</v>
      </c>
      <c r="C18" t="s">
        <v>26</v>
      </c>
      <c r="D18" t="s">
        <v>9</v>
      </c>
      <c r="E18" t="s">
        <v>20</v>
      </c>
      <c r="F18">
        <v>338</v>
      </c>
      <c r="G18">
        <f>F18*5</f>
        <v>1690</v>
      </c>
      <c r="H18" s="1">
        <f>G18/60/60</f>
        <v>0.46944444444444444</v>
      </c>
      <c r="I18" s="2" t="s">
        <v>15</v>
      </c>
      <c r="J18" t="s">
        <v>31</v>
      </c>
    </row>
    <row r="19" spans="1:10" x14ac:dyDescent="0.2">
      <c r="A19" s="4" t="s">
        <v>32</v>
      </c>
      <c r="B19">
        <v>1</v>
      </c>
      <c r="C19" t="s">
        <v>27</v>
      </c>
      <c r="D19" t="s">
        <v>9</v>
      </c>
      <c r="E19" t="s">
        <v>20</v>
      </c>
      <c r="F19">
        <v>352.2</v>
      </c>
      <c r="G19">
        <f>F19*5</f>
        <v>1761</v>
      </c>
      <c r="H19" s="1">
        <f>G19/60/60</f>
        <v>0.48916666666666669</v>
      </c>
      <c r="I19" s="2" t="s">
        <v>15</v>
      </c>
      <c r="J19" t="s">
        <v>31</v>
      </c>
    </row>
    <row r="20" spans="1:10" x14ac:dyDescent="0.2">
      <c r="A20" s="4" t="s">
        <v>32</v>
      </c>
      <c r="B20">
        <v>1</v>
      </c>
      <c r="C20" t="s">
        <v>28</v>
      </c>
      <c r="D20" t="s">
        <v>9</v>
      </c>
      <c r="E20" t="s">
        <v>20</v>
      </c>
      <c r="F20">
        <v>362.6</v>
      </c>
      <c r="G20">
        <f>F20*5</f>
        <v>1813</v>
      </c>
      <c r="H20" s="1">
        <f>G20/60/60</f>
        <v>0.50361111111111112</v>
      </c>
      <c r="I20" s="2" t="s">
        <v>15</v>
      </c>
      <c r="J20" t="s">
        <v>31</v>
      </c>
    </row>
    <row r="21" spans="1:10" x14ac:dyDescent="0.2">
      <c r="A21" s="4" t="s">
        <v>32</v>
      </c>
      <c r="B21">
        <v>1</v>
      </c>
      <c r="C21" t="s">
        <v>24</v>
      </c>
      <c r="D21" t="s">
        <v>9</v>
      </c>
      <c r="E21" t="s">
        <v>20</v>
      </c>
      <c r="F21">
        <v>102</v>
      </c>
      <c r="G21">
        <f>F21*5</f>
        <v>510</v>
      </c>
      <c r="H21" s="1">
        <f>G21/60/60</f>
        <v>0.14166666666666666</v>
      </c>
      <c r="I21" s="2" t="s">
        <v>15</v>
      </c>
      <c r="J21" t="s">
        <v>31</v>
      </c>
    </row>
    <row r="22" spans="1:10" x14ac:dyDescent="0.2">
      <c r="A22" t="s">
        <v>1</v>
      </c>
      <c r="B22">
        <v>1</v>
      </c>
      <c r="C22" t="s">
        <v>24</v>
      </c>
      <c r="D22" t="s">
        <v>34</v>
      </c>
      <c r="E22" t="s">
        <v>33</v>
      </c>
      <c r="F22">
        <v>55400</v>
      </c>
      <c r="G22">
        <f>F22*5</f>
        <v>277000</v>
      </c>
      <c r="H22" s="1">
        <f>G22/60/60</f>
        <v>76.944444444444443</v>
      </c>
      <c r="I22" t="s">
        <v>39</v>
      </c>
    </row>
    <row r="23" spans="1:10" x14ac:dyDescent="0.2">
      <c r="A23" t="s">
        <v>1</v>
      </c>
      <c r="B23">
        <v>1</v>
      </c>
      <c r="C23" t="s">
        <v>25</v>
      </c>
      <c r="D23" t="s">
        <v>34</v>
      </c>
      <c r="E23" t="s">
        <v>33</v>
      </c>
      <c r="F23">
        <v>225000</v>
      </c>
      <c r="G23">
        <f>F23*5</f>
        <v>1125000</v>
      </c>
      <c r="H23" s="1">
        <f>G23/60/60</f>
        <v>312.5</v>
      </c>
      <c r="I23" t="s">
        <v>35</v>
      </c>
    </row>
    <row r="24" spans="1:10" x14ac:dyDescent="0.2">
      <c r="A24" t="s">
        <v>1</v>
      </c>
      <c r="B24">
        <v>1</v>
      </c>
      <c r="C24" t="s">
        <v>26</v>
      </c>
      <c r="D24" t="s">
        <v>34</v>
      </c>
      <c r="E24" t="s">
        <v>33</v>
      </c>
      <c r="F24">
        <v>223000</v>
      </c>
      <c r="G24">
        <f>F24*5</f>
        <v>1115000</v>
      </c>
      <c r="H24" s="1">
        <f>G24/60/60</f>
        <v>309.72222222222223</v>
      </c>
      <c r="I24" t="s">
        <v>36</v>
      </c>
    </row>
    <row r="25" spans="1:10" x14ac:dyDescent="0.2">
      <c r="A25" t="s">
        <v>1</v>
      </c>
      <c r="B25">
        <v>1</v>
      </c>
      <c r="C25" t="s">
        <v>27</v>
      </c>
      <c r="D25" t="s">
        <v>34</v>
      </c>
      <c r="E25" t="s">
        <v>33</v>
      </c>
      <c r="F25">
        <v>290500</v>
      </c>
      <c r="G25">
        <f>F25*5</f>
        <v>1452500</v>
      </c>
      <c r="H25" s="1">
        <f>G25/60/60</f>
        <v>403.47222222222223</v>
      </c>
      <c r="I25" t="s">
        <v>38</v>
      </c>
    </row>
    <row r="26" spans="1:10" x14ac:dyDescent="0.2">
      <c r="A26" t="s">
        <v>1</v>
      </c>
      <c r="B26">
        <v>1</v>
      </c>
      <c r="C26" t="s">
        <v>28</v>
      </c>
      <c r="D26" t="s">
        <v>34</v>
      </c>
      <c r="E26" t="s">
        <v>33</v>
      </c>
      <c r="F26">
        <v>279000</v>
      </c>
      <c r="G26">
        <f>F26*5</f>
        <v>1395000</v>
      </c>
      <c r="H26" s="1">
        <f>G26/60/60</f>
        <v>387.5</v>
      </c>
      <c r="I26" t="s">
        <v>37</v>
      </c>
    </row>
    <row r="27" spans="1:10" s="3" customFormat="1" x14ac:dyDescent="0.2">
      <c r="A27" t="s">
        <v>5</v>
      </c>
      <c r="B27">
        <v>1</v>
      </c>
      <c r="C27" t="s">
        <v>24</v>
      </c>
      <c r="D27" t="s">
        <v>34</v>
      </c>
      <c r="E27" t="s">
        <v>33</v>
      </c>
      <c r="F27">
        <v>572</v>
      </c>
      <c r="G27">
        <f>F27*5</f>
        <v>2860</v>
      </c>
      <c r="H27" s="1">
        <f>G27/60/60</f>
        <v>0.7944444444444444</v>
      </c>
      <c r="I27" t="s">
        <v>8</v>
      </c>
      <c r="J27"/>
    </row>
    <row r="28" spans="1:10" x14ac:dyDescent="0.2">
      <c r="A28" t="s">
        <v>5</v>
      </c>
      <c r="B28">
        <v>1</v>
      </c>
      <c r="C28" t="s">
        <v>25</v>
      </c>
      <c r="D28" t="s">
        <v>34</v>
      </c>
      <c r="E28" t="s">
        <v>33</v>
      </c>
      <c r="F28">
        <v>597</v>
      </c>
      <c r="G28">
        <f>F28*5</f>
        <v>2985</v>
      </c>
      <c r="H28" s="1">
        <f>G28/60/60</f>
        <v>0.82916666666666672</v>
      </c>
      <c r="I28" t="s">
        <v>8</v>
      </c>
    </row>
    <row r="29" spans="1:10" x14ac:dyDescent="0.2">
      <c r="A29" t="s">
        <v>5</v>
      </c>
      <c r="B29">
        <v>1</v>
      </c>
      <c r="C29" t="s">
        <v>26</v>
      </c>
      <c r="D29" t="s">
        <v>34</v>
      </c>
      <c r="E29" t="s">
        <v>33</v>
      </c>
      <c r="F29">
        <v>598</v>
      </c>
      <c r="G29">
        <f>F29*5</f>
        <v>2990</v>
      </c>
      <c r="H29" s="1">
        <f>G29/60/60</f>
        <v>0.8305555555555556</v>
      </c>
      <c r="I29" t="s">
        <v>8</v>
      </c>
    </row>
    <row r="30" spans="1:10" s="4" customFormat="1" x14ac:dyDescent="0.2">
      <c r="A30" t="s">
        <v>5</v>
      </c>
      <c r="B30">
        <v>1</v>
      </c>
      <c r="C30" t="s">
        <v>27</v>
      </c>
      <c r="D30" t="s">
        <v>34</v>
      </c>
      <c r="E30" t="s">
        <v>33</v>
      </c>
      <c r="F30">
        <v>604</v>
      </c>
      <c r="G30">
        <f>F30*5</f>
        <v>3020</v>
      </c>
      <c r="H30" s="1">
        <f>G30/60/60</f>
        <v>0.83888888888888891</v>
      </c>
      <c r="I30" t="s">
        <v>8</v>
      </c>
      <c r="J30"/>
    </row>
    <row r="31" spans="1:10" x14ac:dyDescent="0.2">
      <c r="A31" t="s">
        <v>5</v>
      </c>
      <c r="B31">
        <v>1</v>
      </c>
      <c r="C31" t="s">
        <v>28</v>
      </c>
      <c r="D31" t="s">
        <v>34</v>
      </c>
      <c r="E31" t="s">
        <v>33</v>
      </c>
      <c r="F31">
        <v>602</v>
      </c>
      <c r="G31">
        <f>F31*5</f>
        <v>3010</v>
      </c>
      <c r="H31" s="1">
        <f>G31/60/60</f>
        <v>0.83611111111111103</v>
      </c>
      <c r="I31" t="s">
        <v>8</v>
      </c>
    </row>
    <row r="32" spans="1:10" x14ac:dyDescent="0.2">
      <c r="A32" s="4" t="s">
        <v>30</v>
      </c>
      <c r="B32" s="4">
        <v>0</v>
      </c>
      <c r="C32" s="4" t="s">
        <v>24</v>
      </c>
      <c r="D32" t="s">
        <v>34</v>
      </c>
      <c r="E32" t="s">
        <v>33</v>
      </c>
      <c r="F32" s="4">
        <v>15150</v>
      </c>
      <c r="G32" s="4">
        <f>F32</f>
        <v>15150</v>
      </c>
      <c r="H32" s="5">
        <f>G32/60/60</f>
        <v>4.208333333333333</v>
      </c>
      <c r="I32" t="s">
        <v>8</v>
      </c>
      <c r="J32" s="4" t="s">
        <v>22</v>
      </c>
    </row>
    <row r="33" spans="1:10" x14ac:dyDescent="0.2">
      <c r="A33" s="4" t="s">
        <v>30</v>
      </c>
      <c r="B33">
        <v>0</v>
      </c>
      <c r="C33" t="s">
        <v>25</v>
      </c>
      <c r="D33" t="s">
        <v>34</v>
      </c>
      <c r="E33" t="s">
        <v>33</v>
      </c>
      <c r="F33">
        <v>11310</v>
      </c>
      <c r="G33">
        <f>F33</f>
        <v>11310</v>
      </c>
      <c r="H33" s="1">
        <f>G33/60/60</f>
        <v>3.1416666666666666</v>
      </c>
      <c r="I33" t="s">
        <v>8</v>
      </c>
      <c r="J33" t="s">
        <v>13</v>
      </c>
    </row>
    <row r="34" spans="1:10" x14ac:dyDescent="0.2">
      <c r="A34" s="4" t="s">
        <v>30</v>
      </c>
      <c r="B34">
        <v>0</v>
      </c>
      <c r="C34" t="s">
        <v>26</v>
      </c>
      <c r="D34" t="s">
        <v>34</v>
      </c>
      <c r="E34" t="s">
        <v>33</v>
      </c>
      <c r="F34">
        <v>11258</v>
      </c>
      <c r="G34">
        <f>F34</f>
        <v>11258</v>
      </c>
      <c r="H34" s="1">
        <f>G34/60/60</f>
        <v>3.1272222222222221</v>
      </c>
      <c r="I34" t="s">
        <v>8</v>
      </c>
      <c r="J34" t="s">
        <v>14</v>
      </c>
    </row>
    <row r="35" spans="1:10" x14ac:dyDescent="0.2">
      <c r="A35" s="4" t="s">
        <v>30</v>
      </c>
      <c r="B35" s="4">
        <v>0</v>
      </c>
      <c r="C35" s="4" t="s">
        <v>27</v>
      </c>
      <c r="D35" t="s">
        <v>34</v>
      </c>
      <c r="E35" t="s">
        <v>33</v>
      </c>
      <c r="F35">
        <v>16362</v>
      </c>
      <c r="G35" s="4">
        <f>F35</f>
        <v>16362</v>
      </c>
      <c r="H35" s="5">
        <f>G35/60/60</f>
        <v>4.5449999999999999</v>
      </c>
      <c r="I35" s="4" t="s">
        <v>8</v>
      </c>
      <c r="J35" s="4" t="s">
        <v>19</v>
      </c>
    </row>
    <row r="36" spans="1:10" x14ac:dyDescent="0.2">
      <c r="A36" s="4" t="s">
        <v>30</v>
      </c>
      <c r="B36" s="4">
        <v>0</v>
      </c>
      <c r="C36" t="s">
        <v>28</v>
      </c>
      <c r="D36" t="s">
        <v>34</v>
      </c>
      <c r="E36" t="s">
        <v>33</v>
      </c>
      <c r="F36">
        <v>16160</v>
      </c>
      <c r="G36">
        <f>F36</f>
        <v>16160</v>
      </c>
      <c r="H36" s="1">
        <f>G36/60/60</f>
        <v>4.4888888888888889</v>
      </c>
      <c r="I36" t="s">
        <v>8</v>
      </c>
      <c r="J36" t="s">
        <v>17</v>
      </c>
    </row>
    <row r="37" spans="1:10" x14ac:dyDescent="0.2">
      <c r="A37" s="4" t="s">
        <v>32</v>
      </c>
      <c r="B37">
        <v>1</v>
      </c>
      <c r="C37" t="s">
        <v>25</v>
      </c>
      <c r="D37" t="s">
        <v>34</v>
      </c>
      <c r="E37" t="s">
        <v>33</v>
      </c>
      <c r="F37">
        <v>728</v>
      </c>
      <c r="G37">
        <f>F37*5</f>
        <v>3640</v>
      </c>
      <c r="H37" s="1">
        <f>G37/60/60</f>
        <v>1.0111111111111111</v>
      </c>
      <c r="I37" t="s">
        <v>8</v>
      </c>
      <c r="J37" t="s">
        <v>31</v>
      </c>
    </row>
    <row r="38" spans="1:10" x14ac:dyDescent="0.2">
      <c r="A38" s="4" t="s">
        <v>32</v>
      </c>
      <c r="B38">
        <v>1</v>
      </c>
      <c r="C38" t="s">
        <v>26</v>
      </c>
      <c r="D38" t="s">
        <v>34</v>
      </c>
      <c r="E38" t="s">
        <v>33</v>
      </c>
      <c r="F38">
        <v>712</v>
      </c>
      <c r="G38">
        <f>F38*5</f>
        <v>3560</v>
      </c>
      <c r="H38" s="1">
        <f>G38/60/60</f>
        <v>0.98888888888888893</v>
      </c>
      <c r="I38" t="s">
        <v>8</v>
      </c>
      <c r="J38" t="s">
        <v>31</v>
      </c>
    </row>
    <row r="39" spans="1:10" x14ac:dyDescent="0.2">
      <c r="A39" s="4" t="s">
        <v>32</v>
      </c>
      <c r="B39">
        <v>1</v>
      </c>
      <c r="C39" t="s">
        <v>27</v>
      </c>
      <c r="D39" t="s">
        <v>34</v>
      </c>
      <c r="E39" t="s">
        <v>33</v>
      </c>
      <c r="F39">
        <v>446.5</v>
      </c>
      <c r="G39">
        <f>F39*5</f>
        <v>2232.5</v>
      </c>
      <c r="H39" s="1">
        <f>G39/60/60</f>
        <v>0.62013888888888891</v>
      </c>
      <c r="I39" s="4" t="s">
        <v>8</v>
      </c>
      <c r="J39" t="s">
        <v>31</v>
      </c>
    </row>
    <row r="40" spans="1:10" x14ac:dyDescent="0.2">
      <c r="A40" s="4" t="s">
        <v>32</v>
      </c>
      <c r="B40">
        <v>1</v>
      </c>
      <c r="C40" t="s">
        <v>28</v>
      </c>
      <c r="D40" t="s">
        <v>34</v>
      </c>
      <c r="E40" t="s">
        <v>33</v>
      </c>
      <c r="F40">
        <v>496</v>
      </c>
      <c r="G40">
        <f>F40*5</f>
        <v>2480</v>
      </c>
      <c r="H40" s="1">
        <f>G40/60/60</f>
        <v>0.68888888888888888</v>
      </c>
      <c r="I40" t="s">
        <v>8</v>
      </c>
      <c r="J40" t="s">
        <v>31</v>
      </c>
    </row>
    <row r="41" spans="1:10" x14ac:dyDescent="0.2">
      <c r="A41" s="4" t="s">
        <v>32</v>
      </c>
      <c r="B41">
        <v>1</v>
      </c>
      <c r="C41" t="s">
        <v>24</v>
      </c>
      <c r="D41" t="s">
        <v>34</v>
      </c>
      <c r="E41" t="s">
        <v>33</v>
      </c>
      <c r="F41">
        <v>222.5</v>
      </c>
      <c r="G41">
        <f>F41*5</f>
        <v>1112.5</v>
      </c>
      <c r="H41" s="1">
        <f>G41/60/60</f>
        <v>0.30902777777777779</v>
      </c>
      <c r="I41" t="s">
        <v>8</v>
      </c>
      <c r="J41" t="s">
        <v>31</v>
      </c>
    </row>
  </sheetData>
  <autoFilter ref="A1:J1" xr:uid="{9C5657A1-A7AD-834B-AA58-83591004CA55}">
    <sortState xmlns:xlrd2="http://schemas.microsoft.com/office/spreadsheetml/2017/richdata2" ref="A2:J41">
      <sortCondition ref="D1:D4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mag01ud</dc:creator>
  <cp:lastModifiedBy>mag01ud</cp:lastModifiedBy>
  <dcterms:created xsi:type="dcterms:W3CDTF">2021-09-10T07:38:08Z</dcterms:created>
  <dcterms:modified xsi:type="dcterms:W3CDTF">2022-06-14T09:04:18Z</dcterms:modified>
</cp:coreProperties>
</file>