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1320" yWindow="3680" windowWidth="32840" windowHeight="22420"/>
  </bookViews>
  <sheets>
    <sheet name="Sheet1" sheetId="1" r:id="rId1"/>
    <sheet name="Sheet2" sheetId="2" r:id="rId2"/>
    <sheet name="Sheet3" sheetId="3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U4" i="1"/>
  <c r="V4" i="1"/>
  <c r="K4" i="1"/>
  <c r="AA4" i="1"/>
  <c r="L4" i="1"/>
  <c r="AB4" i="1"/>
  <c r="M4" i="1"/>
  <c r="AC4" i="1"/>
  <c r="AP4" i="1"/>
  <c r="W4" i="1"/>
  <c r="X4" i="1"/>
  <c r="Y4" i="1"/>
  <c r="Q4" i="1"/>
  <c r="N4" i="1"/>
  <c r="AD4" i="1"/>
  <c r="R4" i="1"/>
  <c r="O4" i="1"/>
  <c r="AE4" i="1"/>
  <c r="S4" i="1"/>
  <c r="P4" i="1"/>
  <c r="AF4" i="1"/>
  <c r="AQ4" i="1"/>
  <c r="AG4" i="1"/>
  <c r="AH4" i="1"/>
  <c r="AI4" i="1"/>
  <c r="AR4" i="1"/>
  <c r="T5" i="1"/>
  <c r="U5" i="1"/>
  <c r="V5" i="1"/>
  <c r="K5" i="1"/>
  <c r="AA5" i="1"/>
  <c r="L5" i="1"/>
  <c r="AB5" i="1"/>
  <c r="M5" i="1"/>
  <c r="AC5" i="1"/>
  <c r="AP5" i="1"/>
  <c r="W5" i="1"/>
  <c r="X5" i="1"/>
  <c r="Y5" i="1"/>
  <c r="Q5" i="1"/>
  <c r="N5" i="1"/>
  <c r="AD5" i="1"/>
  <c r="R5" i="1"/>
  <c r="O5" i="1"/>
  <c r="AE5" i="1"/>
  <c r="S5" i="1"/>
  <c r="P5" i="1"/>
  <c r="AF5" i="1"/>
  <c r="AQ5" i="1"/>
  <c r="AG5" i="1"/>
  <c r="AH5" i="1"/>
  <c r="AI5" i="1"/>
  <c r="AR5" i="1"/>
  <c r="T6" i="1"/>
  <c r="U6" i="1"/>
  <c r="V6" i="1"/>
  <c r="K6" i="1"/>
  <c r="AA6" i="1"/>
  <c r="L6" i="1"/>
  <c r="AB6" i="1"/>
  <c r="M6" i="1"/>
  <c r="AC6" i="1"/>
  <c r="AP6" i="1"/>
  <c r="W6" i="1"/>
  <c r="X6" i="1"/>
  <c r="Y6" i="1"/>
  <c r="Q6" i="1"/>
  <c r="N6" i="1"/>
  <c r="AD6" i="1"/>
  <c r="R6" i="1"/>
  <c r="O6" i="1"/>
  <c r="AE6" i="1"/>
  <c r="S6" i="1"/>
  <c r="P6" i="1"/>
  <c r="AF6" i="1"/>
  <c r="AQ6" i="1"/>
  <c r="AG6" i="1"/>
  <c r="AH6" i="1"/>
  <c r="AI6" i="1"/>
  <c r="AR6" i="1"/>
  <c r="T7" i="1"/>
  <c r="U7" i="1"/>
  <c r="V7" i="1"/>
  <c r="K7" i="1"/>
  <c r="AA7" i="1"/>
  <c r="L7" i="1"/>
  <c r="AB7" i="1"/>
  <c r="M7" i="1"/>
  <c r="AC7" i="1"/>
  <c r="AP7" i="1"/>
  <c r="W7" i="1"/>
  <c r="X7" i="1"/>
  <c r="Y7" i="1"/>
  <c r="Q7" i="1"/>
  <c r="N7" i="1"/>
  <c r="AD7" i="1"/>
  <c r="R7" i="1"/>
  <c r="O7" i="1"/>
  <c r="AE7" i="1"/>
  <c r="S7" i="1"/>
  <c r="P7" i="1"/>
  <c r="AF7" i="1"/>
  <c r="AQ7" i="1"/>
  <c r="AG7" i="1"/>
  <c r="AH7" i="1"/>
  <c r="AI7" i="1"/>
  <c r="AR7" i="1"/>
  <c r="T8" i="1"/>
  <c r="U8" i="1"/>
  <c r="V8" i="1"/>
  <c r="K8" i="1"/>
  <c r="AA8" i="1"/>
  <c r="L8" i="1"/>
  <c r="AB8" i="1"/>
  <c r="M8" i="1"/>
  <c r="AC8" i="1"/>
  <c r="AP8" i="1"/>
  <c r="W8" i="1"/>
  <c r="X8" i="1"/>
  <c r="Y8" i="1"/>
  <c r="Q8" i="1"/>
  <c r="N8" i="1"/>
  <c r="AD8" i="1"/>
  <c r="R8" i="1"/>
  <c r="O8" i="1"/>
  <c r="AE8" i="1"/>
  <c r="S8" i="1"/>
  <c r="P8" i="1"/>
  <c r="AF8" i="1"/>
  <c r="AQ8" i="1"/>
  <c r="AG8" i="1"/>
  <c r="AH8" i="1"/>
  <c r="AI8" i="1"/>
  <c r="AR8" i="1"/>
  <c r="T9" i="1"/>
  <c r="U9" i="1"/>
  <c r="V9" i="1"/>
  <c r="K9" i="1"/>
  <c r="AA9" i="1"/>
  <c r="L9" i="1"/>
  <c r="AB9" i="1"/>
  <c r="M9" i="1"/>
  <c r="AC9" i="1"/>
  <c r="AP9" i="1"/>
  <c r="W9" i="1"/>
  <c r="X9" i="1"/>
  <c r="Y9" i="1"/>
  <c r="Q9" i="1"/>
  <c r="N9" i="1"/>
  <c r="AD9" i="1"/>
  <c r="R9" i="1"/>
  <c r="O9" i="1"/>
  <c r="AE9" i="1"/>
  <c r="S9" i="1"/>
  <c r="P9" i="1"/>
  <c r="AF9" i="1"/>
  <c r="AQ9" i="1"/>
  <c r="AG9" i="1"/>
  <c r="AH9" i="1"/>
  <c r="AI9" i="1"/>
  <c r="AR9" i="1"/>
  <c r="T10" i="1"/>
  <c r="U10" i="1"/>
  <c r="V10" i="1"/>
  <c r="K10" i="1"/>
  <c r="AA10" i="1"/>
  <c r="L10" i="1"/>
  <c r="AB10" i="1"/>
  <c r="M10" i="1"/>
  <c r="AC10" i="1"/>
  <c r="AP10" i="1"/>
  <c r="W10" i="1"/>
  <c r="X10" i="1"/>
  <c r="Y10" i="1"/>
  <c r="Q10" i="1"/>
  <c r="N10" i="1"/>
  <c r="AD10" i="1"/>
  <c r="R10" i="1"/>
  <c r="O10" i="1"/>
  <c r="AE10" i="1"/>
  <c r="S10" i="1"/>
  <c r="P10" i="1"/>
  <c r="AF10" i="1"/>
  <c r="AQ10" i="1"/>
  <c r="AG10" i="1"/>
  <c r="AH10" i="1"/>
  <c r="AI10" i="1"/>
  <c r="AR10" i="1"/>
  <c r="T11" i="1"/>
  <c r="U11" i="1"/>
  <c r="V11" i="1"/>
  <c r="K11" i="1"/>
  <c r="AA11" i="1"/>
  <c r="L11" i="1"/>
  <c r="AB11" i="1"/>
  <c r="M11" i="1"/>
  <c r="AC11" i="1"/>
  <c r="AP11" i="1"/>
  <c r="W11" i="1"/>
  <c r="X11" i="1"/>
  <c r="Y11" i="1"/>
  <c r="Q11" i="1"/>
  <c r="N11" i="1"/>
  <c r="AD11" i="1"/>
  <c r="R11" i="1"/>
  <c r="O11" i="1"/>
  <c r="AE11" i="1"/>
  <c r="S11" i="1"/>
  <c r="P11" i="1"/>
  <c r="AF11" i="1"/>
  <c r="AQ11" i="1"/>
  <c r="AG11" i="1"/>
  <c r="AH11" i="1"/>
  <c r="AI11" i="1"/>
  <c r="AR11" i="1"/>
  <c r="T12" i="1"/>
  <c r="U12" i="1"/>
  <c r="V12" i="1"/>
  <c r="K12" i="1"/>
  <c r="AA12" i="1"/>
  <c r="L12" i="1"/>
  <c r="AB12" i="1"/>
  <c r="M12" i="1"/>
  <c r="AC12" i="1"/>
  <c r="AP12" i="1"/>
  <c r="W12" i="1"/>
  <c r="X12" i="1"/>
  <c r="Y12" i="1"/>
  <c r="Q12" i="1"/>
  <c r="N12" i="1"/>
  <c r="AD12" i="1"/>
  <c r="R12" i="1"/>
  <c r="O12" i="1"/>
  <c r="AE12" i="1"/>
  <c r="S12" i="1"/>
  <c r="P12" i="1"/>
  <c r="AF12" i="1"/>
  <c r="AQ12" i="1"/>
  <c r="AG12" i="1"/>
  <c r="AH12" i="1"/>
  <c r="AI12" i="1"/>
  <c r="AR12" i="1"/>
  <c r="T13" i="1"/>
  <c r="U13" i="1"/>
  <c r="V13" i="1"/>
  <c r="K13" i="1"/>
  <c r="AA13" i="1"/>
  <c r="L13" i="1"/>
  <c r="AB13" i="1"/>
  <c r="M13" i="1"/>
  <c r="AC13" i="1"/>
  <c r="AP13" i="1"/>
  <c r="W13" i="1"/>
  <c r="X13" i="1"/>
  <c r="Y13" i="1"/>
  <c r="Q13" i="1"/>
  <c r="N13" i="1"/>
  <c r="AD13" i="1"/>
  <c r="R13" i="1"/>
  <c r="O13" i="1"/>
  <c r="AE13" i="1"/>
  <c r="S13" i="1"/>
  <c r="P13" i="1"/>
  <c r="AF13" i="1"/>
  <c r="AQ13" i="1"/>
  <c r="AG13" i="1"/>
  <c r="AH13" i="1"/>
  <c r="AI13" i="1"/>
  <c r="AR13" i="1"/>
  <c r="T14" i="1"/>
  <c r="U14" i="1"/>
  <c r="V14" i="1"/>
  <c r="K14" i="1"/>
  <c r="AA14" i="1"/>
  <c r="L14" i="1"/>
  <c r="AB14" i="1"/>
  <c r="M14" i="1"/>
  <c r="AC14" i="1"/>
  <c r="AP14" i="1"/>
  <c r="W14" i="1"/>
  <c r="X14" i="1"/>
  <c r="Y14" i="1"/>
  <c r="Q14" i="1"/>
  <c r="N14" i="1"/>
  <c r="AD14" i="1"/>
  <c r="R14" i="1"/>
  <c r="O14" i="1"/>
  <c r="AE14" i="1"/>
  <c r="S14" i="1"/>
  <c r="P14" i="1"/>
  <c r="AF14" i="1"/>
  <c r="AQ14" i="1"/>
  <c r="AG14" i="1"/>
  <c r="AH14" i="1"/>
  <c r="AI14" i="1"/>
  <c r="AR14" i="1"/>
  <c r="T15" i="1"/>
  <c r="U15" i="1"/>
  <c r="V15" i="1"/>
  <c r="K15" i="1"/>
  <c r="AA15" i="1"/>
  <c r="L15" i="1"/>
  <c r="AB15" i="1"/>
  <c r="M15" i="1"/>
  <c r="AC15" i="1"/>
  <c r="AP15" i="1"/>
  <c r="W15" i="1"/>
  <c r="X15" i="1"/>
  <c r="Y15" i="1"/>
  <c r="Q15" i="1"/>
  <c r="N15" i="1"/>
  <c r="AD15" i="1"/>
  <c r="R15" i="1"/>
  <c r="O15" i="1"/>
  <c r="AE15" i="1"/>
  <c r="S15" i="1"/>
  <c r="P15" i="1"/>
  <c r="AF15" i="1"/>
  <c r="AQ15" i="1"/>
  <c r="AG15" i="1"/>
  <c r="AH15" i="1"/>
  <c r="AI15" i="1"/>
  <c r="AR15" i="1"/>
  <c r="T16" i="1"/>
  <c r="U16" i="1"/>
  <c r="V16" i="1"/>
  <c r="K16" i="1"/>
  <c r="AA16" i="1"/>
  <c r="L16" i="1"/>
  <c r="AB16" i="1"/>
  <c r="M16" i="1"/>
  <c r="AC16" i="1"/>
  <c r="AP16" i="1"/>
  <c r="W16" i="1"/>
  <c r="X16" i="1"/>
  <c r="Y16" i="1"/>
  <c r="Q16" i="1"/>
  <c r="N16" i="1"/>
  <c r="AD16" i="1"/>
  <c r="R16" i="1"/>
  <c r="O16" i="1"/>
  <c r="AE16" i="1"/>
  <c r="S16" i="1"/>
  <c r="P16" i="1"/>
  <c r="AF16" i="1"/>
  <c r="AQ16" i="1"/>
  <c r="AG16" i="1"/>
  <c r="AH16" i="1"/>
  <c r="AI16" i="1"/>
  <c r="AR16" i="1"/>
  <c r="T17" i="1"/>
  <c r="U17" i="1"/>
  <c r="V17" i="1"/>
  <c r="K17" i="1"/>
  <c r="AA17" i="1"/>
  <c r="L17" i="1"/>
  <c r="AB17" i="1"/>
  <c r="M17" i="1"/>
  <c r="AC17" i="1"/>
  <c r="AP17" i="1"/>
  <c r="W17" i="1"/>
  <c r="X17" i="1"/>
  <c r="Y17" i="1"/>
  <c r="Q17" i="1"/>
  <c r="N17" i="1"/>
  <c r="AD17" i="1"/>
  <c r="R17" i="1"/>
  <c r="O17" i="1"/>
  <c r="AE17" i="1"/>
  <c r="S17" i="1"/>
  <c r="P17" i="1"/>
  <c r="AF17" i="1"/>
  <c r="AQ17" i="1"/>
  <c r="AG17" i="1"/>
  <c r="AH17" i="1"/>
  <c r="AI17" i="1"/>
  <c r="AR17" i="1"/>
  <c r="T18" i="1"/>
  <c r="U18" i="1"/>
  <c r="V18" i="1"/>
  <c r="K18" i="1"/>
  <c r="AA18" i="1"/>
  <c r="L18" i="1"/>
  <c r="AB18" i="1"/>
  <c r="M18" i="1"/>
  <c r="AC18" i="1"/>
  <c r="AP18" i="1"/>
  <c r="W18" i="1"/>
  <c r="X18" i="1"/>
  <c r="Y18" i="1"/>
  <c r="Q18" i="1"/>
  <c r="N18" i="1"/>
  <c r="AD18" i="1"/>
  <c r="R18" i="1"/>
  <c r="O18" i="1"/>
  <c r="AE18" i="1"/>
  <c r="S18" i="1"/>
  <c r="P18" i="1"/>
  <c r="AF18" i="1"/>
  <c r="AQ18" i="1"/>
  <c r="AG18" i="1"/>
  <c r="AH18" i="1"/>
  <c r="AI18" i="1"/>
  <c r="AR18" i="1"/>
  <c r="T19" i="1"/>
  <c r="U19" i="1"/>
  <c r="V19" i="1"/>
  <c r="K19" i="1"/>
  <c r="AA19" i="1"/>
  <c r="L19" i="1"/>
  <c r="AB19" i="1"/>
  <c r="M19" i="1"/>
  <c r="AC19" i="1"/>
  <c r="AP19" i="1"/>
  <c r="W19" i="1"/>
  <c r="X19" i="1"/>
  <c r="Y19" i="1"/>
  <c r="Q19" i="1"/>
  <c r="N19" i="1"/>
  <c r="AD19" i="1"/>
  <c r="R19" i="1"/>
  <c r="O19" i="1"/>
  <c r="AE19" i="1"/>
  <c r="S19" i="1"/>
  <c r="P19" i="1"/>
  <c r="AF19" i="1"/>
  <c r="AQ19" i="1"/>
  <c r="AG19" i="1"/>
  <c r="AH19" i="1"/>
  <c r="AI19" i="1"/>
  <c r="AR19" i="1"/>
  <c r="T20" i="1"/>
  <c r="U20" i="1"/>
  <c r="V20" i="1"/>
  <c r="K20" i="1"/>
  <c r="AA20" i="1"/>
  <c r="L20" i="1"/>
  <c r="AB20" i="1"/>
  <c r="M20" i="1"/>
  <c r="AC20" i="1"/>
  <c r="AP20" i="1"/>
  <c r="W20" i="1"/>
  <c r="X20" i="1"/>
  <c r="Y20" i="1"/>
  <c r="Q20" i="1"/>
  <c r="N20" i="1"/>
  <c r="AD20" i="1"/>
  <c r="R20" i="1"/>
  <c r="O20" i="1"/>
  <c r="AE20" i="1"/>
  <c r="S20" i="1"/>
  <c r="P20" i="1"/>
  <c r="AF20" i="1"/>
  <c r="AQ20" i="1"/>
  <c r="AG20" i="1"/>
  <c r="AH20" i="1"/>
  <c r="AI20" i="1"/>
  <c r="AR20" i="1"/>
  <c r="T21" i="1"/>
  <c r="U21" i="1"/>
  <c r="V21" i="1"/>
  <c r="K21" i="1"/>
  <c r="AA21" i="1"/>
  <c r="L21" i="1"/>
  <c r="AB21" i="1"/>
  <c r="M21" i="1"/>
  <c r="AC21" i="1"/>
  <c r="AP21" i="1"/>
  <c r="W21" i="1"/>
  <c r="X21" i="1"/>
  <c r="Y21" i="1"/>
  <c r="Q21" i="1"/>
  <c r="N21" i="1"/>
  <c r="AD21" i="1"/>
  <c r="R21" i="1"/>
  <c r="O21" i="1"/>
  <c r="AE21" i="1"/>
  <c r="S21" i="1"/>
  <c r="P21" i="1"/>
  <c r="AF21" i="1"/>
  <c r="AQ21" i="1"/>
  <c r="AG21" i="1"/>
  <c r="AH21" i="1"/>
  <c r="AI21" i="1"/>
  <c r="AR21" i="1"/>
  <c r="T22" i="1"/>
  <c r="U22" i="1"/>
  <c r="V22" i="1"/>
  <c r="K22" i="1"/>
  <c r="AA22" i="1"/>
  <c r="L22" i="1"/>
  <c r="AB22" i="1"/>
  <c r="M22" i="1"/>
  <c r="AC22" i="1"/>
  <c r="AP22" i="1"/>
  <c r="W22" i="1"/>
  <c r="X22" i="1"/>
  <c r="Y22" i="1"/>
  <c r="Q22" i="1"/>
  <c r="N22" i="1"/>
  <c r="AD22" i="1"/>
  <c r="R22" i="1"/>
  <c r="O22" i="1"/>
  <c r="AE22" i="1"/>
  <c r="S22" i="1"/>
  <c r="P22" i="1"/>
  <c r="AF22" i="1"/>
  <c r="AQ22" i="1"/>
  <c r="AG22" i="1"/>
  <c r="AH22" i="1"/>
  <c r="AI22" i="1"/>
  <c r="AR22" i="1"/>
  <c r="T23" i="1"/>
  <c r="U23" i="1"/>
  <c r="V23" i="1"/>
  <c r="K23" i="1"/>
  <c r="AA23" i="1"/>
  <c r="L23" i="1"/>
  <c r="AB23" i="1"/>
  <c r="M23" i="1"/>
  <c r="AC23" i="1"/>
  <c r="AP23" i="1"/>
  <c r="W23" i="1"/>
  <c r="X23" i="1"/>
  <c r="Y23" i="1"/>
  <c r="Q23" i="1"/>
  <c r="N23" i="1"/>
  <c r="AD23" i="1"/>
  <c r="R23" i="1"/>
  <c r="O23" i="1"/>
  <c r="AE23" i="1"/>
  <c r="S23" i="1"/>
  <c r="P23" i="1"/>
  <c r="AF23" i="1"/>
  <c r="AQ23" i="1"/>
  <c r="AG23" i="1"/>
  <c r="AH23" i="1"/>
  <c r="AI23" i="1"/>
  <c r="AR23" i="1"/>
  <c r="T24" i="1"/>
  <c r="U24" i="1"/>
  <c r="V24" i="1"/>
  <c r="K24" i="1"/>
  <c r="AA24" i="1"/>
  <c r="L24" i="1"/>
  <c r="AB24" i="1"/>
  <c r="M24" i="1"/>
  <c r="AC24" i="1"/>
  <c r="AP24" i="1"/>
  <c r="W24" i="1"/>
  <c r="X24" i="1"/>
  <c r="Y24" i="1"/>
  <c r="Q24" i="1"/>
  <c r="N24" i="1"/>
  <c r="AD24" i="1"/>
  <c r="R24" i="1"/>
  <c r="O24" i="1"/>
  <c r="AE24" i="1"/>
  <c r="S24" i="1"/>
  <c r="P24" i="1"/>
  <c r="AF24" i="1"/>
  <c r="AQ24" i="1"/>
  <c r="AG24" i="1"/>
  <c r="AH24" i="1"/>
  <c r="AI24" i="1"/>
  <c r="AR24" i="1"/>
  <c r="T25" i="1"/>
  <c r="U25" i="1"/>
  <c r="V25" i="1"/>
  <c r="K25" i="1"/>
  <c r="AA25" i="1"/>
  <c r="L25" i="1"/>
  <c r="AB25" i="1"/>
  <c r="M25" i="1"/>
  <c r="AC25" i="1"/>
  <c r="AP25" i="1"/>
  <c r="W25" i="1"/>
  <c r="X25" i="1"/>
  <c r="Y25" i="1"/>
  <c r="Q25" i="1"/>
  <c r="N25" i="1"/>
  <c r="AD25" i="1"/>
  <c r="R25" i="1"/>
  <c r="O25" i="1"/>
  <c r="AE25" i="1"/>
  <c r="S25" i="1"/>
  <c r="P25" i="1"/>
  <c r="AF25" i="1"/>
  <c r="AQ25" i="1"/>
  <c r="AG25" i="1"/>
  <c r="AH25" i="1"/>
  <c r="AI25" i="1"/>
  <c r="AR25" i="1"/>
  <c r="T26" i="1"/>
  <c r="U26" i="1"/>
  <c r="V26" i="1"/>
  <c r="K26" i="1"/>
  <c r="AA26" i="1"/>
  <c r="L26" i="1"/>
  <c r="AB26" i="1"/>
  <c r="M26" i="1"/>
  <c r="AC26" i="1"/>
  <c r="AP26" i="1"/>
  <c r="W26" i="1"/>
  <c r="X26" i="1"/>
  <c r="Y26" i="1"/>
  <c r="Q26" i="1"/>
  <c r="N26" i="1"/>
  <c r="AD26" i="1"/>
  <c r="R26" i="1"/>
  <c r="O26" i="1"/>
  <c r="AE26" i="1"/>
  <c r="S26" i="1"/>
  <c r="P26" i="1"/>
  <c r="AF26" i="1"/>
  <c r="AQ26" i="1"/>
  <c r="AG26" i="1"/>
  <c r="AH26" i="1"/>
  <c r="AI26" i="1"/>
  <c r="AR26" i="1"/>
  <c r="T27" i="1"/>
  <c r="U27" i="1"/>
  <c r="V27" i="1"/>
  <c r="K27" i="1"/>
  <c r="AA27" i="1"/>
  <c r="L27" i="1"/>
  <c r="AB27" i="1"/>
  <c r="M27" i="1"/>
  <c r="AC27" i="1"/>
  <c r="AP27" i="1"/>
  <c r="W27" i="1"/>
  <c r="X27" i="1"/>
  <c r="Y27" i="1"/>
  <c r="Q27" i="1"/>
  <c r="N27" i="1"/>
  <c r="AD27" i="1"/>
  <c r="R27" i="1"/>
  <c r="O27" i="1"/>
  <c r="AE27" i="1"/>
  <c r="S27" i="1"/>
  <c r="P27" i="1"/>
  <c r="AF27" i="1"/>
  <c r="AQ27" i="1"/>
  <c r="AG27" i="1"/>
  <c r="AH27" i="1"/>
  <c r="AI27" i="1"/>
  <c r="AR27" i="1"/>
  <c r="T28" i="1"/>
  <c r="U28" i="1"/>
  <c r="V28" i="1"/>
  <c r="K28" i="1"/>
  <c r="AA28" i="1"/>
  <c r="L28" i="1"/>
  <c r="AB28" i="1"/>
  <c r="M28" i="1"/>
  <c r="AC28" i="1"/>
  <c r="AP28" i="1"/>
  <c r="W28" i="1"/>
  <c r="X28" i="1"/>
  <c r="Y28" i="1"/>
  <c r="Q28" i="1"/>
  <c r="N28" i="1"/>
  <c r="AD28" i="1"/>
  <c r="R28" i="1"/>
  <c r="O28" i="1"/>
  <c r="AE28" i="1"/>
  <c r="S28" i="1"/>
  <c r="P28" i="1"/>
  <c r="AF28" i="1"/>
  <c r="AQ28" i="1"/>
  <c r="AG28" i="1"/>
  <c r="AH28" i="1"/>
  <c r="AI28" i="1"/>
  <c r="AR28" i="1"/>
  <c r="T29" i="1"/>
  <c r="U29" i="1"/>
  <c r="V29" i="1"/>
  <c r="K29" i="1"/>
  <c r="AA29" i="1"/>
  <c r="L29" i="1"/>
  <c r="AB29" i="1"/>
  <c r="M29" i="1"/>
  <c r="AC29" i="1"/>
  <c r="AP29" i="1"/>
  <c r="W29" i="1"/>
  <c r="X29" i="1"/>
  <c r="Y29" i="1"/>
  <c r="Q29" i="1"/>
  <c r="N29" i="1"/>
  <c r="AD29" i="1"/>
  <c r="R29" i="1"/>
  <c r="O29" i="1"/>
  <c r="AE29" i="1"/>
  <c r="S29" i="1"/>
  <c r="P29" i="1"/>
  <c r="AF29" i="1"/>
  <c r="AQ29" i="1"/>
  <c r="AG29" i="1"/>
  <c r="AH29" i="1"/>
  <c r="AI29" i="1"/>
  <c r="AR29" i="1"/>
  <c r="T30" i="1"/>
  <c r="U30" i="1"/>
  <c r="V30" i="1"/>
  <c r="K30" i="1"/>
  <c r="AA30" i="1"/>
  <c r="L30" i="1"/>
  <c r="AB30" i="1"/>
  <c r="M30" i="1"/>
  <c r="AC30" i="1"/>
  <c r="AP30" i="1"/>
  <c r="W30" i="1"/>
  <c r="X30" i="1"/>
  <c r="Y30" i="1"/>
  <c r="Q30" i="1"/>
  <c r="N30" i="1"/>
  <c r="AD30" i="1"/>
  <c r="R30" i="1"/>
  <c r="O30" i="1"/>
  <c r="AE30" i="1"/>
  <c r="S30" i="1"/>
  <c r="P30" i="1"/>
  <c r="AF30" i="1"/>
  <c r="AQ30" i="1"/>
  <c r="AG30" i="1"/>
  <c r="AH30" i="1"/>
  <c r="AI30" i="1"/>
  <c r="AR30" i="1"/>
  <c r="T31" i="1"/>
  <c r="U31" i="1"/>
  <c r="V31" i="1"/>
  <c r="K31" i="1"/>
  <c r="AA31" i="1"/>
  <c r="L31" i="1"/>
  <c r="AB31" i="1"/>
  <c r="M31" i="1"/>
  <c r="AC31" i="1"/>
  <c r="AP31" i="1"/>
  <c r="W31" i="1"/>
  <c r="X31" i="1"/>
  <c r="Y31" i="1"/>
  <c r="Q31" i="1"/>
  <c r="N31" i="1"/>
  <c r="AD31" i="1"/>
  <c r="R31" i="1"/>
  <c r="O31" i="1"/>
  <c r="AE31" i="1"/>
  <c r="S31" i="1"/>
  <c r="P31" i="1"/>
  <c r="AF31" i="1"/>
  <c r="AQ31" i="1"/>
  <c r="AG31" i="1"/>
  <c r="AH31" i="1"/>
  <c r="AI31" i="1"/>
  <c r="AR31" i="1"/>
  <c r="T32" i="1"/>
  <c r="U32" i="1"/>
  <c r="V32" i="1"/>
  <c r="K32" i="1"/>
  <c r="AA32" i="1"/>
  <c r="L32" i="1"/>
  <c r="AB32" i="1"/>
  <c r="M32" i="1"/>
  <c r="AC32" i="1"/>
  <c r="AP32" i="1"/>
  <c r="W32" i="1"/>
  <c r="X32" i="1"/>
  <c r="Y32" i="1"/>
  <c r="Q32" i="1"/>
  <c r="N32" i="1"/>
  <c r="AD32" i="1"/>
  <c r="R32" i="1"/>
  <c r="O32" i="1"/>
  <c r="AE32" i="1"/>
  <c r="S32" i="1"/>
  <c r="P32" i="1"/>
  <c r="AF32" i="1"/>
  <c r="AQ32" i="1"/>
  <c r="AG32" i="1"/>
  <c r="AH32" i="1"/>
  <c r="AI32" i="1"/>
  <c r="AR32" i="1"/>
  <c r="T33" i="1"/>
  <c r="U33" i="1"/>
  <c r="V33" i="1"/>
  <c r="K33" i="1"/>
  <c r="AA33" i="1"/>
  <c r="L33" i="1"/>
  <c r="AB33" i="1"/>
  <c r="M33" i="1"/>
  <c r="AC33" i="1"/>
  <c r="AP33" i="1"/>
  <c r="W33" i="1"/>
  <c r="X33" i="1"/>
  <c r="Y33" i="1"/>
  <c r="Q33" i="1"/>
  <c r="N33" i="1"/>
  <c r="AD33" i="1"/>
  <c r="R33" i="1"/>
  <c r="O33" i="1"/>
  <c r="AE33" i="1"/>
  <c r="S33" i="1"/>
  <c r="P33" i="1"/>
  <c r="AF33" i="1"/>
  <c r="AQ33" i="1"/>
  <c r="AG33" i="1"/>
  <c r="AH33" i="1"/>
  <c r="AI33" i="1"/>
  <c r="AR33" i="1"/>
  <c r="T34" i="1"/>
  <c r="U34" i="1"/>
  <c r="V34" i="1"/>
  <c r="K34" i="1"/>
  <c r="AA34" i="1"/>
  <c r="L34" i="1"/>
  <c r="AB34" i="1"/>
  <c r="M34" i="1"/>
  <c r="AC34" i="1"/>
  <c r="AP34" i="1"/>
  <c r="W34" i="1"/>
  <c r="X34" i="1"/>
  <c r="Y34" i="1"/>
  <c r="Q34" i="1"/>
  <c r="N34" i="1"/>
  <c r="AD34" i="1"/>
  <c r="R34" i="1"/>
  <c r="O34" i="1"/>
  <c r="AE34" i="1"/>
  <c r="S34" i="1"/>
  <c r="P34" i="1"/>
  <c r="AF34" i="1"/>
  <c r="AQ34" i="1"/>
  <c r="AG34" i="1"/>
  <c r="AH34" i="1"/>
  <c r="AI34" i="1"/>
  <c r="AR34" i="1"/>
  <c r="T35" i="1"/>
  <c r="U35" i="1"/>
  <c r="V35" i="1"/>
  <c r="K35" i="1"/>
  <c r="AA35" i="1"/>
  <c r="L35" i="1"/>
  <c r="AB35" i="1"/>
  <c r="M35" i="1"/>
  <c r="AC35" i="1"/>
  <c r="AP35" i="1"/>
  <c r="W35" i="1"/>
  <c r="X35" i="1"/>
  <c r="Y35" i="1"/>
  <c r="Q35" i="1"/>
  <c r="N35" i="1"/>
  <c r="AD35" i="1"/>
  <c r="R35" i="1"/>
  <c r="O35" i="1"/>
  <c r="AE35" i="1"/>
  <c r="S35" i="1"/>
  <c r="P35" i="1"/>
  <c r="AF35" i="1"/>
  <c r="AQ35" i="1"/>
  <c r="AG35" i="1"/>
  <c r="AH35" i="1"/>
  <c r="AI35" i="1"/>
  <c r="AR35" i="1"/>
  <c r="T36" i="1"/>
  <c r="U36" i="1"/>
  <c r="V36" i="1"/>
  <c r="K36" i="1"/>
  <c r="AA36" i="1"/>
  <c r="L36" i="1"/>
  <c r="AB36" i="1"/>
  <c r="M36" i="1"/>
  <c r="AC36" i="1"/>
  <c r="AP36" i="1"/>
  <c r="W36" i="1"/>
  <c r="X36" i="1"/>
  <c r="Y36" i="1"/>
  <c r="Q36" i="1"/>
  <c r="N36" i="1"/>
  <c r="AD36" i="1"/>
  <c r="R36" i="1"/>
  <c r="O36" i="1"/>
  <c r="AE36" i="1"/>
  <c r="S36" i="1"/>
  <c r="P36" i="1"/>
  <c r="AF36" i="1"/>
  <c r="AQ36" i="1"/>
  <c r="AG36" i="1"/>
  <c r="AH36" i="1"/>
  <c r="AI36" i="1"/>
  <c r="AR36" i="1"/>
  <c r="T37" i="1"/>
  <c r="U37" i="1"/>
  <c r="V37" i="1"/>
  <c r="K37" i="1"/>
  <c r="AA37" i="1"/>
  <c r="L37" i="1"/>
  <c r="AB37" i="1"/>
  <c r="M37" i="1"/>
  <c r="AC37" i="1"/>
  <c r="AP37" i="1"/>
  <c r="W37" i="1"/>
  <c r="X37" i="1"/>
  <c r="Y37" i="1"/>
  <c r="Q37" i="1"/>
  <c r="N37" i="1"/>
  <c r="AD37" i="1"/>
  <c r="R37" i="1"/>
  <c r="O37" i="1"/>
  <c r="AE37" i="1"/>
  <c r="S37" i="1"/>
  <c r="P37" i="1"/>
  <c r="AF37" i="1"/>
  <c r="AQ37" i="1"/>
  <c r="AG37" i="1"/>
  <c r="AH37" i="1"/>
  <c r="AI37" i="1"/>
  <c r="AR37" i="1"/>
  <c r="T38" i="1"/>
  <c r="U38" i="1"/>
  <c r="V38" i="1"/>
  <c r="K38" i="1"/>
  <c r="AA38" i="1"/>
  <c r="L38" i="1"/>
  <c r="AB38" i="1"/>
  <c r="M38" i="1"/>
  <c r="AC38" i="1"/>
  <c r="AP38" i="1"/>
  <c r="W38" i="1"/>
  <c r="X38" i="1"/>
  <c r="Y38" i="1"/>
  <c r="Q38" i="1"/>
  <c r="N38" i="1"/>
  <c r="AD38" i="1"/>
  <c r="R38" i="1"/>
  <c r="O38" i="1"/>
  <c r="AE38" i="1"/>
  <c r="S38" i="1"/>
  <c r="P38" i="1"/>
  <c r="AF38" i="1"/>
  <c r="AQ38" i="1"/>
  <c r="AG38" i="1"/>
  <c r="AH38" i="1"/>
  <c r="AI38" i="1"/>
  <c r="AR38" i="1"/>
  <c r="T39" i="1"/>
  <c r="U39" i="1"/>
  <c r="V39" i="1"/>
  <c r="K39" i="1"/>
  <c r="AA39" i="1"/>
  <c r="L39" i="1"/>
  <c r="AB39" i="1"/>
  <c r="M39" i="1"/>
  <c r="AC39" i="1"/>
  <c r="AP39" i="1"/>
  <c r="W39" i="1"/>
  <c r="X39" i="1"/>
  <c r="Y39" i="1"/>
  <c r="Q39" i="1"/>
  <c r="N39" i="1"/>
  <c r="AD39" i="1"/>
  <c r="R39" i="1"/>
  <c r="O39" i="1"/>
  <c r="AE39" i="1"/>
  <c r="S39" i="1"/>
  <c r="P39" i="1"/>
  <c r="AF39" i="1"/>
  <c r="AQ39" i="1"/>
  <c r="AG39" i="1"/>
  <c r="AH39" i="1"/>
  <c r="AI39" i="1"/>
  <c r="AR39" i="1"/>
  <c r="T40" i="1"/>
  <c r="U40" i="1"/>
  <c r="V40" i="1"/>
  <c r="K40" i="1"/>
  <c r="AA40" i="1"/>
  <c r="L40" i="1"/>
  <c r="AB40" i="1"/>
  <c r="M40" i="1"/>
  <c r="AC40" i="1"/>
  <c r="AP40" i="1"/>
  <c r="W40" i="1"/>
  <c r="X40" i="1"/>
  <c r="Y40" i="1"/>
  <c r="Q40" i="1"/>
  <c r="N40" i="1"/>
  <c r="AD40" i="1"/>
  <c r="R40" i="1"/>
  <c r="O40" i="1"/>
  <c r="AE40" i="1"/>
  <c r="S40" i="1"/>
  <c r="P40" i="1"/>
  <c r="AF40" i="1"/>
  <c r="AQ40" i="1"/>
  <c r="AG40" i="1"/>
  <c r="AH40" i="1"/>
  <c r="AI40" i="1"/>
  <c r="AR40" i="1"/>
  <c r="T41" i="1"/>
  <c r="U41" i="1"/>
  <c r="V41" i="1"/>
  <c r="K41" i="1"/>
  <c r="AA41" i="1"/>
  <c r="L41" i="1"/>
  <c r="AB41" i="1"/>
  <c r="M41" i="1"/>
  <c r="AC41" i="1"/>
  <c r="AP41" i="1"/>
  <c r="W41" i="1"/>
  <c r="X41" i="1"/>
  <c r="Y41" i="1"/>
  <c r="Q41" i="1"/>
  <c r="N41" i="1"/>
  <c r="AD41" i="1"/>
  <c r="R41" i="1"/>
  <c r="O41" i="1"/>
  <c r="AE41" i="1"/>
  <c r="S41" i="1"/>
  <c r="P41" i="1"/>
  <c r="AF41" i="1"/>
  <c r="AQ41" i="1"/>
  <c r="AG41" i="1"/>
  <c r="AH41" i="1"/>
  <c r="AI41" i="1"/>
  <c r="AR41" i="1"/>
  <c r="T42" i="1"/>
  <c r="U42" i="1"/>
  <c r="V42" i="1"/>
  <c r="K42" i="1"/>
  <c r="AA42" i="1"/>
  <c r="L42" i="1"/>
  <c r="AB42" i="1"/>
  <c r="M42" i="1"/>
  <c r="AC42" i="1"/>
  <c r="AP42" i="1"/>
  <c r="W42" i="1"/>
  <c r="X42" i="1"/>
  <c r="Y42" i="1"/>
  <c r="Q42" i="1"/>
  <c r="N42" i="1"/>
  <c r="AD42" i="1"/>
  <c r="R42" i="1"/>
  <c r="O42" i="1"/>
  <c r="AE42" i="1"/>
  <c r="S42" i="1"/>
  <c r="P42" i="1"/>
  <c r="AF42" i="1"/>
  <c r="AQ42" i="1"/>
  <c r="AG42" i="1"/>
  <c r="AH42" i="1"/>
  <c r="AI42" i="1"/>
  <c r="AR42" i="1"/>
  <c r="T43" i="1"/>
  <c r="U43" i="1"/>
  <c r="V43" i="1"/>
  <c r="K43" i="1"/>
  <c r="AA43" i="1"/>
  <c r="L43" i="1"/>
  <c r="AB43" i="1"/>
  <c r="M43" i="1"/>
  <c r="AC43" i="1"/>
  <c r="AP43" i="1"/>
  <c r="W43" i="1"/>
  <c r="X43" i="1"/>
  <c r="Y43" i="1"/>
  <c r="Q43" i="1"/>
  <c r="N43" i="1"/>
  <c r="AD43" i="1"/>
  <c r="R43" i="1"/>
  <c r="O43" i="1"/>
  <c r="AE43" i="1"/>
  <c r="S43" i="1"/>
  <c r="P43" i="1"/>
  <c r="AF43" i="1"/>
  <c r="AQ43" i="1"/>
  <c r="AG43" i="1"/>
  <c r="AH43" i="1"/>
  <c r="AI43" i="1"/>
  <c r="AR43" i="1"/>
  <c r="T44" i="1"/>
  <c r="U44" i="1"/>
  <c r="V44" i="1"/>
  <c r="K44" i="1"/>
  <c r="AA44" i="1"/>
  <c r="L44" i="1"/>
  <c r="AB44" i="1"/>
  <c r="M44" i="1"/>
  <c r="AC44" i="1"/>
  <c r="AP44" i="1"/>
  <c r="W44" i="1"/>
  <c r="X44" i="1"/>
  <c r="Y44" i="1"/>
  <c r="Q44" i="1"/>
  <c r="N44" i="1"/>
  <c r="AD44" i="1"/>
  <c r="R44" i="1"/>
  <c r="O44" i="1"/>
  <c r="AE44" i="1"/>
  <c r="S44" i="1"/>
  <c r="P44" i="1"/>
  <c r="AF44" i="1"/>
  <c r="AQ44" i="1"/>
  <c r="AG44" i="1"/>
  <c r="AH44" i="1"/>
  <c r="AI44" i="1"/>
  <c r="AR44" i="1"/>
  <c r="T45" i="1"/>
  <c r="U45" i="1"/>
  <c r="V45" i="1"/>
  <c r="K45" i="1"/>
  <c r="AA45" i="1"/>
  <c r="L45" i="1"/>
  <c r="AB45" i="1"/>
  <c r="M45" i="1"/>
  <c r="AC45" i="1"/>
  <c r="AP45" i="1"/>
  <c r="W45" i="1"/>
  <c r="X45" i="1"/>
  <c r="Y45" i="1"/>
  <c r="Q45" i="1"/>
  <c r="N45" i="1"/>
  <c r="AD45" i="1"/>
  <c r="R45" i="1"/>
  <c r="O45" i="1"/>
  <c r="AE45" i="1"/>
  <c r="S45" i="1"/>
  <c r="P45" i="1"/>
  <c r="AF45" i="1"/>
  <c r="AQ45" i="1"/>
  <c r="AG45" i="1"/>
  <c r="AH45" i="1"/>
  <c r="AI45" i="1"/>
  <c r="AR45" i="1"/>
  <c r="T46" i="1"/>
  <c r="U46" i="1"/>
  <c r="V46" i="1"/>
  <c r="K46" i="1"/>
  <c r="AA46" i="1"/>
  <c r="L46" i="1"/>
  <c r="AB46" i="1"/>
  <c r="M46" i="1"/>
  <c r="AC46" i="1"/>
  <c r="AP46" i="1"/>
  <c r="W46" i="1"/>
  <c r="X46" i="1"/>
  <c r="Y46" i="1"/>
  <c r="Q46" i="1"/>
  <c r="N46" i="1"/>
  <c r="AD46" i="1"/>
  <c r="R46" i="1"/>
  <c r="O46" i="1"/>
  <c r="AE46" i="1"/>
  <c r="S46" i="1"/>
  <c r="P46" i="1"/>
  <c r="AF46" i="1"/>
  <c r="AQ46" i="1"/>
  <c r="AG46" i="1"/>
  <c r="AH46" i="1"/>
  <c r="AI46" i="1"/>
  <c r="AR46" i="1"/>
  <c r="T47" i="1"/>
  <c r="U47" i="1"/>
  <c r="V47" i="1"/>
  <c r="K47" i="1"/>
  <c r="AA47" i="1"/>
  <c r="L47" i="1"/>
  <c r="AB47" i="1"/>
  <c r="M47" i="1"/>
  <c r="AC47" i="1"/>
  <c r="AP47" i="1"/>
  <c r="W47" i="1"/>
  <c r="X47" i="1"/>
  <c r="Y47" i="1"/>
  <c r="Q47" i="1"/>
  <c r="N47" i="1"/>
  <c r="AD47" i="1"/>
  <c r="R47" i="1"/>
  <c r="O47" i="1"/>
  <c r="AE47" i="1"/>
  <c r="S47" i="1"/>
  <c r="P47" i="1"/>
  <c r="AF47" i="1"/>
  <c r="AQ47" i="1"/>
  <c r="AG47" i="1"/>
  <c r="AH47" i="1"/>
  <c r="AI47" i="1"/>
  <c r="AR47" i="1"/>
  <c r="T48" i="1"/>
  <c r="U48" i="1"/>
  <c r="V48" i="1"/>
  <c r="K48" i="1"/>
  <c r="AA48" i="1"/>
  <c r="L48" i="1"/>
  <c r="AB48" i="1"/>
  <c r="M48" i="1"/>
  <c r="AC48" i="1"/>
  <c r="AP48" i="1"/>
  <c r="W48" i="1"/>
  <c r="X48" i="1"/>
  <c r="Y48" i="1"/>
  <c r="Q48" i="1"/>
  <c r="N48" i="1"/>
  <c r="AD48" i="1"/>
  <c r="R48" i="1"/>
  <c r="O48" i="1"/>
  <c r="AE48" i="1"/>
  <c r="S48" i="1"/>
  <c r="P48" i="1"/>
  <c r="AF48" i="1"/>
  <c r="AQ48" i="1"/>
  <c r="AG48" i="1"/>
  <c r="AH48" i="1"/>
  <c r="AI48" i="1"/>
  <c r="AR48" i="1"/>
  <c r="T49" i="1"/>
  <c r="U49" i="1"/>
  <c r="V49" i="1"/>
  <c r="K49" i="1"/>
  <c r="AA49" i="1"/>
  <c r="L49" i="1"/>
  <c r="AB49" i="1"/>
  <c r="M49" i="1"/>
  <c r="AC49" i="1"/>
  <c r="AP49" i="1"/>
  <c r="W49" i="1"/>
  <c r="X49" i="1"/>
  <c r="Y49" i="1"/>
  <c r="Q49" i="1"/>
  <c r="N49" i="1"/>
  <c r="AD49" i="1"/>
  <c r="R49" i="1"/>
  <c r="O49" i="1"/>
  <c r="AE49" i="1"/>
  <c r="S49" i="1"/>
  <c r="P49" i="1"/>
  <c r="AF49" i="1"/>
  <c r="AQ49" i="1"/>
  <c r="AG49" i="1"/>
  <c r="AH49" i="1"/>
  <c r="AI49" i="1"/>
  <c r="AR49" i="1"/>
  <c r="T50" i="1"/>
  <c r="U50" i="1"/>
  <c r="V50" i="1"/>
  <c r="K50" i="1"/>
  <c r="AA50" i="1"/>
  <c r="L50" i="1"/>
  <c r="AB50" i="1"/>
  <c r="M50" i="1"/>
  <c r="AC50" i="1"/>
  <c r="AP50" i="1"/>
  <c r="W50" i="1"/>
  <c r="X50" i="1"/>
  <c r="Y50" i="1"/>
  <c r="Q50" i="1"/>
  <c r="N50" i="1"/>
  <c r="AD50" i="1"/>
  <c r="R50" i="1"/>
  <c r="O50" i="1"/>
  <c r="AE50" i="1"/>
  <c r="S50" i="1"/>
  <c r="P50" i="1"/>
  <c r="AF50" i="1"/>
  <c r="AQ50" i="1"/>
  <c r="AG50" i="1"/>
  <c r="AH50" i="1"/>
  <c r="AI50" i="1"/>
  <c r="AR50" i="1"/>
  <c r="T51" i="1"/>
  <c r="U51" i="1"/>
  <c r="V51" i="1"/>
  <c r="K51" i="1"/>
  <c r="AA51" i="1"/>
  <c r="L51" i="1"/>
  <c r="AB51" i="1"/>
  <c r="M51" i="1"/>
  <c r="AC51" i="1"/>
  <c r="AP51" i="1"/>
  <c r="W51" i="1"/>
  <c r="X51" i="1"/>
  <c r="Y51" i="1"/>
  <c r="Q51" i="1"/>
  <c r="N51" i="1"/>
  <c r="AD51" i="1"/>
  <c r="R51" i="1"/>
  <c r="O51" i="1"/>
  <c r="AE51" i="1"/>
  <c r="S51" i="1"/>
  <c r="P51" i="1"/>
  <c r="AF51" i="1"/>
  <c r="AQ51" i="1"/>
  <c r="AG51" i="1"/>
  <c r="AH51" i="1"/>
  <c r="AI51" i="1"/>
  <c r="AR51" i="1"/>
  <c r="T52" i="1"/>
  <c r="U52" i="1"/>
  <c r="V52" i="1"/>
  <c r="K52" i="1"/>
  <c r="AA52" i="1"/>
  <c r="L52" i="1"/>
  <c r="AB52" i="1"/>
  <c r="M52" i="1"/>
  <c r="AC52" i="1"/>
  <c r="AP52" i="1"/>
  <c r="W52" i="1"/>
  <c r="X52" i="1"/>
  <c r="Y52" i="1"/>
  <c r="Q52" i="1"/>
  <c r="N52" i="1"/>
  <c r="AD52" i="1"/>
  <c r="R52" i="1"/>
  <c r="O52" i="1"/>
  <c r="AE52" i="1"/>
  <c r="S52" i="1"/>
  <c r="P52" i="1"/>
  <c r="AF52" i="1"/>
  <c r="AQ52" i="1"/>
  <c r="AG52" i="1"/>
  <c r="AH52" i="1"/>
  <c r="AI52" i="1"/>
  <c r="AR52" i="1"/>
  <c r="T53" i="1"/>
  <c r="U53" i="1"/>
  <c r="V53" i="1"/>
  <c r="K53" i="1"/>
  <c r="AA53" i="1"/>
  <c r="L53" i="1"/>
  <c r="AB53" i="1"/>
  <c r="M53" i="1"/>
  <c r="AC53" i="1"/>
  <c r="AP53" i="1"/>
  <c r="W53" i="1"/>
  <c r="X53" i="1"/>
  <c r="Y53" i="1"/>
  <c r="Q53" i="1"/>
  <c r="N53" i="1"/>
  <c r="AD53" i="1"/>
  <c r="R53" i="1"/>
  <c r="O53" i="1"/>
  <c r="AE53" i="1"/>
  <c r="S53" i="1"/>
  <c r="P53" i="1"/>
  <c r="AF53" i="1"/>
  <c r="AQ53" i="1"/>
  <c r="AG53" i="1"/>
  <c r="AH53" i="1"/>
  <c r="AI53" i="1"/>
  <c r="AR53" i="1"/>
  <c r="T54" i="1"/>
  <c r="U54" i="1"/>
  <c r="V54" i="1"/>
  <c r="K54" i="1"/>
  <c r="AA54" i="1"/>
  <c r="L54" i="1"/>
  <c r="AB54" i="1"/>
  <c r="M54" i="1"/>
  <c r="AC54" i="1"/>
  <c r="AP54" i="1"/>
  <c r="W54" i="1"/>
  <c r="X54" i="1"/>
  <c r="Y54" i="1"/>
  <c r="Q54" i="1"/>
  <c r="N54" i="1"/>
  <c r="AD54" i="1"/>
  <c r="R54" i="1"/>
  <c r="O54" i="1"/>
  <c r="AE54" i="1"/>
  <c r="S54" i="1"/>
  <c r="P54" i="1"/>
  <c r="AF54" i="1"/>
  <c r="AQ54" i="1"/>
  <c r="AG54" i="1"/>
  <c r="AH54" i="1"/>
  <c r="AI54" i="1"/>
  <c r="AR54" i="1"/>
  <c r="T55" i="1"/>
  <c r="U55" i="1"/>
  <c r="V55" i="1"/>
  <c r="K55" i="1"/>
  <c r="AA55" i="1"/>
  <c r="L55" i="1"/>
  <c r="AB55" i="1"/>
  <c r="M55" i="1"/>
  <c r="AC55" i="1"/>
  <c r="AP55" i="1"/>
  <c r="W55" i="1"/>
  <c r="X55" i="1"/>
  <c r="Y55" i="1"/>
  <c r="Q55" i="1"/>
  <c r="N55" i="1"/>
  <c r="AD55" i="1"/>
  <c r="R55" i="1"/>
  <c r="O55" i="1"/>
  <c r="AE55" i="1"/>
  <c r="S55" i="1"/>
  <c r="P55" i="1"/>
  <c r="AF55" i="1"/>
  <c r="AQ55" i="1"/>
  <c r="AG55" i="1"/>
  <c r="AH55" i="1"/>
  <c r="AI55" i="1"/>
  <c r="AR55" i="1"/>
  <c r="T56" i="1"/>
  <c r="U56" i="1"/>
  <c r="V56" i="1"/>
  <c r="K56" i="1"/>
  <c r="AA56" i="1"/>
  <c r="L56" i="1"/>
  <c r="AB56" i="1"/>
  <c r="M56" i="1"/>
  <c r="AC56" i="1"/>
  <c r="AP56" i="1"/>
  <c r="W56" i="1"/>
  <c r="X56" i="1"/>
  <c r="Y56" i="1"/>
  <c r="Q56" i="1"/>
  <c r="N56" i="1"/>
  <c r="AD56" i="1"/>
  <c r="R56" i="1"/>
  <c r="O56" i="1"/>
  <c r="AE56" i="1"/>
  <c r="S56" i="1"/>
  <c r="P56" i="1"/>
  <c r="AF56" i="1"/>
  <c r="AQ56" i="1"/>
  <c r="AG56" i="1"/>
  <c r="AH56" i="1"/>
  <c r="AI56" i="1"/>
  <c r="AR56" i="1"/>
  <c r="T57" i="1"/>
  <c r="U57" i="1"/>
  <c r="V57" i="1"/>
  <c r="K57" i="1"/>
  <c r="AA57" i="1"/>
  <c r="L57" i="1"/>
  <c r="AB57" i="1"/>
  <c r="M57" i="1"/>
  <c r="AC57" i="1"/>
  <c r="AP57" i="1"/>
  <c r="W57" i="1"/>
  <c r="X57" i="1"/>
  <c r="Y57" i="1"/>
  <c r="Q57" i="1"/>
  <c r="N57" i="1"/>
  <c r="AD57" i="1"/>
  <c r="R57" i="1"/>
  <c r="O57" i="1"/>
  <c r="AE57" i="1"/>
  <c r="S57" i="1"/>
  <c r="P57" i="1"/>
  <c r="AF57" i="1"/>
  <c r="AQ57" i="1"/>
  <c r="AG57" i="1"/>
  <c r="AH57" i="1"/>
  <c r="AI57" i="1"/>
  <c r="AR57" i="1"/>
  <c r="T58" i="1"/>
  <c r="U58" i="1"/>
  <c r="V58" i="1"/>
  <c r="K58" i="1"/>
  <c r="AA58" i="1"/>
  <c r="L58" i="1"/>
  <c r="AB58" i="1"/>
  <c r="M58" i="1"/>
  <c r="AC58" i="1"/>
  <c r="AP58" i="1"/>
  <c r="W58" i="1"/>
  <c r="X58" i="1"/>
  <c r="Y58" i="1"/>
  <c r="Q58" i="1"/>
  <c r="N58" i="1"/>
  <c r="AD58" i="1"/>
  <c r="R58" i="1"/>
  <c r="O58" i="1"/>
  <c r="AE58" i="1"/>
  <c r="S58" i="1"/>
  <c r="P58" i="1"/>
  <c r="AF58" i="1"/>
  <c r="AQ58" i="1"/>
  <c r="AG58" i="1"/>
  <c r="AH58" i="1"/>
  <c r="AI58" i="1"/>
  <c r="AR58" i="1"/>
  <c r="T59" i="1"/>
  <c r="U59" i="1"/>
  <c r="V59" i="1"/>
  <c r="K59" i="1"/>
  <c r="AA59" i="1"/>
  <c r="L59" i="1"/>
  <c r="AB59" i="1"/>
  <c r="M59" i="1"/>
  <c r="AC59" i="1"/>
  <c r="AP59" i="1"/>
  <c r="W59" i="1"/>
  <c r="X59" i="1"/>
  <c r="Y59" i="1"/>
  <c r="Q59" i="1"/>
  <c r="N59" i="1"/>
  <c r="AD59" i="1"/>
  <c r="R59" i="1"/>
  <c r="O59" i="1"/>
  <c r="AE59" i="1"/>
  <c r="S59" i="1"/>
  <c r="P59" i="1"/>
  <c r="AF59" i="1"/>
  <c r="AQ59" i="1"/>
  <c r="AG59" i="1"/>
  <c r="AH59" i="1"/>
  <c r="AI59" i="1"/>
  <c r="AR59" i="1"/>
  <c r="T60" i="1"/>
  <c r="U60" i="1"/>
  <c r="V60" i="1"/>
  <c r="K60" i="1"/>
  <c r="AA60" i="1"/>
  <c r="L60" i="1"/>
  <c r="AB60" i="1"/>
  <c r="M60" i="1"/>
  <c r="AC60" i="1"/>
  <c r="AP60" i="1"/>
  <c r="W60" i="1"/>
  <c r="X60" i="1"/>
  <c r="Y60" i="1"/>
  <c r="Q60" i="1"/>
  <c r="N60" i="1"/>
  <c r="AD60" i="1"/>
  <c r="R60" i="1"/>
  <c r="O60" i="1"/>
  <c r="AE60" i="1"/>
  <c r="S60" i="1"/>
  <c r="P60" i="1"/>
  <c r="AF60" i="1"/>
  <c r="AQ60" i="1"/>
  <c r="AG60" i="1"/>
  <c r="AH60" i="1"/>
  <c r="AI60" i="1"/>
  <c r="AR60" i="1"/>
  <c r="T61" i="1"/>
  <c r="U61" i="1"/>
  <c r="V61" i="1"/>
  <c r="K61" i="1"/>
  <c r="AA61" i="1"/>
  <c r="L61" i="1"/>
  <c r="AB61" i="1"/>
  <c r="M61" i="1"/>
  <c r="AC61" i="1"/>
  <c r="AP61" i="1"/>
  <c r="W61" i="1"/>
  <c r="X61" i="1"/>
  <c r="Y61" i="1"/>
  <c r="Q61" i="1"/>
  <c r="N61" i="1"/>
  <c r="AD61" i="1"/>
  <c r="R61" i="1"/>
  <c r="O61" i="1"/>
  <c r="AE61" i="1"/>
  <c r="S61" i="1"/>
  <c r="P61" i="1"/>
  <c r="AF61" i="1"/>
  <c r="AQ61" i="1"/>
  <c r="AG61" i="1"/>
  <c r="AH61" i="1"/>
  <c r="AI61" i="1"/>
  <c r="AR61" i="1"/>
  <c r="T62" i="1"/>
  <c r="U62" i="1"/>
  <c r="V62" i="1"/>
  <c r="K62" i="1"/>
  <c r="AA62" i="1"/>
  <c r="L62" i="1"/>
  <c r="AB62" i="1"/>
  <c r="M62" i="1"/>
  <c r="AC62" i="1"/>
  <c r="AP62" i="1"/>
  <c r="W62" i="1"/>
  <c r="X62" i="1"/>
  <c r="Y62" i="1"/>
  <c r="Q62" i="1"/>
  <c r="N62" i="1"/>
  <c r="AD62" i="1"/>
  <c r="R62" i="1"/>
  <c r="O62" i="1"/>
  <c r="AE62" i="1"/>
  <c r="S62" i="1"/>
  <c r="P62" i="1"/>
  <c r="AF62" i="1"/>
  <c r="AQ62" i="1"/>
  <c r="AG62" i="1"/>
  <c r="AH62" i="1"/>
  <c r="AI62" i="1"/>
  <c r="AR62" i="1"/>
  <c r="T63" i="1"/>
  <c r="U63" i="1"/>
  <c r="V63" i="1"/>
  <c r="K63" i="1"/>
  <c r="AA63" i="1"/>
  <c r="L63" i="1"/>
  <c r="AB63" i="1"/>
  <c r="M63" i="1"/>
  <c r="AC63" i="1"/>
  <c r="AP63" i="1"/>
  <c r="W63" i="1"/>
  <c r="X63" i="1"/>
  <c r="Y63" i="1"/>
  <c r="Q63" i="1"/>
  <c r="N63" i="1"/>
  <c r="AD63" i="1"/>
  <c r="R63" i="1"/>
  <c r="O63" i="1"/>
  <c r="AE63" i="1"/>
  <c r="S63" i="1"/>
  <c r="P63" i="1"/>
  <c r="AF63" i="1"/>
  <c r="AQ63" i="1"/>
  <c r="AG63" i="1"/>
  <c r="AH63" i="1"/>
  <c r="AI63" i="1"/>
  <c r="AR63" i="1"/>
  <c r="T64" i="1"/>
  <c r="U64" i="1"/>
  <c r="V64" i="1"/>
  <c r="K64" i="1"/>
  <c r="AA64" i="1"/>
  <c r="L64" i="1"/>
  <c r="AB64" i="1"/>
  <c r="M64" i="1"/>
  <c r="AC64" i="1"/>
  <c r="AP64" i="1"/>
  <c r="W64" i="1"/>
  <c r="X64" i="1"/>
  <c r="Y64" i="1"/>
  <c r="Q64" i="1"/>
  <c r="N64" i="1"/>
  <c r="AD64" i="1"/>
  <c r="R64" i="1"/>
  <c r="O64" i="1"/>
  <c r="AE64" i="1"/>
  <c r="S64" i="1"/>
  <c r="P64" i="1"/>
  <c r="AF64" i="1"/>
  <c r="AQ64" i="1"/>
  <c r="AG64" i="1"/>
  <c r="AH64" i="1"/>
  <c r="AI64" i="1"/>
  <c r="AR64" i="1"/>
  <c r="T65" i="1"/>
  <c r="U65" i="1"/>
  <c r="V65" i="1"/>
  <c r="K65" i="1"/>
  <c r="AA65" i="1"/>
  <c r="L65" i="1"/>
  <c r="AB65" i="1"/>
  <c r="M65" i="1"/>
  <c r="AC65" i="1"/>
  <c r="AP65" i="1"/>
  <c r="W65" i="1"/>
  <c r="X65" i="1"/>
  <c r="Y65" i="1"/>
  <c r="Q65" i="1"/>
  <c r="N65" i="1"/>
  <c r="AD65" i="1"/>
  <c r="R65" i="1"/>
  <c r="O65" i="1"/>
  <c r="AE65" i="1"/>
  <c r="S65" i="1"/>
  <c r="P65" i="1"/>
  <c r="AF65" i="1"/>
  <c r="AQ65" i="1"/>
  <c r="AG65" i="1"/>
  <c r="AH65" i="1"/>
  <c r="AI65" i="1"/>
  <c r="AR65" i="1"/>
  <c r="T66" i="1"/>
  <c r="U66" i="1"/>
  <c r="V66" i="1"/>
  <c r="K66" i="1"/>
  <c r="AA66" i="1"/>
  <c r="L66" i="1"/>
  <c r="AB66" i="1"/>
  <c r="M66" i="1"/>
  <c r="AC66" i="1"/>
  <c r="AP66" i="1"/>
  <c r="W66" i="1"/>
  <c r="X66" i="1"/>
  <c r="Y66" i="1"/>
  <c r="Q66" i="1"/>
  <c r="N66" i="1"/>
  <c r="AD66" i="1"/>
  <c r="R66" i="1"/>
  <c r="O66" i="1"/>
  <c r="AE66" i="1"/>
  <c r="S66" i="1"/>
  <c r="P66" i="1"/>
  <c r="AF66" i="1"/>
  <c r="AQ66" i="1"/>
  <c r="AG66" i="1"/>
  <c r="AH66" i="1"/>
  <c r="AI66" i="1"/>
  <c r="AR66" i="1"/>
  <c r="T67" i="1"/>
  <c r="U67" i="1"/>
  <c r="V67" i="1"/>
  <c r="K67" i="1"/>
  <c r="AA67" i="1"/>
  <c r="L67" i="1"/>
  <c r="AB67" i="1"/>
  <c r="M67" i="1"/>
  <c r="AC67" i="1"/>
  <c r="AP67" i="1"/>
  <c r="W67" i="1"/>
  <c r="X67" i="1"/>
  <c r="Y67" i="1"/>
  <c r="Q67" i="1"/>
  <c r="N67" i="1"/>
  <c r="AD67" i="1"/>
  <c r="R67" i="1"/>
  <c r="O67" i="1"/>
  <c r="AE67" i="1"/>
  <c r="S67" i="1"/>
  <c r="P67" i="1"/>
  <c r="AF67" i="1"/>
  <c r="AQ67" i="1"/>
  <c r="AG67" i="1"/>
  <c r="AH67" i="1"/>
  <c r="AI67" i="1"/>
  <c r="AR67" i="1"/>
  <c r="T68" i="1"/>
  <c r="U68" i="1"/>
  <c r="V68" i="1"/>
  <c r="K68" i="1"/>
  <c r="AA68" i="1"/>
  <c r="L68" i="1"/>
  <c r="AB68" i="1"/>
  <c r="M68" i="1"/>
  <c r="AC68" i="1"/>
  <c r="AP68" i="1"/>
  <c r="W68" i="1"/>
  <c r="X68" i="1"/>
  <c r="Y68" i="1"/>
  <c r="Q68" i="1"/>
  <c r="N68" i="1"/>
  <c r="AD68" i="1"/>
  <c r="R68" i="1"/>
  <c r="O68" i="1"/>
  <c r="AE68" i="1"/>
  <c r="S68" i="1"/>
  <c r="P68" i="1"/>
  <c r="AF68" i="1"/>
  <c r="AQ68" i="1"/>
  <c r="AG68" i="1"/>
  <c r="AH68" i="1"/>
  <c r="AI68" i="1"/>
  <c r="AR68" i="1"/>
  <c r="T69" i="1"/>
  <c r="U69" i="1"/>
  <c r="V69" i="1"/>
  <c r="K69" i="1"/>
  <c r="AA69" i="1"/>
  <c r="L69" i="1"/>
  <c r="AB69" i="1"/>
  <c r="M69" i="1"/>
  <c r="AC69" i="1"/>
  <c r="AP69" i="1"/>
  <c r="W69" i="1"/>
  <c r="X69" i="1"/>
  <c r="Y69" i="1"/>
  <c r="Q69" i="1"/>
  <c r="N69" i="1"/>
  <c r="AD69" i="1"/>
  <c r="R69" i="1"/>
  <c r="O69" i="1"/>
  <c r="AE69" i="1"/>
  <c r="S69" i="1"/>
  <c r="P69" i="1"/>
  <c r="AF69" i="1"/>
  <c r="AQ69" i="1"/>
  <c r="AG69" i="1"/>
  <c r="AH69" i="1"/>
  <c r="AI69" i="1"/>
  <c r="AR69" i="1"/>
  <c r="T70" i="1"/>
  <c r="U70" i="1"/>
  <c r="V70" i="1"/>
  <c r="K70" i="1"/>
  <c r="AA70" i="1"/>
  <c r="L70" i="1"/>
  <c r="AB70" i="1"/>
  <c r="M70" i="1"/>
  <c r="AC70" i="1"/>
  <c r="AP70" i="1"/>
  <c r="W70" i="1"/>
  <c r="X70" i="1"/>
  <c r="Y70" i="1"/>
  <c r="Q70" i="1"/>
  <c r="N70" i="1"/>
  <c r="AD70" i="1"/>
  <c r="R70" i="1"/>
  <c r="O70" i="1"/>
  <c r="AE70" i="1"/>
  <c r="S70" i="1"/>
  <c r="P70" i="1"/>
  <c r="AF70" i="1"/>
  <c r="AQ70" i="1"/>
  <c r="AG70" i="1"/>
  <c r="AH70" i="1"/>
  <c r="AI70" i="1"/>
  <c r="AR70" i="1"/>
  <c r="T71" i="1"/>
  <c r="U71" i="1"/>
  <c r="V71" i="1"/>
  <c r="K71" i="1"/>
  <c r="AA71" i="1"/>
  <c r="L71" i="1"/>
  <c r="AB71" i="1"/>
  <c r="M71" i="1"/>
  <c r="AC71" i="1"/>
  <c r="AP71" i="1"/>
  <c r="W71" i="1"/>
  <c r="X71" i="1"/>
  <c r="Y71" i="1"/>
  <c r="Q71" i="1"/>
  <c r="N71" i="1"/>
  <c r="AD71" i="1"/>
  <c r="R71" i="1"/>
  <c r="O71" i="1"/>
  <c r="AE71" i="1"/>
  <c r="S71" i="1"/>
  <c r="P71" i="1"/>
  <c r="AF71" i="1"/>
  <c r="AQ71" i="1"/>
  <c r="AG71" i="1"/>
  <c r="AH71" i="1"/>
  <c r="AI71" i="1"/>
  <c r="AR71" i="1"/>
  <c r="T72" i="1"/>
  <c r="U72" i="1"/>
  <c r="V72" i="1"/>
  <c r="K72" i="1"/>
  <c r="AA72" i="1"/>
  <c r="L72" i="1"/>
  <c r="AB72" i="1"/>
  <c r="M72" i="1"/>
  <c r="AC72" i="1"/>
  <c r="AP72" i="1"/>
  <c r="W72" i="1"/>
  <c r="X72" i="1"/>
  <c r="Y72" i="1"/>
  <c r="Q72" i="1"/>
  <c r="N72" i="1"/>
  <c r="AD72" i="1"/>
  <c r="R72" i="1"/>
  <c r="O72" i="1"/>
  <c r="AE72" i="1"/>
  <c r="S72" i="1"/>
  <c r="P72" i="1"/>
  <c r="AF72" i="1"/>
  <c r="AQ72" i="1"/>
  <c r="AG72" i="1"/>
  <c r="AH72" i="1"/>
  <c r="AI72" i="1"/>
  <c r="AR72" i="1"/>
  <c r="T73" i="1"/>
  <c r="U73" i="1"/>
  <c r="V73" i="1"/>
  <c r="K73" i="1"/>
  <c r="AA73" i="1"/>
  <c r="L73" i="1"/>
  <c r="AB73" i="1"/>
  <c r="M73" i="1"/>
  <c r="AC73" i="1"/>
  <c r="AP73" i="1"/>
  <c r="W73" i="1"/>
  <c r="X73" i="1"/>
  <c r="Y73" i="1"/>
  <c r="Q73" i="1"/>
  <c r="N73" i="1"/>
  <c r="AD73" i="1"/>
  <c r="R73" i="1"/>
  <c r="O73" i="1"/>
  <c r="AE73" i="1"/>
  <c r="S73" i="1"/>
  <c r="P73" i="1"/>
  <c r="AF73" i="1"/>
  <c r="AQ73" i="1"/>
  <c r="AG73" i="1"/>
  <c r="AH73" i="1"/>
  <c r="AI73" i="1"/>
  <c r="AR73" i="1"/>
  <c r="T74" i="1"/>
  <c r="U74" i="1"/>
  <c r="V74" i="1"/>
  <c r="K74" i="1"/>
  <c r="AA74" i="1"/>
  <c r="L74" i="1"/>
  <c r="AB74" i="1"/>
  <c r="M74" i="1"/>
  <c r="AC74" i="1"/>
  <c r="AP74" i="1"/>
  <c r="W74" i="1"/>
  <c r="X74" i="1"/>
  <c r="Y74" i="1"/>
  <c r="Q74" i="1"/>
  <c r="N74" i="1"/>
  <c r="AD74" i="1"/>
  <c r="R74" i="1"/>
  <c r="O74" i="1"/>
  <c r="AE74" i="1"/>
  <c r="S74" i="1"/>
  <c r="P74" i="1"/>
  <c r="AF74" i="1"/>
  <c r="AQ74" i="1"/>
  <c r="AG74" i="1"/>
  <c r="AH74" i="1"/>
  <c r="AI74" i="1"/>
  <c r="AR74" i="1"/>
  <c r="T75" i="1"/>
  <c r="U75" i="1"/>
  <c r="V75" i="1"/>
  <c r="K75" i="1"/>
  <c r="AA75" i="1"/>
  <c r="L75" i="1"/>
  <c r="AB75" i="1"/>
  <c r="M75" i="1"/>
  <c r="AC75" i="1"/>
  <c r="AP75" i="1"/>
  <c r="W75" i="1"/>
  <c r="X75" i="1"/>
  <c r="Y75" i="1"/>
  <c r="Q75" i="1"/>
  <c r="N75" i="1"/>
  <c r="AD75" i="1"/>
  <c r="R75" i="1"/>
  <c r="O75" i="1"/>
  <c r="AE75" i="1"/>
  <c r="S75" i="1"/>
  <c r="P75" i="1"/>
  <c r="AF75" i="1"/>
  <c r="AQ75" i="1"/>
  <c r="AG75" i="1"/>
  <c r="AH75" i="1"/>
  <c r="AI75" i="1"/>
  <c r="AR75" i="1"/>
  <c r="T76" i="1"/>
  <c r="U76" i="1"/>
  <c r="V76" i="1"/>
  <c r="K76" i="1"/>
  <c r="AA76" i="1"/>
  <c r="L76" i="1"/>
  <c r="AB76" i="1"/>
  <c r="M76" i="1"/>
  <c r="AC76" i="1"/>
  <c r="AP76" i="1"/>
  <c r="W76" i="1"/>
  <c r="X76" i="1"/>
  <c r="Y76" i="1"/>
  <c r="Q76" i="1"/>
  <c r="N76" i="1"/>
  <c r="AD76" i="1"/>
  <c r="R76" i="1"/>
  <c r="O76" i="1"/>
  <c r="AE76" i="1"/>
  <c r="S76" i="1"/>
  <c r="P76" i="1"/>
  <c r="AF76" i="1"/>
  <c r="AQ76" i="1"/>
  <c r="AG76" i="1"/>
  <c r="AH76" i="1"/>
  <c r="AI76" i="1"/>
  <c r="AR76" i="1"/>
  <c r="T77" i="1"/>
  <c r="U77" i="1"/>
  <c r="V77" i="1"/>
  <c r="K77" i="1"/>
  <c r="AA77" i="1"/>
  <c r="L77" i="1"/>
  <c r="AB77" i="1"/>
  <c r="M77" i="1"/>
  <c r="AC77" i="1"/>
  <c r="AP77" i="1"/>
  <c r="W77" i="1"/>
  <c r="X77" i="1"/>
  <c r="Y77" i="1"/>
  <c r="Q77" i="1"/>
  <c r="N77" i="1"/>
  <c r="AD77" i="1"/>
  <c r="R77" i="1"/>
  <c r="O77" i="1"/>
  <c r="AE77" i="1"/>
  <c r="S77" i="1"/>
  <c r="P77" i="1"/>
  <c r="AF77" i="1"/>
  <c r="AQ77" i="1"/>
  <c r="AG77" i="1"/>
  <c r="AH77" i="1"/>
  <c r="AI77" i="1"/>
  <c r="AR77" i="1"/>
  <c r="T78" i="1"/>
  <c r="U78" i="1"/>
  <c r="V78" i="1"/>
  <c r="K78" i="1"/>
  <c r="AA78" i="1"/>
  <c r="L78" i="1"/>
  <c r="AB78" i="1"/>
  <c r="M78" i="1"/>
  <c r="AC78" i="1"/>
  <c r="AP78" i="1"/>
  <c r="W78" i="1"/>
  <c r="X78" i="1"/>
  <c r="Y78" i="1"/>
  <c r="Q78" i="1"/>
  <c r="N78" i="1"/>
  <c r="AD78" i="1"/>
  <c r="R78" i="1"/>
  <c r="O78" i="1"/>
  <c r="AE78" i="1"/>
  <c r="S78" i="1"/>
  <c r="P78" i="1"/>
  <c r="AF78" i="1"/>
  <c r="AQ78" i="1"/>
  <c r="AG78" i="1"/>
  <c r="AH78" i="1"/>
  <c r="AI78" i="1"/>
  <c r="AR78" i="1"/>
  <c r="T79" i="1"/>
  <c r="U79" i="1"/>
  <c r="V79" i="1"/>
  <c r="K79" i="1"/>
  <c r="AA79" i="1"/>
  <c r="L79" i="1"/>
  <c r="AB79" i="1"/>
  <c r="M79" i="1"/>
  <c r="AC79" i="1"/>
  <c r="AP79" i="1"/>
  <c r="W79" i="1"/>
  <c r="X79" i="1"/>
  <c r="Y79" i="1"/>
  <c r="Q79" i="1"/>
  <c r="N79" i="1"/>
  <c r="AD79" i="1"/>
  <c r="R79" i="1"/>
  <c r="O79" i="1"/>
  <c r="AE79" i="1"/>
  <c r="S79" i="1"/>
  <c r="P79" i="1"/>
  <c r="AF79" i="1"/>
  <c r="AQ79" i="1"/>
  <c r="AG79" i="1"/>
  <c r="AH79" i="1"/>
  <c r="AI79" i="1"/>
  <c r="AR79" i="1"/>
  <c r="T80" i="1"/>
  <c r="U80" i="1"/>
  <c r="V80" i="1"/>
  <c r="K80" i="1"/>
  <c r="AA80" i="1"/>
  <c r="L80" i="1"/>
  <c r="AB80" i="1"/>
  <c r="M80" i="1"/>
  <c r="AC80" i="1"/>
  <c r="AP80" i="1"/>
  <c r="W80" i="1"/>
  <c r="X80" i="1"/>
  <c r="Y80" i="1"/>
  <c r="Q80" i="1"/>
  <c r="N80" i="1"/>
  <c r="AD80" i="1"/>
  <c r="R80" i="1"/>
  <c r="O80" i="1"/>
  <c r="AE80" i="1"/>
  <c r="S80" i="1"/>
  <c r="P80" i="1"/>
  <c r="AF80" i="1"/>
  <c r="AQ80" i="1"/>
  <c r="AG80" i="1"/>
  <c r="AH80" i="1"/>
  <c r="AI80" i="1"/>
  <c r="AR80" i="1"/>
  <c r="T81" i="1"/>
  <c r="U81" i="1"/>
  <c r="V81" i="1"/>
  <c r="K81" i="1"/>
  <c r="AA81" i="1"/>
  <c r="L81" i="1"/>
  <c r="AB81" i="1"/>
  <c r="M81" i="1"/>
  <c r="AC81" i="1"/>
  <c r="AP81" i="1"/>
  <c r="W81" i="1"/>
  <c r="X81" i="1"/>
  <c r="Y81" i="1"/>
  <c r="Q81" i="1"/>
  <c r="N81" i="1"/>
  <c r="AD81" i="1"/>
  <c r="R81" i="1"/>
  <c r="O81" i="1"/>
  <c r="AE81" i="1"/>
  <c r="S81" i="1"/>
  <c r="P81" i="1"/>
  <c r="AF81" i="1"/>
  <c r="AQ81" i="1"/>
  <c r="AG81" i="1"/>
  <c r="AH81" i="1"/>
  <c r="AI81" i="1"/>
  <c r="AR81" i="1"/>
  <c r="T82" i="1"/>
  <c r="U82" i="1"/>
  <c r="V82" i="1"/>
  <c r="K82" i="1"/>
  <c r="AA82" i="1"/>
  <c r="L82" i="1"/>
  <c r="AB82" i="1"/>
  <c r="M82" i="1"/>
  <c r="AC82" i="1"/>
  <c r="AP82" i="1"/>
  <c r="W82" i="1"/>
  <c r="X82" i="1"/>
  <c r="Y82" i="1"/>
  <c r="Q82" i="1"/>
  <c r="N82" i="1"/>
  <c r="AD82" i="1"/>
  <c r="R82" i="1"/>
  <c r="O82" i="1"/>
  <c r="AE82" i="1"/>
  <c r="S82" i="1"/>
  <c r="P82" i="1"/>
  <c r="AF82" i="1"/>
  <c r="AQ82" i="1"/>
  <c r="AG82" i="1"/>
  <c r="AH82" i="1"/>
  <c r="AI82" i="1"/>
  <c r="AR82" i="1"/>
  <c r="T83" i="1"/>
  <c r="U83" i="1"/>
  <c r="V83" i="1"/>
  <c r="K83" i="1"/>
  <c r="AA83" i="1"/>
  <c r="L83" i="1"/>
  <c r="AB83" i="1"/>
  <c r="M83" i="1"/>
  <c r="AC83" i="1"/>
  <c r="AP83" i="1"/>
  <c r="W83" i="1"/>
  <c r="X83" i="1"/>
  <c r="Y83" i="1"/>
  <c r="Q83" i="1"/>
  <c r="N83" i="1"/>
  <c r="AD83" i="1"/>
  <c r="R83" i="1"/>
  <c r="O83" i="1"/>
  <c r="AE83" i="1"/>
  <c r="S83" i="1"/>
  <c r="P83" i="1"/>
  <c r="AF83" i="1"/>
  <c r="AQ83" i="1"/>
  <c r="AG83" i="1"/>
  <c r="AH83" i="1"/>
  <c r="AI83" i="1"/>
  <c r="AR83" i="1"/>
  <c r="T84" i="1"/>
  <c r="U84" i="1"/>
  <c r="V84" i="1"/>
  <c r="K84" i="1"/>
  <c r="AA84" i="1"/>
  <c r="L84" i="1"/>
  <c r="AB84" i="1"/>
  <c r="M84" i="1"/>
  <c r="AC84" i="1"/>
  <c r="AP84" i="1"/>
  <c r="W84" i="1"/>
  <c r="X84" i="1"/>
  <c r="Y84" i="1"/>
  <c r="Q84" i="1"/>
  <c r="N84" i="1"/>
  <c r="AD84" i="1"/>
  <c r="R84" i="1"/>
  <c r="O84" i="1"/>
  <c r="AE84" i="1"/>
  <c r="S84" i="1"/>
  <c r="P84" i="1"/>
  <c r="AF84" i="1"/>
  <c r="AQ84" i="1"/>
  <c r="AG84" i="1"/>
  <c r="AH84" i="1"/>
  <c r="AI84" i="1"/>
  <c r="AR84" i="1"/>
  <c r="T85" i="1"/>
  <c r="U85" i="1"/>
  <c r="V85" i="1"/>
  <c r="K85" i="1"/>
  <c r="AA85" i="1"/>
  <c r="L85" i="1"/>
  <c r="AB85" i="1"/>
  <c r="M85" i="1"/>
  <c r="AC85" i="1"/>
  <c r="AP85" i="1"/>
  <c r="W85" i="1"/>
  <c r="X85" i="1"/>
  <c r="Y85" i="1"/>
  <c r="Q85" i="1"/>
  <c r="N85" i="1"/>
  <c r="AD85" i="1"/>
  <c r="R85" i="1"/>
  <c r="O85" i="1"/>
  <c r="AE85" i="1"/>
  <c r="S85" i="1"/>
  <c r="P85" i="1"/>
  <c r="AF85" i="1"/>
  <c r="AQ85" i="1"/>
  <c r="AG85" i="1"/>
  <c r="AH85" i="1"/>
  <c r="AI85" i="1"/>
  <c r="AR85" i="1"/>
  <c r="T86" i="1"/>
  <c r="U86" i="1"/>
  <c r="V86" i="1"/>
  <c r="K86" i="1"/>
  <c r="AA86" i="1"/>
  <c r="L86" i="1"/>
  <c r="AB86" i="1"/>
  <c r="M86" i="1"/>
  <c r="AC86" i="1"/>
  <c r="AP86" i="1"/>
  <c r="W86" i="1"/>
  <c r="X86" i="1"/>
  <c r="Y86" i="1"/>
  <c r="Q86" i="1"/>
  <c r="N86" i="1"/>
  <c r="AD86" i="1"/>
  <c r="R86" i="1"/>
  <c r="O86" i="1"/>
  <c r="AE86" i="1"/>
  <c r="S86" i="1"/>
  <c r="P86" i="1"/>
  <c r="AF86" i="1"/>
  <c r="AQ86" i="1"/>
  <c r="AG86" i="1"/>
  <c r="AH86" i="1"/>
  <c r="AI86" i="1"/>
  <c r="AR86" i="1"/>
  <c r="T87" i="1"/>
  <c r="U87" i="1"/>
  <c r="V87" i="1"/>
  <c r="K87" i="1"/>
  <c r="AA87" i="1"/>
  <c r="L87" i="1"/>
  <c r="AB87" i="1"/>
  <c r="M87" i="1"/>
  <c r="AC87" i="1"/>
  <c r="AP87" i="1"/>
  <c r="W87" i="1"/>
  <c r="X87" i="1"/>
  <c r="Y87" i="1"/>
  <c r="Q87" i="1"/>
  <c r="N87" i="1"/>
  <c r="AD87" i="1"/>
  <c r="R87" i="1"/>
  <c r="O87" i="1"/>
  <c r="AE87" i="1"/>
  <c r="S87" i="1"/>
  <c r="P87" i="1"/>
  <c r="AF87" i="1"/>
  <c r="AQ87" i="1"/>
  <c r="AG87" i="1"/>
  <c r="AH87" i="1"/>
  <c r="AI87" i="1"/>
  <c r="AR87" i="1"/>
  <c r="T88" i="1"/>
  <c r="U88" i="1"/>
  <c r="V88" i="1"/>
  <c r="K88" i="1"/>
  <c r="AA88" i="1"/>
  <c r="L88" i="1"/>
  <c r="AB88" i="1"/>
  <c r="M88" i="1"/>
  <c r="AC88" i="1"/>
  <c r="AP88" i="1"/>
  <c r="W88" i="1"/>
  <c r="X88" i="1"/>
  <c r="Y88" i="1"/>
  <c r="Q88" i="1"/>
  <c r="N88" i="1"/>
  <c r="AD88" i="1"/>
  <c r="R88" i="1"/>
  <c r="O88" i="1"/>
  <c r="AE88" i="1"/>
  <c r="S88" i="1"/>
  <c r="P88" i="1"/>
  <c r="AF88" i="1"/>
  <c r="AQ88" i="1"/>
  <c r="AG88" i="1"/>
  <c r="AH88" i="1"/>
  <c r="AI88" i="1"/>
  <c r="AR88" i="1"/>
  <c r="T89" i="1"/>
  <c r="U89" i="1"/>
  <c r="V89" i="1"/>
  <c r="K89" i="1"/>
  <c r="AA89" i="1"/>
  <c r="L89" i="1"/>
  <c r="AB89" i="1"/>
  <c r="M89" i="1"/>
  <c r="AC89" i="1"/>
  <c r="AP89" i="1"/>
  <c r="W89" i="1"/>
  <c r="X89" i="1"/>
  <c r="Y89" i="1"/>
  <c r="Q89" i="1"/>
  <c r="N89" i="1"/>
  <c r="AD89" i="1"/>
  <c r="R89" i="1"/>
  <c r="O89" i="1"/>
  <c r="AE89" i="1"/>
  <c r="S89" i="1"/>
  <c r="P89" i="1"/>
  <c r="AF89" i="1"/>
  <c r="AQ89" i="1"/>
  <c r="AG89" i="1"/>
  <c r="AH89" i="1"/>
  <c r="AI89" i="1"/>
  <c r="AR89" i="1"/>
  <c r="T90" i="1"/>
  <c r="U90" i="1"/>
  <c r="V90" i="1"/>
  <c r="K90" i="1"/>
  <c r="AA90" i="1"/>
  <c r="L90" i="1"/>
  <c r="AB90" i="1"/>
  <c r="M90" i="1"/>
  <c r="AC90" i="1"/>
  <c r="AP90" i="1"/>
  <c r="W90" i="1"/>
  <c r="X90" i="1"/>
  <c r="Y90" i="1"/>
  <c r="Q90" i="1"/>
  <c r="N90" i="1"/>
  <c r="AD90" i="1"/>
  <c r="R90" i="1"/>
  <c r="O90" i="1"/>
  <c r="AE90" i="1"/>
  <c r="S90" i="1"/>
  <c r="P90" i="1"/>
  <c r="AF90" i="1"/>
  <c r="AQ90" i="1"/>
  <c r="AG90" i="1"/>
  <c r="AH90" i="1"/>
  <c r="AI90" i="1"/>
  <c r="AR90" i="1"/>
  <c r="T91" i="1"/>
  <c r="U91" i="1"/>
  <c r="V91" i="1"/>
  <c r="K91" i="1"/>
  <c r="AA91" i="1"/>
  <c r="L91" i="1"/>
  <c r="AB91" i="1"/>
  <c r="M91" i="1"/>
  <c r="AC91" i="1"/>
  <c r="AP91" i="1"/>
  <c r="W91" i="1"/>
  <c r="X91" i="1"/>
  <c r="Y91" i="1"/>
  <c r="Q91" i="1"/>
  <c r="N91" i="1"/>
  <c r="AD91" i="1"/>
  <c r="R91" i="1"/>
  <c r="O91" i="1"/>
  <c r="AE91" i="1"/>
  <c r="S91" i="1"/>
  <c r="P91" i="1"/>
  <c r="AF91" i="1"/>
  <c r="AQ91" i="1"/>
  <c r="AG91" i="1"/>
  <c r="AH91" i="1"/>
  <c r="AI91" i="1"/>
  <c r="AR91" i="1"/>
  <c r="T92" i="1"/>
  <c r="U92" i="1"/>
  <c r="V92" i="1"/>
  <c r="K92" i="1"/>
  <c r="AA92" i="1"/>
  <c r="L92" i="1"/>
  <c r="AB92" i="1"/>
  <c r="M92" i="1"/>
  <c r="AC92" i="1"/>
  <c r="AP92" i="1"/>
  <c r="W92" i="1"/>
  <c r="X92" i="1"/>
  <c r="Y92" i="1"/>
  <c r="Q92" i="1"/>
  <c r="N92" i="1"/>
  <c r="AD92" i="1"/>
  <c r="R92" i="1"/>
  <c r="O92" i="1"/>
  <c r="AE92" i="1"/>
  <c r="S92" i="1"/>
  <c r="P92" i="1"/>
  <c r="AF92" i="1"/>
  <c r="AQ92" i="1"/>
  <c r="AG92" i="1"/>
  <c r="AH92" i="1"/>
  <c r="AI92" i="1"/>
  <c r="AR92" i="1"/>
  <c r="T93" i="1"/>
  <c r="U93" i="1"/>
  <c r="V93" i="1"/>
  <c r="K93" i="1"/>
  <c r="AA93" i="1"/>
  <c r="L93" i="1"/>
  <c r="AB93" i="1"/>
  <c r="M93" i="1"/>
  <c r="AC93" i="1"/>
  <c r="AP93" i="1"/>
  <c r="W93" i="1"/>
  <c r="X93" i="1"/>
  <c r="Y93" i="1"/>
  <c r="Q93" i="1"/>
  <c r="N93" i="1"/>
  <c r="AD93" i="1"/>
  <c r="R93" i="1"/>
  <c r="O93" i="1"/>
  <c r="AE93" i="1"/>
  <c r="S93" i="1"/>
  <c r="P93" i="1"/>
  <c r="AF93" i="1"/>
  <c r="AQ93" i="1"/>
  <c r="AG93" i="1"/>
  <c r="AH93" i="1"/>
  <c r="AI93" i="1"/>
  <c r="AR93" i="1"/>
  <c r="T94" i="1"/>
  <c r="U94" i="1"/>
  <c r="V94" i="1"/>
  <c r="K94" i="1"/>
  <c r="AA94" i="1"/>
  <c r="L94" i="1"/>
  <c r="AB94" i="1"/>
  <c r="M94" i="1"/>
  <c r="AC94" i="1"/>
  <c r="AP94" i="1"/>
  <c r="W94" i="1"/>
  <c r="X94" i="1"/>
  <c r="Y94" i="1"/>
  <c r="Q94" i="1"/>
  <c r="N94" i="1"/>
  <c r="AD94" i="1"/>
  <c r="R94" i="1"/>
  <c r="O94" i="1"/>
  <c r="AE94" i="1"/>
  <c r="S94" i="1"/>
  <c r="P94" i="1"/>
  <c r="AF94" i="1"/>
  <c r="AQ94" i="1"/>
  <c r="AG94" i="1"/>
  <c r="AH94" i="1"/>
  <c r="AI94" i="1"/>
  <c r="AR94" i="1"/>
  <c r="T95" i="1"/>
  <c r="U95" i="1"/>
  <c r="V95" i="1"/>
  <c r="K95" i="1"/>
  <c r="AA95" i="1"/>
  <c r="L95" i="1"/>
  <c r="AB95" i="1"/>
  <c r="M95" i="1"/>
  <c r="AC95" i="1"/>
  <c r="AP95" i="1"/>
  <c r="W95" i="1"/>
  <c r="X95" i="1"/>
  <c r="Y95" i="1"/>
  <c r="Q95" i="1"/>
  <c r="N95" i="1"/>
  <c r="AD95" i="1"/>
  <c r="R95" i="1"/>
  <c r="O95" i="1"/>
  <c r="AE95" i="1"/>
  <c r="S95" i="1"/>
  <c r="P95" i="1"/>
  <c r="AF95" i="1"/>
  <c r="AQ95" i="1"/>
  <c r="AG95" i="1"/>
  <c r="AH95" i="1"/>
  <c r="AI95" i="1"/>
  <c r="AR95" i="1"/>
  <c r="T96" i="1"/>
  <c r="U96" i="1"/>
  <c r="V96" i="1"/>
  <c r="K96" i="1"/>
  <c r="AA96" i="1"/>
  <c r="L96" i="1"/>
  <c r="AB96" i="1"/>
  <c r="M96" i="1"/>
  <c r="AC96" i="1"/>
  <c r="AP96" i="1"/>
  <c r="W96" i="1"/>
  <c r="X96" i="1"/>
  <c r="Y96" i="1"/>
  <c r="Q96" i="1"/>
  <c r="N96" i="1"/>
  <c r="AD96" i="1"/>
  <c r="R96" i="1"/>
  <c r="O96" i="1"/>
  <c r="AE96" i="1"/>
  <c r="S96" i="1"/>
  <c r="P96" i="1"/>
  <c r="AF96" i="1"/>
  <c r="AQ96" i="1"/>
  <c r="AG96" i="1"/>
  <c r="AH96" i="1"/>
  <c r="AI96" i="1"/>
  <c r="AR96" i="1"/>
  <c r="T97" i="1"/>
  <c r="U97" i="1"/>
  <c r="V97" i="1"/>
  <c r="K97" i="1"/>
  <c r="AA97" i="1"/>
  <c r="L97" i="1"/>
  <c r="AB97" i="1"/>
  <c r="M97" i="1"/>
  <c r="AC97" i="1"/>
  <c r="AP97" i="1"/>
  <c r="W97" i="1"/>
  <c r="X97" i="1"/>
  <c r="Y97" i="1"/>
  <c r="Q97" i="1"/>
  <c r="N97" i="1"/>
  <c r="AD97" i="1"/>
  <c r="R97" i="1"/>
  <c r="O97" i="1"/>
  <c r="AE97" i="1"/>
  <c r="S97" i="1"/>
  <c r="P97" i="1"/>
  <c r="AF97" i="1"/>
  <c r="AQ97" i="1"/>
  <c r="AG97" i="1"/>
  <c r="AH97" i="1"/>
  <c r="AI97" i="1"/>
  <c r="AR97" i="1"/>
  <c r="T98" i="1"/>
  <c r="U98" i="1"/>
  <c r="V98" i="1"/>
  <c r="K98" i="1"/>
  <c r="AA98" i="1"/>
  <c r="L98" i="1"/>
  <c r="AB98" i="1"/>
  <c r="M98" i="1"/>
  <c r="AC98" i="1"/>
  <c r="AP98" i="1"/>
  <c r="W98" i="1"/>
  <c r="X98" i="1"/>
  <c r="Y98" i="1"/>
  <c r="Q98" i="1"/>
  <c r="N98" i="1"/>
  <c r="AD98" i="1"/>
  <c r="R98" i="1"/>
  <c r="O98" i="1"/>
  <c r="AE98" i="1"/>
  <c r="S98" i="1"/>
  <c r="P98" i="1"/>
  <c r="AF98" i="1"/>
  <c r="AQ98" i="1"/>
  <c r="AG98" i="1"/>
  <c r="AH98" i="1"/>
  <c r="AI98" i="1"/>
  <c r="AR98" i="1"/>
  <c r="T99" i="1"/>
  <c r="U99" i="1"/>
  <c r="V99" i="1"/>
  <c r="K99" i="1"/>
  <c r="AA99" i="1"/>
  <c r="L99" i="1"/>
  <c r="AB99" i="1"/>
  <c r="M99" i="1"/>
  <c r="AC99" i="1"/>
  <c r="AP99" i="1"/>
  <c r="W99" i="1"/>
  <c r="X99" i="1"/>
  <c r="Y99" i="1"/>
  <c r="Q99" i="1"/>
  <c r="N99" i="1"/>
  <c r="AD99" i="1"/>
  <c r="R99" i="1"/>
  <c r="O99" i="1"/>
  <c r="AE99" i="1"/>
  <c r="S99" i="1"/>
  <c r="P99" i="1"/>
  <c r="AF99" i="1"/>
  <c r="AQ99" i="1"/>
  <c r="AG99" i="1"/>
  <c r="AH99" i="1"/>
  <c r="AI99" i="1"/>
  <c r="AR99" i="1"/>
  <c r="T100" i="1"/>
  <c r="U100" i="1"/>
  <c r="V100" i="1"/>
  <c r="K100" i="1"/>
  <c r="AA100" i="1"/>
  <c r="L100" i="1"/>
  <c r="AB100" i="1"/>
  <c r="M100" i="1"/>
  <c r="AC100" i="1"/>
  <c r="AP100" i="1"/>
  <c r="W100" i="1"/>
  <c r="X100" i="1"/>
  <c r="Y100" i="1"/>
  <c r="Q100" i="1"/>
  <c r="N100" i="1"/>
  <c r="AD100" i="1"/>
  <c r="R100" i="1"/>
  <c r="O100" i="1"/>
  <c r="AE100" i="1"/>
  <c r="S100" i="1"/>
  <c r="P100" i="1"/>
  <c r="AF100" i="1"/>
  <c r="AQ100" i="1"/>
  <c r="AG100" i="1"/>
  <c r="AH100" i="1"/>
  <c r="AI100" i="1"/>
  <c r="AR100" i="1"/>
  <c r="T101" i="1"/>
  <c r="U101" i="1"/>
  <c r="V101" i="1"/>
  <c r="K101" i="1"/>
  <c r="AA101" i="1"/>
  <c r="L101" i="1"/>
  <c r="AB101" i="1"/>
  <c r="M101" i="1"/>
  <c r="AC101" i="1"/>
  <c r="AP101" i="1"/>
  <c r="W101" i="1"/>
  <c r="X101" i="1"/>
  <c r="Y101" i="1"/>
  <c r="Q101" i="1"/>
  <c r="N101" i="1"/>
  <c r="AD101" i="1"/>
  <c r="R101" i="1"/>
  <c r="O101" i="1"/>
  <c r="AE101" i="1"/>
  <c r="S101" i="1"/>
  <c r="P101" i="1"/>
  <c r="AF101" i="1"/>
  <c r="AQ101" i="1"/>
  <c r="AG101" i="1"/>
  <c r="AH101" i="1"/>
  <c r="AI101" i="1"/>
  <c r="AR101" i="1"/>
  <c r="T102" i="1"/>
  <c r="U102" i="1"/>
  <c r="V102" i="1"/>
  <c r="K102" i="1"/>
  <c r="AA102" i="1"/>
  <c r="L102" i="1"/>
  <c r="AB102" i="1"/>
  <c r="M102" i="1"/>
  <c r="AC102" i="1"/>
  <c r="AP102" i="1"/>
  <c r="W102" i="1"/>
  <c r="X102" i="1"/>
  <c r="Y102" i="1"/>
  <c r="Q102" i="1"/>
  <c r="N102" i="1"/>
  <c r="AD102" i="1"/>
  <c r="R102" i="1"/>
  <c r="O102" i="1"/>
  <c r="AE102" i="1"/>
  <c r="S102" i="1"/>
  <c r="P102" i="1"/>
  <c r="AF102" i="1"/>
  <c r="AQ102" i="1"/>
  <c r="AG102" i="1"/>
  <c r="AH102" i="1"/>
  <c r="AI102" i="1"/>
  <c r="AR102" i="1"/>
  <c r="T103" i="1"/>
  <c r="U103" i="1"/>
  <c r="V103" i="1"/>
  <c r="K103" i="1"/>
  <c r="AA103" i="1"/>
  <c r="L103" i="1"/>
  <c r="AB103" i="1"/>
  <c r="M103" i="1"/>
  <c r="AC103" i="1"/>
  <c r="AP103" i="1"/>
  <c r="W103" i="1"/>
  <c r="X103" i="1"/>
  <c r="Y103" i="1"/>
  <c r="Q103" i="1"/>
  <c r="N103" i="1"/>
  <c r="AD103" i="1"/>
  <c r="R103" i="1"/>
  <c r="O103" i="1"/>
  <c r="AE103" i="1"/>
  <c r="S103" i="1"/>
  <c r="P103" i="1"/>
  <c r="AF103" i="1"/>
  <c r="AQ103" i="1"/>
  <c r="AG103" i="1"/>
  <c r="AH103" i="1"/>
  <c r="AI103" i="1"/>
  <c r="AR103" i="1"/>
  <c r="T104" i="1"/>
  <c r="U104" i="1"/>
  <c r="V104" i="1"/>
  <c r="K104" i="1"/>
  <c r="AA104" i="1"/>
  <c r="L104" i="1"/>
  <c r="AB104" i="1"/>
  <c r="M104" i="1"/>
  <c r="AC104" i="1"/>
  <c r="AP104" i="1"/>
  <c r="W104" i="1"/>
  <c r="X104" i="1"/>
  <c r="Y104" i="1"/>
  <c r="Q104" i="1"/>
  <c r="N104" i="1"/>
  <c r="AD104" i="1"/>
  <c r="R104" i="1"/>
  <c r="O104" i="1"/>
  <c r="AE104" i="1"/>
  <c r="S104" i="1"/>
  <c r="P104" i="1"/>
  <c r="AF104" i="1"/>
  <c r="AQ104" i="1"/>
  <c r="AG104" i="1"/>
  <c r="AH104" i="1"/>
  <c r="AI104" i="1"/>
  <c r="AR104" i="1"/>
  <c r="T105" i="1"/>
  <c r="U105" i="1"/>
  <c r="V105" i="1"/>
  <c r="K105" i="1"/>
  <c r="AA105" i="1"/>
  <c r="L105" i="1"/>
  <c r="AB105" i="1"/>
  <c r="M105" i="1"/>
  <c r="AC105" i="1"/>
  <c r="AP105" i="1"/>
  <c r="W105" i="1"/>
  <c r="X105" i="1"/>
  <c r="Y105" i="1"/>
  <c r="Q105" i="1"/>
  <c r="N105" i="1"/>
  <c r="AD105" i="1"/>
  <c r="R105" i="1"/>
  <c r="O105" i="1"/>
  <c r="AE105" i="1"/>
  <c r="S105" i="1"/>
  <c r="P105" i="1"/>
  <c r="AF105" i="1"/>
  <c r="AQ105" i="1"/>
  <c r="AG105" i="1"/>
  <c r="AH105" i="1"/>
  <c r="AI105" i="1"/>
  <c r="AR105" i="1"/>
  <c r="T106" i="1"/>
  <c r="U106" i="1"/>
  <c r="V106" i="1"/>
  <c r="K106" i="1"/>
  <c r="AA106" i="1"/>
  <c r="L106" i="1"/>
  <c r="AB106" i="1"/>
  <c r="M106" i="1"/>
  <c r="AC106" i="1"/>
  <c r="AP106" i="1"/>
  <c r="W106" i="1"/>
  <c r="X106" i="1"/>
  <c r="Y106" i="1"/>
  <c r="Q106" i="1"/>
  <c r="N106" i="1"/>
  <c r="AD106" i="1"/>
  <c r="R106" i="1"/>
  <c r="O106" i="1"/>
  <c r="AE106" i="1"/>
  <c r="S106" i="1"/>
  <c r="P106" i="1"/>
  <c r="AF106" i="1"/>
  <c r="AQ106" i="1"/>
  <c r="AG106" i="1"/>
  <c r="AH106" i="1"/>
  <c r="AI106" i="1"/>
  <c r="AR106" i="1"/>
  <c r="T107" i="1"/>
  <c r="U107" i="1"/>
  <c r="V107" i="1"/>
  <c r="K107" i="1"/>
  <c r="AA107" i="1"/>
  <c r="L107" i="1"/>
  <c r="AB107" i="1"/>
  <c r="M107" i="1"/>
  <c r="AC107" i="1"/>
  <c r="AP107" i="1"/>
  <c r="W107" i="1"/>
  <c r="X107" i="1"/>
  <c r="Y107" i="1"/>
  <c r="Q107" i="1"/>
  <c r="N107" i="1"/>
  <c r="AD107" i="1"/>
  <c r="R107" i="1"/>
  <c r="O107" i="1"/>
  <c r="AE107" i="1"/>
  <c r="S107" i="1"/>
  <c r="P107" i="1"/>
  <c r="AF107" i="1"/>
  <c r="AQ107" i="1"/>
  <c r="AG107" i="1"/>
  <c r="AH107" i="1"/>
  <c r="AI107" i="1"/>
  <c r="AR107" i="1"/>
  <c r="T108" i="1"/>
  <c r="U108" i="1"/>
  <c r="V108" i="1"/>
  <c r="K108" i="1"/>
  <c r="AA108" i="1"/>
  <c r="L108" i="1"/>
  <c r="AB108" i="1"/>
  <c r="M108" i="1"/>
  <c r="AC108" i="1"/>
  <c r="AP108" i="1"/>
  <c r="W108" i="1"/>
  <c r="X108" i="1"/>
  <c r="Y108" i="1"/>
  <c r="Q108" i="1"/>
  <c r="N108" i="1"/>
  <c r="AD108" i="1"/>
  <c r="R108" i="1"/>
  <c r="O108" i="1"/>
  <c r="AE108" i="1"/>
  <c r="S108" i="1"/>
  <c r="P108" i="1"/>
  <c r="AF108" i="1"/>
  <c r="AQ108" i="1"/>
  <c r="AG108" i="1"/>
  <c r="AH108" i="1"/>
  <c r="AI108" i="1"/>
  <c r="AR108" i="1"/>
  <c r="T109" i="1"/>
  <c r="U109" i="1"/>
  <c r="V109" i="1"/>
  <c r="K109" i="1"/>
  <c r="AA109" i="1"/>
  <c r="L109" i="1"/>
  <c r="AB109" i="1"/>
  <c r="M109" i="1"/>
  <c r="AC109" i="1"/>
  <c r="AP109" i="1"/>
  <c r="W109" i="1"/>
  <c r="X109" i="1"/>
  <c r="Y109" i="1"/>
  <c r="Q109" i="1"/>
  <c r="N109" i="1"/>
  <c r="AD109" i="1"/>
  <c r="R109" i="1"/>
  <c r="O109" i="1"/>
  <c r="AE109" i="1"/>
  <c r="S109" i="1"/>
  <c r="P109" i="1"/>
  <c r="AF109" i="1"/>
  <c r="AQ109" i="1"/>
  <c r="AG109" i="1"/>
  <c r="AH109" i="1"/>
  <c r="AI109" i="1"/>
  <c r="AR109" i="1"/>
  <c r="T110" i="1"/>
  <c r="U110" i="1"/>
  <c r="V110" i="1"/>
  <c r="K110" i="1"/>
  <c r="AA110" i="1"/>
  <c r="L110" i="1"/>
  <c r="AB110" i="1"/>
  <c r="M110" i="1"/>
  <c r="AC110" i="1"/>
  <c r="AP110" i="1"/>
  <c r="W110" i="1"/>
  <c r="X110" i="1"/>
  <c r="Y110" i="1"/>
  <c r="Q110" i="1"/>
  <c r="N110" i="1"/>
  <c r="AD110" i="1"/>
  <c r="R110" i="1"/>
  <c r="O110" i="1"/>
  <c r="AE110" i="1"/>
  <c r="S110" i="1"/>
  <c r="P110" i="1"/>
  <c r="AF110" i="1"/>
  <c r="AQ110" i="1"/>
  <c r="AG110" i="1"/>
  <c r="AH110" i="1"/>
  <c r="AI110" i="1"/>
  <c r="AR110" i="1"/>
  <c r="T111" i="1"/>
  <c r="U111" i="1"/>
  <c r="V111" i="1"/>
  <c r="K111" i="1"/>
  <c r="AA111" i="1"/>
  <c r="L111" i="1"/>
  <c r="AB111" i="1"/>
  <c r="M111" i="1"/>
  <c r="AC111" i="1"/>
  <c r="AP111" i="1"/>
  <c r="W111" i="1"/>
  <c r="X111" i="1"/>
  <c r="Y111" i="1"/>
  <c r="Q111" i="1"/>
  <c r="N111" i="1"/>
  <c r="AD111" i="1"/>
  <c r="R111" i="1"/>
  <c r="O111" i="1"/>
  <c r="AE111" i="1"/>
  <c r="S111" i="1"/>
  <c r="P111" i="1"/>
  <c r="AF111" i="1"/>
  <c r="AQ111" i="1"/>
  <c r="AG111" i="1"/>
  <c r="AH111" i="1"/>
  <c r="AI111" i="1"/>
  <c r="AR111" i="1"/>
  <c r="T112" i="1"/>
  <c r="U112" i="1"/>
  <c r="V112" i="1"/>
  <c r="K112" i="1"/>
  <c r="AA112" i="1"/>
  <c r="L112" i="1"/>
  <c r="AB112" i="1"/>
  <c r="M112" i="1"/>
  <c r="AC112" i="1"/>
  <c r="AP112" i="1"/>
  <c r="W112" i="1"/>
  <c r="X112" i="1"/>
  <c r="Y112" i="1"/>
  <c r="Q112" i="1"/>
  <c r="N112" i="1"/>
  <c r="AD112" i="1"/>
  <c r="R112" i="1"/>
  <c r="O112" i="1"/>
  <c r="AE112" i="1"/>
  <c r="S112" i="1"/>
  <c r="P112" i="1"/>
  <c r="AF112" i="1"/>
  <c r="AQ112" i="1"/>
  <c r="AG112" i="1"/>
  <c r="AH112" i="1"/>
  <c r="AI112" i="1"/>
  <c r="AR112" i="1"/>
  <c r="T113" i="1"/>
  <c r="U113" i="1"/>
  <c r="V113" i="1"/>
  <c r="K113" i="1"/>
  <c r="AA113" i="1"/>
  <c r="L113" i="1"/>
  <c r="AB113" i="1"/>
  <c r="M113" i="1"/>
  <c r="AC113" i="1"/>
  <c r="AP113" i="1"/>
  <c r="W113" i="1"/>
  <c r="X113" i="1"/>
  <c r="Y113" i="1"/>
  <c r="Q113" i="1"/>
  <c r="N113" i="1"/>
  <c r="AD113" i="1"/>
  <c r="R113" i="1"/>
  <c r="O113" i="1"/>
  <c r="AE113" i="1"/>
  <c r="S113" i="1"/>
  <c r="P113" i="1"/>
  <c r="AF113" i="1"/>
  <c r="AQ113" i="1"/>
  <c r="AG113" i="1"/>
  <c r="AH113" i="1"/>
  <c r="AI113" i="1"/>
  <c r="AR113" i="1"/>
  <c r="T114" i="1"/>
  <c r="U114" i="1"/>
  <c r="V114" i="1"/>
  <c r="K114" i="1"/>
  <c r="AA114" i="1"/>
  <c r="L114" i="1"/>
  <c r="AB114" i="1"/>
  <c r="M114" i="1"/>
  <c r="AC114" i="1"/>
  <c r="AP114" i="1"/>
  <c r="W114" i="1"/>
  <c r="X114" i="1"/>
  <c r="Y114" i="1"/>
  <c r="Q114" i="1"/>
  <c r="N114" i="1"/>
  <c r="AD114" i="1"/>
  <c r="R114" i="1"/>
  <c r="O114" i="1"/>
  <c r="AE114" i="1"/>
  <c r="S114" i="1"/>
  <c r="P114" i="1"/>
  <c r="AF114" i="1"/>
  <c r="AQ114" i="1"/>
  <c r="AG114" i="1"/>
  <c r="AH114" i="1"/>
  <c r="AI114" i="1"/>
  <c r="AR114" i="1"/>
  <c r="T115" i="1"/>
  <c r="U115" i="1"/>
  <c r="V115" i="1"/>
  <c r="K115" i="1"/>
  <c r="AA115" i="1"/>
  <c r="L115" i="1"/>
  <c r="AB115" i="1"/>
  <c r="M115" i="1"/>
  <c r="AC115" i="1"/>
  <c r="AP115" i="1"/>
  <c r="W115" i="1"/>
  <c r="X115" i="1"/>
  <c r="Y115" i="1"/>
  <c r="Q115" i="1"/>
  <c r="N115" i="1"/>
  <c r="AD115" i="1"/>
  <c r="R115" i="1"/>
  <c r="O115" i="1"/>
  <c r="AE115" i="1"/>
  <c r="S115" i="1"/>
  <c r="P115" i="1"/>
  <c r="AF115" i="1"/>
  <c r="AQ115" i="1"/>
  <c r="AG115" i="1"/>
  <c r="AH115" i="1"/>
  <c r="AI115" i="1"/>
  <c r="AR115" i="1"/>
  <c r="T116" i="1"/>
  <c r="U116" i="1"/>
  <c r="V116" i="1"/>
  <c r="K116" i="1"/>
  <c r="AA116" i="1"/>
  <c r="L116" i="1"/>
  <c r="AB116" i="1"/>
  <c r="M116" i="1"/>
  <c r="AC116" i="1"/>
  <c r="AP116" i="1"/>
  <c r="W116" i="1"/>
  <c r="X116" i="1"/>
  <c r="Y116" i="1"/>
  <c r="Q116" i="1"/>
  <c r="N116" i="1"/>
  <c r="AD116" i="1"/>
  <c r="R116" i="1"/>
  <c r="O116" i="1"/>
  <c r="AE116" i="1"/>
  <c r="S116" i="1"/>
  <c r="P116" i="1"/>
  <c r="AF116" i="1"/>
  <c r="AQ116" i="1"/>
  <c r="AG116" i="1"/>
  <c r="AH116" i="1"/>
  <c r="AI116" i="1"/>
  <c r="AR116" i="1"/>
  <c r="T117" i="1"/>
  <c r="U117" i="1"/>
  <c r="V117" i="1"/>
  <c r="K117" i="1"/>
  <c r="AA117" i="1"/>
  <c r="L117" i="1"/>
  <c r="AB117" i="1"/>
  <c r="M117" i="1"/>
  <c r="AC117" i="1"/>
  <c r="AP117" i="1"/>
  <c r="W117" i="1"/>
  <c r="X117" i="1"/>
  <c r="Y117" i="1"/>
  <c r="Q117" i="1"/>
  <c r="N117" i="1"/>
  <c r="AD117" i="1"/>
  <c r="R117" i="1"/>
  <c r="O117" i="1"/>
  <c r="AE117" i="1"/>
  <c r="S117" i="1"/>
  <c r="P117" i="1"/>
  <c r="AF117" i="1"/>
  <c r="AQ117" i="1"/>
  <c r="AG117" i="1"/>
  <c r="AH117" i="1"/>
  <c r="AI117" i="1"/>
  <c r="AR117" i="1"/>
  <c r="T118" i="1"/>
  <c r="U118" i="1"/>
  <c r="V118" i="1"/>
  <c r="K118" i="1"/>
  <c r="AA118" i="1"/>
  <c r="L118" i="1"/>
  <c r="AB118" i="1"/>
  <c r="M118" i="1"/>
  <c r="AC118" i="1"/>
  <c r="AP118" i="1"/>
  <c r="W118" i="1"/>
  <c r="X118" i="1"/>
  <c r="Y118" i="1"/>
  <c r="Q118" i="1"/>
  <c r="N118" i="1"/>
  <c r="AD118" i="1"/>
  <c r="R118" i="1"/>
  <c r="O118" i="1"/>
  <c r="AE118" i="1"/>
  <c r="S118" i="1"/>
  <c r="P118" i="1"/>
  <c r="AF118" i="1"/>
  <c r="AQ118" i="1"/>
  <c r="AG118" i="1"/>
  <c r="AH118" i="1"/>
  <c r="AI118" i="1"/>
  <c r="AR118" i="1"/>
  <c r="T119" i="1"/>
  <c r="U119" i="1"/>
  <c r="V119" i="1"/>
  <c r="K119" i="1"/>
  <c r="AA119" i="1"/>
  <c r="L119" i="1"/>
  <c r="AB119" i="1"/>
  <c r="M119" i="1"/>
  <c r="AC119" i="1"/>
  <c r="AP119" i="1"/>
  <c r="W119" i="1"/>
  <c r="X119" i="1"/>
  <c r="Y119" i="1"/>
  <c r="Q119" i="1"/>
  <c r="N119" i="1"/>
  <c r="AD119" i="1"/>
  <c r="R119" i="1"/>
  <c r="O119" i="1"/>
  <c r="AE119" i="1"/>
  <c r="S119" i="1"/>
  <c r="P119" i="1"/>
  <c r="AF119" i="1"/>
  <c r="AQ119" i="1"/>
  <c r="AG119" i="1"/>
  <c r="AH119" i="1"/>
  <c r="AI119" i="1"/>
  <c r="AR119" i="1"/>
  <c r="T120" i="1"/>
  <c r="U120" i="1"/>
  <c r="V120" i="1"/>
  <c r="K120" i="1"/>
  <c r="AA120" i="1"/>
  <c r="L120" i="1"/>
  <c r="AB120" i="1"/>
  <c r="M120" i="1"/>
  <c r="AC120" i="1"/>
  <c r="AP120" i="1"/>
  <c r="W120" i="1"/>
  <c r="X120" i="1"/>
  <c r="Y120" i="1"/>
  <c r="Q120" i="1"/>
  <c r="N120" i="1"/>
  <c r="AD120" i="1"/>
  <c r="R120" i="1"/>
  <c r="O120" i="1"/>
  <c r="AE120" i="1"/>
  <c r="S120" i="1"/>
  <c r="P120" i="1"/>
  <c r="AF120" i="1"/>
  <c r="AQ120" i="1"/>
  <c r="AG120" i="1"/>
  <c r="AH120" i="1"/>
  <c r="AI120" i="1"/>
  <c r="AR120" i="1"/>
  <c r="T121" i="1"/>
  <c r="U121" i="1"/>
  <c r="V121" i="1"/>
  <c r="K121" i="1"/>
  <c r="AA121" i="1"/>
  <c r="L121" i="1"/>
  <c r="AB121" i="1"/>
  <c r="M121" i="1"/>
  <c r="AC121" i="1"/>
  <c r="AP121" i="1"/>
  <c r="W121" i="1"/>
  <c r="X121" i="1"/>
  <c r="Y121" i="1"/>
  <c r="Q121" i="1"/>
  <c r="N121" i="1"/>
  <c r="AD121" i="1"/>
  <c r="R121" i="1"/>
  <c r="O121" i="1"/>
  <c r="AE121" i="1"/>
  <c r="S121" i="1"/>
  <c r="P121" i="1"/>
  <c r="AF121" i="1"/>
  <c r="AQ121" i="1"/>
  <c r="AG121" i="1"/>
  <c r="AH121" i="1"/>
  <c r="AI121" i="1"/>
  <c r="AR121" i="1"/>
  <c r="T122" i="1"/>
  <c r="U122" i="1"/>
  <c r="V122" i="1"/>
  <c r="K122" i="1"/>
  <c r="AA122" i="1"/>
  <c r="L122" i="1"/>
  <c r="AB122" i="1"/>
  <c r="M122" i="1"/>
  <c r="AC122" i="1"/>
  <c r="AP122" i="1"/>
  <c r="W122" i="1"/>
  <c r="X122" i="1"/>
  <c r="Y122" i="1"/>
  <c r="Q122" i="1"/>
  <c r="N122" i="1"/>
  <c r="AD122" i="1"/>
  <c r="R122" i="1"/>
  <c r="O122" i="1"/>
  <c r="AE122" i="1"/>
  <c r="S122" i="1"/>
  <c r="P122" i="1"/>
  <c r="AF122" i="1"/>
  <c r="AQ122" i="1"/>
  <c r="AG122" i="1"/>
  <c r="AH122" i="1"/>
  <c r="AI122" i="1"/>
  <c r="AR122" i="1"/>
  <c r="T123" i="1"/>
  <c r="U123" i="1"/>
  <c r="V123" i="1"/>
  <c r="K123" i="1"/>
  <c r="AA123" i="1"/>
  <c r="L123" i="1"/>
  <c r="AB123" i="1"/>
  <c r="M123" i="1"/>
  <c r="AC123" i="1"/>
  <c r="AP123" i="1"/>
  <c r="W123" i="1"/>
  <c r="X123" i="1"/>
  <c r="Y123" i="1"/>
  <c r="Q123" i="1"/>
  <c r="N123" i="1"/>
  <c r="AD123" i="1"/>
  <c r="R123" i="1"/>
  <c r="O123" i="1"/>
  <c r="AE123" i="1"/>
  <c r="S123" i="1"/>
  <c r="P123" i="1"/>
  <c r="AF123" i="1"/>
  <c r="AQ123" i="1"/>
  <c r="AG123" i="1"/>
  <c r="AH123" i="1"/>
  <c r="AI123" i="1"/>
  <c r="AR123" i="1"/>
  <c r="T124" i="1"/>
  <c r="U124" i="1"/>
  <c r="V124" i="1"/>
  <c r="K124" i="1"/>
  <c r="AA124" i="1"/>
  <c r="L124" i="1"/>
  <c r="AB124" i="1"/>
  <c r="M124" i="1"/>
  <c r="AC124" i="1"/>
  <c r="AP124" i="1"/>
  <c r="W124" i="1"/>
  <c r="X124" i="1"/>
  <c r="Y124" i="1"/>
  <c r="Q124" i="1"/>
  <c r="N124" i="1"/>
  <c r="AD124" i="1"/>
  <c r="R124" i="1"/>
  <c r="O124" i="1"/>
  <c r="AE124" i="1"/>
  <c r="S124" i="1"/>
  <c r="P124" i="1"/>
  <c r="AF124" i="1"/>
  <c r="AQ124" i="1"/>
  <c r="AG124" i="1"/>
  <c r="AH124" i="1"/>
  <c r="AI124" i="1"/>
  <c r="AR124" i="1"/>
  <c r="T125" i="1"/>
  <c r="U125" i="1"/>
  <c r="V125" i="1"/>
  <c r="K125" i="1"/>
  <c r="AA125" i="1"/>
  <c r="L125" i="1"/>
  <c r="AB125" i="1"/>
  <c r="M125" i="1"/>
  <c r="AC125" i="1"/>
  <c r="AP125" i="1"/>
  <c r="W125" i="1"/>
  <c r="X125" i="1"/>
  <c r="Y125" i="1"/>
  <c r="Q125" i="1"/>
  <c r="N125" i="1"/>
  <c r="AD125" i="1"/>
  <c r="R125" i="1"/>
  <c r="O125" i="1"/>
  <c r="AE125" i="1"/>
  <c r="S125" i="1"/>
  <c r="P125" i="1"/>
  <c r="AF125" i="1"/>
  <c r="AQ125" i="1"/>
  <c r="AG125" i="1"/>
  <c r="AH125" i="1"/>
  <c r="AI125" i="1"/>
  <c r="AR125" i="1"/>
  <c r="T126" i="1"/>
  <c r="U126" i="1"/>
  <c r="V126" i="1"/>
  <c r="K126" i="1"/>
  <c r="AA126" i="1"/>
  <c r="L126" i="1"/>
  <c r="AB126" i="1"/>
  <c r="M126" i="1"/>
  <c r="AC126" i="1"/>
  <c r="AP126" i="1"/>
  <c r="W126" i="1"/>
  <c r="X126" i="1"/>
  <c r="Y126" i="1"/>
  <c r="Q126" i="1"/>
  <c r="N126" i="1"/>
  <c r="AD126" i="1"/>
  <c r="R126" i="1"/>
  <c r="O126" i="1"/>
  <c r="AE126" i="1"/>
  <c r="S126" i="1"/>
  <c r="P126" i="1"/>
  <c r="AF126" i="1"/>
  <c r="AQ126" i="1"/>
  <c r="AG126" i="1"/>
  <c r="AH126" i="1"/>
  <c r="AI126" i="1"/>
  <c r="AR126" i="1"/>
  <c r="T127" i="1"/>
  <c r="U127" i="1"/>
  <c r="V127" i="1"/>
  <c r="K127" i="1"/>
  <c r="AA127" i="1"/>
  <c r="L127" i="1"/>
  <c r="AB127" i="1"/>
  <c r="M127" i="1"/>
  <c r="AC127" i="1"/>
  <c r="AP127" i="1"/>
  <c r="W127" i="1"/>
  <c r="X127" i="1"/>
  <c r="Y127" i="1"/>
  <c r="Q127" i="1"/>
  <c r="N127" i="1"/>
  <c r="AD127" i="1"/>
  <c r="R127" i="1"/>
  <c r="O127" i="1"/>
  <c r="AE127" i="1"/>
  <c r="S127" i="1"/>
  <c r="P127" i="1"/>
  <c r="AF127" i="1"/>
  <c r="AQ127" i="1"/>
  <c r="AG127" i="1"/>
  <c r="AH127" i="1"/>
  <c r="AI127" i="1"/>
  <c r="AR127" i="1"/>
  <c r="T128" i="1"/>
  <c r="U128" i="1"/>
  <c r="V128" i="1"/>
  <c r="K128" i="1"/>
  <c r="AA128" i="1"/>
  <c r="L128" i="1"/>
  <c r="AB128" i="1"/>
  <c r="M128" i="1"/>
  <c r="AC128" i="1"/>
  <c r="AP128" i="1"/>
  <c r="W128" i="1"/>
  <c r="X128" i="1"/>
  <c r="Y128" i="1"/>
  <c r="Q128" i="1"/>
  <c r="N128" i="1"/>
  <c r="AD128" i="1"/>
  <c r="R128" i="1"/>
  <c r="O128" i="1"/>
  <c r="AE128" i="1"/>
  <c r="S128" i="1"/>
  <c r="P128" i="1"/>
  <c r="AF128" i="1"/>
  <c r="AQ128" i="1"/>
  <c r="AG128" i="1"/>
  <c r="AH128" i="1"/>
  <c r="AI128" i="1"/>
  <c r="AR128" i="1"/>
  <c r="T129" i="1"/>
  <c r="U129" i="1"/>
  <c r="V129" i="1"/>
  <c r="K129" i="1"/>
  <c r="AA129" i="1"/>
  <c r="L129" i="1"/>
  <c r="AB129" i="1"/>
  <c r="M129" i="1"/>
  <c r="AC129" i="1"/>
  <c r="AP129" i="1"/>
  <c r="W129" i="1"/>
  <c r="X129" i="1"/>
  <c r="Y129" i="1"/>
  <c r="Q129" i="1"/>
  <c r="N129" i="1"/>
  <c r="AD129" i="1"/>
  <c r="R129" i="1"/>
  <c r="O129" i="1"/>
  <c r="AE129" i="1"/>
  <c r="S129" i="1"/>
  <c r="P129" i="1"/>
  <c r="AF129" i="1"/>
  <c r="AQ129" i="1"/>
  <c r="AG129" i="1"/>
  <c r="AH129" i="1"/>
  <c r="AI129" i="1"/>
  <c r="AR129" i="1"/>
  <c r="T130" i="1"/>
  <c r="U130" i="1"/>
  <c r="V130" i="1"/>
  <c r="K130" i="1"/>
  <c r="AA130" i="1"/>
  <c r="L130" i="1"/>
  <c r="AB130" i="1"/>
  <c r="M130" i="1"/>
  <c r="AC130" i="1"/>
  <c r="AP130" i="1"/>
  <c r="W130" i="1"/>
  <c r="X130" i="1"/>
  <c r="Y130" i="1"/>
  <c r="Q130" i="1"/>
  <c r="N130" i="1"/>
  <c r="AD130" i="1"/>
  <c r="R130" i="1"/>
  <c r="O130" i="1"/>
  <c r="AE130" i="1"/>
  <c r="S130" i="1"/>
  <c r="P130" i="1"/>
  <c r="AF130" i="1"/>
  <c r="AQ130" i="1"/>
  <c r="AG130" i="1"/>
  <c r="AH130" i="1"/>
  <c r="AI130" i="1"/>
  <c r="AR130" i="1"/>
  <c r="T131" i="1"/>
  <c r="U131" i="1"/>
  <c r="V131" i="1"/>
  <c r="K131" i="1"/>
  <c r="AA131" i="1"/>
  <c r="L131" i="1"/>
  <c r="AB131" i="1"/>
  <c r="M131" i="1"/>
  <c r="AC131" i="1"/>
  <c r="AP131" i="1"/>
  <c r="W131" i="1"/>
  <c r="X131" i="1"/>
  <c r="Y131" i="1"/>
  <c r="Q131" i="1"/>
  <c r="N131" i="1"/>
  <c r="AD131" i="1"/>
  <c r="R131" i="1"/>
  <c r="O131" i="1"/>
  <c r="AE131" i="1"/>
  <c r="S131" i="1"/>
  <c r="P131" i="1"/>
  <c r="AF131" i="1"/>
  <c r="AQ131" i="1"/>
  <c r="AG131" i="1"/>
  <c r="AH131" i="1"/>
  <c r="AI131" i="1"/>
  <c r="AR131" i="1"/>
  <c r="T132" i="1"/>
  <c r="U132" i="1"/>
  <c r="V132" i="1"/>
  <c r="K132" i="1"/>
  <c r="AA132" i="1"/>
  <c r="L132" i="1"/>
  <c r="AB132" i="1"/>
  <c r="M132" i="1"/>
  <c r="AC132" i="1"/>
  <c r="AP132" i="1"/>
  <c r="W132" i="1"/>
  <c r="X132" i="1"/>
  <c r="Y132" i="1"/>
  <c r="Q132" i="1"/>
  <c r="N132" i="1"/>
  <c r="AD132" i="1"/>
  <c r="R132" i="1"/>
  <c r="O132" i="1"/>
  <c r="AE132" i="1"/>
  <c r="S132" i="1"/>
  <c r="P132" i="1"/>
  <c r="AF132" i="1"/>
  <c r="AQ132" i="1"/>
  <c r="AG132" i="1"/>
  <c r="AH132" i="1"/>
  <c r="AI132" i="1"/>
  <c r="AR132" i="1"/>
  <c r="T133" i="1"/>
  <c r="U133" i="1"/>
  <c r="V133" i="1"/>
  <c r="K133" i="1"/>
  <c r="AA133" i="1"/>
  <c r="L133" i="1"/>
  <c r="AB133" i="1"/>
  <c r="M133" i="1"/>
  <c r="AC133" i="1"/>
  <c r="AP133" i="1"/>
  <c r="W133" i="1"/>
  <c r="X133" i="1"/>
  <c r="Y133" i="1"/>
  <c r="Q133" i="1"/>
  <c r="N133" i="1"/>
  <c r="AD133" i="1"/>
  <c r="R133" i="1"/>
  <c r="O133" i="1"/>
  <c r="AE133" i="1"/>
  <c r="S133" i="1"/>
  <c r="P133" i="1"/>
  <c r="AF133" i="1"/>
  <c r="AQ133" i="1"/>
  <c r="AG133" i="1"/>
  <c r="AH133" i="1"/>
  <c r="AI133" i="1"/>
  <c r="AR133" i="1"/>
  <c r="T134" i="1"/>
  <c r="U134" i="1"/>
  <c r="V134" i="1"/>
  <c r="K134" i="1"/>
  <c r="AA134" i="1"/>
  <c r="L134" i="1"/>
  <c r="AB134" i="1"/>
  <c r="M134" i="1"/>
  <c r="AC134" i="1"/>
  <c r="AP134" i="1"/>
  <c r="W134" i="1"/>
  <c r="X134" i="1"/>
  <c r="Y134" i="1"/>
  <c r="Q134" i="1"/>
  <c r="N134" i="1"/>
  <c r="AD134" i="1"/>
  <c r="R134" i="1"/>
  <c r="O134" i="1"/>
  <c r="AE134" i="1"/>
  <c r="S134" i="1"/>
  <c r="P134" i="1"/>
  <c r="AF134" i="1"/>
  <c r="AQ134" i="1"/>
  <c r="AG134" i="1"/>
  <c r="AH134" i="1"/>
  <c r="AI134" i="1"/>
  <c r="AR134" i="1"/>
  <c r="T135" i="1"/>
  <c r="U135" i="1"/>
  <c r="V135" i="1"/>
  <c r="K135" i="1"/>
  <c r="AA135" i="1"/>
  <c r="L135" i="1"/>
  <c r="AB135" i="1"/>
  <c r="M135" i="1"/>
  <c r="AC135" i="1"/>
  <c r="AP135" i="1"/>
  <c r="W135" i="1"/>
  <c r="X135" i="1"/>
  <c r="Y135" i="1"/>
  <c r="Q135" i="1"/>
  <c r="N135" i="1"/>
  <c r="AD135" i="1"/>
  <c r="R135" i="1"/>
  <c r="O135" i="1"/>
  <c r="AE135" i="1"/>
  <c r="S135" i="1"/>
  <c r="P135" i="1"/>
  <c r="AF135" i="1"/>
  <c r="AQ135" i="1"/>
  <c r="AG135" i="1"/>
  <c r="AH135" i="1"/>
  <c r="AI135" i="1"/>
  <c r="AR135" i="1"/>
  <c r="T136" i="1"/>
  <c r="U136" i="1"/>
  <c r="V136" i="1"/>
  <c r="K136" i="1"/>
  <c r="AA136" i="1"/>
  <c r="L136" i="1"/>
  <c r="AB136" i="1"/>
  <c r="M136" i="1"/>
  <c r="AC136" i="1"/>
  <c r="AP136" i="1"/>
  <c r="W136" i="1"/>
  <c r="X136" i="1"/>
  <c r="Y136" i="1"/>
  <c r="Q136" i="1"/>
  <c r="N136" i="1"/>
  <c r="AD136" i="1"/>
  <c r="R136" i="1"/>
  <c r="O136" i="1"/>
  <c r="AE136" i="1"/>
  <c r="S136" i="1"/>
  <c r="P136" i="1"/>
  <c r="AF136" i="1"/>
  <c r="AQ136" i="1"/>
  <c r="AG136" i="1"/>
  <c r="AH136" i="1"/>
  <c r="AI136" i="1"/>
  <c r="AR136" i="1"/>
  <c r="T137" i="1"/>
  <c r="U137" i="1"/>
  <c r="V137" i="1"/>
  <c r="K137" i="1"/>
  <c r="AA137" i="1"/>
  <c r="L137" i="1"/>
  <c r="AB137" i="1"/>
  <c r="M137" i="1"/>
  <c r="AC137" i="1"/>
  <c r="AP137" i="1"/>
  <c r="W137" i="1"/>
  <c r="X137" i="1"/>
  <c r="Y137" i="1"/>
  <c r="Q137" i="1"/>
  <c r="N137" i="1"/>
  <c r="AD137" i="1"/>
  <c r="R137" i="1"/>
  <c r="O137" i="1"/>
  <c r="AE137" i="1"/>
  <c r="S137" i="1"/>
  <c r="P137" i="1"/>
  <c r="AF137" i="1"/>
  <c r="AQ137" i="1"/>
  <c r="AG137" i="1"/>
  <c r="AH137" i="1"/>
  <c r="AI137" i="1"/>
  <c r="AR137" i="1"/>
  <c r="T138" i="1"/>
  <c r="U138" i="1"/>
  <c r="V138" i="1"/>
  <c r="K138" i="1"/>
  <c r="AA138" i="1"/>
  <c r="L138" i="1"/>
  <c r="AB138" i="1"/>
  <c r="M138" i="1"/>
  <c r="AC138" i="1"/>
  <c r="AP138" i="1"/>
  <c r="W138" i="1"/>
  <c r="X138" i="1"/>
  <c r="Y138" i="1"/>
  <c r="Q138" i="1"/>
  <c r="N138" i="1"/>
  <c r="AD138" i="1"/>
  <c r="R138" i="1"/>
  <c r="O138" i="1"/>
  <c r="AE138" i="1"/>
  <c r="S138" i="1"/>
  <c r="P138" i="1"/>
  <c r="AF138" i="1"/>
  <c r="AQ138" i="1"/>
  <c r="AG138" i="1"/>
  <c r="AH138" i="1"/>
  <c r="AI138" i="1"/>
  <c r="AR138" i="1"/>
  <c r="T139" i="1"/>
  <c r="U139" i="1"/>
  <c r="V139" i="1"/>
  <c r="K139" i="1"/>
  <c r="AA139" i="1"/>
  <c r="L139" i="1"/>
  <c r="AB139" i="1"/>
  <c r="M139" i="1"/>
  <c r="AC139" i="1"/>
  <c r="AP139" i="1"/>
  <c r="W139" i="1"/>
  <c r="X139" i="1"/>
  <c r="Y139" i="1"/>
  <c r="Q139" i="1"/>
  <c r="N139" i="1"/>
  <c r="AD139" i="1"/>
  <c r="R139" i="1"/>
  <c r="O139" i="1"/>
  <c r="AE139" i="1"/>
  <c r="S139" i="1"/>
  <c r="P139" i="1"/>
  <c r="AF139" i="1"/>
  <c r="AQ139" i="1"/>
  <c r="AG139" i="1"/>
  <c r="AH139" i="1"/>
  <c r="AI139" i="1"/>
  <c r="AR139" i="1"/>
  <c r="T140" i="1"/>
  <c r="U140" i="1"/>
  <c r="V140" i="1"/>
  <c r="K140" i="1"/>
  <c r="AA140" i="1"/>
  <c r="L140" i="1"/>
  <c r="AB140" i="1"/>
  <c r="M140" i="1"/>
  <c r="AC140" i="1"/>
  <c r="AP140" i="1"/>
  <c r="W140" i="1"/>
  <c r="X140" i="1"/>
  <c r="Y140" i="1"/>
  <c r="Q140" i="1"/>
  <c r="N140" i="1"/>
  <c r="AD140" i="1"/>
  <c r="R140" i="1"/>
  <c r="O140" i="1"/>
  <c r="AE140" i="1"/>
  <c r="S140" i="1"/>
  <c r="P140" i="1"/>
  <c r="AF140" i="1"/>
  <c r="AQ140" i="1"/>
  <c r="AG140" i="1"/>
  <c r="AH140" i="1"/>
  <c r="AI140" i="1"/>
  <c r="AR140" i="1"/>
  <c r="T141" i="1"/>
  <c r="U141" i="1"/>
  <c r="V141" i="1"/>
  <c r="K141" i="1"/>
  <c r="AA141" i="1"/>
  <c r="L141" i="1"/>
  <c r="AB141" i="1"/>
  <c r="M141" i="1"/>
  <c r="AC141" i="1"/>
  <c r="AP141" i="1"/>
  <c r="W141" i="1"/>
  <c r="X141" i="1"/>
  <c r="Y141" i="1"/>
  <c r="Q141" i="1"/>
  <c r="N141" i="1"/>
  <c r="AD141" i="1"/>
  <c r="R141" i="1"/>
  <c r="O141" i="1"/>
  <c r="AE141" i="1"/>
  <c r="S141" i="1"/>
  <c r="P141" i="1"/>
  <c r="AF141" i="1"/>
  <c r="AQ141" i="1"/>
  <c r="AG141" i="1"/>
  <c r="AH141" i="1"/>
  <c r="AI141" i="1"/>
  <c r="AR141" i="1"/>
  <c r="T142" i="1"/>
  <c r="U142" i="1"/>
  <c r="V142" i="1"/>
  <c r="K142" i="1"/>
  <c r="AA142" i="1"/>
  <c r="L142" i="1"/>
  <c r="AB142" i="1"/>
  <c r="M142" i="1"/>
  <c r="AC142" i="1"/>
  <c r="AP142" i="1"/>
  <c r="W142" i="1"/>
  <c r="X142" i="1"/>
  <c r="Y142" i="1"/>
  <c r="Q142" i="1"/>
  <c r="N142" i="1"/>
  <c r="AD142" i="1"/>
  <c r="R142" i="1"/>
  <c r="O142" i="1"/>
  <c r="AE142" i="1"/>
  <c r="S142" i="1"/>
  <c r="P142" i="1"/>
  <c r="AF142" i="1"/>
  <c r="AQ142" i="1"/>
  <c r="AG142" i="1"/>
  <c r="AH142" i="1"/>
  <c r="AI142" i="1"/>
  <c r="AR142" i="1"/>
  <c r="T143" i="1"/>
  <c r="U143" i="1"/>
  <c r="V143" i="1"/>
  <c r="K143" i="1"/>
  <c r="AA143" i="1"/>
  <c r="L143" i="1"/>
  <c r="AB143" i="1"/>
  <c r="M143" i="1"/>
  <c r="AC143" i="1"/>
  <c r="AP143" i="1"/>
  <c r="W143" i="1"/>
  <c r="X143" i="1"/>
  <c r="Y143" i="1"/>
  <c r="Q143" i="1"/>
  <c r="N143" i="1"/>
  <c r="AD143" i="1"/>
  <c r="R143" i="1"/>
  <c r="O143" i="1"/>
  <c r="AE143" i="1"/>
  <c r="S143" i="1"/>
  <c r="P143" i="1"/>
  <c r="AF143" i="1"/>
  <c r="AQ143" i="1"/>
  <c r="AG143" i="1"/>
  <c r="AH143" i="1"/>
  <c r="AI143" i="1"/>
  <c r="AR143" i="1"/>
  <c r="T144" i="1"/>
  <c r="U144" i="1"/>
  <c r="V144" i="1"/>
  <c r="K144" i="1"/>
  <c r="AA144" i="1"/>
  <c r="L144" i="1"/>
  <c r="AB144" i="1"/>
  <c r="M144" i="1"/>
  <c r="AC144" i="1"/>
  <c r="AP144" i="1"/>
  <c r="W144" i="1"/>
  <c r="X144" i="1"/>
  <c r="Y144" i="1"/>
  <c r="Q144" i="1"/>
  <c r="N144" i="1"/>
  <c r="AD144" i="1"/>
  <c r="R144" i="1"/>
  <c r="O144" i="1"/>
  <c r="AE144" i="1"/>
  <c r="S144" i="1"/>
  <c r="P144" i="1"/>
  <c r="AF144" i="1"/>
  <c r="AQ144" i="1"/>
  <c r="AG144" i="1"/>
  <c r="AH144" i="1"/>
  <c r="AI144" i="1"/>
  <c r="AR144" i="1"/>
  <c r="T145" i="1"/>
  <c r="U145" i="1"/>
  <c r="V145" i="1"/>
  <c r="K145" i="1"/>
  <c r="AA145" i="1"/>
  <c r="L145" i="1"/>
  <c r="AB145" i="1"/>
  <c r="M145" i="1"/>
  <c r="AC145" i="1"/>
  <c r="AP145" i="1"/>
  <c r="W145" i="1"/>
  <c r="X145" i="1"/>
  <c r="Y145" i="1"/>
  <c r="Q145" i="1"/>
  <c r="N145" i="1"/>
  <c r="AD145" i="1"/>
  <c r="R145" i="1"/>
  <c r="O145" i="1"/>
  <c r="AE145" i="1"/>
  <c r="S145" i="1"/>
  <c r="P145" i="1"/>
  <c r="AF145" i="1"/>
  <c r="AQ145" i="1"/>
  <c r="AG145" i="1"/>
  <c r="AH145" i="1"/>
  <c r="AI145" i="1"/>
  <c r="AR145" i="1"/>
  <c r="T146" i="1"/>
  <c r="U146" i="1"/>
  <c r="V146" i="1"/>
  <c r="K146" i="1"/>
  <c r="AA146" i="1"/>
  <c r="L146" i="1"/>
  <c r="AB146" i="1"/>
  <c r="M146" i="1"/>
  <c r="AC146" i="1"/>
  <c r="AP146" i="1"/>
  <c r="W146" i="1"/>
  <c r="X146" i="1"/>
  <c r="Y146" i="1"/>
  <c r="Q146" i="1"/>
  <c r="N146" i="1"/>
  <c r="AD146" i="1"/>
  <c r="R146" i="1"/>
  <c r="O146" i="1"/>
  <c r="AE146" i="1"/>
  <c r="S146" i="1"/>
  <c r="P146" i="1"/>
  <c r="AF146" i="1"/>
  <c r="AQ146" i="1"/>
  <c r="AG146" i="1"/>
  <c r="AH146" i="1"/>
  <c r="AI146" i="1"/>
  <c r="AR146" i="1"/>
  <c r="T147" i="1"/>
  <c r="U147" i="1"/>
  <c r="V147" i="1"/>
  <c r="K147" i="1"/>
  <c r="AA147" i="1"/>
  <c r="L147" i="1"/>
  <c r="AB147" i="1"/>
  <c r="M147" i="1"/>
  <c r="AC147" i="1"/>
  <c r="AP147" i="1"/>
  <c r="W147" i="1"/>
  <c r="X147" i="1"/>
  <c r="Y147" i="1"/>
  <c r="Q147" i="1"/>
  <c r="N147" i="1"/>
  <c r="AD147" i="1"/>
  <c r="R147" i="1"/>
  <c r="O147" i="1"/>
  <c r="AE147" i="1"/>
  <c r="S147" i="1"/>
  <c r="P147" i="1"/>
  <c r="AF147" i="1"/>
  <c r="AQ147" i="1"/>
  <c r="AG147" i="1"/>
  <c r="AH147" i="1"/>
  <c r="AI147" i="1"/>
  <c r="AR147" i="1"/>
  <c r="T148" i="1"/>
  <c r="U148" i="1"/>
  <c r="V148" i="1"/>
  <c r="K148" i="1"/>
  <c r="AA148" i="1"/>
  <c r="L148" i="1"/>
  <c r="AB148" i="1"/>
  <c r="M148" i="1"/>
  <c r="AC148" i="1"/>
  <c r="AP148" i="1"/>
  <c r="W148" i="1"/>
  <c r="X148" i="1"/>
  <c r="Y148" i="1"/>
  <c r="Q148" i="1"/>
  <c r="N148" i="1"/>
  <c r="AD148" i="1"/>
  <c r="R148" i="1"/>
  <c r="O148" i="1"/>
  <c r="AE148" i="1"/>
  <c r="S148" i="1"/>
  <c r="P148" i="1"/>
  <c r="AF148" i="1"/>
  <c r="AQ148" i="1"/>
  <c r="AG148" i="1"/>
  <c r="AH148" i="1"/>
  <c r="AI148" i="1"/>
  <c r="AR148" i="1"/>
  <c r="T149" i="1"/>
  <c r="U149" i="1"/>
  <c r="V149" i="1"/>
  <c r="K149" i="1"/>
  <c r="AA149" i="1"/>
  <c r="L149" i="1"/>
  <c r="AB149" i="1"/>
  <c r="M149" i="1"/>
  <c r="AC149" i="1"/>
  <c r="AP149" i="1"/>
  <c r="W149" i="1"/>
  <c r="X149" i="1"/>
  <c r="Y149" i="1"/>
  <c r="Q149" i="1"/>
  <c r="N149" i="1"/>
  <c r="AD149" i="1"/>
  <c r="R149" i="1"/>
  <c r="O149" i="1"/>
  <c r="AE149" i="1"/>
  <c r="S149" i="1"/>
  <c r="P149" i="1"/>
  <c r="AF149" i="1"/>
  <c r="AQ149" i="1"/>
  <c r="AG149" i="1"/>
  <c r="AH149" i="1"/>
  <c r="AI149" i="1"/>
  <c r="AR149" i="1"/>
  <c r="T150" i="1"/>
  <c r="U150" i="1"/>
  <c r="V150" i="1"/>
  <c r="K150" i="1"/>
  <c r="AA150" i="1"/>
  <c r="L150" i="1"/>
  <c r="AB150" i="1"/>
  <c r="M150" i="1"/>
  <c r="AC150" i="1"/>
  <c r="AP150" i="1"/>
  <c r="W150" i="1"/>
  <c r="X150" i="1"/>
  <c r="Y150" i="1"/>
  <c r="Q150" i="1"/>
  <c r="N150" i="1"/>
  <c r="AD150" i="1"/>
  <c r="R150" i="1"/>
  <c r="O150" i="1"/>
  <c r="AE150" i="1"/>
  <c r="S150" i="1"/>
  <c r="P150" i="1"/>
  <c r="AF150" i="1"/>
  <c r="AQ150" i="1"/>
  <c r="AG150" i="1"/>
  <c r="AH150" i="1"/>
  <c r="AI150" i="1"/>
  <c r="AR150" i="1"/>
  <c r="T151" i="1"/>
  <c r="U151" i="1"/>
  <c r="V151" i="1"/>
  <c r="K151" i="1"/>
  <c r="AA151" i="1"/>
  <c r="L151" i="1"/>
  <c r="AB151" i="1"/>
  <c r="M151" i="1"/>
  <c r="AC151" i="1"/>
  <c r="AP151" i="1"/>
  <c r="W151" i="1"/>
  <c r="X151" i="1"/>
  <c r="Y151" i="1"/>
  <c r="Q151" i="1"/>
  <c r="N151" i="1"/>
  <c r="AD151" i="1"/>
  <c r="R151" i="1"/>
  <c r="O151" i="1"/>
  <c r="AE151" i="1"/>
  <c r="S151" i="1"/>
  <c r="P151" i="1"/>
  <c r="AF151" i="1"/>
  <c r="AQ151" i="1"/>
  <c r="AG151" i="1"/>
  <c r="AH151" i="1"/>
  <c r="AI151" i="1"/>
  <c r="AR151" i="1"/>
  <c r="T152" i="1"/>
  <c r="U152" i="1"/>
  <c r="V152" i="1"/>
  <c r="K152" i="1"/>
  <c r="AA152" i="1"/>
  <c r="L152" i="1"/>
  <c r="AB152" i="1"/>
  <c r="M152" i="1"/>
  <c r="AC152" i="1"/>
  <c r="AP152" i="1"/>
  <c r="W152" i="1"/>
  <c r="X152" i="1"/>
  <c r="Y152" i="1"/>
  <c r="Q152" i="1"/>
  <c r="N152" i="1"/>
  <c r="AD152" i="1"/>
  <c r="R152" i="1"/>
  <c r="O152" i="1"/>
  <c r="AE152" i="1"/>
  <c r="S152" i="1"/>
  <c r="P152" i="1"/>
  <c r="AF152" i="1"/>
  <c r="AQ152" i="1"/>
  <c r="AG152" i="1"/>
  <c r="AH152" i="1"/>
  <c r="AI152" i="1"/>
  <c r="AR152" i="1"/>
  <c r="T153" i="1"/>
  <c r="U153" i="1"/>
  <c r="V153" i="1"/>
  <c r="K153" i="1"/>
  <c r="AA153" i="1"/>
  <c r="L153" i="1"/>
  <c r="AB153" i="1"/>
  <c r="M153" i="1"/>
  <c r="AC153" i="1"/>
  <c r="AP153" i="1"/>
  <c r="W153" i="1"/>
  <c r="X153" i="1"/>
  <c r="Y153" i="1"/>
  <c r="Q153" i="1"/>
  <c r="N153" i="1"/>
  <c r="AD153" i="1"/>
  <c r="R153" i="1"/>
  <c r="O153" i="1"/>
  <c r="AE153" i="1"/>
  <c r="S153" i="1"/>
  <c r="P153" i="1"/>
  <c r="AF153" i="1"/>
  <c r="AQ153" i="1"/>
  <c r="AG153" i="1"/>
  <c r="AH153" i="1"/>
  <c r="AI153" i="1"/>
  <c r="AR153" i="1"/>
  <c r="T154" i="1"/>
  <c r="U154" i="1"/>
  <c r="V154" i="1"/>
  <c r="K154" i="1"/>
  <c r="AA154" i="1"/>
  <c r="L154" i="1"/>
  <c r="AB154" i="1"/>
  <c r="M154" i="1"/>
  <c r="AC154" i="1"/>
  <c r="AP154" i="1"/>
  <c r="W154" i="1"/>
  <c r="X154" i="1"/>
  <c r="Y154" i="1"/>
  <c r="Q154" i="1"/>
  <c r="N154" i="1"/>
  <c r="AD154" i="1"/>
  <c r="R154" i="1"/>
  <c r="O154" i="1"/>
  <c r="AE154" i="1"/>
  <c r="S154" i="1"/>
  <c r="P154" i="1"/>
  <c r="AF154" i="1"/>
  <c r="AQ154" i="1"/>
  <c r="AG154" i="1"/>
  <c r="AH154" i="1"/>
  <c r="AI154" i="1"/>
  <c r="AR154" i="1"/>
  <c r="T155" i="1"/>
  <c r="U155" i="1"/>
  <c r="V155" i="1"/>
  <c r="K155" i="1"/>
  <c r="AA155" i="1"/>
  <c r="L155" i="1"/>
  <c r="AB155" i="1"/>
  <c r="M155" i="1"/>
  <c r="AC155" i="1"/>
  <c r="AP155" i="1"/>
  <c r="W155" i="1"/>
  <c r="X155" i="1"/>
  <c r="Y155" i="1"/>
  <c r="Q155" i="1"/>
  <c r="N155" i="1"/>
  <c r="AD155" i="1"/>
  <c r="R155" i="1"/>
  <c r="O155" i="1"/>
  <c r="AE155" i="1"/>
  <c r="S155" i="1"/>
  <c r="P155" i="1"/>
  <c r="AF155" i="1"/>
  <c r="AQ155" i="1"/>
  <c r="AG155" i="1"/>
  <c r="AH155" i="1"/>
  <c r="AI155" i="1"/>
  <c r="AR155" i="1"/>
  <c r="T156" i="1"/>
  <c r="U156" i="1"/>
  <c r="V156" i="1"/>
  <c r="K156" i="1"/>
  <c r="AA156" i="1"/>
  <c r="L156" i="1"/>
  <c r="AB156" i="1"/>
  <c r="M156" i="1"/>
  <c r="AC156" i="1"/>
  <c r="AP156" i="1"/>
  <c r="W156" i="1"/>
  <c r="X156" i="1"/>
  <c r="Y156" i="1"/>
  <c r="Q156" i="1"/>
  <c r="N156" i="1"/>
  <c r="AD156" i="1"/>
  <c r="R156" i="1"/>
  <c r="O156" i="1"/>
  <c r="AE156" i="1"/>
  <c r="S156" i="1"/>
  <c r="P156" i="1"/>
  <c r="AF156" i="1"/>
  <c r="AQ156" i="1"/>
  <c r="AG156" i="1"/>
  <c r="AH156" i="1"/>
  <c r="AI156" i="1"/>
  <c r="AR156" i="1"/>
  <c r="T157" i="1"/>
  <c r="U157" i="1"/>
  <c r="V157" i="1"/>
  <c r="K157" i="1"/>
  <c r="AA157" i="1"/>
  <c r="L157" i="1"/>
  <c r="AB157" i="1"/>
  <c r="M157" i="1"/>
  <c r="AC157" i="1"/>
  <c r="AP157" i="1"/>
  <c r="W157" i="1"/>
  <c r="X157" i="1"/>
  <c r="Y157" i="1"/>
  <c r="Q157" i="1"/>
  <c r="N157" i="1"/>
  <c r="AD157" i="1"/>
  <c r="R157" i="1"/>
  <c r="O157" i="1"/>
  <c r="AE157" i="1"/>
  <c r="S157" i="1"/>
  <c r="P157" i="1"/>
  <c r="AF157" i="1"/>
  <c r="AQ157" i="1"/>
  <c r="AG157" i="1"/>
  <c r="AH157" i="1"/>
  <c r="AI157" i="1"/>
  <c r="AR157" i="1"/>
  <c r="T158" i="1"/>
  <c r="U158" i="1"/>
  <c r="V158" i="1"/>
  <c r="K158" i="1"/>
  <c r="AA158" i="1"/>
  <c r="L158" i="1"/>
  <c r="AB158" i="1"/>
  <c r="M158" i="1"/>
  <c r="AC158" i="1"/>
  <c r="AP158" i="1"/>
  <c r="W158" i="1"/>
  <c r="X158" i="1"/>
  <c r="Y158" i="1"/>
  <c r="Q158" i="1"/>
  <c r="N158" i="1"/>
  <c r="AD158" i="1"/>
  <c r="R158" i="1"/>
  <c r="O158" i="1"/>
  <c r="AE158" i="1"/>
  <c r="S158" i="1"/>
  <c r="P158" i="1"/>
  <c r="AF158" i="1"/>
  <c r="AQ158" i="1"/>
  <c r="AG158" i="1"/>
  <c r="AH158" i="1"/>
  <c r="AI158" i="1"/>
  <c r="AR158" i="1"/>
  <c r="T159" i="1"/>
  <c r="U159" i="1"/>
  <c r="V159" i="1"/>
  <c r="K159" i="1"/>
  <c r="AA159" i="1"/>
  <c r="L159" i="1"/>
  <c r="AB159" i="1"/>
  <c r="M159" i="1"/>
  <c r="AC159" i="1"/>
  <c r="AP159" i="1"/>
  <c r="W159" i="1"/>
  <c r="X159" i="1"/>
  <c r="Y159" i="1"/>
  <c r="Q159" i="1"/>
  <c r="N159" i="1"/>
  <c r="AD159" i="1"/>
  <c r="R159" i="1"/>
  <c r="O159" i="1"/>
  <c r="AE159" i="1"/>
  <c r="S159" i="1"/>
  <c r="P159" i="1"/>
  <c r="AF159" i="1"/>
  <c r="AQ159" i="1"/>
  <c r="AG159" i="1"/>
  <c r="AH159" i="1"/>
  <c r="AI159" i="1"/>
  <c r="AR159" i="1"/>
  <c r="T160" i="1"/>
  <c r="U160" i="1"/>
  <c r="V160" i="1"/>
  <c r="K160" i="1"/>
  <c r="AA160" i="1"/>
  <c r="L160" i="1"/>
  <c r="AB160" i="1"/>
  <c r="M160" i="1"/>
  <c r="AC160" i="1"/>
  <c r="AP160" i="1"/>
  <c r="W160" i="1"/>
  <c r="X160" i="1"/>
  <c r="Y160" i="1"/>
  <c r="Q160" i="1"/>
  <c r="N160" i="1"/>
  <c r="AD160" i="1"/>
  <c r="R160" i="1"/>
  <c r="O160" i="1"/>
  <c r="AE160" i="1"/>
  <c r="S160" i="1"/>
  <c r="P160" i="1"/>
  <c r="AF160" i="1"/>
  <c r="AQ160" i="1"/>
  <c r="AG160" i="1"/>
  <c r="AH160" i="1"/>
  <c r="AI160" i="1"/>
  <c r="AR160" i="1"/>
  <c r="T161" i="1"/>
  <c r="U161" i="1"/>
  <c r="V161" i="1"/>
  <c r="K161" i="1"/>
  <c r="AA161" i="1"/>
  <c r="L161" i="1"/>
  <c r="AB161" i="1"/>
  <c r="M161" i="1"/>
  <c r="AC161" i="1"/>
  <c r="AP161" i="1"/>
  <c r="W161" i="1"/>
  <c r="X161" i="1"/>
  <c r="Y161" i="1"/>
  <c r="Q161" i="1"/>
  <c r="N161" i="1"/>
  <c r="AD161" i="1"/>
  <c r="R161" i="1"/>
  <c r="O161" i="1"/>
  <c r="AE161" i="1"/>
  <c r="S161" i="1"/>
  <c r="P161" i="1"/>
  <c r="AF161" i="1"/>
  <c r="AQ161" i="1"/>
  <c r="AG161" i="1"/>
  <c r="AH161" i="1"/>
  <c r="AI161" i="1"/>
  <c r="AR161" i="1"/>
  <c r="T162" i="1"/>
  <c r="U162" i="1"/>
  <c r="V162" i="1"/>
  <c r="K162" i="1"/>
  <c r="AA162" i="1"/>
  <c r="L162" i="1"/>
  <c r="AB162" i="1"/>
  <c r="M162" i="1"/>
  <c r="AC162" i="1"/>
  <c r="AP162" i="1"/>
  <c r="W162" i="1"/>
  <c r="X162" i="1"/>
  <c r="Y162" i="1"/>
  <c r="Q162" i="1"/>
  <c r="N162" i="1"/>
  <c r="AD162" i="1"/>
  <c r="R162" i="1"/>
  <c r="O162" i="1"/>
  <c r="AE162" i="1"/>
  <c r="S162" i="1"/>
  <c r="P162" i="1"/>
  <c r="AF162" i="1"/>
  <c r="AQ162" i="1"/>
  <c r="AG162" i="1"/>
  <c r="AH162" i="1"/>
  <c r="AI162" i="1"/>
  <c r="AR162" i="1"/>
  <c r="T163" i="1"/>
  <c r="U163" i="1"/>
  <c r="V163" i="1"/>
  <c r="K163" i="1"/>
  <c r="AA163" i="1"/>
  <c r="L163" i="1"/>
  <c r="AB163" i="1"/>
  <c r="M163" i="1"/>
  <c r="AC163" i="1"/>
  <c r="AP163" i="1"/>
  <c r="W163" i="1"/>
  <c r="X163" i="1"/>
  <c r="Y163" i="1"/>
  <c r="Q163" i="1"/>
  <c r="N163" i="1"/>
  <c r="AD163" i="1"/>
  <c r="R163" i="1"/>
  <c r="O163" i="1"/>
  <c r="AE163" i="1"/>
  <c r="S163" i="1"/>
  <c r="P163" i="1"/>
  <c r="AF163" i="1"/>
  <c r="AQ163" i="1"/>
  <c r="AG163" i="1"/>
  <c r="AH163" i="1"/>
  <c r="AI163" i="1"/>
  <c r="AR163" i="1"/>
  <c r="T164" i="1"/>
  <c r="U164" i="1"/>
  <c r="V164" i="1"/>
  <c r="K164" i="1"/>
  <c r="AA164" i="1"/>
  <c r="L164" i="1"/>
  <c r="AB164" i="1"/>
  <c r="M164" i="1"/>
  <c r="AC164" i="1"/>
  <c r="AP164" i="1"/>
  <c r="W164" i="1"/>
  <c r="X164" i="1"/>
  <c r="Y164" i="1"/>
  <c r="Q164" i="1"/>
  <c r="N164" i="1"/>
  <c r="AD164" i="1"/>
  <c r="R164" i="1"/>
  <c r="O164" i="1"/>
  <c r="AE164" i="1"/>
  <c r="S164" i="1"/>
  <c r="P164" i="1"/>
  <c r="AF164" i="1"/>
  <c r="AQ164" i="1"/>
  <c r="AG164" i="1"/>
  <c r="AH164" i="1"/>
  <c r="AI164" i="1"/>
  <c r="AR164" i="1"/>
  <c r="T165" i="1"/>
  <c r="U165" i="1"/>
  <c r="V165" i="1"/>
  <c r="K165" i="1"/>
  <c r="AA165" i="1"/>
  <c r="L165" i="1"/>
  <c r="AB165" i="1"/>
  <c r="M165" i="1"/>
  <c r="AC165" i="1"/>
  <c r="AP165" i="1"/>
  <c r="W165" i="1"/>
  <c r="X165" i="1"/>
  <c r="Y165" i="1"/>
  <c r="Q165" i="1"/>
  <c r="N165" i="1"/>
  <c r="AD165" i="1"/>
  <c r="R165" i="1"/>
  <c r="O165" i="1"/>
  <c r="AE165" i="1"/>
  <c r="S165" i="1"/>
  <c r="P165" i="1"/>
  <c r="AF165" i="1"/>
  <c r="AQ165" i="1"/>
  <c r="AG165" i="1"/>
  <c r="AH165" i="1"/>
  <c r="AI165" i="1"/>
  <c r="AR165" i="1"/>
  <c r="T166" i="1"/>
  <c r="U166" i="1"/>
  <c r="V166" i="1"/>
  <c r="K166" i="1"/>
  <c r="AA166" i="1"/>
  <c r="L166" i="1"/>
  <c r="AB166" i="1"/>
  <c r="M166" i="1"/>
  <c r="AC166" i="1"/>
  <c r="AP166" i="1"/>
  <c r="W166" i="1"/>
  <c r="X166" i="1"/>
  <c r="Y166" i="1"/>
  <c r="Q166" i="1"/>
  <c r="N166" i="1"/>
  <c r="AD166" i="1"/>
  <c r="R166" i="1"/>
  <c r="O166" i="1"/>
  <c r="AE166" i="1"/>
  <c r="S166" i="1"/>
  <c r="P166" i="1"/>
  <c r="AF166" i="1"/>
  <c r="AQ166" i="1"/>
  <c r="AG166" i="1"/>
  <c r="AH166" i="1"/>
  <c r="AI166" i="1"/>
  <c r="AR166" i="1"/>
  <c r="T167" i="1"/>
  <c r="U167" i="1"/>
  <c r="V167" i="1"/>
  <c r="K167" i="1"/>
  <c r="AA167" i="1"/>
  <c r="L167" i="1"/>
  <c r="AB167" i="1"/>
  <c r="M167" i="1"/>
  <c r="AC167" i="1"/>
  <c r="AP167" i="1"/>
  <c r="W167" i="1"/>
  <c r="X167" i="1"/>
  <c r="Y167" i="1"/>
  <c r="Q167" i="1"/>
  <c r="N167" i="1"/>
  <c r="AD167" i="1"/>
  <c r="R167" i="1"/>
  <c r="O167" i="1"/>
  <c r="AE167" i="1"/>
  <c r="S167" i="1"/>
  <c r="P167" i="1"/>
  <c r="AF167" i="1"/>
  <c r="AQ167" i="1"/>
  <c r="AG167" i="1"/>
  <c r="AH167" i="1"/>
  <c r="AI167" i="1"/>
  <c r="AR167" i="1"/>
  <c r="T168" i="1"/>
  <c r="U168" i="1"/>
  <c r="V168" i="1"/>
  <c r="K168" i="1"/>
  <c r="AA168" i="1"/>
  <c r="L168" i="1"/>
  <c r="AB168" i="1"/>
  <c r="M168" i="1"/>
  <c r="AC168" i="1"/>
  <c r="AP168" i="1"/>
  <c r="W168" i="1"/>
  <c r="X168" i="1"/>
  <c r="Y168" i="1"/>
  <c r="Q168" i="1"/>
  <c r="N168" i="1"/>
  <c r="AD168" i="1"/>
  <c r="R168" i="1"/>
  <c r="O168" i="1"/>
  <c r="AE168" i="1"/>
  <c r="S168" i="1"/>
  <c r="P168" i="1"/>
  <c r="AF168" i="1"/>
  <c r="AQ168" i="1"/>
  <c r="AG168" i="1"/>
  <c r="AH168" i="1"/>
  <c r="AI168" i="1"/>
  <c r="AR168" i="1"/>
  <c r="T169" i="1"/>
  <c r="U169" i="1"/>
  <c r="V169" i="1"/>
  <c r="K169" i="1"/>
  <c r="AA169" i="1"/>
  <c r="L169" i="1"/>
  <c r="AB169" i="1"/>
  <c r="M169" i="1"/>
  <c r="AC169" i="1"/>
  <c r="AP169" i="1"/>
  <c r="W169" i="1"/>
  <c r="X169" i="1"/>
  <c r="Y169" i="1"/>
  <c r="Q169" i="1"/>
  <c r="N169" i="1"/>
  <c r="AD169" i="1"/>
  <c r="R169" i="1"/>
  <c r="O169" i="1"/>
  <c r="AE169" i="1"/>
  <c r="S169" i="1"/>
  <c r="P169" i="1"/>
  <c r="AF169" i="1"/>
  <c r="AQ169" i="1"/>
  <c r="AG169" i="1"/>
  <c r="AH169" i="1"/>
  <c r="AI169" i="1"/>
  <c r="AR169" i="1"/>
  <c r="T170" i="1"/>
  <c r="U170" i="1"/>
  <c r="V170" i="1"/>
  <c r="K170" i="1"/>
  <c r="AA170" i="1"/>
  <c r="L170" i="1"/>
  <c r="AB170" i="1"/>
  <c r="M170" i="1"/>
  <c r="AC170" i="1"/>
  <c r="AP170" i="1"/>
  <c r="W170" i="1"/>
  <c r="X170" i="1"/>
  <c r="Y170" i="1"/>
  <c r="Q170" i="1"/>
  <c r="N170" i="1"/>
  <c r="AD170" i="1"/>
  <c r="R170" i="1"/>
  <c r="O170" i="1"/>
  <c r="AE170" i="1"/>
  <c r="S170" i="1"/>
  <c r="P170" i="1"/>
  <c r="AF170" i="1"/>
  <c r="AQ170" i="1"/>
  <c r="AG170" i="1"/>
  <c r="AH170" i="1"/>
  <c r="AI170" i="1"/>
  <c r="AR170" i="1"/>
  <c r="T171" i="1"/>
  <c r="U171" i="1"/>
  <c r="V171" i="1"/>
  <c r="K171" i="1"/>
  <c r="AA171" i="1"/>
  <c r="L171" i="1"/>
  <c r="AB171" i="1"/>
  <c r="M171" i="1"/>
  <c r="AC171" i="1"/>
  <c r="AP171" i="1"/>
  <c r="W171" i="1"/>
  <c r="X171" i="1"/>
  <c r="Y171" i="1"/>
  <c r="Q171" i="1"/>
  <c r="N171" i="1"/>
  <c r="AD171" i="1"/>
  <c r="R171" i="1"/>
  <c r="O171" i="1"/>
  <c r="AE171" i="1"/>
  <c r="S171" i="1"/>
  <c r="P171" i="1"/>
  <c r="AF171" i="1"/>
  <c r="AQ171" i="1"/>
  <c r="AG171" i="1"/>
  <c r="AH171" i="1"/>
  <c r="AI171" i="1"/>
  <c r="AR171" i="1"/>
  <c r="T172" i="1"/>
  <c r="U172" i="1"/>
  <c r="V172" i="1"/>
  <c r="K172" i="1"/>
  <c r="AA172" i="1"/>
  <c r="L172" i="1"/>
  <c r="AB172" i="1"/>
  <c r="M172" i="1"/>
  <c r="AC172" i="1"/>
  <c r="AP172" i="1"/>
  <c r="W172" i="1"/>
  <c r="X172" i="1"/>
  <c r="Y172" i="1"/>
  <c r="Q172" i="1"/>
  <c r="N172" i="1"/>
  <c r="AD172" i="1"/>
  <c r="R172" i="1"/>
  <c r="O172" i="1"/>
  <c r="AE172" i="1"/>
  <c r="S172" i="1"/>
  <c r="P172" i="1"/>
  <c r="AF172" i="1"/>
  <c r="AQ172" i="1"/>
  <c r="AG172" i="1"/>
  <c r="AH172" i="1"/>
  <c r="AI172" i="1"/>
  <c r="AR172" i="1"/>
  <c r="T173" i="1"/>
  <c r="U173" i="1"/>
  <c r="V173" i="1"/>
  <c r="K173" i="1"/>
  <c r="AA173" i="1"/>
  <c r="L173" i="1"/>
  <c r="AB173" i="1"/>
  <c r="M173" i="1"/>
  <c r="AC173" i="1"/>
  <c r="AP173" i="1"/>
  <c r="W173" i="1"/>
  <c r="X173" i="1"/>
  <c r="Y173" i="1"/>
  <c r="Q173" i="1"/>
  <c r="N173" i="1"/>
  <c r="AD173" i="1"/>
  <c r="R173" i="1"/>
  <c r="O173" i="1"/>
  <c r="AE173" i="1"/>
  <c r="S173" i="1"/>
  <c r="P173" i="1"/>
  <c r="AF173" i="1"/>
  <c r="AQ173" i="1"/>
  <c r="AG173" i="1"/>
  <c r="AH173" i="1"/>
  <c r="AI173" i="1"/>
  <c r="AR173" i="1"/>
  <c r="T174" i="1"/>
  <c r="U174" i="1"/>
  <c r="V174" i="1"/>
  <c r="K174" i="1"/>
  <c r="AA174" i="1"/>
  <c r="L174" i="1"/>
  <c r="AB174" i="1"/>
  <c r="M174" i="1"/>
  <c r="AC174" i="1"/>
  <c r="AP174" i="1"/>
  <c r="W174" i="1"/>
  <c r="X174" i="1"/>
  <c r="Y174" i="1"/>
  <c r="Q174" i="1"/>
  <c r="N174" i="1"/>
  <c r="AD174" i="1"/>
  <c r="R174" i="1"/>
  <c r="O174" i="1"/>
  <c r="AE174" i="1"/>
  <c r="S174" i="1"/>
  <c r="P174" i="1"/>
  <c r="AF174" i="1"/>
  <c r="AQ174" i="1"/>
  <c r="AG174" i="1"/>
  <c r="AH174" i="1"/>
  <c r="AI174" i="1"/>
  <c r="AR174" i="1"/>
  <c r="T175" i="1"/>
  <c r="U175" i="1"/>
  <c r="V175" i="1"/>
  <c r="K175" i="1"/>
  <c r="AA175" i="1"/>
  <c r="L175" i="1"/>
  <c r="AB175" i="1"/>
  <c r="M175" i="1"/>
  <c r="AC175" i="1"/>
  <c r="AP175" i="1"/>
  <c r="W175" i="1"/>
  <c r="X175" i="1"/>
  <c r="Y175" i="1"/>
  <c r="Q175" i="1"/>
  <c r="N175" i="1"/>
  <c r="AD175" i="1"/>
  <c r="R175" i="1"/>
  <c r="O175" i="1"/>
  <c r="AE175" i="1"/>
  <c r="S175" i="1"/>
  <c r="P175" i="1"/>
  <c r="AF175" i="1"/>
  <c r="AQ175" i="1"/>
  <c r="AG175" i="1"/>
  <c r="AH175" i="1"/>
  <c r="AI175" i="1"/>
  <c r="AR175" i="1"/>
  <c r="T176" i="1"/>
  <c r="U176" i="1"/>
  <c r="V176" i="1"/>
  <c r="K176" i="1"/>
  <c r="AA176" i="1"/>
  <c r="L176" i="1"/>
  <c r="AB176" i="1"/>
  <c r="M176" i="1"/>
  <c r="AC176" i="1"/>
  <c r="AP176" i="1"/>
  <c r="W176" i="1"/>
  <c r="X176" i="1"/>
  <c r="Y176" i="1"/>
  <c r="Q176" i="1"/>
  <c r="N176" i="1"/>
  <c r="AD176" i="1"/>
  <c r="R176" i="1"/>
  <c r="O176" i="1"/>
  <c r="AE176" i="1"/>
  <c r="S176" i="1"/>
  <c r="P176" i="1"/>
  <c r="AF176" i="1"/>
  <c r="AQ176" i="1"/>
  <c r="AG176" i="1"/>
  <c r="AH176" i="1"/>
  <c r="AI176" i="1"/>
  <c r="AR176" i="1"/>
  <c r="T177" i="1"/>
  <c r="U177" i="1"/>
  <c r="V177" i="1"/>
  <c r="K177" i="1"/>
  <c r="AA177" i="1"/>
  <c r="L177" i="1"/>
  <c r="AB177" i="1"/>
  <c r="M177" i="1"/>
  <c r="AC177" i="1"/>
  <c r="AP177" i="1"/>
  <c r="W177" i="1"/>
  <c r="X177" i="1"/>
  <c r="Y177" i="1"/>
  <c r="Q177" i="1"/>
  <c r="N177" i="1"/>
  <c r="AD177" i="1"/>
  <c r="R177" i="1"/>
  <c r="O177" i="1"/>
  <c r="AE177" i="1"/>
  <c r="S177" i="1"/>
  <c r="P177" i="1"/>
  <c r="AF177" i="1"/>
  <c r="AQ177" i="1"/>
  <c r="AG177" i="1"/>
  <c r="AH177" i="1"/>
  <c r="AI177" i="1"/>
  <c r="AR177" i="1"/>
  <c r="T178" i="1"/>
  <c r="U178" i="1"/>
  <c r="V178" i="1"/>
  <c r="K178" i="1"/>
  <c r="AA178" i="1"/>
  <c r="L178" i="1"/>
  <c r="AB178" i="1"/>
  <c r="M178" i="1"/>
  <c r="AC178" i="1"/>
  <c r="AP178" i="1"/>
  <c r="W178" i="1"/>
  <c r="X178" i="1"/>
  <c r="Y178" i="1"/>
  <c r="Q178" i="1"/>
  <c r="N178" i="1"/>
  <c r="AD178" i="1"/>
  <c r="R178" i="1"/>
  <c r="O178" i="1"/>
  <c r="AE178" i="1"/>
  <c r="S178" i="1"/>
  <c r="P178" i="1"/>
  <c r="AF178" i="1"/>
  <c r="AQ178" i="1"/>
  <c r="AG178" i="1"/>
  <c r="AH178" i="1"/>
  <c r="AI178" i="1"/>
  <c r="AR178" i="1"/>
  <c r="T179" i="1"/>
  <c r="U179" i="1"/>
  <c r="V179" i="1"/>
  <c r="K179" i="1"/>
  <c r="AA179" i="1"/>
  <c r="L179" i="1"/>
  <c r="AB179" i="1"/>
  <c r="M179" i="1"/>
  <c r="AC179" i="1"/>
  <c r="AP179" i="1"/>
  <c r="W179" i="1"/>
  <c r="X179" i="1"/>
  <c r="Y179" i="1"/>
  <c r="Q179" i="1"/>
  <c r="N179" i="1"/>
  <c r="AD179" i="1"/>
  <c r="R179" i="1"/>
  <c r="O179" i="1"/>
  <c r="AE179" i="1"/>
  <c r="S179" i="1"/>
  <c r="P179" i="1"/>
  <c r="AF179" i="1"/>
  <c r="AQ179" i="1"/>
  <c r="AG179" i="1"/>
  <c r="AH179" i="1"/>
  <c r="AI179" i="1"/>
  <c r="AR179" i="1"/>
  <c r="T180" i="1"/>
  <c r="U180" i="1"/>
  <c r="V180" i="1"/>
  <c r="K180" i="1"/>
  <c r="AA180" i="1"/>
  <c r="L180" i="1"/>
  <c r="AB180" i="1"/>
  <c r="M180" i="1"/>
  <c r="AC180" i="1"/>
  <c r="AP180" i="1"/>
  <c r="W180" i="1"/>
  <c r="X180" i="1"/>
  <c r="Y180" i="1"/>
  <c r="Q180" i="1"/>
  <c r="N180" i="1"/>
  <c r="AD180" i="1"/>
  <c r="R180" i="1"/>
  <c r="O180" i="1"/>
  <c r="AE180" i="1"/>
  <c r="S180" i="1"/>
  <c r="P180" i="1"/>
  <c r="AF180" i="1"/>
  <c r="AQ180" i="1"/>
  <c r="AG180" i="1"/>
  <c r="AH180" i="1"/>
  <c r="AI180" i="1"/>
  <c r="AR180" i="1"/>
  <c r="T181" i="1"/>
  <c r="U181" i="1"/>
  <c r="V181" i="1"/>
  <c r="K181" i="1"/>
  <c r="AA181" i="1"/>
  <c r="L181" i="1"/>
  <c r="AB181" i="1"/>
  <c r="M181" i="1"/>
  <c r="AC181" i="1"/>
  <c r="AP181" i="1"/>
  <c r="W181" i="1"/>
  <c r="X181" i="1"/>
  <c r="Y181" i="1"/>
  <c r="Q181" i="1"/>
  <c r="N181" i="1"/>
  <c r="AD181" i="1"/>
  <c r="R181" i="1"/>
  <c r="O181" i="1"/>
  <c r="AE181" i="1"/>
  <c r="S181" i="1"/>
  <c r="P181" i="1"/>
  <c r="AF181" i="1"/>
  <c r="AQ181" i="1"/>
  <c r="AG181" i="1"/>
  <c r="AH181" i="1"/>
  <c r="AI181" i="1"/>
  <c r="AR181" i="1"/>
  <c r="T182" i="1"/>
  <c r="U182" i="1"/>
  <c r="V182" i="1"/>
  <c r="K182" i="1"/>
  <c r="AA182" i="1"/>
  <c r="L182" i="1"/>
  <c r="AB182" i="1"/>
  <c r="M182" i="1"/>
  <c r="AC182" i="1"/>
  <c r="AP182" i="1"/>
  <c r="W182" i="1"/>
  <c r="X182" i="1"/>
  <c r="Y182" i="1"/>
  <c r="Q182" i="1"/>
  <c r="N182" i="1"/>
  <c r="AD182" i="1"/>
  <c r="R182" i="1"/>
  <c r="O182" i="1"/>
  <c r="AE182" i="1"/>
  <c r="S182" i="1"/>
  <c r="P182" i="1"/>
  <c r="AF182" i="1"/>
  <c r="AQ182" i="1"/>
  <c r="AG182" i="1"/>
  <c r="AH182" i="1"/>
  <c r="AI182" i="1"/>
  <c r="AR182" i="1"/>
  <c r="T183" i="1"/>
  <c r="U183" i="1"/>
  <c r="V183" i="1"/>
  <c r="K183" i="1"/>
  <c r="AA183" i="1"/>
  <c r="L183" i="1"/>
  <c r="AB183" i="1"/>
  <c r="M183" i="1"/>
  <c r="AC183" i="1"/>
  <c r="AP183" i="1"/>
  <c r="W183" i="1"/>
  <c r="X183" i="1"/>
  <c r="Y183" i="1"/>
  <c r="Q183" i="1"/>
  <c r="N183" i="1"/>
  <c r="AD183" i="1"/>
  <c r="R183" i="1"/>
  <c r="O183" i="1"/>
  <c r="AE183" i="1"/>
  <c r="S183" i="1"/>
  <c r="P183" i="1"/>
  <c r="AF183" i="1"/>
  <c r="AQ183" i="1"/>
  <c r="AG183" i="1"/>
  <c r="AH183" i="1"/>
  <c r="AI183" i="1"/>
  <c r="AR183" i="1"/>
  <c r="T184" i="1"/>
  <c r="U184" i="1"/>
  <c r="V184" i="1"/>
  <c r="K184" i="1"/>
  <c r="AA184" i="1"/>
  <c r="L184" i="1"/>
  <c r="AB184" i="1"/>
  <c r="M184" i="1"/>
  <c r="AC184" i="1"/>
  <c r="AP184" i="1"/>
  <c r="W184" i="1"/>
  <c r="X184" i="1"/>
  <c r="Y184" i="1"/>
  <c r="Q184" i="1"/>
  <c r="N184" i="1"/>
  <c r="AD184" i="1"/>
  <c r="R184" i="1"/>
  <c r="O184" i="1"/>
  <c r="AE184" i="1"/>
  <c r="S184" i="1"/>
  <c r="P184" i="1"/>
  <c r="AF184" i="1"/>
  <c r="AQ184" i="1"/>
  <c r="AG184" i="1"/>
  <c r="AH184" i="1"/>
  <c r="AI184" i="1"/>
  <c r="AR184" i="1"/>
  <c r="T185" i="1"/>
  <c r="U185" i="1"/>
  <c r="V185" i="1"/>
  <c r="K185" i="1"/>
  <c r="AA185" i="1"/>
  <c r="L185" i="1"/>
  <c r="AB185" i="1"/>
  <c r="M185" i="1"/>
  <c r="AC185" i="1"/>
  <c r="AP185" i="1"/>
  <c r="W185" i="1"/>
  <c r="X185" i="1"/>
  <c r="Y185" i="1"/>
  <c r="Q185" i="1"/>
  <c r="N185" i="1"/>
  <c r="AD185" i="1"/>
  <c r="R185" i="1"/>
  <c r="O185" i="1"/>
  <c r="AE185" i="1"/>
  <c r="S185" i="1"/>
  <c r="P185" i="1"/>
  <c r="AF185" i="1"/>
  <c r="AQ185" i="1"/>
  <c r="AG185" i="1"/>
  <c r="AH185" i="1"/>
  <c r="AI185" i="1"/>
  <c r="AR185" i="1"/>
  <c r="T186" i="1"/>
  <c r="U186" i="1"/>
  <c r="V186" i="1"/>
  <c r="K186" i="1"/>
  <c r="AA186" i="1"/>
  <c r="L186" i="1"/>
  <c r="AB186" i="1"/>
  <c r="M186" i="1"/>
  <c r="AC186" i="1"/>
  <c r="AP186" i="1"/>
  <c r="W186" i="1"/>
  <c r="X186" i="1"/>
  <c r="Y186" i="1"/>
  <c r="Q186" i="1"/>
  <c r="N186" i="1"/>
  <c r="AD186" i="1"/>
  <c r="R186" i="1"/>
  <c r="O186" i="1"/>
  <c r="AE186" i="1"/>
  <c r="S186" i="1"/>
  <c r="P186" i="1"/>
  <c r="AF186" i="1"/>
  <c r="AQ186" i="1"/>
  <c r="AG186" i="1"/>
  <c r="AH186" i="1"/>
  <c r="AI186" i="1"/>
  <c r="AR186" i="1"/>
  <c r="T187" i="1"/>
  <c r="U187" i="1"/>
  <c r="V187" i="1"/>
  <c r="K187" i="1"/>
  <c r="AA187" i="1"/>
  <c r="L187" i="1"/>
  <c r="AB187" i="1"/>
  <c r="M187" i="1"/>
  <c r="AC187" i="1"/>
  <c r="AP187" i="1"/>
  <c r="W187" i="1"/>
  <c r="X187" i="1"/>
  <c r="Y187" i="1"/>
  <c r="Q187" i="1"/>
  <c r="N187" i="1"/>
  <c r="AD187" i="1"/>
  <c r="R187" i="1"/>
  <c r="O187" i="1"/>
  <c r="AE187" i="1"/>
  <c r="S187" i="1"/>
  <c r="P187" i="1"/>
  <c r="AF187" i="1"/>
  <c r="AQ187" i="1"/>
  <c r="AG187" i="1"/>
  <c r="AH187" i="1"/>
  <c r="AI187" i="1"/>
  <c r="AR187" i="1"/>
  <c r="T188" i="1"/>
  <c r="U188" i="1"/>
  <c r="V188" i="1"/>
  <c r="K188" i="1"/>
  <c r="AA188" i="1"/>
  <c r="L188" i="1"/>
  <c r="AB188" i="1"/>
  <c r="M188" i="1"/>
  <c r="AC188" i="1"/>
  <c r="AP188" i="1"/>
  <c r="W188" i="1"/>
  <c r="X188" i="1"/>
  <c r="Y188" i="1"/>
  <c r="Q188" i="1"/>
  <c r="N188" i="1"/>
  <c r="AD188" i="1"/>
  <c r="R188" i="1"/>
  <c r="O188" i="1"/>
  <c r="AE188" i="1"/>
  <c r="S188" i="1"/>
  <c r="P188" i="1"/>
  <c r="AF188" i="1"/>
  <c r="AQ188" i="1"/>
  <c r="AG188" i="1"/>
  <c r="AH188" i="1"/>
  <c r="AI188" i="1"/>
  <c r="AR188" i="1"/>
  <c r="T189" i="1"/>
  <c r="U189" i="1"/>
  <c r="V189" i="1"/>
  <c r="K189" i="1"/>
  <c r="AA189" i="1"/>
  <c r="L189" i="1"/>
  <c r="AB189" i="1"/>
  <c r="M189" i="1"/>
  <c r="AC189" i="1"/>
  <c r="AP189" i="1"/>
  <c r="W189" i="1"/>
  <c r="X189" i="1"/>
  <c r="Y189" i="1"/>
  <c r="Q189" i="1"/>
  <c r="N189" i="1"/>
  <c r="AD189" i="1"/>
  <c r="R189" i="1"/>
  <c r="O189" i="1"/>
  <c r="AE189" i="1"/>
  <c r="S189" i="1"/>
  <c r="P189" i="1"/>
  <c r="AF189" i="1"/>
  <c r="AQ189" i="1"/>
  <c r="AG189" i="1"/>
  <c r="AH189" i="1"/>
  <c r="AI189" i="1"/>
  <c r="AR189" i="1"/>
  <c r="T190" i="1"/>
  <c r="U190" i="1"/>
  <c r="V190" i="1"/>
  <c r="K190" i="1"/>
  <c r="AA190" i="1"/>
  <c r="L190" i="1"/>
  <c r="AB190" i="1"/>
  <c r="M190" i="1"/>
  <c r="AC190" i="1"/>
  <c r="AP190" i="1"/>
  <c r="W190" i="1"/>
  <c r="X190" i="1"/>
  <c r="Y190" i="1"/>
  <c r="Q190" i="1"/>
  <c r="N190" i="1"/>
  <c r="AD190" i="1"/>
  <c r="R190" i="1"/>
  <c r="O190" i="1"/>
  <c r="AE190" i="1"/>
  <c r="S190" i="1"/>
  <c r="P190" i="1"/>
  <c r="AF190" i="1"/>
  <c r="AQ190" i="1"/>
  <c r="AG190" i="1"/>
  <c r="AH190" i="1"/>
  <c r="AI190" i="1"/>
  <c r="AR190" i="1"/>
  <c r="T191" i="1"/>
  <c r="U191" i="1"/>
  <c r="V191" i="1"/>
  <c r="K191" i="1"/>
  <c r="AA191" i="1"/>
  <c r="L191" i="1"/>
  <c r="AB191" i="1"/>
  <c r="M191" i="1"/>
  <c r="AC191" i="1"/>
  <c r="AP191" i="1"/>
  <c r="W191" i="1"/>
  <c r="X191" i="1"/>
  <c r="Y191" i="1"/>
  <c r="Q191" i="1"/>
  <c r="N191" i="1"/>
  <c r="AD191" i="1"/>
  <c r="R191" i="1"/>
  <c r="O191" i="1"/>
  <c r="AE191" i="1"/>
  <c r="S191" i="1"/>
  <c r="P191" i="1"/>
  <c r="AF191" i="1"/>
  <c r="AQ191" i="1"/>
  <c r="AG191" i="1"/>
  <c r="AH191" i="1"/>
  <c r="AI191" i="1"/>
  <c r="AR191" i="1"/>
  <c r="T192" i="1"/>
  <c r="U192" i="1"/>
  <c r="V192" i="1"/>
  <c r="K192" i="1"/>
  <c r="AA192" i="1"/>
  <c r="L192" i="1"/>
  <c r="AB192" i="1"/>
  <c r="M192" i="1"/>
  <c r="AC192" i="1"/>
  <c r="AP192" i="1"/>
  <c r="W192" i="1"/>
  <c r="X192" i="1"/>
  <c r="Y192" i="1"/>
  <c r="Q192" i="1"/>
  <c r="N192" i="1"/>
  <c r="AD192" i="1"/>
  <c r="R192" i="1"/>
  <c r="O192" i="1"/>
  <c r="AE192" i="1"/>
  <c r="S192" i="1"/>
  <c r="P192" i="1"/>
  <c r="AF192" i="1"/>
  <c r="AQ192" i="1"/>
  <c r="AG192" i="1"/>
  <c r="AH192" i="1"/>
  <c r="AI192" i="1"/>
  <c r="AR192" i="1"/>
  <c r="T193" i="1"/>
  <c r="U193" i="1"/>
  <c r="V193" i="1"/>
  <c r="K193" i="1"/>
  <c r="AA193" i="1"/>
  <c r="L193" i="1"/>
  <c r="AB193" i="1"/>
  <c r="M193" i="1"/>
  <c r="AC193" i="1"/>
  <c r="AP193" i="1"/>
  <c r="W193" i="1"/>
  <c r="X193" i="1"/>
  <c r="Y193" i="1"/>
  <c r="Q193" i="1"/>
  <c r="N193" i="1"/>
  <c r="AD193" i="1"/>
  <c r="R193" i="1"/>
  <c r="O193" i="1"/>
  <c r="AE193" i="1"/>
  <c r="S193" i="1"/>
  <c r="P193" i="1"/>
  <c r="AF193" i="1"/>
  <c r="AQ193" i="1"/>
  <c r="AG193" i="1"/>
  <c r="AH193" i="1"/>
  <c r="AI193" i="1"/>
  <c r="AR193" i="1"/>
  <c r="T194" i="1"/>
  <c r="U194" i="1"/>
  <c r="V194" i="1"/>
  <c r="K194" i="1"/>
  <c r="AA194" i="1"/>
  <c r="L194" i="1"/>
  <c r="AB194" i="1"/>
  <c r="M194" i="1"/>
  <c r="AC194" i="1"/>
  <c r="AP194" i="1"/>
  <c r="W194" i="1"/>
  <c r="X194" i="1"/>
  <c r="Y194" i="1"/>
  <c r="Q194" i="1"/>
  <c r="N194" i="1"/>
  <c r="AD194" i="1"/>
  <c r="R194" i="1"/>
  <c r="O194" i="1"/>
  <c r="AE194" i="1"/>
  <c r="S194" i="1"/>
  <c r="P194" i="1"/>
  <c r="AF194" i="1"/>
  <c r="AQ194" i="1"/>
  <c r="AG194" i="1"/>
  <c r="AH194" i="1"/>
  <c r="AI194" i="1"/>
  <c r="AR194" i="1"/>
  <c r="T195" i="1"/>
  <c r="U195" i="1"/>
  <c r="V195" i="1"/>
  <c r="K195" i="1"/>
  <c r="AA195" i="1"/>
  <c r="L195" i="1"/>
  <c r="AB195" i="1"/>
  <c r="M195" i="1"/>
  <c r="AC195" i="1"/>
  <c r="AP195" i="1"/>
  <c r="W195" i="1"/>
  <c r="X195" i="1"/>
  <c r="Y195" i="1"/>
  <c r="Q195" i="1"/>
  <c r="N195" i="1"/>
  <c r="AD195" i="1"/>
  <c r="R195" i="1"/>
  <c r="O195" i="1"/>
  <c r="AE195" i="1"/>
  <c r="S195" i="1"/>
  <c r="P195" i="1"/>
  <c r="AF195" i="1"/>
  <c r="AQ195" i="1"/>
  <c r="AG195" i="1"/>
  <c r="AH195" i="1"/>
  <c r="AI195" i="1"/>
  <c r="AR195" i="1"/>
  <c r="T196" i="1"/>
  <c r="U196" i="1"/>
  <c r="V196" i="1"/>
  <c r="K196" i="1"/>
  <c r="AA196" i="1"/>
  <c r="L196" i="1"/>
  <c r="AB196" i="1"/>
  <c r="M196" i="1"/>
  <c r="AC196" i="1"/>
  <c r="AP196" i="1"/>
  <c r="W196" i="1"/>
  <c r="X196" i="1"/>
  <c r="Y196" i="1"/>
  <c r="Q196" i="1"/>
  <c r="N196" i="1"/>
  <c r="AD196" i="1"/>
  <c r="R196" i="1"/>
  <c r="O196" i="1"/>
  <c r="AE196" i="1"/>
  <c r="S196" i="1"/>
  <c r="P196" i="1"/>
  <c r="AF196" i="1"/>
  <c r="AQ196" i="1"/>
  <c r="AG196" i="1"/>
  <c r="AH196" i="1"/>
  <c r="AI196" i="1"/>
  <c r="AR196" i="1"/>
  <c r="T197" i="1"/>
  <c r="U197" i="1"/>
  <c r="V197" i="1"/>
  <c r="K197" i="1"/>
  <c r="AA197" i="1"/>
  <c r="L197" i="1"/>
  <c r="AB197" i="1"/>
  <c r="M197" i="1"/>
  <c r="AC197" i="1"/>
  <c r="AP197" i="1"/>
  <c r="W197" i="1"/>
  <c r="X197" i="1"/>
  <c r="Y197" i="1"/>
  <c r="Q197" i="1"/>
  <c r="N197" i="1"/>
  <c r="AD197" i="1"/>
  <c r="R197" i="1"/>
  <c r="O197" i="1"/>
  <c r="AE197" i="1"/>
  <c r="S197" i="1"/>
  <c r="P197" i="1"/>
  <c r="AF197" i="1"/>
  <c r="AQ197" i="1"/>
  <c r="AG197" i="1"/>
  <c r="AH197" i="1"/>
  <c r="AI197" i="1"/>
  <c r="AR197" i="1"/>
  <c r="T198" i="1"/>
  <c r="U198" i="1"/>
  <c r="V198" i="1"/>
  <c r="K198" i="1"/>
  <c r="AA198" i="1"/>
  <c r="L198" i="1"/>
  <c r="AB198" i="1"/>
  <c r="M198" i="1"/>
  <c r="AC198" i="1"/>
  <c r="AP198" i="1"/>
  <c r="W198" i="1"/>
  <c r="X198" i="1"/>
  <c r="Y198" i="1"/>
  <c r="Q198" i="1"/>
  <c r="N198" i="1"/>
  <c r="AD198" i="1"/>
  <c r="R198" i="1"/>
  <c r="O198" i="1"/>
  <c r="AE198" i="1"/>
  <c r="S198" i="1"/>
  <c r="P198" i="1"/>
  <c r="AF198" i="1"/>
  <c r="AQ198" i="1"/>
  <c r="AG198" i="1"/>
  <c r="AH198" i="1"/>
  <c r="AI198" i="1"/>
  <c r="AR198" i="1"/>
  <c r="T199" i="1"/>
  <c r="U199" i="1"/>
  <c r="V199" i="1"/>
  <c r="K199" i="1"/>
  <c r="AA199" i="1"/>
  <c r="L199" i="1"/>
  <c r="AB199" i="1"/>
  <c r="M199" i="1"/>
  <c r="AC199" i="1"/>
  <c r="AP199" i="1"/>
  <c r="W199" i="1"/>
  <c r="X199" i="1"/>
  <c r="Y199" i="1"/>
  <c r="Q199" i="1"/>
  <c r="N199" i="1"/>
  <c r="AD199" i="1"/>
  <c r="R199" i="1"/>
  <c r="O199" i="1"/>
  <c r="AE199" i="1"/>
  <c r="S199" i="1"/>
  <c r="P199" i="1"/>
  <c r="AF199" i="1"/>
  <c r="AQ199" i="1"/>
  <c r="AG199" i="1"/>
  <c r="AH199" i="1"/>
  <c r="AI199" i="1"/>
  <c r="AR199" i="1"/>
  <c r="T200" i="1"/>
  <c r="U200" i="1"/>
  <c r="V200" i="1"/>
  <c r="K200" i="1"/>
  <c r="AA200" i="1"/>
  <c r="L200" i="1"/>
  <c r="AB200" i="1"/>
  <c r="M200" i="1"/>
  <c r="AC200" i="1"/>
  <c r="AP200" i="1"/>
  <c r="W200" i="1"/>
  <c r="X200" i="1"/>
  <c r="Y200" i="1"/>
  <c r="Q200" i="1"/>
  <c r="N200" i="1"/>
  <c r="AD200" i="1"/>
  <c r="R200" i="1"/>
  <c r="O200" i="1"/>
  <c r="AE200" i="1"/>
  <c r="S200" i="1"/>
  <c r="P200" i="1"/>
  <c r="AF200" i="1"/>
  <c r="AQ200" i="1"/>
  <c r="AG200" i="1"/>
  <c r="AH200" i="1"/>
  <c r="AI200" i="1"/>
  <c r="AR200" i="1"/>
  <c r="T201" i="1"/>
  <c r="U201" i="1"/>
  <c r="V201" i="1"/>
  <c r="K201" i="1"/>
  <c r="AA201" i="1"/>
  <c r="L201" i="1"/>
  <c r="AB201" i="1"/>
  <c r="M201" i="1"/>
  <c r="AC201" i="1"/>
  <c r="AP201" i="1"/>
  <c r="W201" i="1"/>
  <c r="X201" i="1"/>
  <c r="Y201" i="1"/>
  <c r="Q201" i="1"/>
  <c r="N201" i="1"/>
  <c r="AD201" i="1"/>
  <c r="R201" i="1"/>
  <c r="O201" i="1"/>
  <c r="AE201" i="1"/>
  <c r="S201" i="1"/>
  <c r="P201" i="1"/>
  <c r="AF201" i="1"/>
  <c r="AQ201" i="1"/>
  <c r="AG201" i="1"/>
  <c r="AH201" i="1"/>
  <c r="AI201" i="1"/>
  <c r="AR201" i="1"/>
  <c r="T202" i="1"/>
  <c r="U202" i="1"/>
  <c r="V202" i="1"/>
  <c r="K202" i="1"/>
  <c r="AA202" i="1"/>
  <c r="L202" i="1"/>
  <c r="AB202" i="1"/>
  <c r="M202" i="1"/>
  <c r="AC202" i="1"/>
  <c r="AP202" i="1"/>
  <c r="W202" i="1"/>
  <c r="X202" i="1"/>
  <c r="Y202" i="1"/>
  <c r="Q202" i="1"/>
  <c r="N202" i="1"/>
  <c r="AD202" i="1"/>
  <c r="R202" i="1"/>
  <c r="O202" i="1"/>
  <c r="AE202" i="1"/>
  <c r="S202" i="1"/>
  <c r="P202" i="1"/>
  <c r="AF202" i="1"/>
  <c r="AQ202" i="1"/>
  <c r="AG202" i="1"/>
  <c r="AH202" i="1"/>
  <c r="AI202" i="1"/>
  <c r="AR202" i="1"/>
  <c r="T203" i="1"/>
  <c r="U203" i="1"/>
  <c r="V203" i="1"/>
  <c r="K203" i="1"/>
  <c r="AA203" i="1"/>
  <c r="L203" i="1"/>
  <c r="AB203" i="1"/>
  <c r="M203" i="1"/>
  <c r="AC203" i="1"/>
  <c r="AP203" i="1"/>
  <c r="W203" i="1"/>
  <c r="X203" i="1"/>
  <c r="Y203" i="1"/>
  <c r="Q203" i="1"/>
  <c r="N203" i="1"/>
  <c r="AD203" i="1"/>
  <c r="R203" i="1"/>
  <c r="O203" i="1"/>
  <c r="AE203" i="1"/>
  <c r="S203" i="1"/>
  <c r="P203" i="1"/>
  <c r="AF203" i="1"/>
  <c r="AQ203" i="1"/>
  <c r="AG203" i="1"/>
  <c r="AH203" i="1"/>
  <c r="AI203" i="1"/>
  <c r="AR203" i="1"/>
  <c r="T204" i="1"/>
  <c r="U204" i="1"/>
  <c r="V204" i="1"/>
  <c r="K204" i="1"/>
  <c r="AA204" i="1"/>
  <c r="L204" i="1"/>
  <c r="AB204" i="1"/>
  <c r="M204" i="1"/>
  <c r="AC204" i="1"/>
  <c r="AP204" i="1"/>
  <c r="W204" i="1"/>
  <c r="X204" i="1"/>
  <c r="Y204" i="1"/>
  <c r="Q204" i="1"/>
  <c r="N204" i="1"/>
  <c r="AD204" i="1"/>
  <c r="R204" i="1"/>
  <c r="O204" i="1"/>
  <c r="AE204" i="1"/>
  <c r="S204" i="1"/>
  <c r="P204" i="1"/>
  <c r="AF204" i="1"/>
  <c r="AQ204" i="1"/>
  <c r="AG204" i="1"/>
  <c r="AH204" i="1"/>
  <c r="AI204" i="1"/>
  <c r="AR204" i="1"/>
  <c r="T205" i="1"/>
  <c r="U205" i="1"/>
  <c r="V205" i="1"/>
  <c r="K205" i="1"/>
  <c r="AA205" i="1"/>
  <c r="L205" i="1"/>
  <c r="AB205" i="1"/>
  <c r="M205" i="1"/>
  <c r="AC205" i="1"/>
  <c r="AP205" i="1"/>
  <c r="W205" i="1"/>
  <c r="X205" i="1"/>
  <c r="Y205" i="1"/>
  <c r="Q205" i="1"/>
  <c r="N205" i="1"/>
  <c r="AD205" i="1"/>
  <c r="R205" i="1"/>
  <c r="O205" i="1"/>
  <c r="AE205" i="1"/>
  <c r="S205" i="1"/>
  <c r="P205" i="1"/>
  <c r="AF205" i="1"/>
  <c r="AQ205" i="1"/>
  <c r="AG205" i="1"/>
  <c r="AH205" i="1"/>
  <c r="AI205" i="1"/>
  <c r="AR205" i="1"/>
  <c r="T206" i="1"/>
  <c r="U206" i="1"/>
  <c r="V206" i="1"/>
  <c r="K206" i="1"/>
  <c r="AA206" i="1"/>
  <c r="L206" i="1"/>
  <c r="AB206" i="1"/>
  <c r="M206" i="1"/>
  <c r="AC206" i="1"/>
  <c r="AP206" i="1"/>
  <c r="W206" i="1"/>
  <c r="X206" i="1"/>
  <c r="Y206" i="1"/>
  <c r="Q206" i="1"/>
  <c r="N206" i="1"/>
  <c r="AD206" i="1"/>
  <c r="R206" i="1"/>
  <c r="O206" i="1"/>
  <c r="AE206" i="1"/>
  <c r="S206" i="1"/>
  <c r="P206" i="1"/>
  <c r="AF206" i="1"/>
  <c r="AQ206" i="1"/>
  <c r="AG206" i="1"/>
  <c r="AH206" i="1"/>
  <c r="AI206" i="1"/>
  <c r="AR206" i="1"/>
  <c r="T207" i="1"/>
  <c r="U207" i="1"/>
  <c r="V207" i="1"/>
  <c r="K207" i="1"/>
  <c r="AA207" i="1"/>
  <c r="L207" i="1"/>
  <c r="AB207" i="1"/>
  <c r="M207" i="1"/>
  <c r="AC207" i="1"/>
  <c r="AP207" i="1"/>
  <c r="W207" i="1"/>
  <c r="X207" i="1"/>
  <c r="Y207" i="1"/>
  <c r="Q207" i="1"/>
  <c r="N207" i="1"/>
  <c r="AD207" i="1"/>
  <c r="R207" i="1"/>
  <c r="O207" i="1"/>
  <c r="AE207" i="1"/>
  <c r="S207" i="1"/>
  <c r="P207" i="1"/>
  <c r="AF207" i="1"/>
  <c r="AQ207" i="1"/>
  <c r="AG207" i="1"/>
  <c r="AH207" i="1"/>
  <c r="AI207" i="1"/>
  <c r="AR207" i="1"/>
  <c r="T208" i="1"/>
  <c r="U208" i="1"/>
  <c r="V208" i="1"/>
  <c r="K208" i="1"/>
  <c r="AA208" i="1"/>
  <c r="L208" i="1"/>
  <c r="AB208" i="1"/>
  <c r="M208" i="1"/>
  <c r="AC208" i="1"/>
  <c r="AP208" i="1"/>
  <c r="W208" i="1"/>
  <c r="X208" i="1"/>
  <c r="Y208" i="1"/>
  <c r="Q208" i="1"/>
  <c r="N208" i="1"/>
  <c r="AD208" i="1"/>
  <c r="R208" i="1"/>
  <c r="O208" i="1"/>
  <c r="AE208" i="1"/>
  <c r="S208" i="1"/>
  <c r="P208" i="1"/>
  <c r="AF208" i="1"/>
  <c r="AQ208" i="1"/>
  <c r="AG208" i="1"/>
  <c r="AH208" i="1"/>
  <c r="AI208" i="1"/>
  <c r="AR208" i="1"/>
  <c r="T209" i="1"/>
  <c r="U209" i="1"/>
  <c r="V209" i="1"/>
  <c r="K209" i="1"/>
  <c r="AA209" i="1"/>
  <c r="L209" i="1"/>
  <c r="AB209" i="1"/>
  <c r="M209" i="1"/>
  <c r="AC209" i="1"/>
  <c r="AP209" i="1"/>
  <c r="W209" i="1"/>
  <c r="X209" i="1"/>
  <c r="Y209" i="1"/>
  <c r="Q209" i="1"/>
  <c r="N209" i="1"/>
  <c r="AD209" i="1"/>
  <c r="R209" i="1"/>
  <c r="O209" i="1"/>
  <c r="AE209" i="1"/>
  <c r="S209" i="1"/>
  <c r="P209" i="1"/>
  <c r="AF209" i="1"/>
  <c r="AQ209" i="1"/>
  <c r="AG209" i="1"/>
  <c r="AH209" i="1"/>
  <c r="AI209" i="1"/>
  <c r="AR209" i="1"/>
  <c r="T210" i="1"/>
  <c r="U210" i="1"/>
  <c r="V210" i="1"/>
  <c r="K210" i="1"/>
  <c r="AA210" i="1"/>
  <c r="L210" i="1"/>
  <c r="AB210" i="1"/>
  <c r="M210" i="1"/>
  <c r="AC210" i="1"/>
  <c r="AP210" i="1"/>
  <c r="W210" i="1"/>
  <c r="X210" i="1"/>
  <c r="Y210" i="1"/>
  <c r="Q210" i="1"/>
  <c r="N210" i="1"/>
  <c r="AD210" i="1"/>
  <c r="R210" i="1"/>
  <c r="O210" i="1"/>
  <c r="AE210" i="1"/>
  <c r="S210" i="1"/>
  <c r="P210" i="1"/>
  <c r="AF210" i="1"/>
  <c r="AQ210" i="1"/>
  <c r="AG210" i="1"/>
  <c r="AH210" i="1"/>
  <c r="AI210" i="1"/>
  <c r="AR210" i="1"/>
  <c r="T211" i="1"/>
  <c r="U211" i="1"/>
  <c r="V211" i="1"/>
  <c r="K211" i="1"/>
  <c r="AA211" i="1"/>
  <c r="L211" i="1"/>
  <c r="AB211" i="1"/>
  <c r="M211" i="1"/>
  <c r="AC211" i="1"/>
  <c r="AP211" i="1"/>
  <c r="W211" i="1"/>
  <c r="X211" i="1"/>
  <c r="Y211" i="1"/>
  <c r="Q211" i="1"/>
  <c r="N211" i="1"/>
  <c r="AD211" i="1"/>
  <c r="R211" i="1"/>
  <c r="O211" i="1"/>
  <c r="AE211" i="1"/>
  <c r="S211" i="1"/>
  <c r="P211" i="1"/>
  <c r="AF211" i="1"/>
  <c r="AQ211" i="1"/>
  <c r="AG211" i="1"/>
  <c r="AH211" i="1"/>
  <c r="AI211" i="1"/>
  <c r="AR211" i="1"/>
  <c r="T212" i="1"/>
  <c r="U212" i="1"/>
  <c r="V212" i="1"/>
  <c r="K212" i="1"/>
  <c r="AA212" i="1"/>
  <c r="L212" i="1"/>
  <c r="AB212" i="1"/>
  <c r="M212" i="1"/>
  <c r="AC212" i="1"/>
  <c r="AP212" i="1"/>
  <c r="W212" i="1"/>
  <c r="X212" i="1"/>
  <c r="Y212" i="1"/>
  <c r="Q212" i="1"/>
  <c r="N212" i="1"/>
  <c r="AD212" i="1"/>
  <c r="R212" i="1"/>
  <c r="O212" i="1"/>
  <c r="AE212" i="1"/>
  <c r="S212" i="1"/>
  <c r="P212" i="1"/>
  <c r="AF212" i="1"/>
  <c r="AQ212" i="1"/>
  <c r="AG212" i="1"/>
  <c r="AH212" i="1"/>
  <c r="AI212" i="1"/>
  <c r="AR212" i="1"/>
  <c r="T213" i="1"/>
  <c r="U213" i="1"/>
  <c r="V213" i="1"/>
  <c r="K213" i="1"/>
  <c r="AA213" i="1"/>
  <c r="L213" i="1"/>
  <c r="AB213" i="1"/>
  <c r="M213" i="1"/>
  <c r="AC213" i="1"/>
  <c r="AP213" i="1"/>
  <c r="W213" i="1"/>
  <c r="X213" i="1"/>
  <c r="Y213" i="1"/>
  <c r="Q213" i="1"/>
  <c r="N213" i="1"/>
  <c r="AD213" i="1"/>
  <c r="R213" i="1"/>
  <c r="O213" i="1"/>
  <c r="AE213" i="1"/>
  <c r="S213" i="1"/>
  <c r="P213" i="1"/>
  <c r="AF213" i="1"/>
  <c r="AQ213" i="1"/>
  <c r="AG213" i="1"/>
  <c r="AH213" i="1"/>
  <c r="AI213" i="1"/>
  <c r="AR213" i="1"/>
  <c r="T214" i="1"/>
  <c r="U214" i="1"/>
  <c r="V214" i="1"/>
  <c r="K214" i="1"/>
  <c r="AA214" i="1"/>
  <c r="L214" i="1"/>
  <c r="AB214" i="1"/>
  <c r="M214" i="1"/>
  <c r="AC214" i="1"/>
  <c r="AP214" i="1"/>
  <c r="W214" i="1"/>
  <c r="X214" i="1"/>
  <c r="Y214" i="1"/>
  <c r="Q214" i="1"/>
  <c r="N214" i="1"/>
  <c r="AD214" i="1"/>
  <c r="R214" i="1"/>
  <c r="O214" i="1"/>
  <c r="AE214" i="1"/>
  <c r="S214" i="1"/>
  <c r="P214" i="1"/>
  <c r="AF214" i="1"/>
  <c r="AQ214" i="1"/>
  <c r="AG214" i="1"/>
  <c r="AH214" i="1"/>
  <c r="AI214" i="1"/>
  <c r="AR214" i="1"/>
  <c r="T215" i="1"/>
  <c r="U215" i="1"/>
  <c r="V215" i="1"/>
  <c r="K215" i="1"/>
  <c r="AA215" i="1"/>
  <c r="L215" i="1"/>
  <c r="AB215" i="1"/>
  <c r="M215" i="1"/>
  <c r="AC215" i="1"/>
  <c r="AP215" i="1"/>
  <c r="W215" i="1"/>
  <c r="X215" i="1"/>
  <c r="Y215" i="1"/>
  <c r="Q215" i="1"/>
  <c r="N215" i="1"/>
  <c r="AD215" i="1"/>
  <c r="R215" i="1"/>
  <c r="O215" i="1"/>
  <c r="AE215" i="1"/>
  <c r="S215" i="1"/>
  <c r="P215" i="1"/>
  <c r="AF215" i="1"/>
  <c r="AQ215" i="1"/>
  <c r="AG215" i="1"/>
  <c r="AH215" i="1"/>
  <c r="AI215" i="1"/>
  <c r="AR215" i="1"/>
  <c r="T216" i="1"/>
  <c r="U216" i="1"/>
  <c r="V216" i="1"/>
  <c r="K216" i="1"/>
  <c r="AA216" i="1"/>
  <c r="L216" i="1"/>
  <c r="AB216" i="1"/>
  <c r="M216" i="1"/>
  <c r="AC216" i="1"/>
  <c r="AP216" i="1"/>
  <c r="W216" i="1"/>
  <c r="X216" i="1"/>
  <c r="Y216" i="1"/>
  <c r="Q216" i="1"/>
  <c r="N216" i="1"/>
  <c r="AD216" i="1"/>
  <c r="R216" i="1"/>
  <c r="O216" i="1"/>
  <c r="AE216" i="1"/>
  <c r="S216" i="1"/>
  <c r="P216" i="1"/>
  <c r="AF216" i="1"/>
  <c r="AQ216" i="1"/>
  <c r="AG216" i="1"/>
  <c r="AH216" i="1"/>
  <c r="AI216" i="1"/>
  <c r="AR216" i="1"/>
  <c r="T217" i="1"/>
  <c r="U217" i="1"/>
  <c r="V217" i="1"/>
  <c r="K217" i="1"/>
  <c r="AA217" i="1"/>
  <c r="L217" i="1"/>
  <c r="AB217" i="1"/>
  <c r="M217" i="1"/>
  <c r="AC217" i="1"/>
  <c r="AP217" i="1"/>
  <c r="W217" i="1"/>
  <c r="X217" i="1"/>
  <c r="Y217" i="1"/>
  <c r="Q217" i="1"/>
  <c r="N217" i="1"/>
  <c r="AD217" i="1"/>
  <c r="R217" i="1"/>
  <c r="O217" i="1"/>
  <c r="AE217" i="1"/>
  <c r="S217" i="1"/>
  <c r="P217" i="1"/>
  <c r="AF217" i="1"/>
  <c r="AQ217" i="1"/>
  <c r="AG217" i="1"/>
  <c r="AH217" i="1"/>
  <c r="AI217" i="1"/>
  <c r="AR217" i="1"/>
  <c r="T218" i="1"/>
  <c r="U218" i="1"/>
  <c r="V218" i="1"/>
  <c r="K218" i="1"/>
  <c r="AA218" i="1"/>
  <c r="L218" i="1"/>
  <c r="AB218" i="1"/>
  <c r="M218" i="1"/>
  <c r="AC218" i="1"/>
  <c r="AP218" i="1"/>
  <c r="W218" i="1"/>
  <c r="X218" i="1"/>
  <c r="Y218" i="1"/>
  <c r="Q218" i="1"/>
  <c r="N218" i="1"/>
  <c r="AD218" i="1"/>
  <c r="R218" i="1"/>
  <c r="O218" i="1"/>
  <c r="AE218" i="1"/>
  <c r="S218" i="1"/>
  <c r="P218" i="1"/>
  <c r="AF218" i="1"/>
  <c r="AQ218" i="1"/>
  <c r="AG218" i="1"/>
  <c r="AH218" i="1"/>
  <c r="AI218" i="1"/>
  <c r="AR218" i="1"/>
  <c r="T219" i="1"/>
  <c r="U219" i="1"/>
  <c r="V219" i="1"/>
  <c r="K219" i="1"/>
  <c r="AA219" i="1"/>
  <c r="L219" i="1"/>
  <c r="AB219" i="1"/>
  <c r="M219" i="1"/>
  <c r="AC219" i="1"/>
  <c r="AP219" i="1"/>
  <c r="W219" i="1"/>
  <c r="X219" i="1"/>
  <c r="Y219" i="1"/>
  <c r="Q219" i="1"/>
  <c r="N219" i="1"/>
  <c r="AD219" i="1"/>
  <c r="R219" i="1"/>
  <c r="O219" i="1"/>
  <c r="AE219" i="1"/>
  <c r="S219" i="1"/>
  <c r="P219" i="1"/>
  <c r="AF219" i="1"/>
  <c r="AQ219" i="1"/>
  <c r="AG219" i="1"/>
  <c r="AH219" i="1"/>
  <c r="AI219" i="1"/>
  <c r="AR219" i="1"/>
  <c r="T220" i="1"/>
  <c r="U220" i="1"/>
  <c r="V220" i="1"/>
  <c r="K220" i="1"/>
  <c r="AA220" i="1"/>
  <c r="L220" i="1"/>
  <c r="AB220" i="1"/>
  <c r="M220" i="1"/>
  <c r="AC220" i="1"/>
  <c r="AP220" i="1"/>
  <c r="W220" i="1"/>
  <c r="X220" i="1"/>
  <c r="Y220" i="1"/>
  <c r="Q220" i="1"/>
  <c r="N220" i="1"/>
  <c r="AD220" i="1"/>
  <c r="R220" i="1"/>
  <c r="O220" i="1"/>
  <c r="AE220" i="1"/>
  <c r="S220" i="1"/>
  <c r="P220" i="1"/>
  <c r="AF220" i="1"/>
  <c r="AQ220" i="1"/>
  <c r="AG220" i="1"/>
  <c r="AH220" i="1"/>
  <c r="AI220" i="1"/>
  <c r="AR220" i="1"/>
  <c r="T221" i="1"/>
  <c r="U221" i="1"/>
  <c r="V221" i="1"/>
  <c r="K221" i="1"/>
  <c r="AA221" i="1"/>
  <c r="L221" i="1"/>
  <c r="AB221" i="1"/>
  <c r="M221" i="1"/>
  <c r="AC221" i="1"/>
  <c r="AP221" i="1"/>
  <c r="W221" i="1"/>
  <c r="X221" i="1"/>
  <c r="Y221" i="1"/>
  <c r="Q221" i="1"/>
  <c r="N221" i="1"/>
  <c r="AD221" i="1"/>
  <c r="R221" i="1"/>
  <c r="O221" i="1"/>
  <c r="AE221" i="1"/>
  <c r="S221" i="1"/>
  <c r="P221" i="1"/>
  <c r="AF221" i="1"/>
  <c r="AQ221" i="1"/>
  <c r="AG221" i="1"/>
  <c r="AH221" i="1"/>
  <c r="AI221" i="1"/>
  <c r="AR221" i="1"/>
  <c r="T222" i="1"/>
  <c r="U222" i="1"/>
  <c r="V222" i="1"/>
  <c r="K222" i="1"/>
  <c r="AA222" i="1"/>
  <c r="L222" i="1"/>
  <c r="AB222" i="1"/>
  <c r="M222" i="1"/>
  <c r="AC222" i="1"/>
  <c r="AP222" i="1"/>
  <c r="W222" i="1"/>
  <c r="X222" i="1"/>
  <c r="Y222" i="1"/>
  <c r="Q222" i="1"/>
  <c r="N222" i="1"/>
  <c r="AD222" i="1"/>
  <c r="R222" i="1"/>
  <c r="O222" i="1"/>
  <c r="AE222" i="1"/>
  <c r="S222" i="1"/>
  <c r="P222" i="1"/>
  <c r="AF222" i="1"/>
  <c r="AQ222" i="1"/>
  <c r="AG222" i="1"/>
  <c r="AH222" i="1"/>
  <c r="AI222" i="1"/>
  <c r="AR222" i="1"/>
  <c r="T223" i="1"/>
  <c r="U223" i="1"/>
  <c r="V223" i="1"/>
  <c r="K223" i="1"/>
  <c r="AA223" i="1"/>
  <c r="L223" i="1"/>
  <c r="AB223" i="1"/>
  <c r="M223" i="1"/>
  <c r="AC223" i="1"/>
  <c r="AP223" i="1"/>
  <c r="W223" i="1"/>
  <c r="X223" i="1"/>
  <c r="Y223" i="1"/>
  <c r="Q223" i="1"/>
  <c r="N223" i="1"/>
  <c r="AD223" i="1"/>
  <c r="R223" i="1"/>
  <c r="O223" i="1"/>
  <c r="AE223" i="1"/>
  <c r="S223" i="1"/>
  <c r="P223" i="1"/>
  <c r="AF223" i="1"/>
  <c r="AQ223" i="1"/>
  <c r="AG223" i="1"/>
  <c r="AH223" i="1"/>
  <c r="AI223" i="1"/>
  <c r="AR223" i="1"/>
  <c r="T224" i="1"/>
  <c r="U224" i="1"/>
  <c r="V224" i="1"/>
  <c r="K224" i="1"/>
  <c r="AA224" i="1"/>
  <c r="L224" i="1"/>
  <c r="AB224" i="1"/>
  <c r="M224" i="1"/>
  <c r="AC224" i="1"/>
  <c r="AP224" i="1"/>
  <c r="W224" i="1"/>
  <c r="X224" i="1"/>
  <c r="Y224" i="1"/>
  <c r="Q224" i="1"/>
  <c r="N224" i="1"/>
  <c r="AD224" i="1"/>
  <c r="R224" i="1"/>
  <c r="O224" i="1"/>
  <c r="AE224" i="1"/>
  <c r="S224" i="1"/>
  <c r="P224" i="1"/>
  <c r="AF224" i="1"/>
  <c r="AQ224" i="1"/>
  <c r="AG224" i="1"/>
  <c r="AH224" i="1"/>
  <c r="AI224" i="1"/>
  <c r="AR224" i="1"/>
  <c r="T225" i="1"/>
  <c r="U225" i="1"/>
  <c r="V225" i="1"/>
  <c r="K225" i="1"/>
  <c r="AA225" i="1"/>
  <c r="L225" i="1"/>
  <c r="AB225" i="1"/>
  <c r="M225" i="1"/>
  <c r="AC225" i="1"/>
  <c r="AP225" i="1"/>
  <c r="W225" i="1"/>
  <c r="X225" i="1"/>
  <c r="Y225" i="1"/>
  <c r="Q225" i="1"/>
  <c r="N225" i="1"/>
  <c r="AD225" i="1"/>
  <c r="R225" i="1"/>
  <c r="O225" i="1"/>
  <c r="AE225" i="1"/>
  <c r="S225" i="1"/>
  <c r="P225" i="1"/>
  <c r="AF225" i="1"/>
  <c r="AQ225" i="1"/>
  <c r="AG225" i="1"/>
  <c r="AH225" i="1"/>
  <c r="AI225" i="1"/>
  <c r="AR225" i="1"/>
  <c r="T226" i="1"/>
  <c r="U226" i="1"/>
  <c r="V226" i="1"/>
  <c r="K226" i="1"/>
  <c r="AA226" i="1"/>
  <c r="L226" i="1"/>
  <c r="AB226" i="1"/>
  <c r="M226" i="1"/>
  <c r="AC226" i="1"/>
  <c r="AP226" i="1"/>
  <c r="W226" i="1"/>
  <c r="X226" i="1"/>
  <c r="Y226" i="1"/>
  <c r="Q226" i="1"/>
  <c r="N226" i="1"/>
  <c r="AD226" i="1"/>
  <c r="R226" i="1"/>
  <c r="O226" i="1"/>
  <c r="AE226" i="1"/>
  <c r="S226" i="1"/>
  <c r="P226" i="1"/>
  <c r="AF226" i="1"/>
  <c r="AQ226" i="1"/>
  <c r="AG226" i="1"/>
  <c r="AH226" i="1"/>
  <c r="AI226" i="1"/>
  <c r="AR226" i="1"/>
  <c r="T227" i="1"/>
  <c r="U227" i="1"/>
  <c r="V227" i="1"/>
  <c r="K227" i="1"/>
  <c r="AA227" i="1"/>
  <c r="L227" i="1"/>
  <c r="AB227" i="1"/>
  <c r="M227" i="1"/>
  <c r="AC227" i="1"/>
  <c r="AP227" i="1"/>
  <c r="W227" i="1"/>
  <c r="X227" i="1"/>
  <c r="Y227" i="1"/>
  <c r="Q227" i="1"/>
  <c r="N227" i="1"/>
  <c r="AD227" i="1"/>
  <c r="R227" i="1"/>
  <c r="O227" i="1"/>
  <c r="AE227" i="1"/>
  <c r="S227" i="1"/>
  <c r="P227" i="1"/>
  <c r="AF227" i="1"/>
  <c r="AQ227" i="1"/>
  <c r="AG227" i="1"/>
  <c r="AH227" i="1"/>
  <c r="AI227" i="1"/>
  <c r="AR227" i="1"/>
  <c r="T228" i="1"/>
  <c r="U228" i="1"/>
  <c r="V228" i="1"/>
  <c r="K228" i="1"/>
  <c r="AA228" i="1"/>
  <c r="L228" i="1"/>
  <c r="AB228" i="1"/>
  <c r="M228" i="1"/>
  <c r="AC228" i="1"/>
  <c r="AP228" i="1"/>
  <c r="W228" i="1"/>
  <c r="X228" i="1"/>
  <c r="Y228" i="1"/>
  <c r="Q228" i="1"/>
  <c r="N228" i="1"/>
  <c r="AD228" i="1"/>
  <c r="R228" i="1"/>
  <c r="O228" i="1"/>
  <c r="AE228" i="1"/>
  <c r="S228" i="1"/>
  <c r="P228" i="1"/>
  <c r="AF228" i="1"/>
  <c r="AQ228" i="1"/>
  <c r="AG228" i="1"/>
  <c r="AH228" i="1"/>
  <c r="AI228" i="1"/>
  <c r="AR228" i="1"/>
  <c r="T229" i="1"/>
  <c r="U229" i="1"/>
  <c r="V229" i="1"/>
  <c r="K229" i="1"/>
  <c r="AA229" i="1"/>
  <c r="L229" i="1"/>
  <c r="AB229" i="1"/>
  <c r="M229" i="1"/>
  <c r="AC229" i="1"/>
  <c r="AP229" i="1"/>
  <c r="W229" i="1"/>
  <c r="X229" i="1"/>
  <c r="Y229" i="1"/>
  <c r="Q229" i="1"/>
  <c r="N229" i="1"/>
  <c r="AD229" i="1"/>
  <c r="R229" i="1"/>
  <c r="O229" i="1"/>
  <c r="AE229" i="1"/>
  <c r="S229" i="1"/>
  <c r="P229" i="1"/>
  <c r="AF229" i="1"/>
  <c r="AQ229" i="1"/>
  <c r="AG229" i="1"/>
  <c r="AH229" i="1"/>
  <c r="AI229" i="1"/>
  <c r="AR229" i="1"/>
  <c r="T230" i="1"/>
  <c r="U230" i="1"/>
  <c r="V230" i="1"/>
  <c r="K230" i="1"/>
  <c r="AA230" i="1"/>
  <c r="L230" i="1"/>
  <c r="AB230" i="1"/>
  <c r="M230" i="1"/>
  <c r="AC230" i="1"/>
  <c r="AP230" i="1"/>
  <c r="W230" i="1"/>
  <c r="X230" i="1"/>
  <c r="Y230" i="1"/>
  <c r="Q230" i="1"/>
  <c r="N230" i="1"/>
  <c r="AD230" i="1"/>
  <c r="R230" i="1"/>
  <c r="O230" i="1"/>
  <c r="AE230" i="1"/>
  <c r="S230" i="1"/>
  <c r="P230" i="1"/>
  <c r="AF230" i="1"/>
  <c r="AQ230" i="1"/>
  <c r="AG230" i="1"/>
  <c r="AH230" i="1"/>
  <c r="AI230" i="1"/>
  <c r="AR230" i="1"/>
  <c r="T231" i="1"/>
  <c r="U231" i="1"/>
  <c r="V231" i="1"/>
  <c r="K231" i="1"/>
  <c r="AA231" i="1"/>
  <c r="L231" i="1"/>
  <c r="AB231" i="1"/>
  <c r="M231" i="1"/>
  <c r="AC231" i="1"/>
  <c r="AP231" i="1"/>
  <c r="W231" i="1"/>
  <c r="X231" i="1"/>
  <c r="Y231" i="1"/>
  <c r="Q231" i="1"/>
  <c r="N231" i="1"/>
  <c r="AD231" i="1"/>
  <c r="R231" i="1"/>
  <c r="O231" i="1"/>
  <c r="AE231" i="1"/>
  <c r="S231" i="1"/>
  <c r="P231" i="1"/>
  <c r="AF231" i="1"/>
  <c r="AQ231" i="1"/>
  <c r="AG231" i="1"/>
  <c r="AH231" i="1"/>
  <c r="AI231" i="1"/>
  <c r="AR231" i="1"/>
  <c r="T232" i="1"/>
  <c r="U232" i="1"/>
  <c r="V232" i="1"/>
  <c r="K232" i="1"/>
  <c r="AA232" i="1"/>
  <c r="L232" i="1"/>
  <c r="AB232" i="1"/>
  <c r="M232" i="1"/>
  <c r="AC232" i="1"/>
  <c r="AP232" i="1"/>
  <c r="W232" i="1"/>
  <c r="X232" i="1"/>
  <c r="Y232" i="1"/>
  <c r="Q232" i="1"/>
  <c r="N232" i="1"/>
  <c r="AD232" i="1"/>
  <c r="R232" i="1"/>
  <c r="O232" i="1"/>
  <c r="AE232" i="1"/>
  <c r="S232" i="1"/>
  <c r="P232" i="1"/>
  <c r="AF232" i="1"/>
  <c r="AQ232" i="1"/>
  <c r="AG232" i="1"/>
  <c r="AH232" i="1"/>
  <c r="AI232" i="1"/>
  <c r="AR232" i="1"/>
  <c r="T233" i="1"/>
  <c r="U233" i="1"/>
  <c r="V233" i="1"/>
  <c r="K233" i="1"/>
  <c r="AA233" i="1"/>
  <c r="L233" i="1"/>
  <c r="AB233" i="1"/>
  <c r="M233" i="1"/>
  <c r="AC233" i="1"/>
  <c r="AP233" i="1"/>
  <c r="W233" i="1"/>
  <c r="X233" i="1"/>
  <c r="Y233" i="1"/>
  <c r="Q233" i="1"/>
  <c r="N233" i="1"/>
  <c r="AD233" i="1"/>
  <c r="R233" i="1"/>
  <c r="O233" i="1"/>
  <c r="AE233" i="1"/>
  <c r="S233" i="1"/>
  <c r="P233" i="1"/>
  <c r="AF233" i="1"/>
  <c r="AQ233" i="1"/>
  <c r="AG233" i="1"/>
  <c r="AH233" i="1"/>
  <c r="AI233" i="1"/>
  <c r="AR233" i="1"/>
  <c r="T234" i="1"/>
  <c r="U234" i="1"/>
  <c r="V234" i="1"/>
  <c r="K234" i="1"/>
  <c r="AA234" i="1"/>
  <c r="L234" i="1"/>
  <c r="AB234" i="1"/>
  <c r="M234" i="1"/>
  <c r="AC234" i="1"/>
  <c r="AP234" i="1"/>
  <c r="W234" i="1"/>
  <c r="X234" i="1"/>
  <c r="Y234" i="1"/>
  <c r="Q234" i="1"/>
  <c r="N234" i="1"/>
  <c r="AD234" i="1"/>
  <c r="R234" i="1"/>
  <c r="O234" i="1"/>
  <c r="AE234" i="1"/>
  <c r="S234" i="1"/>
  <c r="P234" i="1"/>
  <c r="AF234" i="1"/>
  <c r="AQ234" i="1"/>
  <c r="AG234" i="1"/>
  <c r="AH234" i="1"/>
  <c r="AI234" i="1"/>
  <c r="AR234" i="1"/>
  <c r="T235" i="1"/>
  <c r="U235" i="1"/>
  <c r="V235" i="1"/>
  <c r="K235" i="1"/>
  <c r="AA235" i="1"/>
  <c r="L235" i="1"/>
  <c r="AB235" i="1"/>
  <c r="M235" i="1"/>
  <c r="AC235" i="1"/>
  <c r="AP235" i="1"/>
  <c r="W235" i="1"/>
  <c r="X235" i="1"/>
  <c r="Y235" i="1"/>
  <c r="Q235" i="1"/>
  <c r="N235" i="1"/>
  <c r="AD235" i="1"/>
  <c r="R235" i="1"/>
  <c r="O235" i="1"/>
  <c r="AE235" i="1"/>
  <c r="S235" i="1"/>
  <c r="P235" i="1"/>
  <c r="AF235" i="1"/>
  <c r="AQ235" i="1"/>
  <c r="AG235" i="1"/>
  <c r="AH235" i="1"/>
  <c r="AI235" i="1"/>
  <c r="AR235" i="1"/>
  <c r="T236" i="1"/>
  <c r="U236" i="1"/>
  <c r="V236" i="1"/>
  <c r="K236" i="1"/>
  <c r="AA236" i="1"/>
  <c r="L236" i="1"/>
  <c r="AB236" i="1"/>
  <c r="M236" i="1"/>
  <c r="AC236" i="1"/>
  <c r="AP236" i="1"/>
  <c r="W236" i="1"/>
  <c r="X236" i="1"/>
  <c r="Y236" i="1"/>
  <c r="Q236" i="1"/>
  <c r="N236" i="1"/>
  <c r="AD236" i="1"/>
  <c r="R236" i="1"/>
  <c r="O236" i="1"/>
  <c r="AE236" i="1"/>
  <c r="S236" i="1"/>
  <c r="P236" i="1"/>
  <c r="AF236" i="1"/>
  <c r="AQ236" i="1"/>
  <c r="AG236" i="1"/>
  <c r="AH236" i="1"/>
  <c r="AI236" i="1"/>
  <c r="AR236" i="1"/>
  <c r="T237" i="1"/>
  <c r="U237" i="1"/>
  <c r="V237" i="1"/>
  <c r="K237" i="1"/>
  <c r="AA237" i="1"/>
  <c r="L237" i="1"/>
  <c r="AB237" i="1"/>
  <c r="M237" i="1"/>
  <c r="AC237" i="1"/>
  <c r="AP237" i="1"/>
  <c r="W237" i="1"/>
  <c r="X237" i="1"/>
  <c r="Y237" i="1"/>
  <c r="Q237" i="1"/>
  <c r="N237" i="1"/>
  <c r="AD237" i="1"/>
  <c r="R237" i="1"/>
  <c r="O237" i="1"/>
  <c r="AE237" i="1"/>
  <c r="S237" i="1"/>
  <c r="P237" i="1"/>
  <c r="AF237" i="1"/>
  <c r="AQ237" i="1"/>
  <c r="AG237" i="1"/>
  <c r="AH237" i="1"/>
  <c r="AI237" i="1"/>
  <c r="AR237" i="1"/>
  <c r="T238" i="1"/>
  <c r="U238" i="1"/>
  <c r="V238" i="1"/>
  <c r="K238" i="1"/>
  <c r="AA238" i="1"/>
  <c r="L238" i="1"/>
  <c r="AB238" i="1"/>
  <c r="M238" i="1"/>
  <c r="AC238" i="1"/>
  <c r="AP238" i="1"/>
  <c r="W238" i="1"/>
  <c r="X238" i="1"/>
  <c r="Y238" i="1"/>
  <c r="Q238" i="1"/>
  <c r="N238" i="1"/>
  <c r="AD238" i="1"/>
  <c r="R238" i="1"/>
  <c r="O238" i="1"/>
  <c r="AE238" i="1"/>
  <c r="S238" i="1"/>
  <c r="P238" i="1"/>
  <c r="AF238" i="1"/>
  <c r="AQ238" i="1"/>
  <c r="AG238" i="1"/>
  <c r="AH238" i="1"/>
  <c r="AI238" i="1"/>
  <c r="AR238" i="1"/>
  <c r="T239" i="1"/>
  <c r="U239" i="1"/>
  <c r="V239" i="1"/>
  <c r="K239" i="1"/>
  <c r="AA239" i="1"/>
  <c r="L239" i="1"/>
  <c r="AB239" i="1"/>
  <c r="M239" i="1"/>
  <c r="AC239" i="1"/>
  <c r="AP239" i="1"/>
  <c r="W239" i="1"/>
  <c r="X239" i="1"/>
  <c r="Y239" i="1"/>
  <c r="Q239" i="1"/>
  <c r="N239" i="1"/>
  <c r="AD239" i="1"/>
  <c r="R239" i="1"/>
  <c r="O239" i="1"/>
  <c r="AE239" i="1"/>
  <c r="S239" i="1"/>
  <c r="P239" i="1"/>
  <c r="AF239" i="1"/>
  <c r="AQ239" i="1"/>
  <c r="AG239" i="1"/>
  <c r="AH239" i="1"/>
  <c r="AI239" i="1"/>
  <c r="AR239" i="1"/>
  <c r="T240" i="1"/>
  <c r="U240" i="1"/>
  <c r="V240" i="1"/>
  <c r="K240" i="1"/>
  <c r="AA240" i="1"/>
  <c r="L240" i="1"/>
  <c r="AB240" i="1"/>
  <c r="M240" i="1"/>
  <c r="AC240" i="1"/>
  <c r="AP240" i="1"/>
  <c r="W240" i="1"/>
  <c r="X240" i="1"/>
  <c r="Y240" i="1"/>
  <c r="Q240" i="1"/>
  <c r="N240" i="1"/>
  <c r="AD240" i="1"/>
  <c r="R240" i="1"/>
  <c r="O240" i="1"/>
  <c r="AE240" i="1"/>
  <c r="S240" i="1"/>
  <c r="P240" i="1"/>
  <c r="AF240" i="1"/>
  <c r="AQ240" i="1"/>
  <c r="AG240" i="1"/>
  <c r="AH240" i="1"/>
  <c r="AI240" i="1"/>
  <c r="AR240" i="1"/>
  <c r="T241" i="1"/>
  <c r="U241" i="1"/>
  <c r="V241" i="1"/>
  <c r="K241" i="1"/>
  <c r="AA241" i="1"/>
  <c r="L241" i="1"/>
  <c r="AB241" i="1"/>
  <c r="M241" i="1"/>
  <c r="AC241" i="1"/>
  <c r="AP241" i="1"/>
  <c r="W241" i="1"/>
  <c r="X241" i="1"/>
  <c r="Y241" i="1"/>
  <c r="Q241" i="1"/>
  <c r="N241" i="1"/>
  <c r="AD241" i="1"/>
  <c r="R241" i="1"/>
  <c r="O241" i="1"/>
  <c r="AE241" i="1"/>
  <c r="S241" i="1"/>
  <c r="P241" i="1"/>
  <c r="AF241" i="1"/>
  <c r="AQ241" i="1"/>
  <c r="AG241" i="1"/>
  <c r="AH241" i="1"/>
  <c r="AI241" i="1"/>
  <c r="AR241" i="1"/>
  <c r="T242" i="1"/>
  <c r="U242" i="1"/>
  <c r="V242" i="1"/>
  <c r="K242" i="1"/>
  <c r="AA242" i="1"/>
  <c r="L242" i="1"/>
  <c r="AB242" i="1"/>
  <c r="M242" i="1"/>
  <c r="AC242" i="1"/>
  <c r="AP242" i="1"/>
  <c r="W242" i="1"/>
  <c r="X242" i="1"/>
  <c r="Y242" i="1"/>
  <c r="Q242" i="1"/>
  <c r="N242" i="1"/>
  <c r="AD242" i="1"/>
  <c r="R242" i="1"/>
  <c r="O242" i="1"/>
  <c r="AE242" i="1"/>
  <c r="S242" i="1"/>
  <c r="P242" i="1"/>
  <c r="AF242" i="1"/>
  <c r="AQ242" i="1"/>
  <c r="AG242" i="1"/>
  <c r="AH242" i="1"/>
  <c r="AI242" i="1"/>
  <c r="AR242" i="1"/>
  <c r="T243" i="1"/>
  <c r="U243" i="1"/>
  <c r="V243" i="1"/>
  <c r="K243" i="1"/>
  <c r="AA243" i="1"/>
  <c r="L243" i="1"/>
  <c r="AB243" i="1"/>
  <c r="M243" i="1"/>
  <c r="AC243" i="1"/>
  <c r="AP243" i="1"/>
  <c r="W243" i="1"/>
  <c r="X243" i="1"/>
  <c r="Y243" i="1"/>
  <c r="Q243" i="1"/>
  <c r="N243" i="1"/>
  <c r="AD243" i="1"/>
  <c r="R243" i="1"/>
  <c r="O243" i="1"/>
  <c r="AE243" i="1"/>
  <c r="S243" i="1"/>
  <c r="P243" i="1"/>
  <c r="AF243" i="1"/>
  <c r="AQ243" i="1"/>
  <c r="AG243" i="1"/>
  <c r="AH243" i="1"/>
  <c r="AI243" i="1"/>
  <c r="AR243" i="1"/>
  <c r="T244" i="1"/>
  <c r="U244" i="1"/>
  <c r="V244" i="1"/>
  <c r="K244" i="1"/>
  <c r="AA244" i="1"/>
  <c r="L244" i="1"/>
  <c r="AB244" i="1"/>
  <c r="M244" i="1"/>
  <c r="AC244" i="1"/>
  <c r="AP244" i="1"/>
  <c r="W244" i="1"/>
  <c r="X244" i="1"/>
  <c r="Y244" i="1"/>
  <c r="Q244" i="1"/>
  <c r="N244" i="1"/>
  <c r="AD244" i="1"/>
  <c r="R244" i="1"/>
  <c r="O244" i="1"/>
  <c r="AE244" i="1"/>
  <c r="S244" i="1"/>
  <c r="P244" i="1"/>
  <c r="AF244" i="1"/>
  <c r="AQ244" i="1"/>
  <c r="AG244" i="1"/>
  <c r="AH244" i="1"/>
  <c r="AI244" i="1"/>
  <c r="AR244" i="1"/>
  <c r="T245" i="1"/>
  <c r="U245" i="1"/>
  <c r="V245" i="1"/>
  <c r="K245" i="1"/>
  <c r="AA245" i="1"/>
  <c r="L245" i="1"/>
  <c r="AB245" i="1"/>
  <c r="M245" i="1"/>
  <c r="AC245" i="1"/>
  <c r="AP245" i="1"/>
  <c r="W245" i="1"/>
  <c r="X245" i="1"/>
  <c r="Y245" i="1"/>
  <c r="Q245" i="1"/>
  <c r="N245" i="1"/>
  <c r="AD245" i="1"/>
  <c r="R245" i="1"/>
  <c r="O245" i="1"/>
  <c r="AE245" i="1"/>
  <c r="S245" i="1"/>
  <c r="P245" i="1"/>
  <c r="AF245" i="1"/>
  <c r="AQ245" i="1"/>
  <c r="AG245" i="1"/>
  <c r="AH245" i="1"/>
  <c r="AI245" i="1"/>
  <c r="AR245" i="1"/>
  <c r="T246" i="1"/>
  <c r="U246" i="1"/>
  <c r="V246" i="1"/>
  <c r="K246" i="1"/>
  <c r="AA246" i="1"/>
  <c r="L246" i="1"/>
  <c r="AB246" i="1"/>
  <c r="M246" i="1"/>
  <c r="AC246" i="1"/>
  <c r="AP246" i="1"/>
  <c r="W246" i="1"/>
  <c r="X246" i="1"/>
  <c r="Y246" i="1"/>
  <c r="Q246" i="1"/>
  <c r="N246" i="1"/>
  <c r="AD246" i="1"/>
  <c r="R246" i="1"/>
  <c r="O246" i="1"/>
  <c r="AE246" i="1"/>
  <c r="S246" i="1"/>
  <c r="P246" i="1"/>
  <c r="AF246" i="1"/>
  <c r="AQ246" i="1"/>
  <c r="AG246" i="1"/>
  <c r="AH246" i="1"/>
  <c r="AI246" i="1"/>
  <c r="AR246" i="1"/>
  <c r="T247" i="1"/>
  <c r="U247" i="1"/>
  <c r="V247" i="1"/>
  <c r="K247" i="1"/>
  <c r="AA247" i="1"/>
  <c r="L247" i="1"/>
  <c r="AB247" i="1"/>
  <c r="M247" i="1"/>
  <c r="AC247" i="1"/>
  <c r="AP247" i="1"/>
  <c r="W247" i="1"/>
  <c r="X247" i="1"/>
  <c r="Y247" i="1"/>
  <c r="Q247" i="1"/>
  <c r="N247" i="1"/>
  <c r="AD247" i="1"/>
  <c r="R247" i="1"/>
  <c r="O247" i="1"/>
  <c r="AE247" i="1"/>
  <c r="S247" i="1"/>
  <c r="P247" i="1"/>
  <c r="AF247" i="1"/>
  <c r="AQ247" i="1"/>
  <c r="AG247" i="1"/>
  <c r="AH247" i="1"/>
  <c r="AI247" i="1"/>
  <c r="AR247" i="1"/>
  <c r="T248" i="1"/>
  <c r="U248" i="1"/>
  <c r="V248" i="1"/>
  <c r="K248" i="1"/>
  <c r="AA248" i="1"/>
  <c r="L248" i="1"/>
  <c r="AB248" i="1"/>
  <c r="M248" i="1"/>
  <c r="AC248" i="1"/>
  <c r="AP248" i="1"/>
  <c r="W248" i="1"/>
  <c r="X248" i="1"/>
  <c r="Y248" i="1"/>
  <c r="Q248" i="1"/>
  <c r="N248" i="1"/>
  <c r="AD248" i="1"/>
  <c r="R248" i="1"/>
  <c r="O248" i="1"/>
  <c r="AE248" i="1"/>
  <c r="S248" i="1"/>
  <c r="P248" i="1"/>
  <c r="AF248" i="1"/>
  <c r="AQ248" i="1"/>
  <c r="AG248" i="1"/>
  <c r="AH248" i="1"/>
  <c r="AI248" i="1"/>
  <c r="AR248" i="1"/>
  <c r="T249" i="1"/>
  <c r="U249" i="1"/>
  <c r="V249" i="1"/>
  <c r="K249" i="1"/>
  <c r="AA249" i="1"/>
  <c r="L249" i="1"/>
  <c r="AB249" i="1"/>
  <c r="M249" i="1"/>
  <c r="AC249" i="1"/>
  <c r="AP249" i="1"/>
  <c r="W249" i="1"/>
  <c r="X249" i="1"/>
  <c r="Y249" i="1"/>
  <c r="Q249" i="1"/>
  <c r="N249" i="1"/>
  <c r="AD249" i="1"/>
  <c r="R249" i="1"/>
  <c r="O249" i="1"/>
  <c r="AE249" i="1"/>
  <c r="S249" i="1"/>
  <c r="P249" i="1"/>
  <c r="AF249" i="1"/>
  <c r="AQ249" i="1"/>
  <c r="AG249" i="1"/>
  <c r="AH249" i="1"/>
  <c r="AI249" i="1"/>
  <c r="AR249" i="1"/>
  <c r="T250" i="1"/>
  <c r="U250" i="1"/>
  <c r="V250" i="1"/>
  <c r="K250" i="1"/>
  <c r="AA250" i="1"/>
  <c r="L250" i="1"/>
  <c r="AB250" i="1"/>
  <c r="M250" i="1"/>
  <c r="AC250" i="1"/>
  <c r="AP250" i="1"/>
  <c r="W250" i="1"/>
  <c r="X250" i="1"/>
  <c r="Y250" i="1"/>
  <c r="Q250" i="1"/>
  <c r="N250" i="1"/>
  <c r="AD250" i="1"/>
  <c r="R250" i="1"/>
  <c r="O250" i="1"/>
  <c r="AE250" i="1"/>
  <c r="S250" i="1"/>
  <c r="P250" i="1"/>
  <c r="AF250" i="1"/>
  <c r="AQ250" i="1"/>
  <c r="AG250" i="1"/>
  <c r="AH250" i="1"/>
  <c r="AI250" i="1"/>
  <c r="AR250" i="1"/>
  <c r="T251" i="1"/>
  <c r="U251" i="1"/>
  <c r="V251" i="1"/>
  <c r="K251" i="1"/>
  <c r="AA251" i="1"/>
  <c r="L251" i="1"/>
  <c r="AB251" i="1"/>
  <c r="M251" i="1"/>
  <c r="AC251" i="1"/>
  <c r="AP251" i="1"/>
  <c r="W251" i="1"/>
  <c r="X251" i="1"/>
  <c r="Y251" i="1"/>
  <c r="Q251" i="1"/>
  <c r="N251" i="1"/>
  <c r="AD251" i="1"/>
  <c r="R251" i="1"/>
  <c r="O251" i="1"/>
  <c r="AE251" i="1"/>
  <c r="S251" i="1"/>
  <c r="P251" i="1"/>
  <c r="AF251" i="1"/>
  <c r="AQ251" i="1"/>
  <c r="AG251" i="1"/>
  <c r="AH251" i="1"/>
  <c r="AI251" i="1"/>
  <c r="AR251" i="1"/>
  <c r="T252" i="1"/>
  <c r="U252" i="1"/>
  <c r="V252" i="1"/>
  <c r="K252" i="1"/>
  <c r="AA252" i="1"/>
  <c r="L252" i="1"/>
  <c r="AB252" i="1"/>
  <c r="M252" i="1"/>
  <c r="AC252" i="1"/>
  <c r="AP252" i="1"/>
  <c r="W252" i="1"/>
  <c r="X252" i="1"/>
  <c r="Y252" i="1"/>
  <c r="Q252" i="1"/>
  <c r="N252" i="1"/>
  <c r="AD252" i="1"/>
  <c r="R252" i="1"/>
  <c r="O252" i="1"/>
  <c r="AE252" i="1"/>
  <c r="S252" i="1"/>
  <c r="P252" i="1"/>
  <c r="AF252" i="1"/>
  <c r="AQ252" i="1"/>
  <c r="AG252" i="1"/>
  <c r="AH252" i="1"/>
  <c r="AI252" i="1"/>
  <c r="AR252" i="1"/>
  <c r="T253" i="1"/>
  <c r="U253" i="1"/>
  <c r="V253" i="1"/>
  <c r="K253" i="1"/>
  <c r="AA253" i="1"/>
  <c r="L253" i="1"/>
  <c r="AB253" i="1"/>
  <c r="M253" i="1"/>
  <c r="AC253" i="1"/>
  <c r="AP253" i="1"/>
  <c r="W253" i="1"/>
  <c r="X253" i="1"/>
  <c r="Y253" i="1"/>
  <c r="Q253" i="1"/>
  <c r="N253" i="1"/>
  <c r="AD253" i="1"/>
  <c r="R253" i="1"/>
  <c r="O253" i="1"/>
  <c r="AE253" i="1"/>
  <c r="S253" i="1"/>
  <c r="P253" i="1"/>
  <c r="AF253" i="1"/>
  <c r="AQ253" i="1"/>
  <c r="AG253" i="1"/>
  <c r="AH253" i="1"/>
  <c r="AI253" i="1"/>
  <c r="AR253" i="1"/>
  <c r="T254" i="1"/>
  <c r="U254" i="1"/>
  <c r="V254" i="1"/>
  <c r="K254" i="1"/>
  <c r="AA254" i="1"/>
  <c r="L254" i="1"/>
  <c r="AB254" i="1"/>
  <c r="M254" i="1"/>
  <c r="AC254" i="1"/>
  <c r="AP254" i="1"/>
  <c r="W254" i="1"/>
  <c r="X254" i="1"/>
  <c r="Y254" i="1"/>
  <c r="Q254" i="1"/>
  <c r="N254" i="1"/>
  <c r="AD254" i="1"/>
  <c r="R254" i="1"/>
  <c r="O254" i="1"/>
  <c r="AE254" i="1"/>
  <c r="S254" i="1"/>
  <c r="P254" i="1"/>
  <c r="AF254" i="1"/>
  <c r="AQ254" i="1"/>
  <c r="AG254" i="1"/>
  <c r="AH254" i="1"/>
  <c r="AI254" i="1"/>
  <c r="AR254" i="1"/>
  <c r="T255" i="1"/>
  <c r="U255" i="1"/>
  <c r="V255" i="1"/>
  <c r="K255" i="1"/>
  <c r="AA255" i="1"/>
  <c r="L255" i="1"/>
  <c r="AB255" i="1"/>
  <c r="M255" i="1"/>
  <c r="AC255" i="1"/>
  <c r="AP255" i="1"/>
  <c r="W255" i="1"/>
  <c r="X255" i="1"/>
  <c r="Y255" i="1"/>
  <c r="Q255" i="1"/>
  <c r="N255" i="1"/>
  <c r="AD255" i="1"/>
  <c r="R255" i="1"/>
  <c r="O255" i="1"/>
  <c r="AE255" i="1"/>
  <c r="S255" i="1"/>
  <c r="P255" i="1"/>
  <c r="AF255" i="1"/>
  <c r="AQ255" i="1"/>
  <c r="AG255" i="1"/>
  <c r="AH255" i="1"/>
  <c r="AI255" i="1"/>
  <c r="AR255" i="1"/>
  <c r="T256" i="1"/>
  <c r="U256" i="1"/>
  <c r="V256" i="1"/>
  <c r="K256" i="1"/>
  <c r="AA256" i="1"/>
  <c r="L256" i="1"/>
  <c r="AB256" i="1"/>
  <c r="M256" i="1"/>
  <c r="AC256" i="1"/>
  <c r="AP256" i="1"/>
  <c r="W256" i="1"/>
  <c r="X256" i="1"/>
  <c r="Y256" i="1"/>
  <c r="Q256" i="1"/>
  <c r="N256" i="1"/>
  <c r="AD256" i="1"/>
  <c r="R256" i="1"/>
  <c r="O256" i="1"/>
  <c r="AE256" i="1"/>
  <c r="S256" i="1"/>
  <c r="P256" i="1"/>
  <c r="AF256" i="1"/>
  <c r="AQ256" i="1"/>
  <c r="AG256" i="1"/>
  <c r="AH256" i="1"/>
  <c r="AI256" i="1"/>
  <c r="AR256" i="1"/>
  <c r="T257" i="1"/>
  <c r="U257" i="1"/>
  <c r="V257" i="1"/>
  <c r="K257" i="1"/>
  <c r="AA257" i="1"/>
  <c r="L257" i="1"/>
  <c r="AB257" i="1"/>
  <c r="M257" i="1"/>
  <c r="AC257" i="1"/>
  <c r="AP257" i="1"/>
  <c r="W257" i="1"/>
  <c r="X257" i="1"/>
  <c r="Y257" i="1"/>
  <c r="Q257" i="1"/>
  <c r="N257" i="1"/>
  <c r="AD257" i="1"/>
  <c r="R257" i="1"/>
  <c r="O257" i="1"/>
  <c r="AE257" i="1"/>
  <c r="S257" i="1"/>
  <c r="P257" i="1"/>
  <c r="AF257" i="1"/>
  <c r="AQ257" i="1"/>
  <c r="AG257" i="1"/>
  <c r="AH257" i="1"/>
  <c r="AI257" i="1"/>
  <c r="AR257" i="1"/>
  <c r="T258" i="1"/>
  <c r="U258" i="1"/>
  <c r="V258" i="1"/>
  <c r="K258" i="1"/>
  <c r="AA258" i="1"/>
  <c r="L258" i="1"/>
  <c r="AB258" i="1"/>
  <c r="M258" i="1"/>
  <c r="AC258" i="1"/>
  <c r="AP258" i="1"/>
  <c r="W258" i="1"/>
  <c r="X258" i="1"/>
  <c r="Y258" i="1"/>
  <c r="Q258" i="1"/>
  <c r="N258" i="1"/>
  <c r="AD258" i="1"/>
  <c r="R258" i="1"/>
  <c r="O258" i="1"/>
  <c r="AE258" i="1"/>
  <c r="S258" i="1"/>
  <c r="P258" i="1"/>
  <c r="AF258" i="1"/>
  <c r="AQ258" i="1"/>
  <c r="AG258" i="1"/>
  <c r="AH258" i="1"/>
  <c r="AI258" i="1"/>
  <c r="AR258" i="1"/>
  <c r="T259" i="1"/>
  <c r="U259" i="1"/>
  <c r="V259" i="1"/>
  <c r="K259" i="1"/>
  <c r="AA259" i="1"/>
  <c r="L259" i="1"/>
  <c r="AB259" i="1"/>
  <c r="M259" i="1"/>
  <c r="AC259" i="1"/>
  <c r="AP259" i="1"/>
  <c r="W259" i="1"/>
  <c r="X259" i="1"/>
  <c r="Y259" i="1"/>
  <c r="Q259" i="1"/>
  <c r="N259" i="1"/>
  <c r="AD259" i="1"/>
  <c r="R259" i="1"/>
  <c r="O259" i="1"/>
  <c r="AE259" i="1"/>
  <c r="S259" i="1"/>
  <c r="P259" i="1"/>
  <c r="AF259" i="1"/>
  <c r="AQ259" i="1"/>
  <c r="AG259" i="1"/>
  <c r="AH259" i="1"/>
  <c r="AI259" i="1"/>
  <c r="AR259" i="1"/>
  <c r="T260" i="1"/>
  <c r="U260" i="1"/>
  <c r="V260" i="1"/>
  <c r="K260" i="1"/>
  <c r="AA260" i="1"/>
  <c r="L260" i="1"/>
  <c r="AB260" i="1"/>
  <c r="M260" i="1"/>
  <c r="AC260" i="1"/>
  <c r="AP260" i="1"/>
  <c r="W260" i="1"/>
  <c r="X260" i="1"/>
  <c r="Y260" i="1"/>
  <c r="Q260" i="1"/>
  <c r="N260" i="1"/>
  <c r="AD260" i="1"/>
  <c r="R260" i="1"/>
  <c r="O260" i="1"/>
  <c r="AE260" i="1"/>
  <c r="S260" i="1"/>
  <c r="P260" i="1"/>
  <c r="AF260" i="1"/>
  <c r="AQ260" i="1"/>
  <c r="AG260" i="1"/>
  <c r="AH260" i="1"/>
  <c r="AI260" i="1"/>
  <c r="AR260" i="1"/>
  <c r="T261" i="1"/>
  <c r="U261" i="1"/>
  <c r="V261" i="1"/>
  <c r="K261" i="1"/>
  <c r="AA261" i="1"/>
  <c r="L261" i="1"/>
  <c r="AB261" i="1"/>
  <c r="M261" i="1"/>
  <c r="AC261" i="1"/>
  <c r="AP261" i="1"/>
  <c r="W261" i="1"/>
  <c r="X261" i="1"/>
  <c r="Y261" i="1"/>
  <c r="Q261" i="1"/>
  <c r="N261" i="1"/>
  <c r="AD261" i="1"/>
  <c r="R261" i="1"/>
  <c r="O261" i="1"/>
  <c r="AE261" i="1"/>
  <c r="S261" i="1"/>
  <c r="P261" i="1"/>
  <c r="AF261" i="1"/>
  <c r="AQ261" i="1"/>
  <c r="AG261" i="1"/>
  <c r="AH261" i="1"/>
  <c r="AI261" i="1"/>
  <c r="AR261" i="1"/>
  <c r="T262" i="1"/>
  <c r="U262" i="1"/>
  <c r="V262" i="1"/>
  <c r="K262" i="1"/>
  <c r="AA262" i="1"/>
  <c r="L262" i="1"/>
  <c r="AB262" i="1"/>
  <c r="M262" i="1"/>
  <c r="AC262" i="1"/>
  <c r="AP262" i="1"/>
  <c r="W262" i="1"/>
  <c r="X262" i="1"/>
  <c r="Y262" i="1"/>
  <c r="Q262" i="1"/>
  <c r="N262" i="1"/>
  <c r="AD262" i="1"/>
  <c r="R262" i="1"/>
  <c r="O262" i="1"/>
  <c r="AE262" i="1"/>
  <c r="S262" i="1"/>
  <c r="P262" i="1"/>
  <c r="AF262" i="1"/>
  <c r="AQ262" i="1"/>
  <c r="AG262" i="1"/>
  <c r="AH262" i="1"/>
  <c r="AI262" i="1"/>
  <c r="AR262" i="1"/>
  <c r="T263" i="1"/>
  <c r="U263" i="1"/>
  <c r="V263" i="1"/>
  <c r="K263" i="1"/>
  <c r="AA263" i="1"/>
  <c r="L263" i="1"/>
  <c r="AB263" i="1"/>
  <c r="M263" i="1"/>
  <c r="AC263" i="1"/>
  <c r="AP263" i="1"/>
  <c r="W263" i="1"/>
  <c r="X263" i="1"/>
  <c r="Y263" i="1"/>
  <c r="Q263" i="1"/>
  <c r="N263" i="1"/>
  <c r="AD263" i="1"/>
  <c r="R263" i="1"/>
  <c r="O263" i="1"/>
  <c r="AE263" i="1"/>
  <c r="S263" i="1"/>
  <c r="P263" i="1"/>
  <c r="AF263" i="1"/>
  <c r="AQ263" i="1"/>
  <c r="AG263" i="1"/>
  <c r="AH263" i="1"/>
  <c r="AI263" i="1"/>
  <c r="AR263" i="1"/>
  <c r="T264" i="1"/>
  <c r="U264" i="1"/>
  <c r="V264" i="1"/>
  <c r="K264" i="1"/>
  <c r="AA264" i="1"/>
  <c r="L264" i="1"/>
  <c r="AB264" i="1"/>
  <c r="M264" i="1"/>
  <c r="AC264" i="1"/>
  <c r="AP264" i="1"/>
  <c r="W264" i="1"/>
  <c r="X264" i="1"/>
  <c r="Y264" i="1"/>
  <c r="Q264" i="1"/>
  <c r="N264" i="1"/>
  <c r="AD264" i="1"/>
  <c r="R264" i="1"/>
  <c r="O264" i="1"/>
  <c r="AE264" i="1"/>
  <c r="S264" i="1"/>
  <c r="P264" i="1"/>
  <c r="AF264" i="1"/>
  <c r="AQ264" i="1"/>
  <c r="AG264" i="1"/>
  <c r="AH264" i="1"/>
  <c r="AI264" i="1"/>
  <c r="AR264" i="1"/>
  <c r="T265" i="1"/>
  <c r="U265" i="1"/>
  <c r="V265" i="1"/>
  <c r="K265" i="1"/>
  <c r="AA265" i="1"/>
  <c r="L265" i="1"/>
  <c r="AB265" i="1"/>
  <c r="M265" i="1"/>
  <c r="AC265" i="1"/>
  <c r="AP265" i="1"/>
  <c r="W265" i="1"/>
  <c r="X265" i="1"/>
  <c r="Y265" i="1"/>
  <c r="Q265" i="1"/>
  <c r="N265" i="1"/>
  <c r="AD265" i="1"/>
  <c r="R265" i="1"/>
  <c r="O265" i="1"/>
  <c r="AE265" i="1"/>
  <c r="S265" i="1"/>
  <c r="P265" i="1"/>
  <c r="AF265" i="1"/>
  <c r="AQ265" i="1"/>
  <c r="AG265" i="1"/>
  <c r="AH265" i="1"/>
  <c r="AI265" i="1"/>
  <c r="AR265" i="1"/>
  <c r="T266" i="1"/>
  <c r="U266" i="1"/>
  <c r="V266" i="1"/>
  <c r="K266" i="1"/>
  <c r="AA266" i="1"/>
  <c r="L266" i="1"/>
  <c r="AB266" i="1"/>
  <c r="M266" i="1"/>
  <c r="AC266" i="1"/>
  <c r="AP266" i="1"/>
  <c r="W266" i="1"/>
  <c r="X266" i="1"/>
  <c r="Y266" i="1"/>
  <c r="Q266" i="1"/>
  <c r="N266" i="1"/>
  <c r="AD266" i="1"/>
  <c r="R266" i="1"/>
  <c r="O266" i="1"/>
  <c r="AE266" i="1"/>
  <c r="S266" i="1"/>
  <c r="P266" i="1"/>
  <c r="AF266" i="1"/>
  <c r="AQ266" i="1"/>
  <c r="AG266" i="1"/>
  <c r="AH266" i="1"/>
  <c r="AI266" i="1"/>
  <c r="AR266" i="1"/>
  <c r="T267" i="1"/>
  <c r="U267" i="1"/>
  <c r="V267" i="1"/>
  <c r="K267" i="1"/>
  <c r="AA267" i="1"/>
  <c r="L267" i="1"/>
  <c r="AB267" i="1"/>
  <c r="M267" i="1"/>
  <c r="AC267" i="1"/>
  <c r="AP267" i="1"/>
  <c r="W267" i="1"/>
  <c r="X267" i="1"/>
  <c r="Y267" i="1"/>
  <c r="Q267" i="1"/>
  <c r="N267" i="1"/>
  <c r="AD267" i="1"/>
  <c r="R267" i="1"/>
  <c r="O267" i="1"/>
  <c r="AE267" i="1"/>
  <c r="S267" i="1"/>
  <c r="P267" i="1"/>
  <c r="AF267" i="1"/>
  <c r="AQ267" i="1"/>
  <c r="AG267" i="1"/>
  <c r="AH267" i="1"/>
  <c r="AI267" i="1"/>
  <c r="AR267" i="1"/>
  <c r="T268" i="1"/>
  <c r="U268" i="1"/>
  <c r="V268" i="1"/>
  <c r="K268" i="1"/>
  <c r="AA268" i="1"/>
  <c r="L268" i="1"/>
  <c r="AB268" i="1"/>
  <c r="M268" i="1"/>
  <c r="AC268" i="1"/>
  <c r="AP268" i="1"/>
  <c r="W268" i="1"/>
  <c r="X268" i="1"/>
  <c r="Y268" i="1"/>
  <c r="Q268" i="1"/>
  <c r="N268" i="1"/>
  <c r="AD268" i="1"/>
  <c r="R268" i="1"/>
  <c r="O268" i="1"/>
  <c r="AE268" i="1"/>
  <c r="S268" i="1"/>
  <c r="P268" i="1"/>
  <c r="AF268" i="1"/>
  <c r="AQ268" i="1"/>
  <c r="AG268" i="1"/>
  <c r="AH268" i="1"/>
  <c r="AI268" i="1"/>
  <c r="AR268" i="1"/>
  <c r="T269" i="1"/>
  <c r="U269" i="1"/>
  <c r="V269" i="1"/>
  <c r="K269" i="1"/>
  <c r="AA269" i="1"/>
  <c r="L269" i="1"/>
  <c r="AB269" i="1"/>
  <c r="M269" i="1"/>
  <c r="AC269" i="1"/>
  <c r="AP269" i="1"/>
  <c r="W269" i="1"/>
  <c r="X269" i="1"/>
  <c r="Y269" i="1"/>
  <c r="Q269" i="1"/>
  <c r="N269" i="1"/>
  <c r="AD269" i="1"/>
  <c r="R269" i="1"/>
  <c r="O269" i="1"/>
  <c r="AE269" i="1"/>
  <c r="S269" i="1"/>
  <c r="P269" i="1"/>
  <c r="AF269" i="1"/>
  <c r="AQ269" i="1"/>
  <c r="AG269" i="1"/>
  <c r="AH269" i="1"/>
  <c r="AI269" i="1"/>
  <c r="AR269" i="1"/>
  <c r="T270" i="1"/>
  <c r="U270" i="1"/>
  <c r="V270" i="1"/>
  <c r="K270" i="1"/>
  <c r="AA270" i="1"/>
  <c r="L270" i="1"/>
  <c r="AB270" i="1"/>
  <c r="M270" i="1"/>
  <c r="AC270" i="1"/>
  <c r="AP270" i="1"/>
  <c r="W270" i="1"/>
  <c r="X270" i="1"/>
  <c r="Y270" i="1"/>
  <c r="Q270" i="1"/>
  <c r="N270" i="1"/>
  <c r="AD270" i="1"/>
  <c r="R270" i="1"/>
  <c r="O270" i="1"/>
  <c r="AE270" i="1"/>
  <c r="S270" i="1"/>
  <c r="P270" i="1"/>
  <c r="AF270" i="1"/>
  <c r="AQ270" i="1"/>
  <c r="AG270" i="1"/>
  <c r="AH270" i="1"/>
  <c r="AI270" i="1"/>
  <c r="AR270" i="1"/>
  <c r="T271" i="1"/>
  <c r="U271" i="1"/>
  <c r="V271" i="1"/>
  <c r="K271" i="1"/>
  <c r="AA271" i="1"/>
  <c r="L271" i="1"/>
  <c r="AB271" i="1"/>
  <c r="M271" i="1"/>
  <c r="AC271" i="1"/>
  <c r="AP271" i="1"/>
  <c r="W271" i="1"/>
  <c r="X271" i="1"/>
  <c r="Y271" i="1"/>
  <c r="Q271" i="1"/>
  <c r="N271" i="1"/>
  <c r="AD271" i="1"/>
  <c r="R271" i="1"/>
  <c r="O271" i="1"/>
  <c r="AE271" i="1"/>
  <c r="S271" i="1"/>
  <c r="P271" i="1"/>
  <c r="AF271" i="1"/>
  <c r="AQ271" i="1"/>
  <c r="AG271" i="1"/>
  <c r="AH271" i="1"/>
  <c r="AI271" i="1"/>
  <c r="AR271" i="1"/>
  <c r="T272" i="1"/>
  <c r="U272" i="1"/>
  <c r="V272" i="1"/>
  <c r="K272" i="1"/>
  <c r="AA272" i="1"/>
  <c r="L272" i="1"/>
  <c r="AB272" i="1"/>
  <c r="M272" i="1"/>
  <c r="AC272" i="1"/>
  <c r="AP272" i="1"/>
  <c r="W272" i="1"/>
  <c r="X272" i="1"/>
  <c r="Y272" i="1"/>
  <c r="Q272" i="1"/>
  <c r="N272" i="1"/>
  <c r="AD272" i="1"/>
  <c r="R272" i="1"/>
  <c r="O272" i="1"/>
  <c r="AE272" i="1"/>
  <c r="S272" i="1"/>
  <c r="P272" i="1"/>
  <c r="AF272" i="1"/>
  <c r="AQ272" i="1"/>
  <c r="AG272" i="1"/>
  <c r="AH272" i="1"/>
  <c r="AI272" i="1"/>
  <c r="AR272" i="1"/>
  <c r="T273" i="1"/>
  <c r="U273" i="1"/>
  <c r="V273" i="1"/>
  <c r="K273" i="1"/>
  <c r="AA273" i="1"/>
  <c r="L273" i="1"/>
  <c r="AB273" i="1"/>
  <c r="M273" i="1"/>
  <c r="AC273" i="1"/>
  <c r="AP273" i="1"/>
  <c r="W273" i="1"/>
  <c r="X273" i="1"/>
  <c r="Y273" i="1"/>
  <c r="Q273" i="1"/>
  <c r="N273" i="1"/>
  <c r="AD273" i="1"/>
  <c r="R273" i="1"/>
  <c r="O273" i="1"/>
  <c r="AE273" i="1"/>
  <c r="S273" i="1"/>
  <c r="P273" i="1"/>
  <c r="AF273" i="1"/>
  <c r="AQ273" i="1"/>
  <c r="AG273" i="1"/>
  <c r="AH273" i="1"/>
  <c r="AI273" i="1"/>
  <c r="AR273" i="1"/>
  <c r="T274" i="1"/>
  <c r="U274" i="1"/>
  <c r="V274" i="1"/>
  <c r="K274" i="1"/>
  <c r="AA274" i="1"/>
  <c r="L274" i="1"/>
  <c r="AB274" i="1"/>
  <c r="M274" i="1"/>
  <c r="AC274" i="1"/>
  <c r="AP274" i="1"/>
  <c r="W274" i="1"/>
  <c r="X274" i="1"/>
  <c r="Y274" i="1"/>
  <c r="Q274" i="1"/>
  <c r="N274" i="1"/>
  <c r="AD274" i="1"/>
  <c r="R274" i="1"/>
  <c r="O274" i="1"/>
  <c r="AE274" i="1"/>
  <c r="S274" i="1"/>
  <c r="P274" i="1"/>
  <c r="AF274" i="1"/>
  <c r="AQ274" i="1"/>
  <c r="AG274" i="1"/>
  <c r="AH274" i="1"/>
  <c r="AI274" i="1"/>
  <c r="AR274" i="1"/>
  <c r="T275" i="1"/>
  <c r="U275" i="1"/>
  <c r="V275" i="1"/>
  <c r="K275" i="1"/>
  <c r="AA275" i="1"/>
  <c r="L275" i="1"/>
  <c r="AB275" i="1"/>
  <c r="M275" i="1"/>
  <c r="AC275" i="1"/>
  <c r="AP275" i="1"/>
  <c r="W275" i="1"/>
  <c r="X275" i="1"/>
  <c r="Y275" i="1"/>
  <c r="Q275" i="1"/>
  <c r="N275" i="1"/>
  <c r="AD275" i="1"/>
  <c r="R275" i="1"/>
  <c r="O275" i="1"/>
  <c r="AE275" i="1"/>
  <c r="S275" i="1"/>
  <c r="P275" i="1"/>
  <c r="AF275" i="1"/>
  <c r="AQ275" i="1"/>
  <c r="AG275" i="1"/>
  <c r="AH275" i="1"/>
  <c r="AI275" i="1"/>
  <c r="AR275" i="1"/>
  <c r="T276" i="1"/>
  <c r="U276" i="1"/>
  <c r="V276" i="1"/>
  <c r="K276" i="1"/>
  <c r="AA276" i="1"/>
  <c r="L276" i="1"/>
  <c r="AB276" i="1"/>
  <c r="M276" i="1"/>
  <c r="AC276" i="1"/>
  <c r="AP276" i="1"/>
  <c r="W276" i="1"/>
  <c r="X276" i="1"/>
  <c r="Y276" i="1"/>
  <c r="Q276" i="1"/>
  <c r="N276" i="1"/>
  <c r="AD276" i="1"/>
  <c r="R276" i="1"/>
  <c r="O276" i="1"/>
  <c r="AE276" i="1"/>
  <c r="S276" i="1"/>
  <c r="P276" i="1"/>
  <c r="AF276" i="1"/>
  <c r="AQ276" i="1"/>
  <c r="AG276" i="1"/>
  <c r="AH276" i="1"/>
  <c r="AI276" i="1"/>
  <c r="AR276" i="1"/>
  <c r="T277" i="1"/>
  <c r="U277" i="1"/>
  <c r="V277" i="1"/>
  <c r="K277" i="1"/>
  <c r="AA277" i="1"/>
  <c r="L277" i="1"/>
  <c r="AB277" i="1"/>
  <c r="M277" i="1"/>
  <c r="AC277" i="1"/>
  <c r="AP277" i="1"/>
  <c r="W277" i="1"/>
  <c r="X277" i="1"/>
  <c r="Y277" i="1"/>
  <c r="Q277" i="1"/>
  <c r="N277" i="1"/>
  <c r="AD277" i="1"/>
  <c r="R277" i="1"/>
  <c r="O277" i="1"/>
  <c r="AE277" i="1"/>
  <c r="S277" i="1"/>
  <c r="P277" i="1"/>
  <c r="AF277" i="1"/>
  <c r="AQ277" i="1"/>
  <c r="AG277" i="1"/>
  <c r="AH277" i="1"/>
  <c r="AI277" i="1"/>
  <c r="AR277" i="1"/>
  <c r="T278" i="1"/>
  <c r="U278" i="1"/>
  <c r="V278" i="1"/>
  <c r="K278" i="1"/>
  <c r="AA278" i="1"/>
  <c r="L278" i="1"/>
  <c r="AB278" i="1"/>
  <c r="M278" i="1"/>
  <c r="AC278" i="1"/>
  <c r="AP278" i="1"/>
  <c r="W278" i="1"/>
  <c r="X278" i="1"/>
  <c r="Y278" i="1"/>
  <c r="Q278" i="1"/>
  <c r="N278" i="1"/>
  <c r="AD278" i="1"/>
  <c r="R278" i="1"/>
  <c r="O278" i="1"/>
  <c r="AE278" i="1"/>
  <c r="S278" i="1"/>
  <c r="P278" i="1"/>
  <c r="AF278" i="1"/>
  <c r="AQ278" i="1"/>
  <c r="AG278" i="1"/>
  <c r="AH278" i="1"/>
  <c r="AI278" i="1"/>
  <c r="AR278" i="1"/>
  <c r="T279" i="1"/>
  <c r="U279" i="1"/>
  <c r="V279" i="1"/>
  <c r="K279" i="1"/>
  <c r="AA279" i="1"/>
  <c r="L279" i="1"/>
  <c r="AB279" i="1"/>
  <c r="M279" i="1"/>
  <c r="AC279" i="1"/>
  <c r="AP279" i="1"/>
  <c r="W279" i="1"/>
  <c r="X279" i="1"/>
  <c r="Y279" i="1"/>
  <c r="Q279" i="1"/>
  <c r="N279" i="1"/>
  <c r="AD279" i="1"/>
  <c r="R279" i="1"/>
  <c r="O279" i="1"/>
  <c r="AE279" i="1"/>
  <c r="S279" i="1"/>
  <c r="P279" i="1"/>
  <c r="AF279" i="1"/>
  <c r="AQ279" i="1"/>
  <c r="AG279" i="1"/>
  <c r="AH279" i="1"/>
  <c r="AI279" i="1"/>
  <c r="AR279" i="1"/>
  <c r="T280" i="1"/>
  <c r="U280" i="1"/>
  <c r="V280" i="1"/>
  <c r="K280" i="1"/>
  <c r="AA280" i="1"/>
  <c r="L280" i="1"/>
  <c r="AB280" i="1"/>
  <c r="M280" i="1"/>
  <c r="AC280" i="1"/>
  <c r="AP280" i="1"/>
  <c r="W280" i="1"/>
  <c r="X280" i="1"/>
  <c r="Y280" i="1"/>
  <c r="Q280" i="1"/>
  <c r="N280" i="1"/>
  <c r="AD280" i="1"/>
  <c r="R280" i="1"/>
  <c r="O280" i="1"/>
  <c r="AE280" i="1"/>
  <c r="S280" i="1"/>
  <c r="P280" i="1"/>
  <c r="AF280" i="1"/>
  <c r="AQ280" i="1"/>
  <c r="AG280" i="1"/>
  <c r="AH280" i="1"/>
  <c r="AI280" i="1"/>
  <c r="AR280" i="1"/>
  <c r="T281" i="1"/>
  <c r="U281" i="1"/>
  <c r="V281" i="1"/>
  <c r="K281" i="1"/>
  <c r="AA281" i="1"/>
  <c r="L281" i="1"/>
  <c r="AB281" i="1"/>
  <c r="M281" i="1"/>
  <c r="AC281" i="1"/>
  <c r="AP281" i="1"/>
  <c r="W281" i="1"/>
  <c r="X281" i="1"/>
  <c r="Y281" i="1"/>
  <c r="Q281" i="1"/>
  <c r="N281" i="1"/>
  <c r="AD281" i="1"/>
  <c r="R281" i="1"/>
  <c r="O281" i="1"/>
  <c r="AE281" i="1"/>
  <c r="S281" i="1"/>
  <c r="P281" i="1"/>
  <c r="AF281" i="1"/>
  <c r="AQ281" i="1"/>
  <c r="AG281" i="1"/>
  <c r="AH281" i="1"/>
  <c r="AI281" i="1"/>
  <c r="AR281" i="1"/>
  <c r="T282" i="1"/>
  <c r="U282" i="1"/>
  <c r="V282" i="1"/>
  <c r="K282" i="1"/>
  <c r="AA282" i="1"/>
  <c r="L282" i="1"/>
  <c r="AB282" i="1"/>
  <c r="M282" i="1"/>
  <c r="AC282" i="1"/>
  <c r="AP282" i="1"/>
  <c r="W282" i="1"/>
  <c r="X282" i="1"/>
  <c r="Y282" i="1"/>
  <c r="Q282" i="1"/>
  <c r="N282" i="1"/>
  <c r="AD282" i="1"/>
  <c r="R282" i="1"/>
  <c r="O282" i="1"/>
  <c r="AE282" i="1"/>
  <c r="S282" i="1"/>
  <c r="P282" i="1"/>
  <c r="AF282" i="1"/>
  <c r="AQ282" i="1"/>
  <c r="AG282" i="1"/>
  <c r="AH282" i="1"/>
  <c r="AI282" i="1"/>
  <c r="AR282" i="1"/>
  <c r="T283" i="1"/>
  <c r="U283" i="1"/>
  <c r="V283" i="1"/>
  <c r="K283" i="1"/>
  <c r="AA283" i="1"/>
  <c r="L283" i="1"/>
  <c r="AB283" i="1"/>
  <c r="M283" i="1"/>
  <c r="AC283" i="1"/>
  <c r="AP283" i="1"/>
  <c r="W283" i="1"/>
  <c r="X283" i="1"/>
  <c r="Y283" i="1"/>
  <c r="Q283" i="1"/>
  <c r="N283" i="1"/>
  <c r="AD283" i="1"/>
  <c r="R283" i="1"/>
  <c r="O283" i="1"/>
  <c r="AE283" i="1"/>
  <c r="S283" i="1"/>
  <c r="P283" i="1"/>
  <c r="AF283" i="1"/>
  <c r="AQ283" i="1"/>
  <c r="AG283" i="1"/>
  <c r="AH283" i="1"/>
  <c r="AI283" i="1"/>
  <c r="AR283" i="1"/>
  <c r="T284" i="1"/>
  <c r="U284" i="1"/>
  <c r="V284" i="1"/>
  <c r="K284" i="1"/>
  <c r="AA284" i="1"/>
  <c r="L284" i="1"/>
  <c r="AB284" i="1"/>
  <c r="M284" i="1"/>
  <c r="AC284" i="1"/>
  <c r="AP284" i="1"/>
  <c r="W284" i="1"/>
  <c r="X284" i="1"/>
  <c r="Y284" i="1"/>
  <c r="Q284" i="1"/>
  <c r="N284" i="1"/>
  <c r="AD284" i="1"/>
  <c r="R284" i="1"/>
  <c r="O284" i="1"/>
  <c r="AE284" i="1"/>
  <c r="S284" i="1"/>
  <c r="P284" i="1"/>
  <c r="AF284" i="1"/>
  <c r="AQ284" i="1"/>
  <c r="AG284" i="1"/>
  <c r="AH284" i="1"/>
  <c r="AI284" i="1"/>
  <c r="AR284" i="1"/>
  <c r="T285" i="1"/>
  <c r="U285" i="1"/>
  <c r="V285" i="1"/>
  <c r="K285" i="1"/>
  <c r="AA285" i="1"/>
  <c r="L285" i="1"/>
  <c r="AB285" i="1"/>
  <c r="M285" i="1"/>
  <c r="AC285" i="1"/>
  <c r="AP285" i="1"/>
  <c r="W285" i="1"/>
  <c r="X285" i="1"/>
  <c r="Y285" i="1"/>
  <c r="Q285" i="1"/>
  <c r="N285" i="1"/>
  <c r="AD285" i="1"/>
  <c r="R285" i="1"/>
  <c r="O285" i="1"/>
  <c r="AE285" i="1"/>
  <c r="S285" i="1"/>
  <c r="P285" i="1"/>
  <c r="AF285" i="1"/>
  <c r="AQ285" i="1"/>
  <c r="AG285" i="1"/>
  <c r="AH285" i="1"/>
  <c r="AI285" i="1"/>
  <c r="AR285" i="1"/>
  <c r="T286" i="1"/>
  <c r="U286" i="1"/>
  <c r="V286" i="1"/>
  <c r="K286" i="1"/>
  <c r="AA286" i="1"/>
  <c r="L286" i="1"/>
  <c r="AB286" i="1"/>
  <c r="M286" i="1"/>
  <c r="AC286" i="1"/>
  <c r="AP286" i="1"/>
  <c r="W286" i="1"/>
  <c r="X286" i="1"/>
  <c r="Y286" i="1"/>
  <c r="Q286" i="1"/>
  <c r="N286" i="1"/>
  <c r="AD286" i="1"/>
  <c r="R286" i="1"/>
  <c r="O286" i="1"/>
  <c r="AE286" i="1"/>
  <c r="S286" i="1"/>
  <c r="P286" i="1"/>
  <c r="AF286" i="1"/>
  <c r="AQ286" i="1"/>
  <c r="AG286" i="1"/>
  <c r="AH286" i="1"/>
  <c r="AI286" i="1"/>
  <c r="AR286" i="1"/>
  <c r="T287" i="1"/>
  <c r="U287" i="1"/>
  <c r="V287" i="1"/>
  <c r="K287" i="1"/>
  <c r="AA287" i="1"/>
  <c r="L287" i="1"/>
  <c r="AB287" i="1"/>
  <c r="M287" i="1"/>
  <c r="AC287" i="1"/>
  <c r="AP287" i="1"/>
  <c r="W287" i="1"/>
  <c r="X287" i="1"/>
  <c r="Y287" i="1"/>
  <c r="Q287" i="1"/>
  <c r="N287" i="1"/>
  <c r="AD287" i="1"/>
  <c r="R287" i="1"/>
  <c r="O287" i="1"/>
  <c r="AE287" i="1"/>
  <c r="S287" i="1"/>
  <c r="P287" i="1"/>
  <c r="AF287" i="1"/>
  <c r="AQ287" i="1"/>
  <c r="AG287" i="1"/>
  <c r="AH287" i="1"/>
  <c r="AI287" i="1"/>
  <c r="AR287" i="1"/>
  <c r="T288" i="1"/>
  <c r="U288" i="1"/>
  <c r="V288" i="1"/>
  <c r="K288" i="1"/>
  <c r="AA288" i="1"/>
  <c r="L288" i="1"/>
  <c r="AB288" i="1"/>
  <c r="M288" i="1"/>
  <c r="AC288" i="1"/>
  <c r="AP288" i="1"/>
  <c r="W288" i="1"/>
  <c r="X288" i="1"/>
  <c r="Y288" i="1"/>
  <c r="Q288" i="1"/>
  <c r="N288" i="1"/>
  <c r="AD288" i="1"/>
  <c r="R288" i="1"/>
  <c r="O288" i="1"/>
  <c r="AE288" i="1"/>
  <c r="S288" i="1"/>
  <c r="P288" i="1"/>
  <c r="AF288" i="1"/>
  <c r="AQ288" i="1"/>
  <c r="AG288" i="1"/>
  <c r="AH288" i="1"/>
  <c r="AI288" i="1"/>
  <c r="AR288" i="1"/>
  <c r="T289" i="1"/>
  <c r="U289" i="1"/>
  <c r="V289" i="1"/>
  <c r="K289" i="1"/>
  <c r="AA289" i="1"/>
  <c r="L289" i="1"/>
  <c r="AB289" i="1"/>
  <c r="M289" i="1"/>
  <c r="AC289" i="1"/>
  <c r="AP289" i="1"/>
  <c r="W289" i="1"/>
  <c r="X289" i="1"/>
  <c r="Y289" i="1"/>
  <c r="Q289" i="1"/>
  <c r="N289" i="1"/>
  <c r="AD289" i="1"/>
  <c r="R289" i="1"/>
  <c r="O289" i="1"/>
  <c r="AE289" i="1"/>
  <c r="S289" i="1"/>
  <c r="P289" i="1"/>
  <c r="AF289" i="1"/>
  <c r="AQ289" i="1"/>
  <c r="AG289" i="1"/>
  <c r="AH289" i="1"/>
  <c r="AI289" i="1"/>
  <c r="AR289" i="1"/>
  <c r="T290" i="1"/>
  <c r="U290" i="1"/>
  <c r="V290" i="1"/>
  <c r="K290" i="1"/>
  <c r="AA290" i="1"/>
  <c r="L290" i="1"/>
  <c r="AB290" i="1"/>
  <c r="M290" i="1"/>
  <c r="AC290" i="1"/>
  <c r="AP290" i="1"/>
  <c r="W290" i="1"/>
  <c r="X290" i="1"/>
  <c r="Y290" i="1"/>
  <c r="Q290" i="1"/>
  <c r="N290" i="1"/>
  <c r="AD290" i="1"/>
  <c r="R290" i="1"/>
  <c r="O290" i="1"/>
  <c r="AE290" i="1"/>
  <c r="S290" i="1"/>
  <c r="P290" i="1"/>
  <c r="AF290" i="1"/>
  <c r="AQ290" i="1"/>
  <c r="AG290" i="1"/>
  <c r="AH290" i="1"/>
  <c r="AI290" i="1"/>
  <c r="AR290" i="1"/>
  <c r="T291" i="1"/>
  <c r="U291" i="1"/>
  <c r="V291" i="1"/>
  <c r="K291" i="1"/>
  <c r="AA291" i="1"/>
  <c r="L291" i="1"/>
  <c r="AB291" i="1"/>
  <c r="M291" i="1"/>
  <c r="AC291" i="1"/>
  <c r="AP291" i="1"/>
  <c r="W291" i="1"/>
  <c r="X291" i="1"/>
  <c r="Y291" i="1"/>
  <c r="Q291" i="1"/>
  <c r="N291" i="1"/>
  <c r="AD291" i="1"/>
  <c r="R291" i="1"/>
  <c r="O291" i="1"/>
  <c r="AE291" i="1"/>
  <c r="S291" i="1"/>
  <c r="P291" i="1"/>
  <c r="AF291" i="1"/>
  <c r="AQ291" i="1"/>
  <c r="AG291" i="1"/>
  <c r="AH291" i="1"/>
  <c r="AI291" i="1"/>
  <c r="AR291" i="1"/>
  <c r="T292" i="1"/>
  <c r="U292" i="1"/>
  <c r="V292" i="1"/>
  <c r="K292" i="1"/>
  <c r="AA292" i="1"/>
  <c r="L292" i="1"/>
  <c r="AB292" i="1"/>
  <c r="M292" i="1"/>
  <c r="AC292" i="1"/>
  <c r="AP292" i="1"/>
  <c r="W292" i="1"/>
  <c r="X292" i="1"/>
  <c r="Y292" i="1"/>
  <c r="Q292" i="1"/>
  <c r="N292" i="1"/>
  <c r="AD292" i="1"/>
  <c r="R292" i="1"/>
  <c r="O292" i="1"/>
  <c r="AE292" i="1"/>
  <c r="S292" i="1"/>
  <c r="P292" i="1"/>
  <c r="AF292" i="1"/>
  <c r="AQ292" i="1"/>
  <c r="AG292" i="1"/>
  <c r="AH292" i="1"/>
  <c r="AI292" i="1"/>
  <c r="AR292" i="1"/>
  <c r="T293" i="1"/>
  <c r="U293" i="1"/>
  <c r="V293" i="1"/>
  <c r="K293" i="1"/>
  <c r="AA293" i="1"/>
  <c r="L293" i="1"/>
  <c r="AB293" i="1"/>
  <c r="M293" i="1"/>
  <c r="AC293" i="1"/>
  <c r="AP293" i="1"/>
  <c r="W293" i="1"/>
  <c r="X293" i="1"/>
  <c r="Y293" i="1"/>
  <c r="Q293" i="1"/>
  <c r="N293" i="1"/>
  <c r="AD293" i="1"/>
  <c r="R293" i="1"/>
  <c r="O293" i="1"/>
  <c r="AE293" i="1"/>
  <c r="S293" i="1"/>
  <c r="P293" i="1"/>
  <c r="AF293" i="1"/>
  <c r="AQ293" i="1"/>
  <c r="AG293" i="1"/>
  <c r="AH293" i="1"/>
  <c r="AI293" i="1"/>
  <c r="AR293" i="1"/>
  <c r="T294" i="1"/>
  <c r="U294" i="1"/>
  <c r="V294" i="1"/>
  <c r="K294" i="1"/>
  <c r="AA294" i="1"/>
  <c r="L294" i="1"/>
  <c r="AB294" i="1"/>
  <c r="M294" i="1"/>
  <c r="AC294" i="1"/>
  <c r="AP294" i="1"/>
  <c r="W294" i="1"/>
  <c r="X294" i="1"/>
  <c r="Y294" i="1"/>
  <c r="Q294" i="1"/>
  <c r="N294" i="1"/>
  <c r="AD294" i="1"/>
  <c r="R294" i="1"/>
  <c r="O294" i="1"/>
  <c r="AE294" i="1"/>
  <c r="S294" i="1"/>
  <c r="P294" i="1"/>
  <c r="AF294" i="1"/>
  <c r="AQ294" i="1"/>
  <c r="AG294" i="1"/>
  <c r="AH294" i="1"/>
  <c r="AI294" i="1"/>
  <c r="AR294" i="1"/>
  <c r="T295" i="1"/>
  <c r="U295" i="1"/>
  <c r="V295" i="1"/>
  <c r="K295" i="1"/>
  <c r="AA295" i="1"/>
  <c r="L295" i="1"/>
  <c r="AB295" i="1"/>
  <c r="M295" i="1"/>
  <c r="AC295" i="1"/>
  <c r="AP295" i="1"/>
  <c r="W295" i="1"/>
  <c r="X295" i="1"/>
  <c r="Y295" i="1"/>
  <c r="Q295" i="1"/>
  <c r="N295" i="1"/>
  <c r="AD295" i="1"/>
  <c r="R295" i="1"/>
  <c r="O295" i="1"/>
  <c r="AE295" i="1"/>
  <c r="S295" i="1"/>
  <c r="P295" i="1"/>
  <c r="AF295" i="1"/>
  <c r="AQ295" i="1"/>
  <c r="AG295" i="1"/>
  <c r="AH295" i="1"/>
  <c r="AI295" i="1"/>
  <c r="AR295" i="1"/>
  <c r="T296" i="1"/>
  <c r="U296" i="1"/>
  <c r="V296" i="1"/>
  <c r="K296" i="1"/>
  <c r="AA296" i="1"/>
  <c r="L296" i="1"/>
  <c r="AB296" i="1"/>
  <c r="M296" i="1"/>
  <c r="AC296" i="1"/>
  <c r="AP296" i="1"/>
  <c r="W296" i="1"/>
  <c r="X296" i="1"/>
  <c r="Y296" i="1"/>
  <c r="Q296" i="1"/>
  <c r="N296" i="1"/>
  <c r="AD296" i="1"/>
  <c r="R296" i="1"/>
  <c r="O296" i="1"/>
  <c r="AE296" i="1"/>
  <c r="S296" i="1"/>
  <c r="P296" i="1"/>
  <c r="AF296" i="1"/>
  <c r="AQ296" i="1"/>
  <c r="AG296" i="1"/>
  <c r="AH296" i="1"/>
  <c r="AI296" i="1"/>
  <c r="AR296" i="1"/>
  <c r="T297" i="1"/>
  <c r="U297" i="1"/>
  <c r="V297" i="1"/>
  <c r="K297" i="1"/>
  <c r="AA297" i="1"/>
  <c r="L297" i="1"/>
  <c r="AB297" i="1"/>
  <c r="M297" i="1"/>
  <c r="AC297" i="1"/>
  <c r="AP297" i="1"/>
  <c r="W297" i="1"/>
  <c r="X297" i="1"/>
  <c r="Y297" i="1"/>
  <c r="Q297" i="1"/>
  <c r="N297" i="1"/>
  <c r="AD297" i="1"/>
  <c r="R297" i="1"/>
  <c r="O297" i="1"/>
  <c r="AE297" i="1"/>
  <c r="S297" i="1"/>
  <c r="P297" i="1"/>
  <c r="AF297" i="1"/>
  <c r="AQ297" i="1"/>
  <c r="AG297" i="1"/>
  <c r="AH297" i="1"/>
  <c r="AI297" i="1"/>
  <c r="AR297" i="1"/>
  <c r="T298" i="1"/>
  <c r="U298" i="1"/>
  <c r="V298" i="1"/>
  <c r="K298" i="1"/>
  <c r="AA298" i="1"/>
  <c r="L298" i="1"/>
  <c r="AB298" i="1"/>
  <c r="M298" i="1"/>
  <c r="AC298" i="1"/>
  <c r="AP298" i="1"/>
  <c r="W298" i="1"/>
  <c r="X298" i="1"/>
  <c r="Y298" i="1"/>
  <c r="Q298" i="1"/>
  <c r="N298" i="1"/>
  <c r="AD298" i="1"/>
  <c r="R298" i="1"/>
  <c r="O298" i="1"/>
  <c r="AE298" i="1"/>
  <c r="S298" i="1"/>
  <c r="P298" i="1"/>
  <c r="AF298" i="1"/>
  <c r="AQ298" i="1"/>
  <c r="AG298" i="1"/>
  <c r="AH298" i="1"/>
  <c r="AI298" i="1"/>
  <c r="AR298" i="1"/>
  <c r="T299" i="1"/>
  <c r="U299" i="1"/>
  <c r="V299" i="1"/>
  <c r="K299" i="1"/>
  <c r="AA299" i="1"/>
  <c r="L299" i="1"/>
  <c r="AB299" i="1"/>
  <c r="M299" i="1"/>
  <c r="AC299" i="1"/>
  <c r="AP299" i="1"/>
  <c r="W299" i="1"/>
  <c r="X299" i="1"/>
  <c r="Y299" i="1"/>
  <c r="Q299" i="1"/>
  <c r="N299" i="1"/>
  <c r="AD299" i="1"/>
  <c r="R299" i="1"/>
  <c r="O299" i="1"/>
  <c r="AE299" i="1"/>
  <c r="S299" i="1"/>
  <c r="P299" i="1"/>
  <c r="AF299" i="1"/>
  <c r="AQ299" i="1"/>
  <c r="AG299" i="1"/>
  <c r="AH299" i="1"/>
  <c r="AI299" i="1"/>
  <c r="AR299" i="1"/>
  <c r="T300" i="1"/>
  <c r="U300" i="1"/>
  <c r="V300" i="1"/>
  <c r="K300" i="1"/>
  <c r="AA300" i="1"/>
  <c r="L300" i="1"/>
  <c r="AB300" i="1"/>
  <c r="M300" i="1"/>
  <c r="AC300" i="1"/>
  <c r="AP300" i="1"/>
  <c r="W300" i="1"/>
  <c r="X300" i="1"/>
  <c r="Y300" i="1"/>
  <c r="Q300" i="1"/>
  <c r="N300" i="1"/>
  <c r="AD300" i="1"/>
  <c r="R300" i="1"/>
  <c r="O300" i="1"/>
  <c r="AE300" i="1"/>
  <c r="S300" i="1"/>
  <c r="P300" i="1"/>
  <c r="AF300" i="1"/>
  <c r="AQ300" i="1"/>
  <c r="AG300" i="1"/>
  <c r="AH300" i="1"/>
  <c r="AI300" i="1"/>
  <c r="AR300" i="1"/>
  <c r="T301" i="1"/>
  <c r="U301" i="1"/>
  <c r="V301" i="1"/>
  <c r="K301" i="1"/>
  <c r="AA301" i="1"/>
  <c r="L301" i="1"/>
  <c r="AB301" i="1"/>
  <c r="M301" i="1"/>
  <c r="AC301" i="1"/>
  <c r="AP301" i="1"/>
  <c r="W301" i="1"/>
  <c r="X301" i="1"/>
  <c r="Y301" i="1"/>
  <c r="Q301" i="1"/>
  <c r="N301" i="1"/>
  <c r="AD301" i="1"/>
  <c r="R301" i="1"/>
  <c r="O301" i="1"/>
  <c r="AE301" i="1"/>
  <c r="S301" i="1"/>
  <c r="P301" i="1"/>
  <c r="AF301" i="1"/>
  <c r="AQ301" i="1"/>
  <c r="AG301" i="1"/>
  <c r="AH301" i="1"/>
  <c r="AI301" i="1"/>
  <c r="AR301" i="1"/>
  <c r="T302" i="1"/>
  <c r="U302" i="1"/>
  <c r="V302" i="1"/>
  <c r="K302" i="1"/>
  <c r="AA302" i="1"/>
  <c r="L302" i="1"/>
  <c r="AB302" i="1"/>
  <c r="M302" i="1"/>
  <c r="AC302" i="1"/>
  <c r="AP302" i="1"/>
  <c r="W302" i="1"/>
  <c r="X302" i="1"/>
  <c r="Y302" i="1"/>
  <c r="Q302" i="1"/>
  <c r="N302" i="1"/>
  <c r="AD302" i="1"/>
  <c r="R302" i="1"/>
  <c r="O302" i="1"/>
  <c r="AE302" i="1"/>
  <c r="S302" i="1"/>
  <c r="P302" i="1"/>
  <c r="AF302" i="1"/>
  <c r="AQ302" i="1"/>
  <c r="AG302" i="1"/>
  <c r="AH302" i="1"/>
  <c r="AI302" i="1"/>
  <c r="AR302" i="1"/>
  <c r="T303" i="1"/>
  <c r="U303" i="1"/>
  <c r="V303" i="1"/>
  <c r="K303" i="1"/>
  <c r="AA303" i="1"/>
  <c r="L303" i="1"/>
  <c r="AB303" i="1"/>
  <c r="M303" i="1"/>
  <c r="AC303" i="1"/>
  <c r="AP303" i="1"/>
  <c r="W303" i="1"/>
  <c r="X303" i="1"/>
  <c r="Y303" i="1"/>
  <c r="Q303" i="1"/>
  <c r="N303" i="1"/>
  <c r="AD303" i="1"/>
  <c r="R303" i="1"/>
  <c r="O303" i="1"/>
  <c r="AE303" i="1"/>
  <c r="S303" i="1"/>
  <c r="P303" i="1"/>
  <c r="AF303" i="1"/>
  <c r="AQ303" i="1"/>
  <c r="AG303" i="1"/>
  <c r="AH303" i="1"/>
  <c r="AI303" i="1"/>
  <c r="AR303" i="1"/>
  <c r="T304" i="1"/>
  <c r="U304" i="1"/>
  <c r="V304" i="1"/>
  <c r="K304" i="1"/>
  <c r="AA304" i="1"/>
  <c r="L304" i="1"/>
  <c r="AB304" i="1"/>
  <c r="M304" i="1"/>
  <c r="AC304" i="1"/>
  <c r="AP304" i="1"/>
  <c r="W304" i="1"/>
  <c r="X304" i="1"/>
  <c r="Y304" i="1"/>
  <c r="Q304" i="1"/>
  <c r="N304" i="1"/>
  <c r="AD304" i="1"/>
  <c r="R304" i="1"/>
  <c r="O304" i="1"/>
  <c r="AE304" i="1"/>
  <c r="S304" i="1"/>
  <c r="P304" i="1"/>
  <c r="AF304" i="1"/>
  <c r="AQ304" i="1"/>
  <c r="AG304" i="1"/>
  <c r="AH304" i="1"/>
  <c r="AI304" i="1"/>
  <c r="AR304" i="1"/>
  <c r="T305" i="1"/>
  <c r="U305" i="1"/>
  <c r="V305" i="1"/>
  <c r="K305" i="1"/>
  <c r="AA305" i="1"/>
  <c r="L305" i="1"/>
  <c r="AB305" i="1"/>
  <c r="M305" i="1"/>
  <c r="AC305" i="1"/>
  <c r="AP305" i="1"/>
  <c r="W305" i="1"/>
  <c r="X305" i="1"/>
  <c r="Y305" i="1"/>
  <c r="Q305" i="1"/>
  <c r="N305" i="1"/>
  <c r="AD305" i="1"/>
  <c r="R305" i="1"/>
  <c r="O305" i="1"/>
  <c r="AE305" i="1"/>
  <c r="S305" i="1"/>
  <c r="P305" i="1"/>
  <c r="AF305" i="1"/>
  <c r="AQ305" i="1"/>
  <c r="AG305" i="1"/>
  <c r="AH305" i="1"/>
  <c r="AI305" i="1"/>
  <c r="AR305" i="1"/>
  <c r="T306" i="1"/>
  <c r="U306" i="1"/>
  <c r="V306" i="1"/>
  <c r="K306" i="1"/>
  <c r="AA306" i="1"/>
  <c r="L306" i="1"/>
  <c r="AB306" i="1"/>
  <c r="M306" i="1"/>
  <c r="AC306" i="1"/>
  <c r="AP306" i="1"/>
  <c r="W306" i="1"/>
  <c r="X306" i="1"/>
  <c r="Y306" i="1"/>
  <c r="Q306" i="1"/>
  <c r="N306" i="1"/>
  <c r="AD306" i="1"/>
  <c r="R306" i="1"/>
  <c r="O306" i="1"/>
  <c r="AE306" i="1"/>
  <c r="S306" i="1"/>
  <c r="P306" i="1"/>
  <c r="AF306" i="1"/>
  <c r="AQ306" i="1"/>
  <c r="AG306" i="1"/>
  <c r="AH306" i="1"/>
  <c r="AI306" i="1"/>
  <c r="AR306" i="1"/>
  <c r="T307" i="1"/>
  <c r="U307" i="1"/>
  <c r="V307" i="1"/>
  <c r="K307" i="1"/>
  <c r="AA307" i="1"/>
  <c r="L307" i="1"/>
  <c r="AB307" i="1"/>
  <c r="M307" i="1"/>
  <c r="AC307" i="1"/>
  <c r="AP307" i="1"/>
  <c r="W307" i="1"/>
  <c r="X307" i="1"/>
  <c r="Y307" i="1"/>
  <c r="Q307" i="1"/>
  <c r="N307" i="1"/>
  <c r="AD307" i="1"/>
  <c r="R307" i="1"/>
  <c r="O307" i="1"/>
  <c r="AE307" i="1"/>
  <c r="S307" i="1"/>
  <c r="P307" i="1"/>
  <c r="AF307" i="1"/>
  <c r="AQ307" i="1"/>
  <c r="AG307" i="1"/>
  <c r="AH307" i="1"/>
  <c r="AI307" i="1"/>
  <c r="AR307" i="1"/>
  <c r="T308" i="1"/>
  <c r="U308" i="1"/>
  <c r="V308" i="1"/>
  <c r="K308" i="1"/>
  <c r="AA308" i="1"/>
  <c r="L308" i="1"/>
  <c r="AB308" i="1"/>
  <c r="M308" i="1"/>
  <c r="AC308" i="1"/>
  <c r="AP308" i="1"/>
  <c r="W308" i="1"/>
  <c r="X308" i="1"/>
  <c r="Y308" i="1"/>
  <c r="Q308" i="1"/>
  <c r="N308" i="1"/>
  <c r="AD308" i="1"/>
  <c r="R308" i="1"/>
  <c r="O308" i="1"/>
  <c r="AE308" i="1"/>
  <c r="S308" i="1"/>
  <c r="P308" i="1"/>
  <c r="AF308" i="1"/>
  <c r="AQ308" i="1"/>
  <c r="AG308" i="1"/>
  <c r="AH308" i="1"/>
  <c r="AI308" i="1"/>
  <c r="AR308" i="1"/>
  <c r="T309" i="1"/>
  <c r="U309" i="1"/>
  <c r="V309" i="1"/>
  <c r="K309" i="1"/>
  <c r="AA309" i="1"/>
  <c r="L309" i="1"/>
  <c r="AB309" i="1"/>
  <c r="M309" i="1"/>
  <c r="AC309" i="1"/>
  <c r="AP309" i="1"/>
  <c r="W309" i="1"/>
  <c r="X309" i="1"/>
  <c r="Y309" i="1"/>
  <c r="Q309" i="1"/>
  <c r="N309" i="1"/>
  <c r="AD309" i="1"/>
  <c r="R309" i="1"/>
  <c r="O309" i="1"/>
  <c r="AE309" i="1"/>
  <c r="S309" i="1"/>
  <c r="P309" i="1"/>
  <c r="AF309" i="1"/>
  <c r="AQ309" i="1"/>
  <c r="AG309" i="1"/>
  <c r="AH309" i="1"/>
  <c r="AI309" i="1"/>
  <c r="AR309" i="1"/>
  <c r="T310" i="1"/>
  <c r="U310" i="1"/>
  <c r="V310" i="1"/>
  <c r="K310" i="1"/>
  <c r="AA310" i="1"/>
  <c r="L310" i="1"/>
  <c r="AB310" i="1"/>
  <c r="M310" i="1"/>
  <c r="AC310" i="1"/>
  <c r="AP310" i="1"/>
  <c r="W310" i="1"/>
  <c r="X310" i="1"/>
  <c r="Y310" i="1"/>
  <c r="Q310" i="1"/>
  <c r="N310" i="1"/>
  <c r="AD310" i="1"/>
  <c r="R310" i="1"/>
  <c r="O310" i="1"/>
  <c r="AE310" i="1"/>
  <c r="S310" i="1"/>
  <c r="P310" i="1"/>
  <c r="AF310" i="1"/>
  <c r="AQ310" i="1"/>
  <c r="AG310" i="1"/>
  <c r="AH310" i="1"/>
  <c r="AI310" i="1"/>
  <c r="AR310" i="1"/>
  <c r="T311" i="1"/>
  <c r="U311" i="1"/>
  <c r="V311" i="1"/>
  <c r="K311" i="1"/>
  <c r="AA311" i="1"/>
  <c r="L311" i="1"/>
  <c r="AB311" i="1"/>
  <c r="M311" i="1"/>
  <c r="AC311" i="1"/>
  <c r="AP311" i="1"/>
  <c r="W311" i="1"/>
  <c r="X311" i="1"/>
  <c r="Y311" i="1"/>
  <c r="Q311" i="1"/>
  <c r="N311" i="1"/>
  <c r="AD311" i="1"/>
  <c r="R311" i="1"/>
  <c r="O311" i="1"/>
  <c r="AE311" i="1"/>
  <c r="S311" i="1"/>
  <c r="P311" i="1"/>
  <c r="AF311" i="1"/>
  <c r="AQ311" i="1"/>
  <c r="AG311" i="1"/>
  <c r="AH311" i="1"/>
  <c r="AI311" i="1"/>
  <c r="AR311" i="1"/>
  <c r="T312" i="1"/>
  <c r="U312" i="1"/>
  <c r="V312" i="1"/>
  <c r="K312" i="1"/>
  <c r="AA312" i="1"/>
  <c r="L312" i="1"/>
  <c r="AB312" i="1"/>
  <c r="M312" i="1"/>
  <c r="AC312" i="1"/>
  <c r="AP312" i="1"/>
  <c r="W312" i="1"/>
  <c r="X312" i="1"/>
  <c r="Y312" i="1"/>
  <c r="Q312" i="1"/>
  <c r="N312" i="1"/>
  <c r="AD312" i="1"/>
  <c r="R312" i="1"/>
  <c r="O312" i="1"/>
  <c r="AE312" i="1"/>
  <c r="S312" i="1"/>
  <c r="P312" i="1"/>
  <c r="AF312" i="1"/>
  <c r="AQ312" i="1"/>
  <c r="AG312" i="1"/>
  <c r="AH312" i="1"/>
  <c r="AI312" i="1"/>
  <c r="AR312" i="1"/>
  <c r="T313" i="1"/>
  <c r="U313" i="1"/>
  <c r="V313" i="1"/>
  <c r="K313" i="1"/>
  <c r="AA313" i="1"/>
  <c r="L313" i="1"/>
  <c r="AB313" i="1"/>
  <c r="M313" i="1"/>
  <c r="AC313" i="1"/>
  <c r="AP313" i="1"/>
  <c r="W313" i="1"/>
  <c r="X313" i="1"/>
  <c r="Y313" i="1"/>
  <c r="Q313" i="1"/>
  <c r="N313" i="1"/>
  <c r="AD313" i="1"/>
  <c r="R313" i="1"/>
  <c r="O313" i="1"/>
  <c r="AE313" i="1"/>
  <c r="S313" i="1"/>
  <c r="P313" i="1"/>
  <c r="AF313" i="1"/>
  <c r="AQ313" i="1"/>
  <c r="AG313" i="1"/>
  <c r="AH313" i="1"/>
  <c r="AI313" i="1"/>
  <c r="AR313" i="1"/>
  <c r="T314" i="1"/>
  <c r="U314" i="1"/>
  <c r="V314" i="1"/>
  <c r="K314" i="1"/>
  <c r="AA314" i="1"/>
  <c r="L314" i="1"/>
  <c r="AB314" i="1"/>
  <c r="M314" i="1"/>
  <c r="AC314" i="1"/>
  <c r="AP314" i="1"/>
  <c r="W314" i="1"/>
  <c r="X314" i="1"/>
  <c r="Y314" i="1"/>
  <c r="Q314" i="1"/>
  <c r="N314" i="1"/>
  <c r="AD314" i="1"/>
  <c r="R314" i="1"/>
  <c r="O314" i="1"/>
  <c r="AE314" i="1"/>
  <c r="S314" i="1"/>
  <c r="P314" i="1"/>
  <c r="AF314" i="1"/>
  <c r="AQ314" i="1"/>
  <c r="AG314" i="1"/>
  <c r="AH314" i="1"/>
  <c r="AI314" i="1"/>
  <c r="AR314" i="1"/>
  <c r="T315" i="1"/>
  <c r="U315" i="1"/>
  <c r="V315" i="1"/>
  <c r="K315" i="1"/>
  <c r="AA315" i="1"/>
  <c r="L315" i="1"/>
  <c r="AB315" i="1"/>
  <c r="M315" i="1"/>
  <c r="AC315" i="1"/>
  <c r="AP315" i="1"/>
  <c r="W315" i="1"/>
  <c r="X315" i="1"/>
  <c r="Y315" i="1"/>
  <c r="Q315" i="1"/>
  <c r="N315" i="1"/>
  <c r="AD315" i="1"/>
  <c r="R315" i="1"/>
  <c r="O315" i="1"/>
  <c r="AE315" i="1"/>
  <c r="S315" i="1"/>
  <c r="P315" i="1"/>
  <c r="AF315" i="1"/>
  <c r="AQ315" i="1"/>
  <c r="AG315" i="1"/>
  <c r="AH315" i="1"/>
  <c r="AI315" i="1"/>
  <c r="AR315" i="1"/>
  <c r="T316" i="1"/>
  <c r="U316" i="1"/>
  <c r="V316" i="1"/>
  <c r="K316" i="1"/>
  <c r="AA316" i="1"/>
  <c r="L316" i="1"/>
  <c r="AB316" i="1"/>
  <c r="M316" i="1"/>
  <c r="AC316" i="1"/>
  <c r="AP316" i="1"/>
  <c r="W316" i="1"/>
  <c r="X316" i="1"/>
  <c r="Y316" i="1"/>
  <c r="Q316" i="1"/>
  <c r="N316" i="1"/>
  <c r="AD316" i="1"/>
  <c r="R316" i="1"/>
  <c r="O316" i="1"/>
  <c r="AE316" i="1"/>
  <c r="S316" i="1"/>
  <c r="P316" i="1"/>
  <c r="AF316" i="1"/>
  <c r="AQ316" i="1"/>
  <c r="AG316" i="1"/>
  <c r="AH316" i="1"/>
  <c r="AI316" i="1"/>
  <c r="AR316" i="1"/>
  <c r="T317" i="1"/>
  <c r="U317" i="1"/>
  <c r="V317" i="1"/>
  <c r="K317" i="1"/>
  <c r="AA317" i="1"/>
  <c r="L317" i="1"/>
  <c r="AB317" i="1"/>
  <c r="M317" i="1"/>
  <c r="AC317" i="1"/>
  <c r="AP317" i="1"/>
  <c r="W317" i="1"/>
  <c r="X317" i="1"/>
  <c r="Y317" i="1"/>
  <c r="Q317" i="1"/>
  <c r="N317" i="1"/>
  <c r="AD317" i="1"/>
  <c r="R317" i="1"/>
  <c r="O317" i="1"/>
  <c r="AE317" i="1"/>
  <c r="S317" i="1"/>
  <c r="P317" i="1"/>
  <c r="AF317" i="1"/>
  <c r="AQ317" i="1"/>
  <c r="AG317" i="1"/>
  <c r="AH317" i="1"/>
  <c r="AI317" i="1"/>
  <c r="AR317" i="1"/>
  <c r="T318" i="1"/>
  <c r="U318" i="1"/>
  <c r="V318" i="1"/>
  <c r="K318" i="1"/>
  <c r="AA318" i="1"/>
  <c r="L318" i="1"/>
  <c r="AB318" i="1"/>
  <c r="M318" i="1"/>
  <c r="AC318" i="1"/>
  <c r="AP318" i="1"/>
  <c r="W318" i="1"/>
  <c r="X318" i="1"/>
  <c r="Y318" i="1"/>
  <c r="Q318" i="1"/>
  <c r="N318" i="1"/>
  <c r="AD318" i="1"/>
  <c r="R318" i="1"/>
  <c r="O318" i="1"/>
  <c r="AE318" i="1"/>
  <c r="S318" i="1"/>
  <c r="P318" i="1"/>
  <c r="AF318" i="1"/>
  <c r="AQ318" i="1"/>
  <c r="AG318" i="1"/>
  <c r="AH318" i="1"/>
  <c r="AI318" i="1"/>
  <c r="AR318" i="1"/>
  <c r="T319" i="1"/>
  <c r="U319" i="1"/>
  <c r="V319" i="1"/>
  <c r="K319" i="1"/>
  <c r="AA319" i="1"/>
  <c r="L319" i="1"/>
  <c r="AB319" i="1"/>
  <c r="M319" i="1"/>
  <c r="AC319" i="1"/>
  <c r="AP319" i="1"/>
  <c r="W319" i="1"/>
  <c r="X319" i="1"/>
  <c r="Y319" i="1"/>
  <c r="Q319" i="1"/>
  <c r="N319" i="1"/>
  <c r="AD319" i="1"/>
  <c r="R319" i="1"/>
  <c r="O319" i="1"/>
  <c r="AE319" i="1"/>
  <c r="S319" i="1"/>
  <c r="P319" i="1"/>
  <c r="AF319" i="1"/>
  <c r="AQ319" i="1"/>
  <c r="AG319" i="1"/>
  <c r="AH319" i="1"/>
  <c r="AI319" i="1"/>
  <c r="AR319" i="1"/>
  <c r="T320" i="1"/>
  <c r="U320" i="1"/>
  <c r="V320" i="1"/>
  <c r="K320" i="1"/>
  <c r="AA320" i="1"/>
  <c r="L320" i="1"/>
  <c r="AB320" i="1"/>
  <c r="M320" i="1"/>
  <c r="AC320" i="1"/>
  <c r="AP320" i="1"/>
  <c r="W320" i="1"/>
  <c r="X320" i="1"/>
  <c r="Y320" i="1"/>
  <c r="Q320" i="1"/>
  <c r="N320" i="1"/>
  <c r="AD320" i="1"/>
  <c r="R320" i="1"/>
  <c r="O320" i="1"/>
  <c r="AE320" i="1"/>
  <c r="S320" i="1"/>
  <c r="P320" i="1"/>
  <c r="AF320" i="1"/>
  <c r="AQ320" i="1"/>
  <c r="AG320" i="1"/>
  <c r="AH320" i="1"/>
  <c r="AI320" i="1"/>
  <c r="AR320" i="1"/>
  <c r="T321" i="1"/>
  <c r="U321" i="1"/>
  <c r="V321" i="1"/>
  <c r="K321" i="1"/>
  <c r="AA321" i="1"/>
  <c r="L321" i="1"/>
  <c r="AB321" i="1"/>
  <c r="M321" i="1"/>
  <c r="AC321" i="1"/>
  <c r="AP321" i="1"/>
  <c r="W321" i="1"/>
  <c r="X321" i="1"/>
  <c r="Y321" i="1"/>
  <c r="Q321" i="1"/>
  <c r="N321" i="1"/>
  <c r="AD321" i="1"/>
  <c r="R321" i="1"/>
  <c r="O321" i="1"/>
  <c r="AE321" i="1"/>
  <c r="S321" i="1"/>
  <c r="P321" i="1"/>
  <c r="AF321" i="1"/>
  <c r="AQ321" i="1"/>
  <c r="AG321" i="1"/>
  <c r="AH321" i="1"/>
  <c r="AI321" i="1"/>
  <c r="AR321" i="1"/>
  <c r="T322" i="1"/>
  <c r="U322" i="1"/>
  <c r="V322" i="1"/>
  <c r="K322" i="1"/>
  <c r="AA322" i="1"/>
  <c r="L322" i="1"/>
  <c r="AB322" i="1"/>
  <c r="M322" i="1"/>
  <c r="AC322" i="1"/>
  <c r="AP322" i="1"/>
  <c r="W322" i="1"/>
  <c r="X322" i="1"/>
  <c r="Y322" i="1"/>
  <c r="Q322" i="1"/>
  <c r="N322" i="1"/>
  <c r="AD322" i="1"/>
  <c r="R322" i="1"/>
  <c r="O322" i="1"/>
  <c r="AE322" i="1"/>
  <c r="S322" i="1"/>
  <c r="P322" i="1"/>
  <c r="AF322" i="1"/>
  <c r="AQ322" i="1"/>
  <c r="AG322" i="1"/>
  <c r="AH322" i="1"/>
  <c r="AI322" i="1"/>
  <c r="AR322" i="1"/>
  <c r="T323" i="1"/>
  <c r="U323" i="1"/>
  <c r="V323" i="1"/>
  <c r="K323" i="1"/>
  <c r="AA323" i="1"/>
  <c r="L323" i="1"/>
  <c r="AB323" i="1"/>
  <c r="M323" i="1"/>
  <c r="AC323" i="1"/>
  <c r="AP323" i="1"/>
  <c r="W323" i="1"/>
  <c r="X323" i="1"/>
  <c r="Y323" i="1"/>
  <c r="Q323" i="1"/>
  <c r="N323" i="1"/>
  <c r="AD323" i="1"/>
  <c r="R323" i="1"/>
  <c r="O323" i="1"/>
  <c r="AE323" i="1"/>
  <c r="S323" i="1"/>
  <c r="P323" i="1"/>
  <c r="AF323" i="1"/>
  <c r="AQ323" i="1"/>
  <c r="AG323" i="1"/>
  <c r="AH323" i="1"/>
  <c r="AI323" i="1"/>
  <c r="AR323" i="1"/>
  <c r="T324" i="1"/>
  <c r="U324" i="1"/>
  <c r="V324" i="1"/>
  <c r="K324" i="1"/>
  <c r="AA324" i="1"/>
  <c r="L324" i="1"/>
  <c r="AB324" i="1"/>
  <c r="M324" i="1"/>
  <c r="AC324" i="1"/>
  <c r="AP324" i="1"/>
  <c r="W324" i="1"/>
  <c r="X324" i="1"/>
  <c r="Y324" i="1"/>
  <c r="Q324" i="1"/>
  <c r="N324" i="1"/>
  <c r="AD324" i="1"/>
  <c r="R324" i="1"/>
  <c r="O324" i="1"/>
  <c r="AE324" i="1"/>
  <c r="S324" i="1"/>
  <c r="P324" i="1"/>
  <c r="AF324" i="1"/>
  <c r="AQ324" i="1"/>
  <c r="AG324" i="1"/>
  <c r="AH324" i="1"/>
  <c r="AI324" i="1"/>
  <c r="AR324" i="1"/>
  <c r="T325" i="1"/>
  <c r="U325" i="1"/>
  <c r="V325" i="1"/>
  <c r="K325" i="1"/>
  <c r="AA325" i="1"/>
  <c r="L325" i="1"/>
  <c r="AB325" i="1"/>
  <c r="M325" i="1"/>
  <c r="AC325" i="1"/>
  <c r="AP325" i="1"/>
  <c r="W325" i="1"/>
  <c r="X325" i="1"/>
  <c r="Y325" i="1"/>
  <c r="Q325" i="1"/>
  <c r="N325" i="1"/>
  <c r="AD325" i="1"/>
  <c r="R325" i="1"/>
  <c r="O325" i="1"/>
  <c r="AE325" i="1"/>
  <c r="S325" i="1"/>
  <c r="P325" i="1"/>
  <c r="AF325" i="1"/>
  <c r="AQ325" i="1"/>
  <c r="AG325" i="1"/>
  <c r="AH325" i="1"/>
  <c r="AI325" i="1"/>
  <c r="AR325" i="1"/>
  <c r="T326" i="1"/>
  <c r="U326" i="1"/>
  <c r="V326" i="1"/>
  <c r="K326" i="1"/>
  <c r="AA326" i="1"/>
  <c r="L326" i="1"/>
  <c r="AB326" i="1"/>
  <c r="M326" i="1"/>
  <c r="AC326" i="1"/>
  <c r="AP326" i="1"/>
  <c r="W326" i="1"/>
  <c r="X326" i="1"/>
  <c r="Y326" i="1"/>
  <c r="Q326" i="1"/>
  <c r="N326" i="1"/>
  <c r="AD326" i="1"/>
  <c r="R326" i="1"/>
  <c r="O326" i="1"/>
  <c r="AE326" i="1"/>
  <c r="S326" i="1"/>
  <c r="P326" i="1"/>
  <c r="AF326" i="1"/>
  <c r="AQ326" i="1"/>
  <c r="AG326" i="1"/>
  <c r="AH326" i="1"/>
  <c r="AI326" i="1"/>
  <c r="AR326" i="1"/>
  <c r="T327" i="1"/>
  <c r="U327" i="1"/>
  <c r="V327" i="1"/>
  <c r="K327" i="1"/>
  <c r="AA327" i="1"/>
  <c r="L327" i="1"/>
  <c r="AB327" i="1"/>
  <c r="M327" i="1"/>
  <c r="AC327" i="1"/>
  <c r="AP327" i="1"/>
  <c r="W327" i="1"/>
  <c r="X327" i="1"/>
  <c r="Y327" i="1"/>
  <c r="Q327" i="1"/>
  <c r="N327" i="1"/>
  <c r="AD327" i="1"/>
  <c r="R327" i="1"/>
  <c r="O327" i="1"/>
  <c r="AE327" i="1"/>
  <c r="S327" i="1"/>
  <c r="P327" i="1"/>
  <c r="AF327" i="1"/>
  <c r="AQ327" i="1"/>
  <c r="AG327" i="1"/>
  <c r="AH327" i="1"/>
  <c r="AI327" i="1"/>
  <c r="AR327" i="1"/>
  <c r="T328" i="1"/>
  <c r="U328" i="1"/>
  <c r="V328" i="1"/>
  <c r="K328" i="1"/>
  <c r="AA328" i="1"/>
  <c r="L328" i="1"/>
  <c r="AB328" i="1"/>
  <c r="M328" i="1"/>
  <c r="AC328" i="1"/>
  <c r="AP328" i="1"/>
  <c r="W328" i="1"/>
  <c r="X328" i="1"/>
  <c r="Y328" i="1"/>
  <c r="Q328" i="1"/>
  <c r="N328" i="1"/>
  <c r="AD328" i="1"/>
  <c r="R328" i="1"/>
  <c r="O328" i="1"/>
  <c r="AE328" i="1"/>
  <c r="S328" i="1"/>
  <c r="P328" i="1"/>
  <c r="AF328" i="1"/>
  <c r="AQ328" i="1"/>
  <c r="AG328" i="1"/>
  <c r="AH328" i="1"/>
  <c r="AI328" i="1"/>
  <c r="AR328" i="1"/>
  <c r="T329" i="1"/>
  <c r="U329" i="1"/>
  <c r="V329" i="1"/>
  <c r="K329" i="1"/>
  <c r="AA329" i="1"/>
  <c r="L329" i="1"/>
  <c r="AB329" i="1"/>
  <c r="M329" i="1"/>
  <c r="AC329" i="1"/>
  <c r="AP329" i="1"/>
  <c r="W329" i="1"/>
  <c r="X329" i="1"/>
  <c r="Y329" i="1"/>
  <c r="Q329" i="1"/>
  <c r="N329" i="1"/>
  <c r="AD329" i="1"/>
  <c r="R329" i="1"/>
  <c r="O329" i="1"/>
  <c r="AE329" i="1"/>
  <c r="S329" i="1"/>
  <c r="P329" i="1"/>
  <c r="AF329" i="1"/>
  <c r="AQ329" i="1"/>
  <c r="AG329" i="1"/>
  <c r="AH329" i="1"/>
  <c r="AI329" i="1"/>
  <c r="AR329" i="1"/>
  <c r="T330" i="1"/>
  <c r="U330" i="1"/>
  <c r="V330" i="1"/>
  <c r="K330" i="1"/>
  <c r="AA330" i="1"/>
  <c r="L330" i="1"/>
  <c r="AB330" i="1"/>
  <c r="M330" i="1"/>
  <c r="AC330" i="1"/>
  <c r="AP330" i="1"/>
  <c r="W330" i="1"/>
  <c r="X330" i="1"/>
  <c r="Y330" i="1"/>
  <c r="Q330" i="1"/>
  <c r="N330" i="1"/>
  <c r="AD330" i="1"/>
  <c r="R330" i="1"/>
  <c r="O330" i="1"/>
  <c r="AE330" i="1"/>
  <c r="S330" i="1"/>
  <c r="P330" i="1"/>
  <c r="AF330" i="1"/>
  <c r="AQ330" i="1"/>
  <c r="AG330" i="1"/>
  <c r="AH330" i="1"/>
  <c r="AI330" i="1"/>
  <c r="AR330" i="1"/>
  <c r="T331" i="1"/>
  <c r="U331" i="1"/>
  <c r="V331" i="1"/>
  <c r="K331" i="1"/>
  <c r="AA331" i="1"/>
  <c r="L331" i="1"/>
  <c r="AB331" i="1"/>
  <c r="M331" i="1"/>
  <c r="AC331" i="1"/>
  <c r="AP331" i="1"/>
  <c r="W331" i="1"/>
  <c r="X331" i="1"/>
  <c r="Y331" i="1"/>
  <c r="Q331" i="1"/>
  <c r="N331" i="1"/>
  <c r="AD331" i="1"/>
  <c r="R331" i="1"/>
  <c r="O331" i="1"/>
  <c r="AE331" i="1"/>
  <c r="S331" i="1"/>
  <c r="P331" i="1"/>
  <c r="AF331" i="1"/>
  <c r="AQ331" i="1"/>
  <c r="AG331" i="1"/>
  <c r="AH331" i="1"/>
  <c r="AI331" i="1"/>
  <c r="AR331" i="1"/>
  <c r="T332" i="1"/>
  <c r="U332" i="1"/>
  <c r="V332" i="1"/>
  <c r="K332" i="1"/>
  <c r="AA332" i="1"/>
  <c r="L332" i="1"/>
  <c r="AB332" i="1"/>
  <c r="M332" i="1"/>
  <c r="AC332" i="1"/>
  <c r="AP332" i="1"/>
  <c r="W332" i="1"/>
  <c r="X332" i="1"/>
  <c r="Y332" i="1"/>
  <c r="Q332" i="1"/>
  <c r="N332" i="1"/>
  <c r="AD332" i="1"/>
  <c r="R332" i="1"/>
  <c r="O332" i="1"/>
  <c r="AE332" i="1"/>
  <c r="S332" i="1"/>
  <c r="P332" i="1"/>
  <c r="AF332" i="1"/>
  <c r="AQ332" i="1"/>
  <c r="AG332" i="1"/>
  <c r="AH332" i="1"/>
  <c r="AI332" i="1"/>
  <c r="AR332" i="1"/>
  <c r="T333" i="1"/>
  <c r="U333" i="1"/>
  <c r="V333" i="1"/>
  <c r="K333" i="1"/>
  <c r="AA333" i="1"/>
  <c r="L333" i="1"/>
  <c r="AB333" i="1"/>
  <c r="M333" i="1"/>
  <c r="AC333" i="1"/>
  <c r="AP333" i="1"/>
  <c r="W333" i="1"/>
  <c r="X333" i="1"/>
  <c r="Y333" i="1"/>
  <c r="Q333" i="1"/>
  <c r="N333" i="1"/>
  <c r="AD333" i="1"/>
  <c r="R333" i="1"/>
  <c r="O333" i="1"/>
  <c r="AE333" i="1"/>
  <c r="S333" i="1"/>
  <c r="P333" i="1"/>
  <c r="AF333" i="1"/>
  <c r="AQ333" i="1"/>
  <c r="AG333" i="1"/>
  <c r="AH333" i="1"/>
  <c r="AI333" i="1"/>
  <c r="AR333" i="1"/>
  <c r="T334" i="1"/>
  <c r="U334" i="1"/>
  <c r="V334" i="1"/>
  <c r="K334" i="1"/>
  <c r="AA334" i="1"/>
  <c r="L334" i="1"/>
  <c r="AB334" i="1"/>
  <c r="M334" i="1"/>
  <c r="AC334" i="1"/>
  <c r="AP334" i="1"/>
  <c r="W334" i="1"/>
  <c r="X334" i="1"/>
  <c r="Y334" i="1"/>
  <c r="Q334" i="1"/>
  <c r="N334" i="1"/>
  <c r="AD334" i="1"/>
  <c r="R334" i="1"/>
  <c r="O334" i="1"/>
  <c r="AE334" i="1"/>
  <c r="S334" i="1"/>
  <c r="P334" i="1"/>
  <c r="AF334" i="1"/>
  <c r="AQ334" i="1"/>
  <c r="AG334" i="1"/>
  <c r="AH334" i="1"/>
  <c r="AI334" i="1"/>
  <c r="AR334" i="1"/>
  <c r="T335" i="1"/>
  <c r="U335" i="1"/>
  <c r="V335" i="1"/>
  <c r="K335" i="1"/>
  <c r="AA335" i="1"/>
  <c r="L335" i="1"/>
  <c r="AB335" i="1"/>
  <c r="M335" i="1"/>
  <c r="AC335" i="1"/>
  <c r="AP335" i="1"/>
  <c r="W335" i="1"/>
  <c r="X335" i="1"/>
  <c r="Y335" i="1"/>
  <c r="Q335" i="1"/>
  <c r="N335" i="1"/>
  <c r="AD335" i="1"/>
  <c r="R335" i="1"/>
  <c r="O335" i="1"/>
  <c r="AE335" i="1"/>
  <c r="S335" i="1"/>
  <c r="P335" i="1"/>
  <c r="AF335" i="1"/>
  <c r="AQ335" i="1"/>
  <c r="AG335" i="1"/>
  <c r="AH335" i="1"/>
  <c r="AI335" i="1"/>
  <c r="AR335" i="1"/>
  <c r="T336" i="1"/>
  <c r="U336" i="1"/>
  <c r="V336" i="1"/>
  <c r="K336" i="1"/>
  <c r="AA336" i="1"/>
  <c r="L336" i="1"/>
  <c r="AB336" i="1"/>
  <c r="M336" i="1"/>
  <c r="AC336" i="1"/>
  <c r="AP336" i="1"/>
  <c r="W336" i="1"/>
  <c r="X336" i="1"/>
  <c r="Y336" i="1"/>
  <c r="Q336" i="1"/>
  <c r="N336" i="1"/>
  <c r="AD336" i="1"/>
  <c r="R336" i="1"/>
  <c r="O336" i="1"/>
  <c r="AE336" i="1"/>
  <c r="S336" i="1"/>
  <c r="P336" i="1"/>
  <c r="AF336" i="1"/>
  <c r="AQ336" i="1"/>
  <c r="AG336" i="1"/>
  <c r="AH336" i="1"/>
  <c r="AI336" i="1"/>
  <c r="AR336" i="1"/>
  <c r="T337" i="1"/>
  <c r="U337" i="1"/>
  <c r="V337" i="1"/>
  <c r="K337" i="1"/>
  <c r="AA337" i="1"/>
  <c r="L337" i="1"/>
  <c r="AB337" i="1"/>
  <c r="M337" i="1"/>
  <c r="AC337" i="1"/>
  <c r="AP337" i="1"/>
  <c r="W337" i="1"/>
  <c r="X337" i="1"/>
  <c r="Y337" i="1"/>
  <c r="Q337" i="1"/>
  <c r="N337" i="1"/>
  <c r="AD337" i="1"/>
  <c r="R337" i="1"/>
  <c r="O337" i="1"/>
  <c r="AE337" i="1"/>
  <c r="S337" i="1"/>
  <c r="P337" i="1"/>
  <c r="AF337" i="1"/>
  <c r="AQ337" i="1"/>
  <c r="AG337" i="1"/>
  <c r="AH337" i="1"/>
  <c r="AI337" i="1"/>
  <c r="AR337" i="1"/>
  <c r="T338" i="1"/>
  <c r="U338" i="1"/>
  <c r="V338" i="1"/>
  <c r="K338" i="1"/>
  <c r="AA338" i="1"/>
  <c r="L338" i="1"/>
  <c r="AB338" i="1"/>
  <c r="M338" i="1"/>
  <c r="AC338" i="1"/>
  <c r="AP338" i="1"/>
  <c r="W338" i="1"/>
  <c r="X338" i="1"/>
  <c r="Y338" i="1"/>
  <c r="Q338" i="1"/>
  <c r="N338" i="1"/>
  <c r="AD338" i="1"/>
  <c r="R338" i="1"/>
  <c r="O338" i="1"/>
  <c r="AE338" i="1"/>
  <c r="S338" i="1"/>
  <c r="P338" i="1"/>
  <c r="AF338" i="1"/>
  <c r="AQ338" i="1"/>
  <c r="AG338" i="1"/>
  <c r="AH338" i="1"/>
  <c r="AI338" i="1"/>
  <c r="AR338" i="1"/>
  <c r="T339" i="1"/>
  <c r="U339" i="1"/>
  <c r="V339" i="1"/>
  <c r="K339" i="1"/>
  <c r="AA339" i="1"/>
  <c r="L339" i="1"/>
  <c r="AB339" i="1"/>
  <c r="M339" i="1"/>
  <c r="AC339" i="1"/>
  <c r="AP339" i="1"/>
  <c r="W339" i="1"/>
  <c r="X339" i="1"/>
  <c r="Y339" i="1"/>
  <c r="Q339" i="1"/>
  <c r="N339" i="1"/>
  <c r="AD339" i="1"/>
  <c r="R339" i="1"/>
  <c r="O339" i="1"/>
  <c r="AE339" i="1"/>
  <c r="S339" i="1"/>
  <c r="P339" i="1"/>
  <c r="AF339" i="1"/>
  <c r="AQ339" i="1"/>
  <c r="AG339" i="1"/>
  <c r="AH339" i="1"/>
  <c r="AI339" i="1"/>
  <c r="AR339" i="1"/>
  <c r="T340" i="1"/>
  <c r="U340" i="1"/>
  <c r="V340" i="1"/>
  <c r="K340" i="1"/>
  <c r="AA340" i="1"/>
  <c r="L340" i="1"/>
  <c r="AB340" i="1"/>
  <c r="M340" i="1"/>
  <c r="AC340" i="1"/>
  <c r="AP340" i="1"/>
  <c r="W340" i="1"/>
  <c r="X340" i="1"/>
  <c r="Y340" i="1"/>
  <c r="Q340" i="1"/>
  <c r="N340" i="1"/>
  <c r="AD340" i="1"/>
  <c r="R340" i="1"/>
  <c r="O340" i="1"/>
  <c r="AE340" i="1"/>
  <c r="S340" i="1"/>
  <c r="P340" i="1"/>
  <c r="AF340" i="1"/>
  <c r="AQ340" i="1"/>
  <c r="AG340" i="1"/>
  <c r="AH340" i="1"/>
  <c r="AI340" i="1"/>
  <c r="AR340" i="1"/>
  <c r="T341" i="1"/>
  <c r="U341" i="1"/>
  <c r="V341" i="1"/>
  <c r="K341" i="1"/>
  <c r="AA341" i="1"/>
  <c r="L341" i="1"/>
  <c r="AB341" i="1"/>
  <c r="M341" i="1"/>
  <c r="AC341" i="1"/>
  <c r="AP341" i="1"/>
  <c r="W341" i="1"/>
  <c r="X341" i="1"/>
  <c r="Y341" i="1"/>
  <c r="Q341" i="1"/>
  <c r="N341" i="1"/>
  <c r="AD341" i="1"/>
  <c r="R341" i="1"/>
  <c r="O341" i="1"/>
  <c r="AE341" i="1"/>
  <c r="S341" i="1"/>
  <c r="P341" i="1"/>
  <c r="AF341" i="1"/>
  <c r="AQ341" i="1"/>
  <c r="AG341" i="1"/>
  <c r="AH341" i="1"/>
  <c r="AI341" i="1"/>
  <c r="AR341" i="1"/>
  <c r="T342" i="1"/>
  <c r="U342" i="1"/>
  <c r="V342" i="1"/>
  <c r="K342" i="1"/>
  <c r="AA342" i="1"/>
  <c r="L342" i="1"/>
  <c r="AB342" i="1"/>
  <c r="M342" i="1"/>
  <c r="AC342" i="1"/>
  <c r="AP342" i="1"/>
  <c r="W342" i="1"/>
  <c r="X342" i="1"/>
  <c r="Y342" i="1"/>
  <c r="Q342" i="1"/>
  <c r="N342" i="1"/>
  <c r="AD342" i="1"/>
  <c r="R342" i="1"/>
  <c r="O342" i="1"/>
  <c r="AE342" i="1"/>
  <c r="S342" i="1"/>
  <c r="P342" i="1"/>
  <c r="AF342" i="1"/>
  <c r="AQ342" i="1"/>
  <c r="AG342" i="1"/>
  <c r="AH342" i="1"/>
  <c r="AI342" i="1"/>
  <c r="AR342" i="1"/>
  <c r="T343" i="1"/>
  <c r="U343" i="1"/>
  <c r="V343" i="1"/>
  <c r="K343" i="1"/>
  <c r="AA343" i="1"/>
  <c r="L343" i="1"/>
  <c r="AB343" i="1"/>
  <c r="M343" i="1"/>
  <c r="AC343" i="1"/>
  <c r="AP343" i="1"/>
  <c r="W343" i="1"/>
  <c r="X343" i="1"/>
  <c r="Y343" i="1"/>
  <c r="Q343" i="1"/>
  <c r="N343" i="1"/>
  <c r="AD343" i="1"/>
  <c r="R343" i="1"/>
  <c r="O343" i="1"/>
  <c r="AE343" i="1"/>
  <c r="S343" i="1"/>
  <c r="P343" i="1"/>
  <c r="AF343" i="1"/>
  <c r="AQ343" i="1"/>
  <c r="AG343" i="1"/>
  <c r="AH343" i="1"/>
  <c r="AI343" i="1"/>
  <c r="AR343" i="1"/>
  <c r="T344" i="1"/>
  <c r="U344" i="1"/>
  <c r="V344" i="1"/>
  <c r="K344" i="1"/>
  <c r="AA344" i="1"/>
  <c r="L344" i="1"/>
  <c r="AB344" i="1"/>
  <c r="M344" i="1"/>
  <c r="AC344" i="1"/>
  <c r="AP344" i="1"/>
  <c r="W344" i="1"/>
  <c r="X344" i="1"/>
  <c r="Y344" i="1"/>
  <c r="Q344" i="1"/>
  <c r="N344" i="1"/>
  <c r="AD344" i="1"/>
  <c r="R344" i="1"/>
  <c r="O344" i="1"/>
  <c r="AE344" i="1"/>
  <c r="S344" i="1"/>
  <c r="P344" i="1"/>
  <c r="AF344" i="1"/>
  <c r="AQ344" i="1"/>
  <c r="AG344" i="1"/>
  <c r="AH344" i="1"/>
  <c r="AI344" i="1"/>
  <c r="AR344" i="1"/>
  <c r="T345" i="1"/>
  <c r="U345" i="1"/>
  <c r="V345" i="1"/>
  <c r="K345" i="1"/>
  <c r="AA345" i="1"/>
  <c r="L345" i="1"/>
  <c r="AB345" i="1"/>
  <c r="M345" i="1"/>
  <c r="AC345" i="1"/>
  <c r="AP345" i="1"/>
  <c r="W345" i="1"/>
  <c r="X345" i="1"/>
  <c r="Y345" i="1"/>
  <c r="Q345" i="1"/>
  <c r="N345" i="1"/>
  <c r="AD345" i="1"/>
  <c r="R345" i="1"/>
  <c r="O345" i="1"/>
  <c r="AE345" i="1"/>
  <c r="S345" i="1"/>
  <c r="P345" i="1"/>
  <c r="AF345" i="1"/>
  <c r="AQ345" i="1"/>
  <c r="AG345" i="1"/>
  <c r="AH345" i="1"/>
  <c r="AI345" i="1"/>
  <c r="AR345" i="1"/>
  <c r="T346" i="1"/>
  <c r="U346" i="1"/>
  <c r="V346" i="1"/>
  <c r="K346" i="1"/>
  <c r="AA346" i="1"/>
  <c r="L346" i="1"/>
  <c r="AB346" i="1"/>
  <c r="M346" i="1"/>
  <c r="AC346" i="1"/>
  <c r="AP346" i="1"/>
  <c r="W346" i="1"/>
  <c r="X346" i="1"/>
  <c r="Y346" i="1"/>
  <c r="Q346" i="1"/>
  <c r="N346" i="1"/>
  <c r="AD346" i="1"/>
  <c r="R346" i="1"/>
  <c r="O346" i="1"/>
  <c r="AE346" i="1"/>
  <c r="S346" i="1"/>
  <c r="P346" i="1"/>
  <c r="AF346" i="1"/>
  <c r="AQ346" i="1"/>
  <c r="AG346" i="1"/>
  <c r="AH346" i="1"/>
  <c r="AI346" i="1"/>
  <c r="AR346" i="1"/>
  <c r="T347" i="1"/>
  <c r="U347" i="1"/>
  <c r="V347" i="1"/>
  <c r="K347" i="1"/>
  <c r="AA347" i="1"/>
  <c r="L347" i="1"/>
  <c r="AB347" i="1"/>
  <c r="M347" i="1"/>
  <c r="AC347" i="1"/>
  <c r="AP347" i="1"/>
  <c r="W347" i="1"/>
  <c r="X347" i="1"/>
  <c r="Y347" i="1"/>
  <c r="Q347" i="1"/>
  <c r="N347" i="1"/>
  <c r="AD347" i="1"/>
  <c r="R347" i="1"/>
  <c r="O347" i="1"/>
  <c r="AE347" i="1"/>
  <c r="S347" i="1"/>
  <c r="P347" i="1"/>
  <c r="AF347" i="1"/>
  <c r="AQ347" i="1"/>
  <c r="AG347" i="1"/>
  <c r="AH347" i="1"/>
  <c r="AI347" i="1"/>
  <c r="AR347" i="1"/>
  <c r="T348" i="1"/>
  <c r="U348" i="1"/>
  <c r="V348" i="1"/>
  <c r="K348" i="1"/>
  <c r="AA348" i="1"/>
  <c r="L348" i="1"/>
  <c r="AB348" i="1"/>
  <c r="M348" i="1"/>
  <c r="AC348" i="1"/>
  <c r="AP348" i="1"/>
  <c r="W348" i="1"/>
  <c r="X348" i="1"/>
  <c r="Y348" i="1"/>
  <c r="Q348" i="1"/>
  <c r="N348" i="1"/>
  <c r="AD348" i="1"/>
  <c r="R348" i="1"/>
  <c r="O348" i="1"/>
  <c r="AE348" i="1"/>
  <c r="S348" i="1"/>
  <c r="P348" i="1"/>
  <c r="AF348" i="1"/>
  <c r="AQ348" i="1"/>
  <c r="AG348" i="1"/>
  <c r="AH348" i="1"/>
  <c r="AI348" i="1"/>
  <c r="AR348" i="1"/>
  <c r="T349" i="1"/>
  <c r="U349" i="1"/>
  <c r="V349" i="1"/>
  <c r="K349" i="1"/>
  <c r="AA349" i="1"/>
  <c r="L349" i="1"/>
  <c r="AB349" i="1"/>
  <c r="M349" i="1"/>
  <c r="AC349" i="1"/>
  <c r="AP349" i="1"/>
  <c r="W349" i="1"/>
  <c r="X349" i="1"/>
  <c r="Y349" i="1"/>
  <c r="Q349" i="1"/>
  <c r="N349" i="1"/>
  <c r="AD349" i="1"/>
  <c r="R349" i="1"/>
  <c r="O349" i="1"/>
  <c r="AE349" i="1"/>
  <c r="S349" i="1"/>
  <c r="P349" i="1"/>
  <c r="AF349" i="1"/>
  <c r="AQ349" i="1"/>
  <c r="AG349" i="1"/>
  <c r="AH349" i="1"/>
  <c r="AI349" i="1"/>
  <c r="AR349" i="1"/>
  <c r="T350" i="1"/>
  <c r="U350" i="1"/>
  <c r="V350" i="1"/>
  <c r="K350" i="1"/>
  <c r="AA350" i="1"/>
  <c r="L350" i="1"/>
  <c r="AB350" i="1"/>
  <c r="M350" i="1"/>
  <c r="AC350" i="1"/>
  <c r="AP350" i="1"/>
  <c r="W350" i="1"/>
  <c r="X350" i="1"/>
  <c r="Y350" i="1"/>
  <c r="Q350" i="1"/>
  <c r="N350" i="1"/>
  <c r="AD350" i="1"/>
  <c r="R350" i="1"/>
  <c r="O350" i="1"/>
  <c r="AE350" i="1"/>
  <c r="S350" i="1"/>
  <c r="P350" i="1"/>
  <c r="AF350" i="1"/>
  <c r="AQ350" i="1"/>
  <c r="AG350" i="1"/>
  <c r="AH350" i="1"/>
  <c r="AI350" i="1"/>
  <c r="AR350" i="1"/>
  <c r="T351" i="1"/>
  <c r="U351" i="1"/>
  <c r="V351" i="1"/>
  <c r="K351" i="1"/>
  <c r="AA351" i="1"/>
  <c r="L351" i="1"/>
  <c r="AB351" i="1"/>
  <c r="M351" i="1"/>
  <c r="AC351" i="1"/>
  <c r="AP351" i="1"/>
  <c r="W351" i="1"/>
  <c r="X351" i="1"/>
  <c r="Y351" i="1"/>
  <c r="Q351" i="1"/>
  <c r="N351" i="1"/>
  <c r="AD351" i="1"/>
  <c r="R351" i="1"/>
  <c r="O351" i="1"/>
  <c r="AE351" i="1"/>
  <c r="S351" i="1"/>
  <c r="P351" i="1"/>
  <c r="AF351" i="1"/>
  <c r="AQ351" i="1"/>
  <c r="AG351" i="1"/>
  <c r="AH351" i="1"/>
  <c r="AI351" i="1"/>
  <c r="AR351" i="1"/>
  <c r="T352" i="1"/>
  <c r="U352" i="1"/>
  <c r="V352" i="1"/>
  <c r="K352" i="1"/>
  <c r="AA352" i="1"/>
  <c r="L352" i="1"/>
  <c r="AB352" i="1"/>
  <c r="M352" i="1"/>
  <c r="AC352" i="1"/>
  <c r="AP352" i="1"/>
  <c r="W352" i="1"/>
  <c r="X352" i="1"/>
  <c r="Y352" i="1"/>
  <c r="Q352" i="1"/>
  <c r="N352" i="1"/>
  <c r="AD352" i="1"/>
  <c r="R352" i="1"/>
  <c r="O352" i="1"/>
  <c r="AE352" i="1"/>
  <c r="S352" i="1"/>
  <c r="P352" i="1"/>
  <c r="AF352" i="1"/>
  <c r="AQ352" i="1"/>
  <c r="AG352" i="1"/>
  <c r="AH352" i="1"/>
  <c r="AI352" i="1"/>
  <c r="AR352" i="1"/>
  <c r="T353" i="1"/>
  <c r="U353" i="1"/>
  <c r="V353" i="1"/>
  <c r="K353" i="1"/>
  <c r="AA353" i="1"/>
  <c r="L353" i="1"/>
  <c r="AB353" i="1"/>
  <c r="M353" i="1"/>
  <c r="AC353" i="1"/>
  <c r="AP353" i="1"/>
  <c r="W353" i="1"/>
  <c r="X353" i="1"/>
  <c r="Y353" i="1"/>
  <c r="Q353" i="1"/>
  <c r="N353" i="1"/>
  <c r="AD353" i="1"/>
  <c r="R353" i="1"/>
  <c r="O353" i="1"/>
  <c r="AE353" i="1"/>
  <c r="S353" i="1"/>
  <c r="P353" i="1"/>
  <c r="AF353" i="1"/>
  <c r="AQ353" i="1"/>
  <c r="AG353" i="1"/>
  <c r="AH353" i="1"/>
  <c r="AI353" i="1"/>
  <c r="AR353" i="1"/>
  <c r="T354" i="1"/>
  <c r="U354" i="1"/>
  <c r="V354" i="1"/>
  <c r="K354" i="1"/>
  <c r="AA354" i="1"/>
  <c r="L354" i="1"/>
  <c r="AB354" i="1"/>
  <c r="M354" i="1"/>
  <c r="AC354" i="1"/>
  <c r="AP354" i="1"/>
  <c r="W354" i="1"/>
  <c r="X354" i="1"/>
  <c r="Y354" i="1"/>
  <c r="Q354" i="1"/>
  <c r="N354" i="1"/>
  <c r="AD354" i="1"/>
  <c r="R354" i="1"/>
  <c r="O354" i="1"/>
  <c r="AE354" i="1"/>
  <c r="S354" i="1"/>
  <c r="P354" i="1"/>
  <c r="AF354" i="1"/>
  <c r="AQ354" i="1"/>
  <c r="AG354" i="1"/>
  <c r="AH354" i="1"/>
  <c r="AI354" i="1"/>
  <c r="AR354" i="1"/>
  <c r="T355" i="1"/>
  <c r="U355" i="1"/>
  <c r="V355" i="1"/>
  <c r="K355" i="1"/>
  <c r="AA355" i="1"/>
  <c r="L355" i="1"/>
  <c r="AB355" i="1"/>
  <c r="M355" i="1"/>
  <c r="AC355" i="1"/>
  <c r="AP355" i="1"/>
  <c r="W355" i="1"/>
  <c r="X355" i="1"/>
  <c r="Y355" i="1"/>
  <c r="Q355" i="1"/>
  <c r="N355" i="1"/>
  <c r="AD355" i="1"/>
  <c r="R355" i="1"/>
  <c r="O355" i="1"/>
  <c r="AE355" i="1"/>
  <c r="S355" i="1"/>
  <c r="P355" i="1"/>
  <c r="AF355" i="1"/>
  <c r="AQ355" i="1"/>
  <c r="AG355" i="1"/>
  <c r="AH355" i="1"/>
  <c r="AI355" i="1"/>
  <c r="AR355" i="1"/>
  <c r="T356" i="1"/>
  <c r="U356" i="1"/>
  <c r="V356" i="1"/>
  <c r="K356" i="1"/>
  <c r="AA356" i="1"/>
  <c r="L356" i="1"/>
  <c r="AB356" i="1"/>
  <c r="M356" i="1"/>
  <c r="AC356" i="1"/>
  <c r="AP356" i="1"/>
  <c r="W356" i="1"/>
  <c r="X356" i="1"/>
  <c r="Y356" i="1"/>
  <c r="Q356" i="1"/>
  <c r="N356" i="1"/>
  <c r="AD356" i="1"/>
  <c r="R356" i="1"/>
  <c r="O356" i="1"/>
  <c r="AE356" i="1"/>
  <c r="S356" i="1"/>
  <c r="P356" i="1"/>
  <c r="AF356" i="1"/>
  <c r="AQ356" i="1"/>
  <c r="AG356" i="1"/>
  <c r="AH356" i="1"/>
  <c r="AI356" i="1"/>
  <c r="AR356" i="1"/>
  <c r="T357" i="1"/>
  <c r="U357" i="1"/>
  <c r="V357" i="1"/>
  <c r="K357" i="1"/>
  <c r="AA357" i="1"/>
  <c r="L357" i="1"/>
  <c r="AB357" i="1"/>
  <c r="M357" i="1"/>
  <c r="AC357" i="1"/>
  <c r="AP357" i="1"/>
  <c r="W357" i="1"/>
  <c r="X357" i="1"/>
  <c r="Y357" i="1"/>
  <c r="Q357" i="1"/>
  <c r="N357" i="1"/>
  <c r="AD357" i="1"/>
  <c r="R357" i="1"/>
  <c r="O357" i="1"/>
  <c r="AE357" i="1"/>
  <c r="S357" i="1"/>
  <c r="P357" i="1"/>
  <c r="AF357" i="1"/>
  <c r="AQ357" i="1"/>
  <c r="AG357" i="1"/>
  <c r="AH357" i="1"/>
  <c r="AI357" i="1"/>
  <c r="AR357" i="1"/>
  <c r="T358" i="1"/>
  <c r="U358" i="1"/>
  <c r="V358" i="1"/>
  <c r="K358" i="1"/>
  <c r="AA358" i="1"/>
  <c r="L358" i="1"/>
  <c r="AB358" i="1"/>
  <c r="M358" i="1"/>
  <c r="AC358" i="1"/>
  <c r="AP358" i="1"/>
  <c r="W358" i="1"/>
  <c r="X358" i="1"/>
  <c r="Y358" i="1"/>
  <c r="Q358" i="1"/>
  <c r="N358" i="1"/>
  <c r="AD358" i="1"/>
  <c r="R358" i="1"/>
  <c r="O358" i="1"/>
  <c r="AE358" i="1"/>
  <c r="S358" i="1"/>
  <c r="P358" i="1"/>
  <c r="AF358" i="1"/>
  <c r="AQ358" i="1"/>
  <c r="AG358" i="1"/>
  <c r="AH358" i="1"/>
  <c r="AI358" i="1"/>
  <c r="AR358" i="1"/>
  <c r="T359" i="1"/>
  <c r="U359" i="1"/>
  <c r="V359" i="1"/>
  <c r="K359" i="1"/>
  <c r="AA359" i="1"/>
  <c r="L359" i="1"/>
  <c r="AB359" i="1"/>
  <c r="M359" i="1"/>
  <c r="AC359" i="1"/>
  <c r="AP359" i="1"/>
  <c r="W359" i="1"/>
  <c r="X359" i="1"/>
  <c r="Y359" i="1"/>
  <c r="Q359" i="1"/>
  <c r="N359" i="1"/>
  <c r="AD359" i="1"/>
  <c r="R359" i="1"/>
  <c r="O359" i="1"/>
  <c r="AE359" i="1"/>
  <c r="S359" i="1"/>
  <c r="P359" i="1"/>
  <c r="AF359" i="1"/>
  <c r="AQ359" i="1"/>
  <c r="AG359" i="1"/>
  <c r="AH359" i="1"/>
  <c r="AI359" i="1"/>
  <c r="AR359" i="1"/>
  <c r="T360" i="1"/>
  <c r="U360" i="1"/>
  <c r="V360" i="1"/>
  <c r="K360" i="1"/>
  <c r="AA360" i="1"/>
  <c r="L360" i="1"/>
  <c r="AB360" i="1"/>
  <c r="M360" i="1"/>
  <c r="AC360" i="1"/>
  <c r="AP360" i="1"/>
  <c r="W360" i="1"/>
  <c r="X360" i="1"/>
  <c r="Y360" i="1"/>
  <c r="Q360" i="1"/>
  <c r="N360" i="1"/>
  <c r="AD360" i="1"/>
  <c r="R360" i="1"/>
  <c r="O360" i="1"/>
  <c r="AE360" i="1"/>
  <c r="S360" i="1"/>
  <c r="P360" i="1"/>
  <c r="AF360" i="1"/>
  <c r="AQ360" i="1"/>
  <c r="AG360" i="1"/>
  <c r="AH360" i="1"/>
  <c r="AI360" i="1"/>
  <c r="AR360" i="1"/>
  <c r="T361" i="1"/>
  <c r="U361" i="1"/>
  <c r="V361" i="1"/>
  <c r="K361" i="1"/>
  <c r="AA361" i="1"/>
  <c r="L361" i="1"/>
  <c r="AB361" i="1"/>
  <c r="M361" i="1"/>
  <c r="AC361" i="1"/>
  <c r="AP361" i="1"/>
  <c r="W361" i="1"/>
  <c r="X361" i="1"/>
  <c r="Y361" i="1"/>
  <c r="Q361" i="1"/>
  <c r="N361" i="1"/>
  <c r="AD361" i="1"/>
  <c r="R361" i="1"/>
  <c r="O361" i="1"/>
  <c r="AE361" i="1"/>
  <c r="S361" i="1"/>
  <c r="P361" i="1"/>
  <c r="AF361" i="1"/>
  <c r="AQ361" i="1"/>
  <c r="AG361" i="1"/>
  <c r="AH361" i="1"/>
  <c r="AI361" i="1"/>
  <c r="AR361" i="1"/>
  <c r="T362" i="1"/>
  <c r="U362" i="1"/>
  <c r="V362" i="1"/>
  <c r="K362" i="1"/>
  <c r="AA362" i="1"/>
  <c r="L362" i="1"/>
  <c r="AB362" i="1"/>
  <c r="M362" i="1"/>
  <c r="AC362" i="1"/>
  <c r="AP362" i="1"/>
  <c r="W362" i="1"/>
  <c r="X362" i="1"/>
  <c r="Y362" i="1"/>
  <c r="Q362" i="1"/>
  <c r="N362" i="1"/>
  <c r="AD362" i="1"/>
  <c r="R362" i="1"/>
  <c r="O362" i="1"/>
  <c r="AE362" i="1"/>
  <c r="S362" i="1"/>
  <c r="P362" i="1"/>
  <c r="AF362" i="1"/>
  <c r="AQ362" i="1"/>
  <c r="AG362" i="1"/>
  <c r="AH362" i="1"/>
  <c r="AI362" i="1"/>
  <c r="AR362" i="1"/>
  <c r="T363" i="1"/>
  <c r="U363" i="1"/>
  <c r="V363" i="1"/>
  <c r="K363" i="1"/>
  <c r="AA363" i="1"/>
  <c r="L363" i="1"/>
  <c r="AB363" i="1"/>
  <c r="M363" i="1"/>
  <c r="AC363" i="1"/>
  <c r="AP363" i="1"/>
  <c r="W363" i="1"/>
  <c r="X363" i="1"/>
  <c r="Y363" i="1"/>
  <c r="Q363" i="1"/>
  <c r="N363" i="1"/>
  <c r="AD363" i="1"/>
  <c r="R363" i="1"/>
  <c r="O363" i="1"/>
  <c r="AE363" i="1"/>
  <c r="S363" i="1"/>
  <c r="P363" i="1"/>
  <c r="AF363" i="1"/>
  <c r="AQ363" i="1"/>
  <c r="AG363" i="1"/>
  <c r="AH363" i="1"/>
  <c r="AI363" i="1"/>
  <c r="AR363" i="1"/>
  <c r="T364" i="1"/>
  <c r="U364" i="1"/>
  <c r="V364" i="1"/>
  <c r="K364" i="1"/>
  <c r="AA364" i="1"/>
  <c r="L364" i="1"/>
  <c r="AB364" i="1"/>
  <c r="M364" i="1"/>
  <c r="AC364" i="1"/>
  <c r="AP364" i="1"/>
  <c r="W364" i="1"/>
  <c r="X364" i="1"/>
  <c r="Y364" i="1"/>
  <c r="Q364" i="1"/>
  <c r="N364" i="1"/>
  <c r="AD364" i="1"/>
  <c r="R364" i="1"/>
  <c r="O364" i="1"/>
  <c r="AE364" i="1"/>
  <c r="S364" i="1"/>
  <c r="P364" i="1"/>
  <c r="AF364" i="1"/>
  <c r="AQ364" i="1"/>
  <c r="AG364" i="1"/>
  <c r="AH364" i="1"/>
  <c r="AI364" i="1"/>
  <c r="AR364" i="1"/>
  <c r="T365" i="1"/>
  <c r="U365" i="1"/>
  <c r="V365" i="1"/>
  <c r="K365" i="1"/>
  <c r="AA365" i="1"/>
  <c r="L365" i="1"/>
  <c r="AB365" i="1"/>
  <c r="M365" i="1"/>
  <c r="AC365" i="1"/>
  <c r="AP365" i="1"/>
  <c r="W365" i="1"/>
  <c r="X365" i="1"/>
  <c r="Y365" i="1"/>
  <c r="Q365" i="1"/>
  <c r="N365" i="1"/>
  <c r="AD365" i="1"/>
  <c r="R365" i="1"/>
  <c r="O365" i="1"/>
  <c r="AE365" i="1"/>
  <c r="S365" i="1"/>
  <c r="P365" i="1"/>
  <c r="AF365" i="1"/>
  <c r="AQ365" i="1"/>
  <c r="AG365" i="1"/>
  <c r="AH365" i="1"/>
  <c r="AI365" i="1"/>
  <c r="AR365" i="1"/>
  <c r="T366" i="1"/>
  <c r="U366" i="1"/>
  <c r="V366" i="1"/>
  <c r="K366" i="1"/>
  <c r="AA366" i="1"/>
  <c r="L366" i="1"/>
  <c r="AB366" i="1"/>
  <c r="M366" i="1"/>
  <c r="AC366" i="1"/>
  <c r="AP366" i="1"/>
  <c r="W366" i="1"/>
  <c r="X366" i="1"/>
  <c r="Y366" i="1"/>
  <c r="Q366" i="1"/>
  <c r="N366" i="1"/>
  <c r="AD366" i="1"/>
  <c r="R366" i="1"/>
  <c r="O366" i="1"/>
  <c r="AE366" i="1"/>
  <c r="S366" i="1"/>
  <c r="P366" i="1"/>
  <c r="AF366" i="1"/>
  <c r="AQ366" i="1"/>
  <c r="AG366" i="1"/>
  <c r="AH366" i="1"/>
  <c r="AI366" i="1"/>
  <c r="AR366" i="1"/>
  <c r="T367" i="1"/>
  <c r="U367" i="1"/>
  <c r="V367" i="1"/>
  <c r="K367" i="1"/>
  <c r="AA367" i="1"/>
  <c r="L367" i="1"/>
  <c r="AB367" i="1"/>
  <c r="M367" i="1"/>
  <c r="AC367" i="1"/>
  <c r="AP367" i="1"/>
  <c r="W367" i="1"/>
  <c r="X367" i="1"/>
  <c r="Y367" i="1"/>
  <c r="Q367" i="1"/>
  <c r="N367" i="1"/>
  <c r="AD367" i="1"/>
  <c r="R367" i="1"/>
  <c r="O367" i="1"/>
  <c r="AE367" i="1"/>
  <c r="S367" i="1"/>
  <c r="P367" i="1"/>
  <c r="AF367" i="1"/>
  <c r="AQ367" i="1"/>
  <c r="AG367" i="1"/>
  <c r="AH367" i="1"/>
  <c r="AI367" i="1"/>
  <c r="AR367" i="1"/>
  <c r="T368" i="1"/>
  <c r="U368" i="1"/>
  <c r="V368" i="1"/>
  <c r="K368" i="1"/>
  <c r="AA368" i="1"/>
  <c r="L368" i="1"/>
  <c r="AB368" i="1"/>
  <c r="M368" i="1"/>
  <c r="AC368" i="1"/>
  <c r="AP368" i="1"/>
  <c r="W368" i="1"/>
  <c r="X368" i="1"/>
  <c r="Y368" i="1"/>
  <c r="Q368" i="1"/>
  <c r="N368" i="1"/>
  <c r="AD368" i="1"/>
  <c r="R368" i="1"/>
  <c r="O368" i="1"/>
  <c r="AE368" i="1"/>
  <c r="S368" i="1"/>
  <c r="P368" i="1"/>
  <c r="AF368" i="1"/>
  <c r="AQ368" i="1"/>
  <c r="AG368" i="1"/>
  <c r="AH368" i="1"/>
  <c r="AI368" i="1"/>
  <c r="AR368" i="1"/>
  <c r="T369" i="1"/>
  <c r="U369" i="1"/>
  <c r="V369" i="1"/>
  <c r="K369" i="1"/>
  <c r="AA369" i="1"/>
  <c r="L369" i="1"/>
  <c r="AB369" i="1"/>
  <c r="M369" i="1"/>
  <c r="AC369" i="1"/>
  <c r="AP369" i="1"/>
  <c r="W369" i="1"/>
  <c r="X369" i="1"/>
  <c r="Y369" i="1"/>
  <c r="Q369" i="1"/>
  <c r="N369" i="1"/>
  <c r="AD369" i="1"/>
  <c r="R369" i="1"/>
  <c r="O369" i="1"/>
  <c r="AE369" i="1"/>
  <c r="S369" i="1"/>
  <c r="P369" i="1"/>
  <c r="AF369" i="1"/>
  <c r="AQ369" i="1"/>
  <c r="AG369" i="1"/>
  <c r="AH369" i="1"/>
  <c r="AI369" i="1"/>
  <c r="AR369" i="1"/>
  <c r="T370" i="1"/>
  <c r="U370" i="1"/>
  <c r="V370" i="1"/>
  <c r="K370" i="1"/>
  <c r="AA370" i="1"/>
  <c r="L370" i="1"/>
  <c r="AB370" i="1"/>
  <c r="M370" i="1"/>
  <c r="AC370" i="1"/>
  <c r="AP370" i="1"/>
  <c r="W370" i="1"/>
  <c r="X370" i="1"/>
  <c r="Y370" i="1"/>
  <c r="Q370" i="1"/>
  <c r="N370" i="1"/>
  <c r="AD370" i="1"/>
  <c r="R370" i="1"/>
  <c r="O370" i="1"/>
  <c r="AE370" i="1"/>
  <c r="S370" i="1"/>
  <c r="P370" i="1"/>
  <c r="AF370" i="1"/>
  <c r="AQ370" i="1"/>
  <c r="AG370" i="1"/>
  <c r="AH370" i="1"/>
  <c r="AI370" i="1"/>
  <c r="AR370" i="1"/>
  <c r="T371" i="1"/>
  <c r="U371" i="1"/>
  <c r="V371" i="1"/>
  <c r="K371" i="1"/>
  <c r="AA371" i="1"/>
  <c r="L371" i="1"/>
  <c r="AB371" i="1"/>
  <c r="M371" i="1"/>
  <c r="AC371" i="1"/>
  <c r="AP371" i="1"/>
  <c r="W371" i="1"/>
  <c r="X371" i="1"/>
  <c r="Y371" i="1"/>
  <c r="Q371" i="1"/>
  <c r="N371" i="1"/>
  <c r="AD371" i="1"/>
  <c r="R371" i="1"/>
  <c r="O371" i="1"/>
  <c r="AE371" i="1"/>
  <c r="S371" i="1"/>
  <c r="P371" i="1"/>
  <c r="AF371" i="1"/>
  <c r="AQ371" i="1"/>
  <c r="AG371" i="1"/>
  <c r="AH371" i="1"/>
  <c r="AI371" i="1"/>
  <c r="AR371" i="1"/>
  <c r="T372" i="1"/>
  <c r="U372" i="1"/>
  <c r="V372" i="1"/>
  <c r="K372" i="1"/>
  <c r="AA372" i="1"/>
  <c r="L372" i="1"/>
  <c r="AB372" i="1"/>
  <c r="M372" i="1"/>
  <c r="AC372" i="1"/>
  <c r="AP372" i="1"/>
  <c r="W372" i="1"/>
  <c r="X372" i="1"/>
  <c r="Y372" i="1"/>
  <c r="Q372" i="1"/>
  <c r="N372" i="1"/>
  <c r="AD372" i="1"/>
  <c r="R372" i="1"/>
  <c r="O372" i="1"/>
  <c r="AE372" i="1"/>
  <c r="S372" i="1"/>
  <c r="P372" i="1"/>
  <c r="AF372" i="1"/>
  <c r="AQ372" i="1"/>
  <c r="AG372" i="1"/>
  <c r="AH372" i="1"/>
  <c r="AI372" i="1"/>
  <c r="AR372" i="1"/>
  <c r="T373" i="1"/>
  <c r="U373" i="1"/>
  <c r="V373" i="1"/>
  <c r="K373" i="1"/>
  <c r="AA373" i="1"/>
  <c r="L373" i="1"/>
  <c r="AB373" i="1"/>
  <c r="M373" i="1"/>
  <c r="AC373" i="1"/>
  <c r="AP373" i="1"/>
  <c r="W373" i="1"/>
  <c r="X373" i="1"/>
  <c r="Y373" i="1"/>
  <c r="Q373" i="1"/>
  <c r="N373" i="1"/>
  <c r="AD373" i="1"/>
  <c r="R373" i="1"/>
  <c r="O373" i="1"/>
  <c r="AE373" i="1"/>
  <c r="S373" i="1"/>
  <c r="P373" i="1"/>
  <c r="AF373" i="1"/>
  <c r="AQ373" i="1"/>
  <c r="AG373" i="1"/>
  <c r="AH373" i="1"/>
  <c r="AI373" i="1"/>
  <c r="AR373" i="1"/>
  <c r="T374" i="1"/>
  <c r="U374" i="1"/>
  <c r="V374" i="1"/>
  <c r="K374" i="1"/>
  <c r="AA374" i="1"/>
  <c r="L374" i="1"/>
  <c r="AB374" i="1"/>
  <c r="M374" i="1"/>
  <c r="AC374" i="1"/>
  <c r="AP374" i="1"/>
  <c r="W374" i="1"/>
  <c r="X374" i="1"/>
  <c r="Y374" i="1"/>
  <c r="Q374" i="1"/>
  <c r="N374" i="1"/>
  <c r="AD374" i="1"/>
  <c r="R374" i="1"/>
  <c r="O374" i="1"/>
  <c r="AE374" i="1"/>
  <c r="S374" i="1"/>
  <c r="P374" i="1"/>
  <c r="AF374" i="1"/>
  <c r="AQ374" i="1"/>
  <c r="AG374" i="1"/>
  <c r="AH374" i="1"/>
  <c r="AI374" i="1"/>
  <c r="AR374" i="1"/>
  <c r="T375" i="1"/>
  <c r="U375" i="1"/>
  <c r="V375" i="1"/>
  <c r="K375" i="1"/>
  <c r="AA375" i="1"/>
  <c r="L375" i="1"/>
  <c r="AB375" i="1"/>
  <c r="M375" i="1"/>
  <c r="AC375" i="1"/>
  <c r="AP375" i="1"/>
  <c r="W375" i="1"/>
  <c r="X375" i="1"/>
  <c r="Y375" i="1"/>
  <c r="Q375" i="1"/>
  <c r="N375" i="1"/>
  <c r="AD375" i="1"/>
  <c r="R375" i="1"/>
  <c r="O375" i="1"/>
  <c r="AE375" i="1"/>
  <c r="S375" i="1"/>
  <c r="P375" i="1"/>
  <c r="AF375" i="1"/>
  <c r="AQ375" i="1"/>
  <c r="AG375" i="1"/>
  <c r="AH375" i="1"/>
  <c r="AI375" i="1"/>
  <c r="AR375" i="1"/>
  <c r="T376" i="1"/>
  <c r="U376" i="1"/>
  <c r="V376" i="1"/>
  <c r="K376" i="1"/>
  <c r="AA376" i="1"/>
  <c r="L376" i="1"/>
  <c r="AB376" i="1"/>
  <c r="M376" i="1"/>
  <c r="AC376" i="1"/>
  <c r="AP376" i="1"/>
  <c r="W376" i="1"/>
  <c r="X376" i="1"/>
  <c r="Y376" i="1"/>
  <c r="Q376" i="1"/>
  <c r="N376" i="1"/>
  <c r="AD376" i="1"/>
  <c r="R376" i="1"/>
  <c r="O376" i="1"/>
  <c r="AE376" i="1"/>
  <c r="S376" i="1"/>
  <c r="P376" i="1"/>
  <c r="AF376" i="1"/>
  <c r="AQ376" i="1"/>
  <c r="AG376" i="1"/>
  <c r="AH376" i="1"/>
  <c r="AI376" i="1"/>
  <c r="AR376" i="1"/>
  <c r="T377" i="1"/>
  <c r="U377" i="1"/>
  <c r="V377" i="1"/>
  <c r="K377" i="1"/>
  <c r="AA377" i="1"/>
  <c r="L377" i="1"/>
  <c r="AB377" i="1"/>
  <c r="M377" i="1"/>
  <c r="AC377" i="1"/>
  <c r="AP377" i="1"/>
  <c r="W377" i="1"/>
  <c r="X377" i="1"/>
  <c r="Y377" i="1"/>
  <c r="Q377" i="1"/>
  <c r="N377" i="1"/>
  <c r="AD377" i="1"/>
  <c r="R377" i="1"/>
  <c r="O377" i="1"/>
  <c r="AE377" i="1"/>
  <c r="S377" i="1"/>
  <c r="P377" i="1"/>
  <c r="AF377" i="1"/>
  <c r="AQ377" i="1"/>
  <c r="AG377" i="1"/>
  <c r="AH377" i="1"/>
  <c r="AI377" i="1"/>
  <c r="AR377" i="1"/>
  <c r="T378" i="1"/>
  <c r="U378" i="1"/>
  <c r="V378" i="1"/>
  <c r="K378" i="1"/>
  <c r="AA378" i="1"/>
  <c r="L378" i="1"/>
  <c r="AB378" i="1"/>
  <c r="M378" i="1"/>
  <c r="AC378" i="1"/>
  <c r="AP378" i="1"/>
  <c r="W378" i="1"/>
  <c r="X378" i="1"/>
  <c r="Y378" i="1"/>
  <c r="Q378" i="1"/>
  <c r="N378" i="1"/>
  <c r="AD378" i="1"/>
  <c r="R378" i="1"/>
  <c r="O378" i="1"/>
  <c r="AE378" i="1"/>
  <c r="S378" i="1"/>
  <c r="P378" i="1"/>
  <c r="AF378" i="1"/>
  <c r="AQ378" i="1"/>
  <c r="AG378" i="1"/>
  <c r="AH378" i="1"/>
  <c r="AI378" i="1"/>
  <c r="AR378" i="1"/>
  <c r="T379" i="1"/>
  <c r="U379" i="1"/>
  <c r="V379" i="1"/>
  <c r="K379" i="1"/>
  <c r="AA379" i="1"/>
  <c r="L379" i="1"/>
  <c r="AB379" i="1"/>
  <c r="M379" i="1"/>
  <c r="AC379" i="1"/>
  <c r="AP379" i="1"/>
  <c r="W379" i="1"/>
  <c r="X379" i="1"/>
  <c r="Y379" i="1"/>
  <c r="Q379" i="1"/>
  <c r="N379" i="1"/>
  <c r="AD379" i="1"/>
  <c r="R379" i="1"/>
  <c r="O379" i="1"/>
  <c r="AE379" i="1"/>
  <c r="S379" i="1"/>
  <c r="P379" i="1"/>
  <c r="AF379" i="1"/>
  <c r="AQ379" i="1"/>
  <c r="AG379" i="1"/>
  <c r="AH379" i="1"/>
  <c r="AI379" i="1"/>
  <c r="AR379" i="1"/>
  <c r="T380" i="1"/>
  <c r="U380" i="1"/>
  <c r="V380" i="1"/>
  <c r="K380" i="1"/>
  <c r="AA380" i="1"/>
  <c r="L380" i="1"/>
  <c r="AB380" i="1"/>
  <c r="M380" i="1"/>
  <c r="AC380" i="1"/>
  <c r="AP380" i="1"/>
  <c r="W380" i="1"/>
  <c r="X380" i="1"/>
  <c r="Y380" i="1"/>
  <c r="Q380" i="1"/>
  <c r="N380" i="1"/>
  <c r="AD380" i="1"/>
  <c r="R380" i="1"/>
  <c r="O380" i="1"/>
  <c r="AE380" i="1"/>
  <c r="S380" i="1"/>
  <c r="P380" i="1"/>
  <c r="AF380" i="1"/>
  <c r="AQ380" i="1"/>
  <c r="AG380" i="1"/>
  <c r="AH380" i="1"/>
  <c r="AI380" i="1"/>
  <c r="AR380" i="1"/>
  <c r="W3" i="1"/>
  <c r="X3" i="1"/>
  <c r="Y3" i="1"/>
  <c r="Q3" i="1"/>
  <c r="AG3" i="1"/>
  <c r="R3" i="1"/>
  <c r="AH3" i="1"/>
  <c r="S3" i="1"/>
  <c r="AI3" i="1"/>
  <c r="AR3" i="1"/>
  <c r="T3" i="1"/>
  <c r="U3" i="1"/>
  <c r="V3" i="1"/>
  <c r="K3" i="1"/>
  <c r="N3" i="1"/>
  <c r="AD3" i="1"/>
  <c r="L3" i="1"/>
  <c r="O3" i="1"/>
  <c r="AE3" i="1"/>
  <c r="M3" i="1"/>
  <c r="P3" i="1"/>
  <c r="AF3" i="1"/>
  <c r="AQ3" i="1"/>
  <c r="AA3" i="1"/>
  <c r="AB3" i="1"/>
  <c r="AC3" i="1"/>
  <c r="AP3" i="1"/>
  <c r="AJ4" i="1"/>
  <c r="AM4" i="1"/>
  <c r="AK4" i="1"/>
  <c r="AN4" i="1"/>
  <c r="AL4" i="1"/>
  <c r="AO4" i="1"/>
  <c r="AJ5" i="1"/>
  <c r="AM5" i="1"/>
  <c r="AK5" i="1"/>
  <c r="AN5" i="1"/>
  <c r="AL5" i="1"/>
  <c r="AO5" i="1"/>
  <c r="AJ6" i="1"/>
  <c r="AM6" i="1"/>
  <c r="AK6" i="1"/>
  <c r="AN6" i="1"/>
  <c r="AL6" i="1"/>
  <c r="AO6" i="1"/>
  <c r="AJ7" i="1"/>
  <c r="AM7" i="1"/>
  <c r="AK7" i="1"/>
  <c r="AN7" i="1"/>
  <c r="AL7" i="1"/>
  <c r="AO7" i="1"/>
  <c r="AJ8" i="1"/>
  <c r="AM8" i="1"/>
  <c r="AK8" i="1"/>
  <c r="AN8" i="1"/>
  <c r="AL8" i="1"/>
  <c r="AO8" i="1"/>
  <c r="AJ9" i="1"/>
  <c r="AM9" i="1"/>
  <c r="AK9" i="1"/>
  <c r="AN9" i="1"/>
  <c r="AL9" i="1"/>
  <c r="AO9" i="1"/>
  <c r="AJ10" i="1"/>
  <c r="AM10" i="1"/>
  <c r="AK10" i="1"/>
  <c r="AN10" i="1"/>
  <c r="AL10" i="1"/>
  <c r="AO10" i="1"/>
  <c r="AJ11" i="1"/>
  <c r="AM11" i="1"/>
  <c r="AK11" i="1"/>
  <c r="AN11" i="1"/>
  <c r="AL11" i="1"/>
  <c r="AO11" i="1"/>
  <c r="AJ12" i="1"/>
  <c r="AM12" i="1"/>
  <c r="AK12" i="1"/>
  <c r="AN12" i="1"/>
  <c r="AL12" i="1"/>
  <c r="AO12" i="1"/>
  <c r="AJ13" i="1"/>
  <c r="AM13" i="1"/>
  <c r="AK13" i="1"/>
  <c r="AN13" i="1"/>
  <c r="AL13" i="1"/>
  <c r="AO13" i="1"/>
  <c r="AJ14" i="1"/>
  <c r="AM14" i="1"/>
  <c r="AK14" i="1"/>
  <c r="AN14" i="1"/>
  <c r="AL14" i="1"/>
  <c r="AO14" i="1"/>
  <c r="AJ15" i="1"/>
  <c r="AM15" i="1"/>
  <c r="AK15" i="1"/>
  <c r="AN15" i="1"/>
  <c r="AL15" i="1"/>
  <c r="AO15" i="1"/>
  <c r="AJ16" i="1"/>
  <c r="AM16" i="1"/>
  <c r="AK16" i="1"/>
  <c r="AN16" i="1"/>
  <c r="AL16" i="1"/>
  <c r="AO16" i="1"/>
  <c r="AJ17" i="1"/>
  <c r="AM17" i="1"/>
  <c r="AK17" i="1"/>
  <c r="AN17" i="1"/>
  <c r="AL17" i="1"/>
  <c r="AO17" i="1"/>
  <c r="AJ18" i="1"/>
  <c r="AM18" i="1"/>
  <c r="AK18" i="1"/>
  <c r="AN18" i="1"/>
  <c r="AL18" i="1"/>
  <c r="AO18" i="1"/>
  <c r="AJ19" i="1"/>
  <c r="AM19" i="1"/>
  <c r="AK19" i="1"/>
  <c r="AN19" i="1"/>
  <c r="AL19" i="1"/>
  <c r="AO19" i="1"/>
  <c r="AJ20" i="1"/>
  <c r="AM20" i="1"/>
  <c r="AK20" i="1"/>
  <c r="AN20" i="1"/>
  <c r="AL20" i="1"/>
  <c r="AO20" i="1"/>
  <c r="AJ21" i="1"/>
  <c r="AM21" i="1"/>
  <c r="AK21" i="1"/>
  <c r="AN21" i="1"/>
  <c r="AL21" i="1"/>
  <c r="AO21" i="1"/>
  <c r="AJ22" i="1"/>
  <c r="AM22" i="1"/>
  <c r="AK22" i="1"/>
  <c r="AN22" i="1"/>
  <c r="AL22" i="1"/>
  <c r="AO22" i="1"/>
  <c r="AJ23" i="1"/>
  <c r="AM23" i="1"/>
  <c r="AK23" i="1"/>
  <c r="AN23" i="1"/>
  <c r="AL23" i="1"/>
  <c r="AO23" i="1"/>
  <c r="AJ24" i="1"/>
  <c r="AM24" i="1"/>
  <c r="AK24" i="1"/>
  <c r="AN24" i="1"/>
  <c r="AL24" i="1"/>
  <c r="AO24" i="1"/>
  <c r="AJ25" i="1"/>
  <c r="AM25" i="1"/>
  <c r="AK25" i="1"/>
  <c r="AN25" i="1"/>
  <c r="AL25" i="1"/>
  <c r="AO25" i="1"/>
  <c r="AJ26" i="1"/>
  <c r="AM26" i="1"/>
  <c r="AK26" i="1"/>
  <c r="AN26" i="1"/>
  <c r="AL26" i="1"/>
  <c r="AO26" i="1"/>
  <c r="AJ27" i="1"/>
  <c r="AM27" i="1"/>
  <c r="AK27" i="1"/>
  <c r="AN27" i="1"/>
  <c r="AL27" i="1"/>
  <c r="AO27" i="1"/>
  <c r="AJ28" i="1"/>
  <c r="AM28" i="1"/>
  <c r="AK28" i="1"/>
  <c r="AN28" i="1"/>
  <c r="AL28" i="1"/>
  <c r="AO28" i="1"/>
  <c r="AJ29" i="1"/>
  <c r="AM29" i="1"/>
  <c r="AK29" i="1"/>
  <c r="AN29" i="1"/>
  <c r="AL29" i="1"/>
  <c r="AO29" i="1"/>
  <c r="AJ30" i="1"/>
  <c r="AM30" i="1"/>
  <c r="AK30" i="1"/>
  <c r="AN30" i="1"/>
  <c r="AL30" i="1"/>
  <c r="AO30" i="1"/>
  <c r="AJ31" i="1"/>
  <c r="AM31" i="1"/>
  <c r="AK31" i="1"/>
  <c r="AN31" i="1"/>
  <c r="AL31" i="1"/>
  <c r="AO31" i="1"/>
  <c r="AJ32" i="1"/>
  <c r="AM32" i="1"/>
  <c r="AK32" i="1"/>
  <c r="AN32" i="1"/>
  <c r="AL32" i="1"/>
  <c r="AO32" i="1"/>
  <c r="AJ33" i="1"/>
  <c r="AM33" i="1"/>
  <c r="AK33" i="1"/>
  <c r="AN33" i="1"/>
  <c r="AL33" i="1"/>
  <c r="AO33" i="1"/>
  <c r="AJ34" i="1"/>
  <c r="AM34" i="1"/>
  <c r="AK34" i="1"/>
  <c r="AN34" i="1"/>
  <c r="AL34" i="1"/>
  <c r="AO34" i="1"/>
  <c r="AJ35" i="1"/>
  <c r="AM35" i="1"/>
  <c r="AK35" i="1"/>
  <c r="AN35" i="1"/>
  <c r="AL35" i="1"/>
  <c r="AO35" i="1"/>
  <c r="AJ36" i="1"/>
  <c r="AM36" i="1"/>
  <c r="AK36" i="1"/>
  <c r="AN36" i="1"/>
  <c r="AL36" i="1"/>
  <c r="AO36" i="1"/>
  <c r="AJ37" i="1"/>
  <c r="AM37" i="1"/>
  <c r="AK37" i="1"/>
  <c r="AN37" i="1"/>
  <c r="AL37" i="1"/>
  <c r="AO37" i="1"/>
  <c r="AJ38" i="1"/>
  <c r="AM38" i="1"/>
  <c r="AK38" i="1"/>
  <c r="AN38" i="1"/>
  <c r="AL38" i="1"/>
  <c r="AO38" i="1"/>
  <c r="AJ39" i="1"/>
  <c r="AM39" i="1"/>
  <c r="AK39" i="1"/>
  <c r="AN39" i="1"/>
  <c r="AL39" i="1"/>
  <c r="AO39" i="1"/>
  <c r="AJ40" i="1"/>
  <c r="AM40" i="1"/>
  <c r="AK40" i="1"/>
  <c r="AN40" i="1"/>
  <c r="AL40" i="1"/>
  <c r="AO40" i="1"/>
  <c r="AJ41" i="1"/>
  <c r="AM41" i="1"/>
  <c r="AK41" i="1"/>
  <c r="AN41" i="1"/>
  <c r="AL41" i="1"/>
  <c r="AO41" i="1"/>
  <c r="AJ42" i="1"/>
  <c r="AM42" i="1"/>
  <c r="AK42" i="1"/>
  <c r="AN42" i="1"/>
  <c r="AL42" i="1"/>
  <c r="AO42" i="1"/>
  <c r="AJ43" i="1"/>
  <c r="AM43" i="1"/>
  <c r="AK43" i="1"/>
  <c r="AN43" i="1"/>
  <c r="AL43" i="1"/>
  <c r="AO43" i="1"/>
  <c r="AJ44" i="1"/>
  <c r="AM44" i="1"/>
  <c r="AK44" i="1"/>
  <c r="AN44" i="1"/>
  <c r="AL44" i="1"/>
  <c r="AO44" i="1"/>
  <c r="AJ45" i="1"/>
  <c r="AM45" i="1"/>
  <c r="AK45" i="1"/>
  <c r="AN45" i="1"/>
  <c r="AL45" i="1"/>
  <c r="AO45" i="1"/>
  <c r="AJ46" i="1"/>
  <c r="AM46" i="1"/>
  <c r="AK46" i="1"/>
  <c r="AN46" i="1"/>
  <c r="AL46" i="1"/>
  <c r="AO46" i="1"/>
  <c r="AJ47" i="1"/>
  <c r="AM47" i="1"/>
  <c r="AK47" i="1"/>
  <c r="AN47" i="1"/>
  <c r="AL47" i="1"/>
  <c r="AO47" i="1"/>
  <c r="AJ48" i="1"/>
  <c r="AM48" i="1"/>
  <c r="AK48" i="1"/>
  <c r="AN48" i="1"/>
  <c r="AL48" i="1"/>
  <c r="AO48" i="1"/>
  <c r="AJ49" i="1"/>
  <c r="AM49" i="1"/>
  <c r="AK49" i="1"/>
  <c r="AN49" i="1"/>
  <c r="AL49" i="1"/>
  <c r="AO49" i="1"/>
  <c r="AJ50" i="1"/>
  <c r="AM50" i="1"/>
  <c r="AK50" i="1"/>
  <c r="AN50" i="1"/>
  <c r="AL50" i="1"/>
  <c r="AO50" i="1"/>
  <c r="AJ51" i="1"/>
  <c r="AM51" i="1"/>
  <c r="AK51" i="1"/>
  <c r="AN51" i="1"/>
  <c r="AL51" i="1"/>
  <c r="AO51" i="1"/>
  <c r="AJ52" i="1"/>
  <c r="AM52" i="1"/>
  <c r="AK52" i="1"/>
  <c r="AN52" i="1"/>
  <c r="AL52" i="1"/>
  <c r="AO52" i="1"/>
  <c r="AJ53" i="1"/>
  <c r="AM53" i="1"/>
  <c r="AK53" i="1"/>
  <c r="AN53" i="1"/>
  <c r="AL53" i="1"/>
  <c r="AO53" i="1"/>
  <c r="AJ54" i="1"/>
  <c r="AM54" i="1"/>
  <c r="AK54" i="1"/>
  <c r="AN54" i="1"/>
  <c r="AL54" i="1"/>
  <c r="AO54" i="1"/>
  <c r="AJ55" i="1"/>
  <c r="AM55" i="1"/>
  <c r="AK55" i="1"/>
  <c r="AN55" i="1"/>
  <c r="AL55" i="1"/>
  <c r="AO55" i="1"/>
  <c r="AJ56" i="1"/>
  <c r="AM56" i="1"/>
  <c r="AK56" i="1"/>
  <c r="AN56" i="1"/>
  <c r="AL56" i="1"/>
  <c r="AO56" i="1"/>
  <c r="AJ57" i="1"/>
  <c r="AM57" i="1"/>
  <c r="AK57" i="1"/>
  <c r="AN57" i="1"/>
  <c r="AL57" i="1"/>
  <c r="AO57" i="1"/>
  <c r="AJ58" i="1"/>
  <c r="AM58" i="1"/>
  <c r="AK58" i="1"/>
  <c r="AN58" i="1"/>
  <c r="AL58" i="1"/>
  <c r="AO58" i="1"/>
  <c r="AJ59" i="1"/>
  <c r="AM59" i="1"/>
  <c r="AK59" i="1"/>
  <c r="AN59" i="1"/>
  <c r="AL59" i="1"/>
  <c r="AO59" i="1"/>
  <c r="AJ60" i="1"/>
  <c r="AM60" i="1"/>
  <c r="AK60" i="1"/>
  <c r="AN60" i="1"/>
  <c r="AL60" i="1"/>
  <c r="AO60" i="1"/>
  <c r="AJ61" i="1"/>
  <c r="AM61" i="1"/>
  <c r="AK61" i="1"/>
  <c r="AN61" i="1"/>
  <c r="AL61" i="1"/>
  <c r="AO61" i="1"/>
  <c r="AJ62" i="1"/>
  <c r="AM62" i="1"/>
  <c r="AK62" i="1"/>
  <c r="AN62" i="1"/>
  <c r="AL62" i="1"/>
  <c r="AO62" i="1"/>
  <c r="AJ63" i="1"/>
  <c r="AM63" i="1"/>
  <c r="AK63" i="1"/>
  <c r="AN63" i="1"/>
  <c r="AL63" i="1"/>
  <c r="AO63" i="1"/>
  <c r="AJ64" i="1"/>
  <c r="AM64" i="1"/>
  <c r="AK64" i="1"/>
  <c r="AN64" i="1"/>
  <c r="AL64" i="1"/>
  <c r="AO64" i="1"/>
  <c r="AJ65" i="1"/>
  <c r="AM65" i="1"/>
  <c r="AK65" i="1"/>
  <c r="AN65" i="1"/>
  <c r="AL65" i="1"/>
  <c r="AO65" i="1"/>
  <c r="AJ66" i="1"/>
  <c r="AM66" i="1"/>
  <c r="AK66" i="1"/>
  <c r="AN66" i="1"/>
  <c r="AL66" i="1"/>
  <c r="AO66" i="1"/>
  <c r="AJ67" i="1"/>
  <c r="AM67" i="1"/>
  <c r="AK67" i="1"/>
  <c r="AN67" i="1"/>
  <c r="AL67" i="1"/>
  <c r="AO67" i="1"/>
  <c r="AJ68" i="1"/>
  <c r="AM68" i="1"/>
  <c r="AK68" i="1"/>
  <c r="AN68" i="1"/>
  <c r="AL68" i="1"/>
  <c r="AO68" i="1"/>
  <c r="AJ69" i="1"/>
  <c r="AM69" i="1"/>
  <c r="AK69" i="1"/>
  <c r="AN69" i="1"/>
  <c r="AL69" i="1"/>
  <c r="AO69" i="1"/>
  <c r="AJ70" i="1"/>
  <c r="AM70" i="1"/>
  <c r="AK70" i="1"/>
  <c r="AN70" i="1"/>
  <c r="AL70" i="1"/>
  <c r="AO70" i="1"/>
  <c r="AJ71" i="1"/>
  <c r="AM71" i="1"/>
  <c r="AK71" i="1"/>
  <c r="AN71" i="1"/>
  <c r="AL71" i="1"/>
  <c r="AO71" i="1"/>
  <c r="AJ72" i="1"/>
  <c r="AM72" i="1"/>
  <c r="AK72" i="1"/>
  <c r="AN72" i="1"/>
  <c r="AL72" i="1"/>
  <c r="AO72" i="1"/>
  <c r="AJ73" i="1"/>
  <c r="AM73" i="1"/>
  <c r="AK73" i="1"/>
  <c r="AN73" i="1"/>
  <c r="AL73" i="1"/>
  <c r="AO73" i="1"/>
  <c r="AJ74" i="1"/>
  <c r="AM74" i="1"/>
  <c r="AK74" i="1"/>
  <c r="AN74" i="1"/>
  <c r="AL74" i="1"/>
  <c r="AO74" i="1"/>
  <c r="AJ75" i="1"/>
  <c r="AM75" i="1"/>
  <c r="AK75" i="1"/>
  <c r="AN75" i="1"/>
  <c r="AL75" i="1"/>
  <c r="AO75" i="1"/>
  <c r="AJ76" i="1"/>
  <c r="AM76" i="1"/>
  <c r="AK76" i="1"/>
  <c r="AN76" i="1"/>
  <c r="AL76" i="1"/>
  <c r="AO76" i="1"/>
  <c r="AJ77" i="1"/>
  <c r="AM77" i="1"/>
  <c r="AK77" i="1"/>
  <c r="AN77" i="1"/>
  <c r="AL77" i="1"/>
  <c r="AO77" i="1"/>
  <c r="AJ78" i="1"/>
  <c r="AM78" i="1"/>
  <c r="AK78" i="1"/>
  <c r="AN78" i="1"/>
  <c r="AL78" i="1"/>
  <c r="AO78" i="1"/>
  <c r="AJ79" i="1"/>
  <c r="AM79" i="1"/>
  <c r="AK79" i="1"/>
  <c r="AN79" i="1"/>
  <c r="AL79" i="1"/>
  <c r="AO79" i="1"/>
  <c r="AJ80" i="1"/>
  <c r="AM80" i="1"/>
  <c r="AK80" i="1"/>
  <c r="AN80" i="1"/>
  <c r="AL80" i="1"/>
  <c r="AO80" i="1"/>
  <c r="AJ81" i="1"/>
  <c r="AM81" i="1"/>
  <c r="AK81" i="1"/>
  <c r="AN81" i="1"/>
  <c r="AL81" i="1"/>
  <c r="AO81" i="1"/>
  <c r="AJ82" i="1"/>
  <c r="AM82" i="1"/>
  <c r="AK82" i="1"/>
  <c r="AN82" i="1"/>
  <c r="AL82" i="1"/>
  <c r="AO82" i="1"/>
  <c r="AJ83" i="1"/>
  <c r="AM83" i="1"/>
  <c r="AK83" i="1"/>
  <c r="AN83" i="1"/>
  <c r="AL83" i="1"/>
  <c r="AO83" i="1"/>
  <c r="AJ84" i="1"/>
  <c r="AM84" i="1"/>
  <c r="AK84" i="1"/>
  <c r="AN84" i="1"/>
  <c r="AL84" i="1"/>
  <c r="AO84" i="1"/>
  <c r="AJ85" i="1"/>
  <c r="AM85" i="1"/>
  <c r="AK85" i="1"/>
  <c r="AN85" i="1"/>
  <c r="AL85" i="1"/>
  <c r="AO85" i="1"/>
  <c r="AJ86" i="1"/>
  <c r="AM86" i="1"/>
  <c r="AK86" i="1"/>
  <c r="AN86" i="1"/>
  <c r="AL86" i="1"/>
  <c r="AO86" i="1"/>
  <c r="AJ87" i="1"/>
  <c r="AM87" i="1"/>
  <c r="AK87" i="1"/>
  <c r="AN87" i="1"/>
  <c r="AL87" i="1"/>
  <c r="AO87" i="1"/>
  <c r="AJ88" i="1"/>
  <c r="AM88" i="1"/>
  <c r="AK88" i="1"/>
  <c r="AN88" i="1"/>
  <c r="AL88" i="1"/>
  <c r="AO88" i="1"/>
  <c r="AJ89" i="1"/>
  <c r="AM89" i="1"/>
  <c r="AK89" i="1"/>
  <c r="AN89" i="1"/>
  <c r="AL89" i="1"/>
  <c r="AO89" i="1"/>
  <c r="AJ90" i="1"/>
  <c r="AM90" i="1"/>
  <c r="AK90" i="1"/>
  <c r="AN90" i="1"/>
  <c r="AL90" i="1"/>
  <c r="AO90" i="1"/>
  <c r="AJ91" i="1"/>
  <c r="AM91" i="1"/>
  <c r="AK91" i="1"/>
  <c r="AN91" i="1"/>
  <c r="AL91" i="1"/>
  <c r="AO91" i="1"/>
  <c r="AJ92" i="1"/>
  <c r="AM92" i="1"/>
  <c r="AK92" i="1"/>
  <c r="AN92" i="1"/>
  <c r="AL92" i="1"/>
  <c r="AO92" i="1"/>
  <c r="AJ93" i="1"/>
  <c r="AM93" i="1"/>
  <c r="AK93" i="1"/>
  <c r="AN93" i="1"/>
  <c r="AL93" i="1"/>
  <c r="AO93" i="1"/>
  <c r="AJ94" i="1"/>
  <c r="AM94" i="1"/>
  <c r="AK94" i="1"/>
  <c r="AN94" i="1"/>
  <c r="AL94" i="1"/>
  <c r="AO94" i="1"/>
  <c r="AJ95" i="1"/>
  <c r="AM95" i="1"/>
  <c r="AK95" i="1"/>
  <c r="AN95" i="1"/>
  <c r="AL95" i="1"/>
  <c r="AO95" i="1"/>
  <c r="AJ96" i="1"/>
  <c r="AM96" i="1"/>
  <c r="AK96" i="1"/>
  <c r="AN96" i="1"/>
  <c r="AL96" i="1"/>
  <c r="AO96" i="1"/>
  <c r="AJ97" i="1"/>
  <c r="AM97" i="1"/>
  <c r="AK97" i="1"/>
  <c r="AN97" i="1"/>
  <c r="AL97" i="1"/>
  <c r="AO97" i="1"/>
  <c r="AJ98" i="1"/>
  <c r="AM98" i="1"/>
  <c r="AK98" i="1"/>
  <c r="AN98" i="1"/>
  <c r="AL98" i="1"/>
  <c r="AO98" i="1"/>
  <c r="AJ99" i="1"/>
  <c r="AM99" i="1"/>
  <c r="AK99" i="1"/>
  <c r="AN99" i="1"/>
  <c r="AL99" i="1"/>
  <c r="AO99" i="1"/>
  <c r="AJ100" i="1"/>
  <c r="AM100" i="1"/>
  <c r="AK100" i="1"/>
  <c r="AN100" i="1"/>
  <c r="AL100" i="1"/>
  <c r="AO100" i="1"/>
  <c r="AJ101" i="1"/>
  <c r="AM101" i="1"/>
  <c r="AK101" i="1"/>
  <c r="AN101" i="1"/>
  <c r="AL101" i="1"/>
  <c r="AO101" i="1"/>
  <c r="AJ102" i="1"/>
  <c r="AM102" i="1"/>
  <c r="AK102" i="1"/>
  <c r="AN102" i="1"/>
  <c r="AL102" i="1"/>
  <c r="AO102" i="1"/>
  <c r="AJ103" i="1"/>
  <c r="AM103" i="1"/>
  <c r="AK103" i="1"/>
  <c r="AN103" i="1"/>
  <c r="AL103" i="1"/>
  <c r="AO103" i="1"/>
  <c r="AJ104" i="1"/>
  <c r="AM104" i="1"/>
  <c r="AK104" i="1"/>
  <c r="AN104" i="1"/>
  <c r="AL104" i="1"/>
  <c r="AO104" i="1"/>
  <c r="AJ105" i="1"/>
  <c r="AM105" i="1"/>
  <c r="AK105" i="1"/>
  <c r="AN105" i="1"/>
  <c r="AL105" i="1"/>
  <c r="AO105" i="1"/>
  <c r="AJ106" i="1"/>
  <c r="AM106" i="1"/>
  <c r="AK106" i="1"/>
  <c r="AN106" i="1"/>
  <c r="AL106" i="1"/>
  <c r="AO106" i="1"/>
  <c r="AJ107" i="1"/>
  <c r="AM107" i="1"/>
  <c r="AK107" i="1"/>
  <c r="AN107" i="1"/>
  <c r="AL107" i="1"/>
  <c r="AO107" i="1"/>
  <c r="AJ108" i="1"/>
  <c r="AM108" i="1"/>
  <c r="AK108" i="1"/>
  <c r="AN108" i="1"/>
  <c r="AL108" i="1"/>
  <c r="AO108" i="1"/>
  <c r="AJ109" i="1"/>
  <c r="AM109" i="1"/>
  <c r="AK109" i="1"/>
  <c r="AN109" i="1"/>
  <c r="AL109" i="1"/>
  <c r="AO109" i="1"/>
  <c r="AJ110" i="1"/>
  <c r="AM110" i="1"/>
  <c r="AK110" i="1"/>
  <c r="AN110" i="1"/>
  <c r="AL110" i="1"/>
  <c r="AO110" i="1"/>
  <c r="AJ111" i="1"/>
  <c r="AM111" i="1"/>
  <c r="AK111" i="1"/>
  <c r="AN111" i="1"/>
  <c r="AL111" i="1"/>
  <c r="AO111" i="1"/>
  <c r="AJ112" i="1"/>
  <c r="AM112" i="1"/>
  <c r="AK112" i="1"/>
  <c r="AN112" i="1"/>
  <c r="AL112" i="1"/>
  <c r="AO112" i="1"/>
  <c r="AJ113" i="1"/>
  <c r="AM113" i="1"/>
  <c r="AK113" i="1"/>
  <c r="AN113" i="1"/>
  <c r="AL113" i="1"/>
  <c r="AO113" i="1"/>
  <c r="AJ114" i="1"/>
  <c r="AM114" i="1"/>
  <c r="AK114" i="1"/>
  <c r="AN114" i="1"/>
  <c r="AL114" i="1"/>
  <c r="AO114" i="1"/>
  <c r="AJ115" i="1"/>
  <c r="AM115" i="1"/>
  <c r="AK115" i="1"/>
  <c r="AN115" i="1"/>
  <c r="AL115" i="1"/>
  <c r="AO115" i="1"/>
  <c r="AJ116" i="1"/>
  <c r="AM116" i="1"/>
  <c r="AK116" i="1"/>
  <c r="AN116" i="1"/>
  <c r="AL116" i="1"/>
  <c r="AO116" i="1"/>
  <c r="AJ117" i="1"/>
  <c r="AM117" i="1"/>
  <c r="AK117" i="1"/>
  <c r="AN117" i="1"/>
  <c r="AL117" i="1"/>
  <c r="AO117" i="1"/>
  <c r="AJ118" i="1"/>
  <c r="AM118" i="1"/>
  <c r="AK118" i="1"/>
  <c r="AN118" i="1"/>
  <c r="AL118" i="1"/>
  <c r="AO118" i="1"/>
  <c r="AJ119" i="1"/>
  <c r="AM119" i="1"/>
  <c r="AK119" i="1"/>
  <c r="AN119" i="1"/>
  <c r="AL119" i="1"/>
  <c r="AO119" i="1"/>
  <c r="AJ120" i="1"/>
  <c r="AM120" i="1"/>
  <c r="AK120" i="1"/>
  <c r="AN120" i="1"/>
  <c r="AL120" i="1"/>
  <c r="AO120" i="1"/>
  <c r="AJ121" i="1"/>
  <c r="AM121" i="1"/>
  <c r="AK121" i="1"/>
  <c r="AN121" i="1"/>
  <c r="AL121" i="1"/>
  <c r="AO121" i="1"/>
  <c r="AJ122" i="1"/>
  <c r="AM122" i="1"/>
  <c r="AK122" i="1"/>
  <c r="AN122" i="1"/>
  <c r="AL122" i="1"/>
  <c r="AO122" i="1"/>
  <c r="AJ123" i="1"/>
  <c r="AM123" i="1"/>
  <c r="AK123" i="1"/>
  <c r="AN123" i="1"/>
  <c r="AL123" i="1"/>
  <c r="AO123" i="1"/>
  <c r="AJ124" i="1"/>
  <c r="AM124" i="1"/>
  <c r="AK124" i="1"/>
  <c r="AN124" i="1"/>
  <c r="AL124" i="1"/>
  <c r="AO124" i="1"/>
  <c r="AJ125" i="1"/>
  <c r="AM125" i="1"/>
  <c r="AK125" i="1"/>
  <c r="AN125" i="1"/>
  <c r="AL125" i="1"/>
  <c r="AO125" i="1"/>
  <c r="AJ126" i="1"/>
  <c r="AM126" i="1"/>
  <c r="AK126" i="1"/>
  <c r="AN126" i="1"/>
  <c r="AL126" i="1"/>
  <c r="AO126" i="1"/>
  <c r="AJ127" i="1"/>
  <c r="AM127" i="1"/>
  <c r="AK127" i="1"/>
  <c r="AN127" i="1"/>
  <c r="AL127" i="1"/>
  <c r="AO127" i="1"/>
  <c r="AJ128" i="1"/>
  <c r="AM128" i="1"/>
  <c r="AK128" i="1"/>
  <c r="AN128" i="1"/>
  <c r="AL128" i="1"/>
  <c r="AO128" i="1"/>
  <c r="AJ129" i="1"/>
  <c r="AM129" i="1"/>
  <c r="AK129" i="1"/>
  <c r="AN129" i="1"/>
  <c r="AL129" i="1"/>
  <c r="AO129" i="1"/>
  <c r="AJ130" i="1"/>
  <c r="AM130" i="1"/>
  <c r="AK130" i="1"/>
  <c r="AN130" i="1"/>
  <c r="AL130" i="1"/>
  <c r="AO130" i="1"/>
  <c r="AJ131" i="1"/>
  <c r="AM131" i="1"/>
  <c r="AK131" i="1"/>
  <c r="AN131" i="1"/>
  <c r="AL131" i="1"/>
  <c r="AO131" i="1"/>
  <c r="AJ132" i="1"/>
  <c r="AM132" i="1"/>
  <c r="AK132" i="1"/>
  <c r="AN132" i="1"/>
  <c r="AL132" i="1"/>
  <c r="AO132" i="1"/>
  <c r="AJ133" i="1"/>
  <c r="AM133" i="1"/>
  <c r="AK133" i="1"/>
  <c r="AN133" i="1"/>
  <c r="AL133" i="1"/>
  <c r="AO133" i="1"/>
  <c r="AJ134" i="1"/>
  <c r="AM134" i="1"/>
  <c r="AK134" i="1"/>
  <c r="AN134" i="1"/>
  <c r="AL134" i="1"/>
  <c r="AO134" i="1"/>
  <c r="AJ135" i="1"/>
  <c r="AM135" i="1"/>
  <c r="AK135" i="1"/>
  <c r="AN135" i="1"/>
  <c r="AL135" i="1"/>
  <c r="AO135" i="1"/>
  <c r="AJ136" i="1"/>
  <c r="AM136" i="1"/>
  <c r="AK136" i="1"/>
  <c r="AN136" i="1"/>
  <c r="AL136" i="1"/>
  <c r="AO136" i="1"/>
  <c r="AJ137" i="1"/>
  <c r="AM137" i="1"/>
  <c r="AK137" i="1"/>
  <c r="AN137" i="1"/>
  <c r="AL137" i="1"/>
  <c r="AO137" i="1"/>
  <c r="AJ138" i="1"/>
  <c r="AM138" i="1"/>
  <c r="AK138" i="1"/>
  <c r="AN138" i="1"/>
  <c r="AL138" i="1"/>
  <c r="AO138" i="1"/>
  <c r="AJ139" i="1"/>
  <c r="AM139" i="1"/>
  <c r="AK139" i="1"/>
  <c r="AN139" i="1"/>
  <c r="AL139" i="1"/>
  <c r="AO139" i="1"/>
  <c r="AJ140" i="1"/>
  <c r="AM140" i="1"/>
  <c r="AK140" i="1"/>
  <c r="AN140" i="1"/>
  <c r="AL140" i="1"/>
  <c r="AO140" i="1"/>
  <c r="AJ141" i="1"/>
  <c r="AM141" i="1"/>
  <c r="AK141" i="1"/>
  <c r="AN141" i="1"/>
  <c r="AL141" i="1"/>
  <c r="AO141" i="1"/>
  <c r="AJ142" i="1"/>
  <c r="AM142" i="1"/>
  <c r="AK142" i="1"/>
  <c r="AN142" i="1"/>
  <c r="AL142" i="1"/>
  <c r="AO142" i="1"/>
  <c r="AJ143" i="1"/>
  <c r="AM143" i="1"/>
  <c r="AK143" i="1"/>
  <c r="AN143" i="1"/>
  <c r="AL143" i="1"/>
  <c r="AO143" i="1"/>
  <c r="AJ144" i="1"/>
  <c r="AM144" i="1"/>
  <c r="AK144" i="1"/>
  <c r="AN144" i="1"/>
  <c r="AL144" i="1"/>
  <c r="AO144" i="1"/>
  <c r="AJ145" i="1"/>
  <c r="AM145" i="1"/>
  <c r="AK145" i="1"/>
  <c r="AN145" i="1"/>
  <c r="AL145" i="1"/>
  <c r="AO145" i="1"/>
  <c r="AJ146" i="1"/>
  <c r="AM146" i="1"/>
  <c r="AK146" i="1"/>
  <c r="AN146" i="1"/>
  <c r="AL146" i="1"/>
  <c r="AO146" i="1"/>
  <c r="AJ147" i="1"/>
  <c r="AM147" i="1"/>
  <c r="AK147" i="1"/>
  <c r="AN147" i="1"/>
  <c r="AL147" i="1"/>
  <c r="AO147" i="1"/>
  <c r="AJ148" i="1"/>
  <c r="AM148" i="1"/>
  <c r="AK148" i="1"/>
  <c r="AN148" i="1"/>
  <c r="AL148" i="1"/>
  <c r="AO148" i="1"/>
  <c r="AJ149" i="1"/>
  <c r="AM149" i="1"/>
  <c r="AK149" i="1"/>
  <c r="AN149" i="1"/>
  <c r="AL149" i="1"/>
  <c r="AO149" i="1"/>
  <c r="AJ150" i="1"/>
  <c r="AM150" i="1"/>
  <c r="AK150" i="1"/>
  <c r="AN150" i="1"/>
  <c r="AL150" i="1"/>
  <c r="AO150" i="1"/>
  <c r="AJ151" i="1"/>
  <c r="AM151" i="1"/>
  <c r="AK151" i="1"/>
  <c r="AN151" i="1"/>
  <c r="AL151" i="1"/>
  <c r="AO151" i="1"/>
  <c r="AJ152" i="1"/>
  <c r="AM152" i="1"/>
  <c r="AK152" i="1"/>
  <c r="AN152" i="1"/>
  <c r="AL152" i="1"/>
  <c r="AO152" i="1"/>
  <c r="AJ153" i="1"/>
  <c r="AM153" i="1"/>
  <c r="AK153" i="1"/>
  <c r="AN153" i="1"/>
  <c r="AL153" i="1"/>
  <c r="AO153" i="1"/>
  <c r="AJ154" i="1"/>
  <c r="AM154" i="1"/>
  <c r="AK154" i="1"/>
  <c r="AN154" i="1"/>
  <c r="AL154" i="1"/>
  <c r="AO154" i="1"/>
  <c r="AJ155" i="1"/>
  <c r="AM155" i="1"/>
  <c r="AK155" i="1"/>
  <c r="AN155" i="1"/>
  <c r="AL155" i="1"/>
  <c r="AO155" i="1"/>
  <c r="AJ156" i="1"/>
  <c r="AM156" i="1"/>
  <c r="AK156" i="1"/>
  <c r="AN156" i="1"/>
  <c r="AL156" i="1"/>
  <c r="AO156" i="1"/>
  <c r="AJ157" i="1"/>
  <c r="AM157" i="1"/>
  <c r="AK157" i="1"/>
  <c r="AN157" i="1"/>
  <c r="AL157" i="1"/>
  <c r="AO157" i="1"/>
  <c r="AJ158" i="1"/>
  <c r="AM158" i="1"/>
  <c r="AK158" i="1"/>
  <c r="AN158" i="1"/>
  <c r="AL158" i="1"/>
  <c r="AO158" i="1"/>
  <c r="AJ159" i="1"/>
  <c r="AM159" i="1"/>
  <c r="AK159" i="1"/>
  <c r="AN159" i="1"/>
  <c r="AL159" i="1"/>
  <c r="AO159" i="1"/>
  <c r="AJ160" i="1"/>
  <c r="AM160" i="1"/>
  <c r="AK160" i="1"/>
  <c r="AN160" i="1"/>
  <c r="AL160" i="1"/>
  <c r="AO160" i="1"/>
  <c r="AJ161" i="1"/>
  <c r="AM161" i="1"/>
  <c r="AK161" i="1"/>
  <c r="AN161" i="1"/>
  <c r="AL161" i="1"/>
  <c r="AO161" i="1"/>
  <c r="AJ162" i="1"/>
  <c r="AM162" i="1"/>
  <c r="AK162" i="1"/>
  <c r="AN162" i="1"/>
  <c r="AL162" i="1"/>
  <c r="AO162" i="1"/>
  <c r="AJ163" i="1"/>
  <c r="AM163" i="1"/>
  <c r="AK163" i="1"/>
  <c r="AN163" i="1"/>
  <c r="AL163" i="1"/>
  <c r="AO163" i="1"/>
  <c r="AJ164" i="1"/>
  <c r="AM164" i="1"/>
  <c r="AK164" i="1"/>
  <c r="AN164" i="1"/>
  <c r="AL164" i="1"/>
  <c r="AO164" i="1"/>
  <c r="AJ165" i="1"/>
  <c r="AM165" i="1"/>
  <c r="AK165" i="1"/>
  <c r="AN165" i="1"/>
  <c r="AL165" i="1"/>
  <c r="AO165" i="1"/>
  <c r="AJ166" i="1"/>
  <c r="AM166" i="1"/>
  <c r="AK166" i="1"/>
  <c r="AN166" i="1"/>
  <c r="AL166" i="1"/>
  <c r="AO166" i="1"/>
  <c r="AJ167" i="1"/>
  <c r="AM167" i="1"/>
  <c r="AK167" i="1"/>
  <c r="AN167" i="1"/>
  <c r="AL167" i="1"/>
  <c r="AO167" i="1"/>
  <c r="AJ168" i="1"/>
  <c r="AM168" i="1"/>
  <c r="AK168" i="1"/>
  <c r="AN168" i="1"/>
  <c r="AL168" i="1"/>
  <c r="AO168" i="1"/>
  <c r="AJ169" i="1"/>
  <c r="AM169" i="1"/>
  <c r="AK169" i="1"/>
  <c r="AN169" i="1"/>
  <c r="AL169" i="1"/>
  <c r="AO169" i="1"/>
  <c r="AJ170" i="1"/>
  <c r="AM170" i="1"/>
  <c r="AK170" i="1"/>
  <c r="AN170" i="1"/>
  <c r="AL170" i="1"/>
  <c r="AO170" i="1"/>
  <c r="AJ171" i="1"/>
  <c r="AM171" i="1"/>
  <c r="AK171" i="1"/>
  <c r="AN171" i="1"/>
  <c r="AL171" i="1"/>
  <c r="AO171" i="1"/>
  <c r="AJ172" i="1"/>
  <c r="AM172" i="1"/>
  <c r="AK172" i="1"/>
  <c r="AN172" i="1"/>
  <c r="AL172" i="1"/>
  <c r="AO172" i="1"/>
  <c r="AJ173" i="1"/>
  <c r="AM173" i="1"/>
  <c r="AK173" i="1"/>
  <c r="AN173" i="1"/>
  <c r="AL173" i="1"/>
  <c r="AO173" i="1"/>
  <c r="AJ174" i="1"/>
  <c r="AM174" i="1"/>
  <c r="AK174" i="1"/>
  <c r="AN174" i="1"/>
  <c r="AL174" i="1"/>
  <c r="AO174" i="1"/>
  <c r="AJ175" i="1"/>
  <c r="AM175" i="1"/>
  <c r="AK175" i="1"/>
  <c r="AN175" i="1"/>
  <c r="AL175" i="1"/>
  <c r="AO175" i="1"/>
  <c r="AJ176" i="1"/>
  <c r="AM176" i="1"/>
  <c r="AK176" i="1"/>
  <c r="AN176" i="1"/>
  <c r="AL176" i="1"/>
  <c r="AO176" i="1"/>
  <c r="AJ177" i="1"/>
  <c r="AM177" i="1"/>
  <c r="AK177" i="1"/>
  <c r="AN177" i="1"/>
  <c r="AL177" i="1"/>
  <c r="AO177" i="1"/>
  <c r="AJ178" i="1"/>
  <c r="AM178" i="1"/>
  <c r="AK178" i="1"/>
  <c r="AN178" i="1"/>
  <c r="AL178" i="1"/>
  <c r="AO178" i="1"/>
  <c r="AJ179" i="1"/>
  <c r="AM179" i="1"/>
  <c r="AK179" i="1"/>
  <c r="AN179" i="1"/>
  <c r="AL179" i="1"/>
  <c r="AO179" i="1"/>
  <c r="AJ180" i="1"/>
  <c r="AM180" i="1"/>
  <c r="AK180" i="1"/>
  <c r="AN180" i="1"/>
  <c r="AL180" i="1"/>
  <c r="AO180" i="1"/>
  <c r="AJ181" i="1"/>
  <c r="AM181" i="1"/>
  <c r="AK181" i="1"/>
  <c r="AN181" i="1"/>
  <c r="AL181" i="1"/>
  <c r="AO181" i="1"/>
  <c r="AJ182" i="1"/>
  <c r="AM182" i="1"/>
  <c r="AK182" i="1"/>
  <c r="AN182" i="1"/>
  <c r="AL182" i="1"/>
  <c r="AO182" i="1"/>
  <c r="AJ183" i="1"/>
  <c r="AM183" i="1"/>
  <c r="AK183" i="1"/>
  <c r="AN183" i="1"/>
  <c r="AL183" i="1"/>
  <c r="AO183" i="1"/>
  <c r="AJ184" i="1"/>
  <c r="AM184" i="1"/>
  <c r="AK184" i="1"/>
  <c r="AN184" i="1"/>
  <c r="AL184" i="1"/>
  <c r="AO184" i="1"/>
  <c r="AJ185" i="1"/>
  <c r="AM185" i="1"/>
  <c r="AK185" i="1"/>
  <c r="AN185" i="1"/>
  <c r="AL185" i="1"/>
  <c r="AO185" i="1"/>
  <c r="AJ186" i="1"/>
  <c r="AM186" i="1"/>
  <c r="AK186" i="1"/>
  <c r="AN186" i="1"/>
  <c r="AL186" i="1"/>
  <c r="AO186" i="1"/>
  <c r="AJ187" i="1"/>
  <c r="AM187" i="1"/>
  <c r="AK187" i="1"/>
  <c r="AN187" i="1"/>
  <c r="AL187" i="1"/>
  <c r="AO187" i="1"/>
  <c r="AJ188" i="1"/>
  <c r="AM188" i="1"/>
  <c r="AK188" i="1"/>
  <c r="AN188" i="1"/>
  <c r="AL188" i="1"/>
  <c r="AO188" i="1"/>
  <c r="AJ189" i="1"/>
  <c r="AM189" i="1"/>
  <c r="AK189" i="1"/>
  <c r="AN189" i="1"/>
  <c r="AL189" i="1"/>
  <c r="AO189" i="1"/>
  <c r="AJ190" i="1"/>
  <c r="AM190" i="1"/>
  <c r="AK190" i="1"/>
  <c r="AN190" i="1"/>
  <c r="AL190" i="1"/>
  <c r="AO190" i="1"/>
  <c r="AJ191" i="1"/>
  <c r="AM191" i="1"/>
  <c r="AK191" i="1"/>
  <c r="AN191" i="1"/>
  <c r="AL191" i="1"/>
  <c r="AO191" i="1"/>
  <c r="AJ192" i="1"/>
  <c r="AM192" i="1"/>
  <c r="AK192" i="1"/>
  <c r="AN192" i="1"/>
  <c r="AL192" i="1"/>
  <c r="AO192" i="1"/>
  <c r="AJ193" i="1"/>
  <c r="AM193" i="1"/>
  <c r="AK193" i="1"/>
  <c r="AN193" i="1"/>
  <c r="AL193" i="1"/>
  <c r="AO193" i="1"/>
  <c r="AJ194" i="1"/>
  <c r="AM194" i="1"/>
  <c r="AK194" i="1"/>
  <c r="AN194" i="1"/>
  <c r="AL194" i="1"/>
  <c r="AO194" i="1"/>
  <c r="AJ195" i="1"/>
  <c r="AM195" i="1"/>
  <c r="AK195" i="1"/>
  <c r="AN195" i="1"/>
  <c r="AL195" i="1"/>
  <c r="AO195" i="1"/>
  <c r="AJ196" i="1"/>
  <c r="AM196" i="1"/>
  <c r="AK196" i="1"/>
  <c r="AN196" i="1"/>
  <c r="AL196" i="1"/>
  <c r="AO196" i="1"/>
  <c r="AJ197" i="1"/>
  <c r="AM197" i="1"/>
  <c r="AK197" i="1"/>
  <c r="AN197" i="1"/>
  <c r="AL197" i="1"/>
  <c r="AO197" i="1"/>
  <c r="AJ198" i="1"/>
  <c r="AM198" i="1"/>
  <c r="AK198" i="1"/>
  <c r="AN198" i="1"/>
  <c r="AL198" i="1"/>
  <c r="AO198" i="1"/>
  <c r="AJ199" i="1"/>
  <c r="AM199" i="1"/>
  <c r="AK199" i="1"/>
  <c r="AN199" i="1"/>
  <c r="AL199" i="1"/>
  <c r="AO199" i="1"/>
  <c r="AJ200" i="1"/>
  <c r="AM200" i="1"/>
  <c r="AK200" i="1"/>
  <c r="AN200" i="1"/>
  <c r="AL200" i="1"/>
  <c r="AO200" i="1"/>
  <c r="AJ201" i="1"/>
  <c r="AM201" i="1"/>
  <c r="AK201" i="1"/>
  <c r="AN201" i="1"/>
  <c r="AL201" i="1"/>
  <c r="AO201" i="1"/>
  <c r="AJ202" i="1"/>
  <c r="AM202" i="1"/>
  <c r="AK202" i="1"/>
  <c r="AN202" i="1"/>
  <c r="AL202" i="1"/>
  <c r="AO202" i="1"/>
  <c r="AJ203" i="1"/>
  <c r="AM203" i="1"/>
  <c r="AK203" i="1"/>
  <c r="AN203" i="1"/>
  <c r="AL203" i="1"/>
  <c r="AO203" i="1"/>
  <c r="AJ204" i="1"/>
  <c r="AM204" i="1"/>
  <c r="AK204" i="1"/>
  <c r="AN204" i="1"/>
  <c r="AL204" i="1"/>
  <c r="AO204" i="1"/>
  <c r="AJ205" i="1"/>
  <c r="AM205" i="1"/>
  <c r="AK205" i="1"/>
  <c r="AN205" i="1"/>
  <c r="AL205" i="1"/>
  <c r="AO205" i="1"/>
  <c r="AJ206" i="1"/>
  <c r="AM206" i="1"/>
  <c r="AK206" i="1"/>
  <c r="AN206" i="1"/>
  <c r="AL206" i="1"/>
  <c r="AO206" i="1"/>
  <c r="AJ207" i="1"/>
  <c r="AM207" i="1"/>
  <c r="AK207" i="1"/>
  <c r="AN207" i="1"/>
  <c r="AL207" i="1"/>
  <c r="AO207" i="1"/>
  <c r="AJ208" i="1"/>
  <c r="AM208" i="1"/>
  <c r="AK208" i="1"/>
  <c r="AN208" i="1"/>
  <c r="AL208" i="1"/>
  <c r="AO208" i="1"/>
  <c r="AJ209" i="1"/>
  <c r="AM209" i="1"/>
  <c r="AK209" i="1"/>
  <c r="AN209" i="1"/>
  <c r="AL209" i="1"/>
  <c r="AO209" i="1"/>
  <c r="AJ210" i="1"/>
  <c r="AM210" i="1"/>
  <c r="AK210" i="1"/>
  <c r="AN210" i="1"/>
  <c r="AL210" i="1"/>
  <c r="AO210" i="1"/>
  <c r="AJ211" i="1"/>
  <c r="AM211" i="1"/>
  <c r="AK211" i="1"/>
  <c r="AN211" i="1"/>
  <c r="AL211" i="1"/>
  <c r="AO211" i="1"/>
  <c r="AJ212" i="1"/>
  <c r="AM212" i="1"/>
  <c r="AK212" i="1"/>
  <c r="AN212" i="1"/>
  <c r="AL212" i="1"/>
  <c r="AO212" i="1"/>
  <c r="AJ213" i="1"/>
  <c r="AM213" i="1"/>
  <c r="AK213" i="1"/>
  <c r="AN213" i="1"/>
  <c r="AL213" i="1"/>
  <c r="AO213" i="1"/>
  <c r="AJ214" i="1"/>
  <c r="AM214" i="1"/>
  <c r="AK214" i="1"/>
  <c r="AN214" i="1"/>
  <c r="AL214" i="1"/>
  <c r="AO214" i="1"/>
  <c r="AJ215" i="1"/>
  <c r="AM215" i="1"/>
  <c r="AK215" i="1"/>
  <c r="AN215" i="1"/>
  <c r="AL215" i="1"/>
  <c r="AO215" i="1"/>
  <c r="AJ216" i="1"/>
  <c r="AM216" i="1"/>
  <c r="AK216" i="1"/>
  <c r="AN216" i="1"/>
  <c r="AL216" i="1"/>
  <c r="AO216" i="1"/>
  <c r="AJ217" i="1"/>
  <c r="AM217" i="1"/>
  <c r="AK217" i="1"/>
  <c r="AN217" i="1"/>
  <c r="AL217" i="1"/>
  <c r="AO217" i="1"/>
  <c r="AJ218" i="1"/>
  <c r="AM218" i="1"/>
  <c r="AK218" i="1"/>
  <c r="AN218" i="1"/>
  <c r="AL218" i="1"/>
  <c r="AO218" i="1"/>
  <c r="AJ219" i="1"/>
  <c r="AM219" i="1"/>
  <c r="AK219" i="1"/>
  <c r="AN219" i="1"/>
  <c r="AL219" i="1"/>
  <c r="AO219" i="1"/>
  <c r="AJ220" i="1"/>
  <c r="AM220" i="1"/>
  <c r="AK220" i="1"/>
  <c r="AN220" i="1"/>
  <c r="AL220" i="1"/>
  <c r="AO220" i="1"/>
  <c r="AJ221" i="1"/>
  <c r="AM221" i="1"/>
  <c r="AK221" i="1"/>
  <c r="AN221" i="1"/>
  <c r="AL221" i="1"/>
  <c r="AO221" i="1"/>
  <c r="AJ222" i="1"/>
  <c r="AM222" i="1"/>
  <c r="AK222" i="1"/>
  <c r="AN222" i="1"/>
  <c r="AL222" i="1"/>
  <c r="AO222" i="1"/>
  <c r="AJ223" i="1"/>
  <c r="AM223" i="1"/>
  <c r="AK223" i="1"/>
  <c r="AN223" i="1"/>
  <c r="AL223" i="1"/>
  <c r="AO223" i="1"/>
  <c r="AJ224" i="1"/>
  <c r="AM224" i="1"/>
  <c r="AK224" i="1"/>
  <c r="AN224" i="1"/>
  <c r="AL224" i="1"/>
  <c r="AO224" i="1"/>
  <c r="AJ225" i="1"/>
  <c r="AM225" i="1"/>
  <c r="AK225" i="1"/>
  <c r="AN225" i="1"/>
  <c r="AL225" i="1"/>
  <c r="AO225" i="1"/>
  <c r="AJ226" i="1"/>
  <c r="AM226" i="1"/>
  <c r="AK226" i="1"/>
  <c r="AN226" i="1"/>
  <c r="AL226" i="1"/>
  <c r="AO226" i="1"/>
  <c r="AJ227" i="1"/>
  <c r="AM227" i="1"/>
  <c r="AK227" i="1"/>
  <c r="AN227" i="1"/>
  <c r="AL227" i="1"/>
  <c r="AO227" i="1"/>
  <c r="AJ228" i="1"/>
  <c r="AM228" i="1"/>
  <c r="AK228" i="1"/>
  <c r="AN228" i="1"/>
  <c r="AL228" i="1"/>
  <c r="AO228" i="1"/>
  <c r="AJ229" i="1"/>
  <c r="AM229" i="1"/>
  <c r="AK229" i="1"/>
  <c r="AN229" i="1"/>
  <c r="AL229" i="1"/>
  <c r="AO229" i="1"/>
  <c r="AJ230" i="1"/>
  <c r="AM230" i="1"/>
  <c r="AK230" i="1"/>
  <c r="AN230" i="1"/>
  <c r="AL230" i="1"/>
  <c r="AO230" i="1"/>
  <c r="AJ231" i="1"/>
  <c r="AM231" i="1"/>
  <c r="AK231" i="1"/>
  <c r="AN231" i="1"/>
  <c r="AL231" i="1"/>
  <c r="AO231" i="1"/>
  <c r="AJ232" i="1"/>
  <c r="AM232" i="1"/>
  <c r="AK232" i="1"/>
  <c r="AN232" i="1"/>
  <c r="AL232" i="1"/>
  <c r="AO232" i="1"/>
  <c r="AJ233" i="1"/>
  <c r="AM233" i="1"/>
  <c r="AK233" i="1"/>
  <c r="AN233" i="1"/>
  <c r="AL233" i="1"/>
  <c r="AO233" i="1"/>
  <c r="AJ234" i="1"/>
  <c r="AM234" i="1"/>
  <c r="AK234" i="1"/>
  <c r="AN234" i="1"/>
  <c r="AL234" i="1"/>
  <c r="AO234" i="1"/>
  <c r="AJ235" i="1"/>
  <c r="AM235" i="1"/>
  <c r="AK235" i="1"/>
  <c r="AN235" i="1"/>
  <c r="AL235" i="1"/>
  <c r="AO235" i="1"/>
  <c r="AJ236" i="1"/>
  <c r="AM236" i="1"/>
  <c r="AK236" i="1"/>
  <c r="AN236" i="1"/>
  <c r="AL236" i="1"/>
  <c r="AO236" i="1"/>
  <c r="AJ237" i="1"/>
  <c r="AM237" i="1"/>
  <c r="AK237" i="1"/>
  <c r="AN237" i="1"/>
  <c r="AL237" i="1"/>
  <c r="AO237" i="1"/>
  <c r="AJ238" i="1"/>
  <c r="AM238" i="1"/>
  <c r="AK238" i="1"/>
  <c r="AN238" i="1"/>
  <c r="AL238" i="1"/>
  <c r="AO238" i="1"/>
  <c r="AJ239" i="1"/>
  <c r="AM239" i="1"/>
  <c r="AK239" i="1"/>
  <c r="AN239" i="1"/>
  <c r="AL239" i="1"/>
  <c r="AO239" i="1"/>
  <c r="AJ240" i="1"/>
  <c r="AM240" i="1"/>
  <c r="AK240" i="1"/>
  <c r="AN240" i="1"/>
  <c r="AL240" i="1"/>
  <c r="AO240" i="1"/>
  <c r="AJ241" i="1"/>
  <c r="AM241" i="1"/>
  <c r="AK241" i="1"/>
  <c r="AN241" i="1"/>
  <c r="AL241" i="1"/>
  <c r="AO241" i="1"/>
  <c r="AJ242" i="1"/>
  <c r="AM242" i="1"/>
  <c r="AK242" i="1"/>
  <c r="AN242" i="1"/>
  <c r="AL242" i="1"/>
  <c r="AO242" i="1"/>
  <c r="AJ243" i="1"/>
  <c r="AM243" i="1"/>
  <c r="AK243" i="1"/>
  <c r="AN243" i="1"/>
  <c r="AL243" i="1"/>
  <c r="AO243" i="1"/>
  <c r="AJ244" i="1"/>
  <c r="AM244" i="1"/>
  <c r="AK244" i="1"/>
  <c r="AN244" i="1"/>
  <c r="AL244" i="1"/>
  <c r="AO244" i="1"/>
  <c r="AJ245" i="1"/>
  <c r="AM245" i="1"/>
  <c r="AK245" i="1"/>
  <c r="AN245" i="1"/>
  <c r="AL245" i="1"/>
  <c r="AO245" i="1"/>
  <c r="AJ246" i="1"/>
  <c r="AM246" i="1"/>
  <c r="AK246" i="1"/>
  <c r="AN246" i="1"/>
  <c r="AL246" i="1"/>
  <c r="AO246" i="1"/>
  <c r="AJ247" i="1"/>
  <c r="AM247" i="1"/>
  <c r="AK247" i="1"/>
  <c r="AN247" i="1"/>
  <c r="AL247" i="1"/>
  <c r="AO247" i="1"/>
  <c r="AJ248" i="1"/>
  <c r="AM248" i="1"/>
  <c r="AK248" i="1"/>
  <c r="AN248" i="1"/>
  <c r="AL248" i="1"/>
  <c r="AO248" i="1"/>
  <c r="AJ249" i="1"/>
  <c r="AM249" i="1"/>
  <c r="AK249" i="1"/>
  <c r="AN249" i="1"/>
  <c r="AL249" i="1"/>
  <c r="AO249" i="1"/>
  <c r="AJ250" i="1"/>
  <c r="AM250" i="1"/>
  <c r="AK250" i="1"/>
  <c r="AN250" i="1"/>
  <c r="AL250" i="1"/>
  <c r="AO250" i="1"/>
  <c r="AJ251" i="1"/>
  <c r="AM251" i="1"/>
  <c r="AK251" i="1"/>
  <c r="AN251" i="1"/>
  <c r="AL251" i="1"/>
  <c r="AO251" i="1"/>
  <c r="AJ252" i="1"/>
  <c r="AM252" i="1"/>
  <c r="AK252" i="1"/>
  <c r="AN252" i="1"/>
  <c r="AL252" i="1"/>
  <c r="AO252" i="1"/>
  <c r="AJ253" i="1"/>
  <c r="AM253" i="1"/>
  <c r="AK253" i="1"/>
  <c r="AN253" i="1"/>
  <c r="AL253" i="1"/>
  <c r="AO253" i="1"/>
  <c r="AJ254" i="1"/>
  <c r="AM254" i="1"/>
  <c r="AK254" i="1"/>
  <c r="AN254" i="1"/>
  <c r="AL254" i="1"/>
  <c r="AO254" i="1"/>
  <c r="AJ255" i="1"/>
  <c r="AM255" i="1"/>
  <c r="AK255" i="1"/>
  <c r="AN255" i="1"/>
  <c r="AL255" i="1"/>
  <c r="AO255" i="1"/>
  <c r="AJ256" i="1"/>
  <c r="AM256" i="1"/>
  <c r="AK256" i="1"/>
  <c r="AN256" i="1"/>
  <c r="AL256" i="1"/>
  <c r="AO256" i="1"/>
  <c r="AJ257" i="1"/>
  <c r="AM257" i="1"/>
  <c r="AK257" i="1"/>
  <c r="AN257" i="1"/>
  <c r="AL257" i="1"/>
  <c r="AO257" i="1"/>
  <c r="AJ258" i="1"/>
  <c r="AM258" i="1"/>
  <c r="AK258" i="1"/>
  <c r="AN258" i="1"/>
  <c r="AL258" i="1"/>
  <c r="AO258" i="1"/>
  <c r="AJ259" i="1"/>
  <c r="AM259" i="1"/>
  <c r="AK259" i="1"/>
  <c r="AN259" i="1"/>
  <c r="AL259" i="1"/>
  <c r="AO259" i="1"/>
  <c r="AJ260" i="1"/>
  <c r="AM260" i="1"/>
  <c r="AK260" i="1"/>
  <c r="AN260" i="1"/>
  <c r="AL260" i="1"/>
  <c r="AO260" i="1"/>
  <c r="AJ261" i="1"/>
  <c r="AM261" i="1"/>
  <c r="AK261" i="1"/>
  <c r="AN261" i="1"/>
  <c r="AL261" i="1"/>
  <c r="AO261" i="1"/>
  <c r="AJ262" i="1"/>
  <c r="AM262" i="1"/>
  <c r="AK262" i="1"/>
  <c r="AN262" i="1"/>
  <c r="AL262" i="1"/>
  <c r="AO262" i="1"/>
  <c r="AJ263" i="1"/>
  <c r="AM263" i="1"/>
  <c r="AK263" i="1"/>
  <c r="AN263" i="1"/>
  <c r="AL263" i="1"/>
  <c r="AO263" i="1"/>
  <c r="AJ264" i="1"/>
  <c r="AM264" i="1"/>
  <c r="AK264" i="1"/>
  <c r="AN264" i="1"/>
  <c r="AL264" i="1"/>
  <c r="AO264" i="1"/>
  <c r="AJ265" i="1"/>
  <c r="AM265" i="1"/>
  <c r="AK265" i="1"/>
  <c r="AN265" i="1"/>
  <c r="AL265" i="1"/>
  <c r="AO265" i="1"/>
  <c r="AJ266" i="1"/>
  <c r="AM266" i="1"/>
  <c r="AK266" i="1"/>
  <c r="AN266" i="1"/>
  <c r="AL266" i="1"/>
  <c r="AO266" i="1"/>
  <c r="AJ267" i="1"/>
  <c r="AM267" i="1"/>
  <c r="AK267" i="1"/>
  <c r="AN267" i="1"/>
  <c r="AL267" i="1"/>
  <c r="AO267" i="1"/>
  <c r="AJ268" i="1"/>
  <c r="AM268" i="1"/>
  <c r="AK268" i="1"/>
  <c r="AN268" i="1"/>
  <c r="AL268" i="1"/>
  <c r="AO268" i="1"/>
  <c r="AJ269" i="1"/>
  <c r="AM269" i="1"/>
  <c r="AK269" i="1"/>
  <c r="AN269" i="1"/>
  <c r="AL269" i="1"/>
  <c r="AO269" i="1"/>
  <c r="AJ270" i="1"/>
  <c r="AM270" i="1"/>
  <c r="AK270" i="1"/>
  <c r="AN270" i="1"/>
  <c r="AL270" i="1"/>
  <c r="AO270" i="1"/>
  <c r="AJ271" i="1"/>
  <c r="AM271" i="1"/>
  <c r="AK271" i="1"/>
  <c r="AN271" i="1"/>
  <c r="AL271" i="1"/>
  <c r="AO271" i="1"/>
  <c r="AJ272" i="1"/>
  <c r="AM272" i="1"/>
  <c r="AK272" i="1"/>
  <c r="AN272" i="1"/>
  <c r="AL272" i="1"/>
  <c r="AO272" i="1"/>
  <c r="AJ273" i="1"/>
  <c r="AM273" i="1"/>
  <c r="AK273" i="1"/>
  <c r="AN273" i="1"/>
  <c r="AL273" i="1"/>
  <c r="AO273" i="1"/>
  <c r="AJ274" i="1"/>
  <c r="AM274" i="1"/>
  <c r="AK274" i="1"/>
  <c r="AN274" i="1"/>
  <c r="AL274" i="1"/>
  <c r="AO274" i="1"/>
  <c r="AJ275" i="1"/>
  <c r="AM275" i="1"/>
  <c r="AK275" i="1"/>
  <c r="AN275" i="1"/>
  <c r="AL275" i="1"/>
  <c r="AO275" i="1"/>
  <c r="AJ276" i="1"/>
  <c r="AM276" i="1"/>
  <c r="AK276" i="1"/>
  <c r="AN276" i="1"/>
  <c r="AL276" i="1"/>
  <c r="AO276" i="1"/>
  <c r="AJ277" i="1"/>
  <c r="AM277" i="1"/>
  <c r="AK277" i="1"/>
  <c r="AN277" i="1"/>
  <c r="AL277" i="1"/>
  <c r="AO277" i="1"/>
  <c r="AJ278" i="1"/>
  <c r="AM278" i="1"/>
  <c r="AK278" i="1"/>
  <c r="AN278" i="1"/>
  <c r="AL278" i="1"/>
  <c r="AO278" i="1"/>
  <c r="AJ279" i="1"/>
  <c r="AM279" i="1"/>
  <c r="AK279" i="1"/>
  <c r="AN279" i="1"/>
  <c r="AL279" i="1"/>
  <c r="AO279" i="1"/>
  <c r="AJ280" i="1"/>
  <c r="AM280" i="1"/>
  <c r="AK280" i="1"/>
  <c r="AN280" i="1"/>
  <c r="AL280" i="1"/>
  <c r="AO280" i="1"/>
  <c r="AJ281" i="1"/>
  <c r="AM281" i="1"/>
  <c r="AK281" i="1"/>
  <c r="AN281" i="1"/>
  <c r="AL281" i="1"/>
  <c r="AO281" i="1"/>
  <c r="AJ282" i="1"/>
  <c r="AM282" i="1"/>
  <c r="AK282" i="1"/>
  <c r="AN282" i="1"/>
  <c r="AL282" i="1"/>
  <c r="AO282" i="1"/>
  <c r="AJ283" i="1"/>
  <c r="AM283" i="1"/>
  <c r="AK283" i="1"/>
  <c r="AN283" i="1"/>
  <c r="AL283" i="1"/>
  <c r="AO283" i="1"/>
  <c r="AJ284" i="1"/>
  <c r="AM284" i="1"/>
  <c r="AK284" i="1"/>
  <c r="AN284" i="1"/>
  <c r="AL284" i="1"/>
  <c r="AO284" i="1"/>
  <c r="AJ285" i="1"/>
  <c r="AM285" i="1"/>
  <c r="AK285" i="1"/>
  <c r="AN285" i="1"/>
  <c r="AL285" i="1"/>
  <c r="AO285" i="1"/>
  <c r="AJ286" i="1"/>
  <c r="AM286" i="1"/>
  <c r="AK286" i="1"/>
  <c r="AN286" i="1"/>
  <c r="AL286" i="1"/>
  <c r="AO286" i="1"/>
  <c r="AJ287" i="1"/>
  <c r="AM287" i="1"/>
  <c r="AK287" i="1"/>
  <c r="AN287" i="1"/>
  <c r="AL287" i="1"/>
  <c r="AO287" i="1"/>
  <c r="AJ288" i="1"/>
  <c r="AM288" i="1"/>
  <c r="AK288" i="1"/>
  <c r="AN288" i="1"/>
  <c r="AL288" i="1"/>
  <c r="AO288" i="1"/>
  <c r="AJ289" i="1"/>
  <c r="AM289" i="1"/>
  <c r="AK289" i="1"/>
  <c r="AN289" i="1"/>
  <c r="AL289" i="1"/>
  <c r="AO289" i="1"/>
  <c r="AJ290" i="1"/>
  <c r="AM290" i="1"/>
  <c r="AK290" i="1"/>
  <c r="AN290" i="1"/>
  <c r="AL290" i="1"/>
  <c r="AO290" i="1"/>
  <c r="AJ291" i="1"/>
  <c r="AM291" i="1"/>
  <c r="AK291" i="1"/>
  <c r="AN291" i="1"/>
  <c r="AL291" i="1"/>
  <c r="AO291" i="1"/>
  <c r="AJ292" i="1"/>
  <c r="AM292" i="1"/>
  <c r="AK292" i="1"/>
  <c r="AN292" i="1"/>
  <c r="AL292" i="1"/>
  <c r="AO292" i="1"/>
  <c r="AJ293" i="1"/>
  <c r="AM293" i="1"/>
  <c r="AK293" i="1"/>
  <c r="AN293" i="1"/>
  <c r="AL293" i="1"/>
  <c r="AO293" i="1"/>
  <c r="AJ294" i="1"/>
  <c r="AM294" i="1"/>
  <c r="AK294" i="1"/>
  <c r="AN294" i="1"/>
  <c r="AL294" i="1"/>
  <c r="AO294" i="1"/>
  <c r="AJ295" i="1"/>
  <c r="AM295" i="1"/>
  <c r="AK295" i="1"/>
  <c r="AN295" i="1"/>
  <c r="AL295" i="1"/>
  <c r="AO295" i="1"/>
  <c r="AJ296" i="1"/>
  <c r="AM296" i="1"/>
  <c r="AK296" i="1"/>
  <c r="AN296" i="1"/>
  <c r="AL296" i="1"/>
  <c r="AO296" i="1"/>
  <c r="AJ297" i="1"/>
  <c r="AM297" i="1"/>
  <c r="AK297" i="1"/>
  <c r="AN297" i="1"/>
  <c r="AL297" i="1"/>
  <c r="AO297" i="1"/>
  <c r="AJ298" i="1"/>
  <c r="AM298" i="1"/>
  <c r="AK298" i="1"/>
  <c r="AN298" i="1"/>
  <c r="AL298" i="1"/>
  <c r="AO298" i="1"/>
  <c r="AJ299" i="1"/>
  <c r="AM299" i="1"/>
  <c r="AK299" i="1"/>
  <c r="AN299" i="1"/>
  <c r="AL299" i="1"/>
  <c r="AO299" i="1"/>
  <c r="AJ300" i="1"/>
  <c r="AM300" i="1"/>
  <c r="AK300" i="1"/>
  <c r="AN300" i="1"/>
  <c r="AL300" i="1"/>
  <c r="AO300" i="1"/>
  <c r="AJ301" i="1"/>
  <c r="AM301" i="1"/>
  <c r="AK301" i="1"/>
  <c r="AN301" i="1"/>
  <c r="AL301" i="1"/>
  <c r="AO301" i="1"/>
  <c r="AJ302" i="1"/>
  <c r="AM302" i="1"/>
  <c r="AK302" i="1"/>
  <c r="AN302" i="1"/>
  <c r="AL302" i="1"/>
  <c r="AO302" i="1"/>
  <c r="AJ303" i="1"/>
  <c r="AM303" i="1"/>
  <c r="AK303" i="1"/>
  <c r="AN303" i="1"/>
  <c r="AL303" i="1"/>
  <c r="AO303" i="1"/>
  <c r="AJ304" i="1"/>
  <c r="AM304" i="1"/>
  <c r="AK304" i="1"/>
  <c r="AN304" i="1"/>
  <c r="AL304" i="1"/>
  <c r="AO304" i="1"/>
  <c r="AJ305" i="1"/>
  <c r="AM305" i="1"/>
  <c r="AK305" i="1"/>
  <c r="AN305" i="1"/>
  <c r="AL305" i="1"/>
  <c r="AO305" i="1"/>
  <c r="AJ306" i="1"/>
  <c r="AM306" i="1"/>
  <c r="AK306" i="1"/>
  <c r="AN306" i="1"/>
  <c r="AL306" i="1"/>
  <c r="AO306" i="1"/>
  <c r="AJ307" i="1"/>
  <c r="AM307" i="1"/>
  <c r="AK307" i="1"/>
  <c r="AN307" i="1"/>
  <c r="AL307" i="1"/>
  <c r="AO307" i="1"/>
  <c r="AJ308" i="1"/>
  <c r="AM308" i="1"/>
  <c r="AK308" i="1"/>
  <c r="AN308" i="1"/>
  <c r="AL308" i="1"/>
  <c r="AO308" i="1"/>
  <c r="AJ309" i="1"/>
  <c r="AM309" i="1"/>
  <c r="AK309" i="1"/>
  <c r="AN309" i="1"/>
  <c r="AL309" i="1"/>
  <c r="AO309" i="1"/>
  <c r="AJ310" i="1"/>
  <c r="AM310" i="1"/>
  <c r="AK310" i="1"/>
  <c r="AN310" i="1"/>
  <c r="AL310" i="1"/>
  <c r="AO310" i="1"/>
  <c r="AJ311" i="1"/>
  <c r="AM311" i="1"/>
  <c r="AK311" i="1"/>
  <c r="AN311" i="1"/>
  <c r="AL311" i="1"/>
  <c r="AO311" i="1"/>
  <c r="AJ312" i="1"/>
  <c r="AM312" i="1"/>
  <c r="AK312" i="1"/>
  <c r="AN312" i="1"/>
  <c r="AL312" i="1"/>
  <c r="AO312" i="1"/>
  <c r="AJ313" i="1"/>
  <c r="AM313" i="1"/>
  <c r="AK313" i="1"/>
  <c r="AN313" i="1"/>
  <c r="AL313" i="1"/>
  <c r="AO313" i="1"/>
  <c r="AJ314" i="1"/>
  <c r="AM314" i="1"/>
  <c r="AK314" i="1"/>
  <c r="AN314" i="1"/>
  <c r="AL314" i="1"/>
  <c r="AO314" i="1"/>
  <c r="AJ315" i="1"/>
  <c r="AM315" i="1"/>
  <c r="AK315" i="1"/>
  <c r="AN315" i="1"/>
  <c r="AL315" i="1"/>
  <c r="AO315" i="1"/>
  <c r="AJ316" i="1"/>
  <c r="AM316" i="1"/>
  <c r="AK316" i="1"/>
  <c r="AN316" i="1"/>
  <c r="AL316" i="1"/>
  <c r="AO316" i="1"/>
  <c r="AJ317" i="1"/>
  <c r="AM317" i="1"/>
  <c r="AK317" i="1"/>
  <c r="AN317" i="1"/>
  <c r="AL317" i="1"/>
  <c r="AO317" i="1"/>
  <c r="AJ318" i="1"/>
  <c r="AM318" i="1"/>
  <c r="AK318" i="1"/>
  <c r="AN318" i="1"/>
  <c r="AL318" i="1"/>
  <c r="AO318" i="1"/>
  <c r="AJ319" i="1"/>
  <c r="AM319" i="1"/>
  <c r="AK319" i="1"/>
  <c r="AN319" i="1"/>
  <c r="AL319" i="1"/>
  <c r="AO319" i="1"/>
  <c r="AJ320" i="1"/>
  <c r="AM320" i="1"/>
  <c r="AK320" i="1"/>
  <c r="AN320" i="1"/>
  <c r="AL320" i="1"/>
  <c r="AO320" i="1"/>
  <c r="AJ321" i="1"/>
  <c r="AM321" i="1"/>
  <c r="AK321" i="1"/>
  <c r="AN321" i="1"/>
  <c r="AL321" i="1"/>
  <c r="AO321" i="1"/>
  <c r="AJ322" i="1"/>
  <c r="AM322" i="1"/>
  <c r="AK322" i="1"/>
  <c r="AN322" i="1"/>
  <c r="AL322" i="1"/>
  <c r="AO322" i="1"/>
  <c r="AJ323" i="1"/>
  <c r="AM323" i="1"/>
  <c r="AK323" i="1"/>
  <c r="AN323" i="1"/>
  <c r="AL323" i="1"/>
  <c r="AO323" i="1"/>
  <c r="AJ324" i="1"/>
  <c r="AM324" i="1"/>
  <c r="AK324" i="1"/>
  <c r="AN324" i="1"/>
  <c r="AL324" i="1"/>
  <c r="AO324" i="1"/>
  <c r="AJ325" i="1"/>
  <c r="AM325" i="1"/>
  <c r="AK325" i="1"/>
  <c r="AN325" i="1"/>
  <c r="AL325" i="1"/>
  <c r="AO325" i="1"/>
  <c r="AJ326" i="1"/>
  <c r="AM326" i="1"/>
  <c r="AK326" i="1"/>
  <c r="AN326" i="1"/>
  <c r="AL326" i="1"/>
  <c r="AO326" i="1"/>
  <c r="AJ327" i="1"/>
  <c r="AM327" i="1"/>
  <c r="AK327" i="1"/>
  <c r="AN327" i="1"/>
  <c r="AL327" i="1"/>
  <c r="AO327" i="1"/>
  <c r="AJ328" i="1"/>
  <c r="AM328" i="1"/>
  <c r="AK328" i="1"/>
  <c r="AN328" i="1"/>
  <c r="AL328" i="1"/>
  <c r="AO328" i="1"/>
  <c r="AJ329" i="1"/>
  <c r="AM329" i="1"/>
  <c r="AK329" i="1"/>
  <c r="AN329" i="1"/>
  <c r="AL329" i="1"/>
  <c r="AO329" i="1"/>
  <c r="AJ330" i="1"/>
  <c r="AM330" i="1"/>
  <c r="AK330" i="1"/>
  <c r="AN330" i="1"/>
  <c r="AL330" i="1"/>
  <c r="AO330" i="1"/>
  <c r="AJ331" i="1"/>
  <c r="AM331" i="1"/>
  <c r="AK331" i="1"/>
  <c r="AN331" i="1"/>
  <c r="AL331" i="1"/>
  <c r="AO331" i="1"/>
  <c r="AJ332" i="1"/>
  <c r="AM332" i="1"/>
  <c r="AK332" i="1"/>
  <c r="AN332" i="1"/>
  <c r="AL332" i="1"/>
  <c r="AO332" i="1"/>
  <c r="AJ333" i="1"/>
  <c r="AM333" i="1"/>
  <c r="AK333" i="1"/>
  <c r="AN333" i="1"/>
  <c r="AL333" i="1"/>
  <c r="AO333" i="1"/>
  <c r="AJ334" i="1"/>
  <c r="AM334" i="1"/>
  <c r="AK334" i="1"/>
  <c r="AN334" i="1"/>
  <c r="AL334" i="1"/>
  <c r="AO334" i="1"/>
  <c r="AJ335" i="1"/>
  <c r="AM335" i="1"/>
  <c r="AK335" i="1"/>
  <c r="AN335" i="1"/>
  <c r="AL335" i="1"/>
  <c r="AO335" i="1"/>
  <c r="AJ336" i="1"/>
  <c r="AM336" i="1"/>
  <c r="AK336" i="1"/>
  <c r="AN336" i="1"/>
  <c r="AL336" i="1"/>
  <c r="AO336" i="1"/>
  <c r="AJ337" i="1"/>
  <c r="AM337" i="1"/>
  <c r="AK337" i="1"/>
  <c r="AN337" i="1"/>
  <c r="AL337" i="1"/>
  <c r="AO337" i="1"/>
  <c r="AJ338" i="1"/>
  <c r="AM338" i="1"/>
  <c r="AK338" i="1"/>
  <c r="AN338" i="1"/>
  <c r="AL338" i="1"/>
  <c r="AO338" i="1"/>
  <c r="AJ339" i="1"/>
  <c r="AM339" i="1"/>
  <c r="AK339" i="1"/>
  <c r="AN339" i="1"/>
  <c r="AL339" i="1"/>
  <c r="AO339" i="1"/>
  <c r="AJ340" i="1"/>
  <c r="AM340" i="1"/>
  <c r="AK340" i="1"/>
  <c r="AN340" i="1"/>
  <c r="AL340" i="1"/>
  <c r="AO340" i="1"/>
  <c r="AJ341" i="1"/>
  <c r="AM341" i="1"/>
  <c r="AK341" i="1"/>
  <c r="AN341" i="1"/>
  <c r="AL341" i="1"/>
  <c r="AO341" i="1"/>
  <c r="AJ342" i="1"/>
  <c r="AM342" i="1"/>
  <c r="AK342" i="1"/>
  <c r="AN342" i="1"/>
  <c r="AL342" i="1"/>
  <c r="AO342" i="1"/>
  <c r="AJ343" i="1"/>
  <c r="AM343" i="1"/>
  <c r="AK343" i="1"/>
  <c r="AN343" i="1"/>
  <c r="AL343" i="1"/>
  <c r="AO343" i="1"/>
  <c r="AJ344" i="1"/>
  <c r="AM344" i="1"/>
  <c r="AK344" i="1"/>
  <c r="AN344" i="1"/>
  <c r="AL344" i="1"/>
  <c r="AO344" i="1"/>
  <c r="AJ345" i="1"/>
  <c r="AM345" i="1"/>
  <c r="AK345" i="1"/>
  <c r="AN345" i="1"/>
  <c r="AL345" i="1"/>
  <c r="AO345" i="1"/>
  <c r="AJ346" i="1"/>
  <c r="AM346" i="1"/>
  <c r="AK346" i="1"/>
  <c r="AN346" i="1"/>
  <c r="AL346" i="1"/>
  <c r="AO346" i="1"/>
  <c r="AJ347" i="1"/>
  <c r="AM347" i="1"/>
  <c r="AK347" i="1"/>
  <c r="AN347" i="1"/>
  <c r="AL347" i="1"/>
  <c r="AO347" i="1"/>
  <c r="AJ348" i="1"/>
  <c r="AM348" i="1"/>
  <c r="AK348" i="1"/>
  <c r="AN348" i="1"/>
  <c r="AL348" i="1"/>
  <c r="AO348" i="1"/>
  <c r="AJ349" i="1"/>
  <c r="AM349" i="1"/>
  <c r="AK349" i="1"/>
  <c r="AN349" i="1"/>
  <c r="AL349" i="1"/>
  <c r="AO349" i="1"/>
  <c r="AJ350" i="1"/>
  <c r="AM350" i="1"/>
  <c r="AK350" i="1"/>
  <c r="AN350" i="1"/>
  <c r="AL350" i="1"/>
  <c r="AO350" i="1"/>
  <c r="AJ351" i="1"/>
  <c r="AM351" i="1"/>
  <c r="AK351" i="1"/>
  <c r="AN351" i="1"/>
  <c r="AL351" i="1"/>
  <c r="AO351" i="1"/>
  <c r="AJ352" i="1"/>
  <c r="AM352" i="1"/>
  <c r="AK352" i="1"/>
  <c r="AN352" i="1"/>
  <c r="AL352" i="1"/>
  <c r="AO352" i="1"/>
  <c r="AJ353" i="1"/>
  <c r="AM353" i="1"/>
  <c r="AK353" i="1"/>
  <c r="AN353" i="1"/>
  <c r="AL353" i="1"/>
  <c r="AO353" i="1"/>
  <c r="AJ354" i="1"/>
  <c r="AM354" i="1"/>
  <c r="AK354" i="1"/>
  <c r="AN354" i="1"/>
  <c r="AL354" i="1"/>
  <c r="AO354" i="1"/>
  <c r="AJ355" i="1"/>
  <c r="AM355" i="1"/>
  <c r="AK355" i="1"/>
  <c r="AN355" i="1"/>
  <c r="AL355" i="1"/>
  <c r="AO355" i="1"/>
  <c r="AJ356" i="1"/>
  <c r="AM356" i="1"/>
  <c r="AK356" i="1"/>
  <c r="AN356" i="1"/>
  <c r="AL356" i="1"/>
  <c r="AO356" i="1"/>
  <c r="AJ357" i="1"/>
  <c r="AM357" i="1"/>
  <c r="AK357" i="1"/>
  <c r="AN357" i="1"/>
  <c r="AL357" i="1"/>
  <c r="AO357" i="1"/>
  <c r="AJ358" i="1"/>
  <c r="AM358" i="1"/>
  <c r="AK358" i="1"/>
  <c r="AN358" i="1"/>
  <c r="AL358" i="1"/>
  <c r="AO358" i="1"/>
  <c r="AJ359" i="1"/>
  <c r="AM359" i="1"/>
  <c r="AK359" i="1"/>
  <c r="AN359" i="1"/>
  <c r="AL359" i="1"/>
  <c r="AO359" i="1"/>
  <c r="AJ360" i="1"/>
  <c r="AM360" i="1"/>
  <c r="AK360" i="1"/>
  <c r="AN360" i="1"/>
  <c r="AL360" i="1"/>
  <c r="AO360" i="1"/>
  <c r="AJ361" i="1"/>
  <c r="AM361" i="1"/>
  <c r="AK361" i="1"/>
  <c r="AN361" i="1"/>
  <c r="AL361" i="1"/>
  <c r="AO361" i="1"/>
  <c r="AJ362" i="1"/>
  <c r="AM362" i="1"/>
  <c r="AK362" i="1"/>
  <c r="AN362" i="1"/>
  <c r="AL362" i="1"/>
  <c r="AO362" i="1"/>
  <c r="AJ363" i="1"/>
  <c r="AM363" i="1"/>
  <c r="AK363" i="1"/>
  <c r="AN363" i="1"/>
  <c r="AL363" i="1"/>
  <c r="AO363" i="1"/>
  <c r="AJ364" i="1"/>
  <c r="AM364" i="1"/>
  <c r="AK364" i="1"/>
  <c r="AN364" i="1"/>
  <c r="AL364" i="1"/>
  <c r="AO364" i="1"/>
  <c r="AJ365" i="1"/>
  <c r="AM365" i="1"/>
  <c r="AK365" i="1"/>
  <c r="AN365" i="1"/>
  <c r="AL365" i="1"/>
  <c r="AO365" i="1"/>
  <c r="AJ366" i="1"/>
  <c r="AM366" i="1"/>
  <c r="AK366" i="1"/>
  <c r="AN366" i="1"/>
  <c r="AL366" i="1"/>
  <c r="AO366" i="1"/>
  <c r="AJ367" i="1"/>
  <c r="AM367" i="1"/>
  <c r="AK367" i="1"/>
  <c r="AN367" i="1"/>
  <c r="AL367" i="1"/>
  <c r="AO367" i="1"/>
  <c r="AJ368" i="1"/>
  <c r="AM368" i="1"/>
  <c r="AK368" i="1"/>
  <c r="AN368" i="1"/>
  <c r="AL368" i="1"/>
  <c r="AO368" i="1"/>
  <c r="AJ369" i="1"/>
  <c r="AM369" i="1"/>
  <c r="AK369" i="1"/>
  <c r="AN369" i="1"/>
  <c r="AL369" i="1"/>
  <c r="AO369" i="1"/>
  <c r="AJ370" i="1"/>
  <c r="AM370" i="1"/>
  <c r="AK370" i="1"/>
  <c r="AN370" i="1"/>
  <c r="AL370" i="1"/>
  <c r="AO370" i="1"/>
  <c r="AJ371" i="1"/>
  <c r="AM371" i="1"/>
  <c r="AK371" i="1"/>
  <c r="AN371" i="1"/>
  <c r="AL371" i="1"/>
  <c r="AO371" i="1"/>
  <c r="AJ372" i="1"/>
  <c r="AM372" i="1"/>
  <c r="AK372" i="1"/>
  <c r="AN372" i="1"/>
  <c r="AL372" i="1"/>
  <c r="AO372" i="1"/>
  <c r="AJ373" i="1"/>
  <c r="AM373" i="1"/>
  <c r="AK373" i="1"/>
  <c r="AN373" i="1"/>
  <c r="AL373" i="1"/>
  <c r="AO373" i="1"/>
  <c r="AJ374" i="1"/>
  <c r="AM374" i="1"/>
  <c r="AK374" i="1"/>
  <c r="AN374" i="1"/>
  <c r="AL374" i="1"/>
  <c r="AO374" i="1"/>
  <c r="AJ375" i="1"/>
  <c r="AM375" i="1"/>
  <c r="AK375" i="1"/>
  <c r="AN375" i="1"/>
  <c r="AL375" i="1"/>
  <c r="AO375" i="1"/>
  <c r="AJ376" i="1"/>
  <c r="AM376" i="1"/>
  <c r="AK376" i="1"/>
  <c r="AN376" i="1"/>
  <c r="AL376" i="1"/>
  <c r="AO376" i="1"/>
  <c r="AJ377" i="1"/>
  <c r="AM377" i="1"/>
  <c r="AK377" i="1"/>
  <c r="AN377" i="1"/>
  <c r="AL377" i="1"/>
  <c r="AO377" i="1"/>
  <c r="AJ378" i="1"/>
  <c r="AM378" i="1"/>
  <c r="AK378" i="1"/>
  <c r="AN378" i="1"/>
  <c r="AL378" i="1"/>
  <c r="AO378" i="1"/>
  <c r="AJ379" i="1"/>
  <c r="AM379" i="1"/>
  <c r="AK379" i="1"/>
  <c r="AN379" i="1"/>
  <c r="AL379" i="1"/>
  <c r="AO379" i="1"/>
  <c r="AJ380" i="1"/>
  <c r="AM380" i="1"/>
  <c r="AK380" i="1"/>
  <c r="AN380" i="1"/>
  <c r="AL380" i="1"/>
  <c r="AO380" i="1"/>
  <c r="AL3" i="1"/>
  <c r="AO3" i="1"/>
  <c r="AK3" i="1"/>
  <c r="AN3" i="1"/>
  <c r="AJ3" i="1"/>
  <c r="AM3" i="1"/>
  <c r="W381" i="1"/>
  <c r="X381" i="1"/>
  <c r="Y381" i="1"/>
  <c r="T381" i="1"/>
  <c r="U381" i="1"/>
  <c r="V381" i="1"/>
  <c r="S381" i="1"/>
  <c r="AI381" i="1"/>
  <c r="M381" i="1"/>
  <c r="AC381" i="1"/>
  <c r="Q381" i="1"/>
  <c r="AG381" i="1"/>
  <c r="K381" i="1"/>
  <c r="L381" i="1"/>
  <c r="R381" i="1"/>
  <c r="AH381" i="1"/>
  <c r="AR381" i="1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U3" i="2"/>
  <c r="T3" i="2"/>
  <c r="S3" i="2"/>
  <c r="R3" i="2"/>
  <c r="Q3" i="2"/>
  <c r="P3" i="2"/>
  <c r="O3" i="2"/>
  <c r="N3" i="2"/>
  <c r="N429" i="2"/>
  <c r="M3" i="2"/>
  <c r="L3" i="2"/>
  <c r="K3" i="2"/>
  <c r="J3" i="2"/>
  <c r="I3" i="2"/>
  <c r="H3" i="2"/>
  <c r="G3" i="2"/>
  <c r="F3" i="2"/>
  <c r="F429" i="2"/>
  <c r="E3" i="2"/>
  <c r="D3" i="2"/>
  <c r="C3" i="2"/>
  <c r="B3" i="2"/>
  <c r="B429" i="2"/>
  <c r="AR384" i="1"/>
  <c r="AU381" i="1"/>
  <c r="P381" i="1"/>
  <c r="AF381" i="1"/>
  <c r="AL381" i="1"/>
  <c r="R429" i="2"/>
  <c r="AB381" i="1"/>
  <c r="AA381" i="1"/>
  <c r="AP381" i="1"/>
  <c r="O381" i="1"/>
  <c r="AE381" i="1"/>
  <c r="N381" i="1"/>
  <c r="AD381" i="1"/>
  <c r="AQ381" i="1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J429" i="2"/>
  <c r="V4" i="2"/>
  <c r="V7" i="2"/>
  <c r="V10" i="2"/>
  <c r="V13" i="2"/>
  <c r="V16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5" i="2"/>
  <c r="V116" i="2"/>
  <c r="V117" i="2"/>
  <c r="V119" i="2"/>
  <c r="V120" i="2"/>
  <c r="V121" i="2"/>
  <c r="V123" i="2"/>
  <c r="V125" i="2"/>
  <c r="V127" i="2"/>
  <c r="V129" i="2"/>
  <c r="V130" i="2"/>
  <c r="V131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6" i="2"/>
  <c r="V9" i="2"/>
  <c r="V12" i="2"/>
  <c r="V15" i="2"/>
  <c r="V18" i="2"/>
  <c r="V5" i="2"/>
  <c r="V8" i="2"/>
  <c r="V11" i="2"/>
  <c r="V14" i="2"/>
  <c r="V17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K429" i="2"/>
  <c r="S429" i="2"/>
  <c r="V118" i="2"/>
  <c r="V124" i="2"/>
  <c r="C429" i="2"/>
  <c r="G429" i="2"/>
  <c r="O429" i="2"/>
  <c r="D429" i="2"/>
  <c r="H429" i="2"/>
  <c r="L429" i="2"/>
  <c r="P429" i="2"/>
  <c r="T429" i="2"/>
  <c r="V114" i="2"/>
  <c r="V126" i="2"/>
  <c r="V3" i="2"/>
  <c r="E429" i="2"/>
  <c r="I429" i="2"/>
  <c r="M429" i="2"/>
  <c r="Q429" i="2"/>
  <c r="U429" i="2"/>
  <c r="V128" i="2"/>
  <c r="V122" i="2"/>
  <c r="V132" i="2"/>
  <c r="AQ384" i="1"/>
  <c r="AT381" i="1"/>
  <c r="AP384" i="1"/>
  <c r="AS381" i="1"/>
  <c r="AL384" i="1"/>
  <c r="AO381" i="1"/>
  <c r="AK381" i="1"/>
  <c r="AJ381" i="1"/>
  <c r="AK384" i="1"/>
  <c r="AN381" i="1"/>
  <c r="AO383" i="1"/>
  <c r="AO384" i="1"/>
  <c r="AJ384" i="1"/>
  <c r="AM381" i="1"/>
  <c r="AL386" i="1"/>
  <c r="AL385" i="1"/>
  <c r="AO385" i="1"/>
  <c r="AJ386" i="1"/>
  <c r="AJ385" i="1"/>
  <c r="AN383" i="1"/>
  <c r="AN384" i="1"/>
  <c r="AK386" i="1"/>
  <c r="AK385" i="1"/>
  <c r="AM383" i="1"/>
  <c r="AN389" i="1"/>
  <c r="AM384" i="1"/>
  <c r="AN387" i="1"/>
  <c r="AM385" i="1"/>
  <c r="AN385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4" i="1"/>
  <c r="AT385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4" i="1"/>
  <c r="AX387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4" i="1"/>
  <c r="AW387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4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4" i="1"/>
  <c r="AT387" i="1"/>
  <c r="AS385" i="1"/>
  <c r="AU385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4" i="1"/>
  <c r="AY387" i="1"/>
  <c r="AT389" i="1"/>
</calcChain>
</file>

<file path=xl/sharedStrings.xml><?xml version="1.0" encoding="utf-8"?>
<sst xmlns="http://schemas.openxmlformats.org/spreadsheetml/2006/main" count="1626" uniqueCount="94">
  <si>
    <t>승</t>
    <phoneticPr fontId="1" type="noConversion"/>
  </si>
  <si>
    <t>무</t>
    <phoneticPr fontId="1" type="noConversion"/>
  </si>
  <si>
    <t>패</t>
    <phoneticPr fontId="1" type="noConversion"/>
  </si>
  <si>
    <t>배당률</t>
    <phoneticPr fontId="1" type="noConversion"/>
  </si>
  <si>
    <t>결과</t>
    <phoneticPr fontId="1" type="noConversion"/>
  </si>
  <si>
    <t>라운드</t>
    <phoneticPr fontId="1" type="noConversion"/>
  </si>
  <si>
    <t>팀1</t>
    <phoneticPr fontId="1" type="noConversion"/>
  </si>
  <si>
    <t>팀2</t>
    <phoneticPr fontId="1" type="noConversion"/>
  </si>
  <si>
    <t>승</t>
    <phoneticPr fontId="1" type="noConversion"/>
  </si>
  <si>
    <t>무</t>
    <phoneticPr fontId="1" type="noConversion"/>
  </si>
  <si>
    <t>취소</t>
    <phoneticPr fontId="1" type="noConversion"/>
  </si>
  <si>
    <t>취소</t>
    <phoneticPr fontId="1" type="noConversion"/>
  </si>
  <si>
    <t>맨체스터 유나이티드 FC</t>
  </si>
  <si>
    <t>토트넘 핫스퍼 FC</t>
  </si>
  <si>
    <t>AFC 본머스</t>
  </si>
  <si>
    <t>애스턴 빌라 FC</t>
  </si>
  <si>
    <t>에버턴 FC</t>
  </si>
  <si>
    <t>왓포드 FC</t>
  </si>
  <si>
    <t>레스터 시티 FC</t>
  </si>
  <si>
    <t>선덜랜드 AFC</t>
  </si>
  <si>
    <t>노리치 시티 FC</t>
  </si>
  <si>
    <t>크리스탈 팰리스 FC</t>
  </si>
  <si>
    <t>첼시 FC</t>
  </si>
  <si>
    <t>스완지 시티 AFC</t>
  </si>
  <si>
    <t>아스널 FC</t>
  </si>
  <si>
    <t>웨스트햄 유나이티드 FC</t>
  </si>
  <si>
    <t>뉴캐슬 유나이티드 FC</t>
  </si>
  <si>
    <t>사우샘프턴 FC</t>
  </si>
  <si>
    <t>스토크 시티 FC</t>
  </si>
  <si>
    <t>리버풀 FC</t>
  </si>
  <si>
    <t>웨스트 브로미치 알비온 FC</t>
  </si>
  <si>
    <t>맨체스터 시티 FC</t>
  </si>
  <si>
    <t>승</t>
    <phoneticPr fontId="1" type="noConversion"/>
  </si>
  <si>
    <t>무</t>
    <phoneticPr fontId="1" type="noConversion"/>
  </si>
  <si>
    <t>패</t>
    <phoneticPr fontId="1" type="noConversion"/>
  </si>
  <si>
    <t>최소배당</t>
    <phoneticPr fontId="1" type="noConversion"/>
  </si>
  <si>
    <t>승</t>
    <phoneticPr fontId="1" type="noConversion"/>
  </si>
  <si>
    <t>무</t>
    <phoneticPr fontId="1" type="noConversion"/>
  </si>
  <si>
    <t>패</t>
    <phoneticPr fontId="1" type="noConversion"/>
  </si>
  <si>
    <t>중배당</t>
    <phoneticPr fontId="1" type="noConversion"/>
  </si>
  <si>
    <t>최대배당</t>
    <phoneticPr fontId="1" type="noConversion"/>
  </si>
  <si>
    <t>승</t>
    <phoneticPr fontId="1" type="noConversion"/>
  </si>
  <si>
    <t>무</t>
    <phoneticPr fontId="1" type="noConversion"/>
  </si>
  <si>
    <t>승</t>
    <phoneticPr fontId="1" type="noConversion"/>
  </si>
  <si>
    <t>최소배당찾기</t>
    <phoneticPr fontId="1" type="noConversion"/>
  </si>
  <si>
    <t>최대배당찾기</t>
    <phoneticPr fontId="1" type="noConversion"/>
  </si>
  <si>
    <t>승</t>
    <phoneticPr fontId="1" type="noConversion"/>
  </si>
  <si>
    <t>무</t>
    <phoneticPr fontId="1" type="noConversion"/>
  </si>
  <si>
    <t>패</t>
    <phoneticPr fontId="1" type="noConversion"/>
  </si>
  <si>
    <t>최소배당 적중</t>
    <phoneticPr fontId="1" type="noConversion"/>
  </si>
  <si>
    <t>중배당 적중</t>
    <phoneticPr fontId="1" type="noConversion"/>
  </si>
  <si>
    <t>최대배당 적중</t>
    <phoneticPr fontId="1" type="noConversion"/>
  </si>
  <si>
    <t>승</t>
    <phoneticPr fontId="1" type="noConversion"/>
  </si>
  <si>
    <t>승</t>
    <phoneticPr fontId="1" type="noConversion"/>
  </si>
  <si>
    <t>패</t>
    <phoneticPr fontId="1" type="noConversion"/>
  </si>
  <si>
    <t>적중결과</t>
    <phoneticPr fontId="1" type="noConversion"/>
  </si>
  <si>
    <t>중배당</t>
    <phoneticPr fontId="1" type="noConversion"/>
  </si>
  <si>
    <t>당첨금액</t>
    <phoneticPr fontId="1" type="noConversion"/>
  </si>
  <si>
    <t>중배당</t>
    <phoneticPr fontId="1" type="noConversion"/>
  </si>
  <si>
    <t>적중결과(중복제외)</t>
    <phoneticPr fontId="1" type="noConversion"/>
  </si>
  <si>
    <t>중배당</t>
    <phoneticPr fontId="1" type="noConversion"/>
  </si>
  <si>
    <t>당첨금액(중복제외)</t>
    <phoneticPr fontId="1" type="noConversion"/>
  </si>
  <si>
    <t>중배당</t>
    <phoneticPr fontId="1" type="noConversion"/>
  </si>
  <si>
    <t>정배당</t>
    <phoneticPr fontId="1" type="noConversion"/>
  </si>
  <si>
    <t>역배당</t>
    <phoneticPr fontId="1" type="noConversion"/>
  </si>
  <si>
    <t>정배당</t>
    <phoneticPr fontId="1" type="noConversion"/>
  </si>
  <si>
    <t>정배당</t>
    <phoneticPr fontId="1" type="noConversion"/>
  </si>
  <si>
    <t>정배당</t>
    <phoneticPr fontId="1" type="noConversion"/>
  </si>
  <si>
    <t>역배당</t>
    <phoneticPr fontId="1" type="noConversion"/>
  </si>
  <si>
    <t>정배당</t>
    <phoneticPr fontId="1" type="noConversion"/>
  </si>
  <si>
    <t>중배당</t>
    <phoneticPr fontId="1" type="noConversion"/>
  </si>
  <si>
    <t>역배당</t>
    <phoneticPr fontId="1" type="noConversion"/>
  </si>
  <si>
    <t>당청금액</t>
    <phoneticPr fontId="1" type="noConversion"/>
  </si>
  <si>
    <t>MUN</t>
  </si>
  <si>
    <t>TOT</t>
  </si>
  <si>
    <t>BOR</t>
  </si>
  <si>
    <t>AST</t>
  </si>
  <si>
    <t>EVE</t>
  </si>
  <si>
    <t>WAT</t>
  </si>
  <si>
    <t>LEI</t>
  </si>
  <si>
    <t>SUN</t>
  </si>
  <si>
    <t>NOR</t>
  </si>
  <si>
    <t>CRY</t>
  </si>
  <si>
    <t>CHE</t>
  </si>
  <si>
    <t>SWA</t>
  </si>
  <si>
    <t>ARS</t>
  </si>
  <si>
    <t>WHU</t>
  </si>
  <si>
    <t>NEW</t>
  </si>
  <si>
    <t>SOT</t>
  </si>
  <si>
    <t>STO</t>
  </si>
  <si>
    <t>LIV</t>
  </si>
  <si>
    <t>WBA</t>
  </si>
  <si>
    <t>MCI</t>
  </si>
  <si>
    <t>MUN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</si>
</sst>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89"/>
  <sheetViews>
    <sheetView tabSelected="1" zoomScale="70" zoomScaleNormal="70" zoomScalePageLayoutView="70" workbookViewId="0">
      <pane ySplit="2" topLeftCell="A316" activePane="bottomLeft" state="frozen"/>
      <selection pane="bottomLeft" activeCell="G104" sqref="G104:I381"/>
    </sheetView>
  </sheetViews>
  <sheetFormatPr baseColWidth="10" defaultColWidth="8.83203125" defaultRowHeight="14" x14ac:dyDescent="0"/>
  <cols>
    <col min="2" max="3" width="25.83203125" bestFit="1" customWidth="1"/>
    <col min="10" max="10" width="4.6640625" customWidth="1"/>
    <col min="11" max="11" width="9" style="4" hidden="1" customWidth="1"/>
    <col min="12" max="12" width="9" style="5" hidden="1" customWidth="1"/>
    <col min="13" max="13" width="9" style="6" hidden="1" customWidth="1"/>
    <col min="14" max="14" width="9" style="4" hidden="1" customWidth="1"/>
    <col min="15" max="15" width="9" style="5" hidden="1" customWidth="1"/>
    <col min="16" max="16" width="9" style="6" hidden="1" customWidth="1"/>
    <col min="17" max="17" width="9" style="4" hidden="1" customWidth="1"/>
    <col min="18" max="18" width="9" style="5" hidden="1" customWidth="1"/>
    <col min="19" max="19" width="9" style="6" hidden="1" customWidth="1"/>
    <col min="20" max="25" width="9" hidden="1" customWidth="1"/>
    <col min="27" max="27" width="9" style="4" hidden="1" customWidth="1"/>
    <col min="28" max="28" width="9" style="5" hidden="1" customWidth="1"/>
    <col min="29" max="29" width="9" style="6" hidden="1" customWidth="1"/>
    <col min="30" max="30" width="9" style="4" hidden="1" customWidth="1"/>
    <col min="31" max="31" width="9" style="5" hidden="1" customWidth="1"/>
    <col min="32" max="32" width="9" style="6" hidden="1" customWidth="1"/>
    <col min="33" max="33" width="9" style="4" hidden="1" customWidth="1"/>
    <col min="34" max="34" width="9" style="5" hidden="1" customWidth="1"/>
    <col min="35" max="35" width="9" style="6" hidden="1" customWidth="1"/>
    <col min="36" max="36" width="8.83203125" style="4"/>
    <col min="37" max="37" width="8.83203125" style="5"/>
    <col min="38" max="38" width="8.83203125" style="6"/>
    <col min="39" max="39" width="8.83203125" style="4"/>
    <col min="40" max="40" width="8.83203125" style="5"/>
    <col min="41" max="41" width="8.83203125" style="6"/>
  </cols>
  <sheetData>
    <row r="1" spans="1:51">
      <c r="A1" t="s">
        <v>5</v>
      </c>
      <c r="B1" t="s">
        <v>6</v>
      </c>
      <c r="C1" t="s">
        <v>7</v>
      </c>
      <c r="E1" t="s">
        <v>3</v>
      </c>
      <c r="H1" t="s">
        <v>4</v>
      </c>
      <c r="K1" s="1"/>
      <c r="L1" s="2" t="s">
        <v>35</v>
      </c>
      <c r="M1" s="3"/>
      <c r="N1" s="1"/>
      <c r="O1" s="2" t="s">
        <v>39</v>
      </c>
      <c r="P1" s="3"/>
      <c r="Q1" s="1"/>
      <c r="R1" s="2" t="s">
        <v>40</v>
      </c>
      <c r="S1" s="3"/>
      <c r="U1" t="s">
        <v>44</v>
      </c>
      <c r="X1" t="s">
        <v>45</v>
      </c>
      <c r="AA1" s="1"/>
      <c r="AB1" s="2" t="s">
        <v>49</v>
      </c>
      <c r="AC1" s="3"/>
      <c r="AD1" s="1"/>
      <c r="AE1" s="2" t="s">
        <v>50</v>
      </c>
      <c r="AF1" s="3"/>
      <c r="AG1" s="1"/>
      <c r="AH1" s="2" t="s">
        <v>51</v>
      </c>
      <c r="AI1" s="3"/>
      <c r="AJ1" s="1"/>
      <c r="AK1" s="2" t="s">
        <v>55</v>
      </c>
      <c r="AL1" s="3"/>
      <c r="AM1" s="1"/>
      <c r="AN1" s="2" t="s">
        <v>57</v>
      </c>
      <c r="AO1" s="3"/>
      <c r="AQ1" t="s">
        <v>59</v>
      </c>
      <c r="AT1" t="s">
        <v>61</v>
      </c>
      <c r="AX1" t="s">
        <v>72</v>
      </c>
    </row>
    <row r="2" spans="1:51">
      <c r="D2" t="s">
        <v>0</v>
      </c>
      <c r="E2" t="s">
        <v>1</v>
      </c>
      <c r="F2" t="s">
        <v>2</v>
      </c>
      <c r="G2" t="s">
        <v>8</v>
      </c>
      <c r="H2" t="s">
        <v>9</v>
      </c>
      <c r="I2" t="s">
        <v>2</v>
      </c>
      <c r="K2" s="4" t="s">
        <v>36</v>
      </c>
      <c r="L2" s="5" t="s">
        <v>37</v>
      </c>
      <c r="M2" s="6" t="s">
        <v>38</v>
      </c>
      <c r="N2" s="4" t="s">
        <v>41</v>
      </c>
      <c r="O2" s="5" t="s">
        <v>42</v>
      </c>
      <c r="P2" s="6" t="s">
        <v>38</v>
      </c>
      <c r="Q2" s="4" t="s">
        <v>43</v>
      </c>
      <c r="R2" s="5" t="s">
        <v>42</v>
      </c>
      <c r="S2" s="6" t="s">
        <v>34</v>
      </c>
      <c r="T2" t="s">
        <v>32</v>
      </c>
      <c r="U2" t="s">
        <v>33</v>
      </c>
      <c r="V2" t="s">
        <v>34</v>
      </c>
      <c r="AA2" s="4" t="s">
        <v>46</v>
      </c>
      <c r="AB2" s="5" t="s">
        <v>47</v>
      </c>
      <c r="AC2" s="6" t="s">
        <v>48</v>
      </c>
      <c r="AD2" s="4" t="s">
        <v>52</v>
      </c>
      <c r="AE2" s="5" t="s">
        <v>47</v>
      </c>
      <c r="AF2" s="6" t="s">
        <v>34</v>
      </c>
      <c r="AG2" s="4" t="s">
        <v>53</v>
      </c>
      <c r="AH2" s="5" t="s">
        <v>47</v>
      </c>
      <c r="AI2" s="6" t="s">
        <v>54</v>
      </c>
      <c r="AJ2" s="8" t="s">
        <v>63</v>
      </c>
      <c r="AK2" s="7" t="s">
        <v>56</v>
      </c>
      <c r="AL2" s="9" t="s">
        <v>64</v>
      </c>
      <c r="AM2" s="8" t="s">
        <v>65</v>
      </c>
      <c r="AN2" s="7" t="s">
        <v>58</v>
      </c>
      <c r="AO2" s="9" t="s">
        <v>64</v>
      </c>
      <c r="AP2" s="7" t="s">
        <v>66</v>
      </c>
      <c r="AQ2" s="7" t="s">
        <v>60</v>
      </c>
      <c r="AR2" s="7" t="s">
        <v>64</v>
      </c>
      <c r="AS2" s="7" t="s">
        <v>67</v>
      </c>
      <c r="AT2" s="7" t="s">
        <v>62</v>
      </c>
      <c r="AU2" s="7" t="s">
        <v>68</v>
      </c>
      <c r="AW2" t="s">
        <v>69</v>
      </c>
      <c r="AX2" t="s">
        <v>70</v>
      </c>
      <c r="AY2" t="s">
        <v>71</v>
      </c>
    </row>
    <row r="3" spans="1:51">
      <c r="A3">
        <v>1</v>
      </c>
      <c r="B3" t="s">
        <v>12</v>
      </c>
      <c r="C3" t="s">
        <v>13</v>
      </c>
      <c r="D3">
        <v>1.44</v>
      </c>
      <c r="E3">
        <v>3.6</v>
      </c>
      <c r="F3">
        <v>4.9000000000000004</v>
      </c>
      <c r="G3">
        <v>1</v>
      </c>
      <c r="H3">
        <v>0</v>
      </c>
      <c r="I3">
        <v>0</v>
      </c>
      <c r="K3" s="4">
        <f>T3/SUM($T3:$V3)</f>
        <v>1</v>
      </c>
      <c r="L3" s="5">
        <f t="shared" ref="L3:M3" si="0">U3/SUM($T3:$V3)</f>
        <v>0</v>
      </c>
      <c r="M3" s="6">
        <f t="shared" si="0"/>
        <v>0</v>
      </c>
      <c r="N3" s="4">
        <f>1-K3-Q3</f>
        <v>0</v>
      </c>
      <c r="O3" s="5">
        <f t="shared" ref="O3:P3" si="1">1-L3-R3</f>
        <v>1</v>
      </c>
      <c r="P3" s="6">
        <f t="shared" si="1"/>
        <v>0</v>
      </c>
      <c r="Q3" s="4">
        <f>W3/SUM($W3:$Y3)</f>
        <v>0</v>
      </c>
      <c r="R3" s="5">
        <f t="shared" ref="R3:S3" si="2">X3/SUM($W3:$Y3)</f>
        <v>0</v>
      </c>
      <c r="S3" s="6">
        <f t="shared" si="2"/>
        <v>1</v>
      </c>
      <c r="T3">
        <f>COUNTIF(D3,MIN($D3:$F3))</f>
        <v>1</v>
      </c>
      <c r="U3">
        <f>COUNTIF(E3,MIN($D3:$F3))</f>
        <v>0</v>
      </c>
      <c r="V3">
        <f>COUNTIF(F3,MIN($D3:$F3))</f>
        <v>0</v>
      </c>
      <c r="W3">
        <f>COUNTIF(D3,MAX($D3:$F3))</f>
        <v>0</v>
      </c>
      <c r="X3">
        <f t="shared" ref="X3:Y3" si="3">COUNTIF(E3,MAX($D3:$F3))</f>
        <v>0</v>
      </c>
      <c r="Y3">
        <f t="shared" si="3"/>
        <v>1</v>
      </c>
      <c r="AA3" s="4">
        <f>G3*K3</f>
        <v>1</v>
      </c>
      <c r="AB3" s="5">
        <f t="shared" ref="AB3:AC3" si="4">H3*L3</f>
        <v>0</v>
      </c>
      <c r="AC3" s="6">
        <f t="shared" si="4"/>
        <v>0</v>
      </c>
      <c r="AD3" s="4">
        <f>G3*N3</f>
        <v>0</v>
      </c>
      <c r="AE3" s="5">
        <f t="shared" ref="AE3:AF3" si="5">H3*O3</f>
        <v>0</v>
      </c>
      <c r="AF3" s="6">
        <f t="shared" si="5"/>
        <v>0</v>
      </c>
      <c r="AG3" s="4">
        <f>G3*Q3</f>
        <v>0</v>
      </c>
      <c r="AH3" s="5">
        <f t="shared" ref="AH3:AI3" si="6">H3*R3</f>
        <v>0</v>
      </c>
      <c r="AI3" s="6">
        <f t="shared" si="6"/>
        <v>0</v>
      </c>
      <c r="AJ3" s="4">
        <f>SUM(AA3:AC3)</f>
        <v>1</v>
      </c>
      <c r="AK3" s="5">
        <f>SUM(AD3:AF3)</f>
        <v>0</v>
      </c>
      <c r="AL3" s="6">
        <f>SUM(AG3:AI3)</f>
        <v>0</v>
      </c>
      <c r="AM3" s="4">
        <f>1000*SUMPRODUCT(D3:F3,K3:M3)*AJ3</f>
        <v>1440</v>
      </c>
      <c r="AN3" s="5">
        <f>1000*SUMPRODUCT(D3:F3,N3:P3)*AK3</f>
        <v>0</v>
      </c>
      <c r="AO3" s="6">
        <f>1000*SUMPRODUCT(D3:F3,Q3:S3)*AL3</f>
        <v>0</v>
      </c>
      <c r="AP3">
        <f>COUNTIF(AA3:AC3,1)</f>
        <v>1</v>
      </c>
      <c r="AQ3">
        <f>COUNTIF(AD3:AF3,1)</f>
        <v>0</v>
      </c>
      <c r="AR3">
        <f>COUNTIF(AG3:AI3,1)</f>
        <v>0</v>
      </c>
      <c r="AS3">
        <f>1000*SUMPRODUCT($D3:$F3,K3:M3)*AP3</f>
        <v>1440</v>
      </c>
      <c r="AT3">
        <f>1000*SUMPRODUCT($D3:$F3,N3:P3)*AQ3</f>
        <v>0</v>
      </c>
      <c r="AU3">
        <f>1000*SUMPRODUCT($D3:$F3,Q3:S3)*AR3</f>
        <v>0</v>
      </c>
      <c r="AW3">
        <f>1000*SUMPRODUCT(D3:F3,K3:M3)</f>
        <v>1440</v>
      </c>
      <c r="AX3">
        <f>1000*SUMPRODUCT(D3:F3,N3:P3)</f>
        <v>3600</v>
      </c>
      <c r="AY3">
        <f>1000*SUMPRODUCT(D3:F3,Q3:S3)</f>
        <v>4900</v>
      </c>
    </row>
    <row r="4" spans="1:51">
      <c r="B4" t="s">
        <v>14</v>
      </c>
      <c r="C4" t="s">
        <v>15</v>
      </c>
      <c r="D4">
        <v>1.9</v>
      </c>
      <c r="E4">
        <v>3.15</v>
      </c>
      <c r="F4">
        <v>3</v>
      </c>
      <c r="G4">
        <v>0</v>
      </c>
      <c r="H4">
        <v>0</v>
      </c>
      <c r="I4">
        <v>1</v>
      </c>
      <c r="K4" s="4">
        <f t="shared" ref="K4:K62" si="7">T4/SUM($T4:$V4)</f>
        <v>1</v>
      </c>
      <c r="L4" s="5">
        <f t="shared" ref="L4:L62" si="8">U4/SUM($T4:$V4)</f>
        <v>0</v>
      </c>
      <c r="M4" s="6">
        <f t="shared" ref="M4:M62" si="9">V4/SUM($T4:$V4)</f>
        <v>0</v>
      </c>
      <c r="N4" s="4">
        <f t="shared" ref="N4:N62" si="10">1-K4-Q4</f>
        <v>0</v>
      </c>
      <c r="O4" s="5">
        <f t="shared" ref="O4:O62" si="11">1-L4-R4</f>
        <v>0</v>
      </c>
      <c r="P4" s="6">
        <f t="shared" ref="P4:P62" si="12">1-M4-S4</f>
        <v>1</v>
      </c>
      <c r="Q4" s="4">
        <f t="shared" ref="Q4:Q62" si="13">W4/SUM($W4:$Y4)</f>
        <v>0</v>
      </c>
      <c r="R4" s="5">
        <f t="shared" ref="R4:R62" si="14">X4/SUM($W4:$Y4)</f>
        <v>1</v>
      </c>
      <c r="S4" s="6">
        <f t="shared" ref="S4:S62" si="15">Y4/SUM($W4:$Y4)</f>
        <v>0</v>
      </c>
      <c r="T4">
        <f t="shared" ref="T4:T30" si="16">COUNTIF(D4,MIN($D4:$F4))</f>
        <v>1</v>
      </c>
      <c r="U4">
        <f t="shared" ref="U4:U31" si="17">COUNTIF(E4,MIN($D4:$F4))</f>
        <v>0</v>
      </c>
      <c r="V4">
        <f t="shared" ref="V4:V31" si="18">COUNTIF(F4,MIN($D4:$F4))</f>
        <v>0</v>
      </c>
      <c r="W4">
        <f t="shared" ref="W4:W62" si="19">COUNTIF(D4,MAX($D4:$F4))</f>
        <v>0</v>
      </c>
      <c r="X4">
        <f t="shared" ref="X4:X62" si="20">COUNTIF(E4,MAX($D4:$F4))</f>
        <v>1</v>
      </c>
      <c r="Y4">
        <f t="shared" ref="Y4:Y62" si="21">COUNTIF(F4,MAX($D4:$F4))</f>
        <v>0</v>
      </c>
      <c r="AA4" s="4">
        <f t="shared" ref="AA4:AA26" si="22">G4*K4</f>
        <v>0</v>
      </c>
      <c r="AB4" s="5">
        <f t="shared" ref="AB4:AB26" si="23">H4*L4</f>
        <v>0</v>
      </c>
      <c r="AC4" s="6">
        <f t="shared" ref="AC4:AC26" si="24">I4*M4</f>
        <v>0</v>
      </c>
      <c r="AD4" s="4">
        <f t="shared" ref="AD4:AD26" si="25">G4*N4</f>
        <v>0</v>
      </c>
      <c r="AE4" s="5">
        <f t="shared" ref="AE4:AE26" si="26">H4*O4</f>
        <v>0</v>
      </c>
      <c r="AF4" s="6">
        <f t="shared" ref="AF4:AF26" si="27">I4*P4</f>
        <v>1</v>
      </c>
      <c r="AG4" s="4">
        <f t="shared" ref="AG4:AG26" si="28">G4*Q4</f>
        <v>0</v>
      </c>
      <c r="AH4" s="5">
        <f t="shared" ref="AH4:AH26" si="29">H4*R4</f>
        <v>0</v>
      </c>
      <c r="AI4" s="6">
        <f t="shared" ref="AI4:AI26" si="30">I4*S4</f>
        <v>0</v>
      </c>
      <c r="AJ4" s="4">
        <f t="shared" ref="AJ4:AJ12" si="31">SUM(AA4:AC4)</f>
        <v>0</v>
      </c>
      <c r="AK4" s="5">
        <f t="shared" ref="AK4:AK12" si="32">SUM(AD4:AF4)</f>
        <v>1</v>
      </c>
      <c r="AL4" s="6">
        <f t="shared" ref="AL4:AL12" si="33">SUM(AG4:AI4)</f>
        <v>0</v>
      </c>
      <c r="AM4" s="4">
        <f t="shared" ref="AM4:AM67" si="34">1000*SUMPRODUCT(D4:F4,K4:M4)*AJ4</f>
        <v>0</v>
      </c>
      <c r="AN4" s="5">
        <f t="shared" ref="AN4:AN67" si="35">1000*SUMPRODUCT(D4:F4,N4:P4)*AK4</f>
        <v>3000</v>
      </c>
      <c r="AO4" s="6">
        <f t="shared" ref="AO4:AO67" si="36">1000*SUMPRODUCT(D4:F4,Q4:S4)*AL4</f>
        <v>0</v>
      </c>
      <c r="AP4">
        <f t="shared" ref="AP4:AP67" si="37">COUNTIF(AA4:AC4,1)</f>
        <v>0</v>
      </c>
      <c r="AQ4">
        <f t="shared" ref="AQ4:AQ67" si="38">COUNTIF(AD4:AF4,1)</f>
        <v>1</v>
      </c>
      <c r="AR4">
        <f t="shared" ref="AR4:AR67" si="39">COUNTIF(AG4:AI4,1)</f>
        <v>0</v>
      </c>
      <c r="AS4">
        <f t="shared" ref="AS4:AS67" si="40">1000*SUMPRODUCT($D4:$F4,K4:M4)*AP4</f>
        <v>0</v>
      </c>
      <c r="AT4">
        <f t="shared" ref="AT4:AT67" si="41">1000*SUMPRODUCT($D4:$F4,N4:P4)*AQ4</f>
        <v>3000</v>
      </c>
      <c r="AU4">
        <f t="shared" ref="AU4:AU67" si="42">1000*SUMPRODUCT($D4:$F4,Q4:S4)*AR4</f>
        <v>0</v>
      </c>
      <c r="AW4">
        <f t="shared" ref="AW4:AW67" si="43">1000*SUMPRODUCT(D4:F4,K4:M4)</f>
        <v>1900</v>
      </c>
      <c r="AX4">
        <f t="shared" ref="AX4:AX67" si="44">1000*SUMPRODUCT(D4:F4,N4:P4)</f>
        <v>3000</v>
      </c>
      <c r="AY4">
        <f t="shared" ref="AY4:AY67" si="45">1000*SUMPRODUCT(D4:F4,Q4:S4)</f>
        <v>3150</v>
      </c>
    </row>
    <row r="5" spans="1:51">
      <c r="B5" t="s">
        <v>16</v>
      </c>
      <c r="C5" t="s">
        <v>17</v>
      </c>
      <c r="D5">
        <v>1.51</v>
      </c>
      <c r="E5">
        <v>3.5</v>
      </c>
      <c r="F5">
        <v>4.4000000000000004</v>
      </c>
      <c r="G5">
        <v>0</v>
      </c>
      <c r="H5">
        <v>1</v>
      </c>
      <c r="I5">
        <v>0</v>
      </c>
      <c r="K5" s="4">
        <f t="shared" si="7"/>
        <v>1</v>
      </c>
      <c r="L5" s="5">
        <f t="shared" si="8"/>
        <v>0</v>
      </c>
      <c r="M5" s="6">
        <f t="shared" si="9"/>
        <v>0</v>
      </c>
      <c r="N5" s="4">
        <f t="shared" si="10"/>
        <v>0</v>
      </c>
      <c r="O5" s="5">
        <f t="shared" si="11"/>
        <v>1</v>
      </c>
      <c r="P5" s="6">
        <f t="shared" si="12"/>
        <v>0</v>
      </c>
      <c r="Q5" s="4">
        <f t="shared" si="13"/>
        <v>0</v>
      </c>
      <c r="R5" s="5">
        <f t="shared" si="14"/>
        <v>0</v>
      </c>
      <c r="S5" s="6">
        <f t="shared" si="15"/>
        <v>1</v>
      </c>
      <c r="T5">
        <f t="shared" si="16"/>
        <v>1</v>
      </c>
      <c r="U5">
        <f t="shared" si="17"/>
        <v>0</v>
      </c>
      <c r="V5">
        <f t="shared" si="18"/>
        <v>0</v>
      </c>
      <c r="W5">
        <f t="shared" si="19"/>
        <v>0</v>
      </c>
      <c r="X5">
        <f t="shared" si="20"/>
        <v>0</v>
      </c>
      <c r="Y5">
        <f t="shared" si="21"/>
        <v>1</v>
      </c>
      <c r="AA5" s="4">
        <f t="shared" si="22"/>
        <v>0</v>
      </c>
      <c r="AB5" s="5">
        <f t="shared" si="23"/>
        <v>0</v>
      </c>
      <c r="AC5" s="6">
        <f t="shared" si="24"/>
        <v>0</v>
      </c>
      <c r="AD5" s="4">
        <f t="shared" si="25"/>
        <v>0</v>
      </c>
      <c r="AE5" s="5">
        <f t="shared" si="26"/>
        <v>1</v>
      </c>
      <c r="AF5" s="6">
        <f t="shared" si="27"/>
        <v>0</v>
      </c>
      <c r="AG5" s="4">
        <f t="shared" si="28"/>
        <v>0</v>
      </c>
      <c r="AH5" s="5">
        <f t="shared" si="29"/>
        <v>0</v>
      </c>
      <c r="AI5" s="6">
        <f t="shared" si="30"/>
        <v>0</v>
      </c>
      <c r="AJ5" s="4">
        <f t="shared" si="31"/>
        <v>0</v>
      </c>
      <c r="AK5" s="5">
        <f t="shared" si="32"/>
        <v>1</v>
      </c>
      <c r="AL5" s="6">
        <f t="shared" si="33"/>
        <v>0</v>
      </c>
      <c r="AM5" s="4">
        <f t="shared" si="34"/>
        <v>0</v>
      </c>
      <c r="AN5" s="5">
        <f t="shared" si="35"/>
        <v>3500</v>
      </c>
      <c r="AO5" s="6">
        <f t="shared" si="36"/>
        <v>0</v>
      </c>
      <c r="AP5">
        <f t="shared" si="37"/>
        <v>0</v>
      </c>
      <c r="AQ5">
        <f t="shared" si="38"/>
        <v>1</v>
      </c>
      <c r="AR5">
        <f t="shared" si="39"/>
        <v>0</v>
      </c>
      <c r="AS5">
        <f t="shared" si="40"/>
        <v>0</v>
      </c>
      <c r="AT5">
        <f t="shared" si="41"/>
        <v>3500</v>
      </c>
      <c r="AU5">
        <f t="shared" si="42"/>
        <v>0</v>
      </c>
      <c r="AW5">
        <f t="shared" si="43"/>
        <v>1510</v>
      </c>
      <c r="AX5">
        <f t="shared" si="44"/>
        <v>3500</v>
      </c>
      <c r="AY5">
        <f t="shared" si="45"/>
        <v>4400</v>
      </c>
    </row>
    <row r="6" spans="1:51">
      <c r="B6" t="s">
        <v>18</v>
      </c>
      <c r="C6" t="s">
        <v>19</v>
      </c>
      <c r="D6">
        <v>1.83</v>
      </c>
      <c r="E6">
        <v>3.05</v>
      </c>
      <c r="F6">
        <v>3.3</v>
      </c>
      <c r="G6">
        <v>1</v>
      </c>
      <c r="H6">
        <v>0</v>
      </c>
      <c r="I6">
        <v>0</v>
      </c>
      <c r="K6" s="4">
        <f t="shared" si="7"/>
        <v>1</v>
      </c>
      <c r="L6" s="5">
        <f t="shared" si="8"/>
        <v>0</v>
      </c>
      <c r="M6" s="6">
        <f t="shared" si="9"/>
        <v>0</v>
      </c>
      <c r="N6" s="4">
        <f t="shared" si="10"/>
        <v>0</v>
      </c>
      <c r="O6" s="5">
        <f t="shared" si="11"/>
        <v>1</v>
      </c>
      <c r="P6" s="6">
        <f t="shared" si="12"/>
        <v>0</v>
      </c>
      <c r="Q6" s="4">
        <f t="shared" si="13"/>
        <v>0</v>
      </c>
      <c r="R6" s="5">
        <f t="shared" si="14"/>
        <v>0</v>
      </c>
      <c r="S6" s="6">
        <f t="shared" si="15"/>
        <v>1</v>
      </c>
      <c r="T6">
        <f t="shared" si="16"/>
        <v>1</v>
      </c>
      <c r="U6">
        <f t="shared" si="17"/>
        <v>0</v>
      </c>
      <c r="V6">
        <f t="shared" si="18"/>
        <v>0</v>
      </c>
      <c r="W6">
        <f t="shared" si="19"/>
        <v>0</v>
      </c>
      <c r="X6">
        <f t="shared" si="20"/>
        <v>0</v>
      </c>
      <c r="Y6">
        <f t="shared" si="21"/>
        <v>1</v>
      </c>
      <c r="AA6" s="4">
        <f t="shared" si="22"/>
        <v>1</v>
      </c>
      <c r="AB6" s="5">
        <f t="shared" si="23"/>
        <v>0</v>
      </c>
      <c r="AC6" s="6">
        <f t="shared" si="24"/>
        <v>0</v>
      </c>
      <c r="AD6" s="4">
        <f t="shared" si="25"/>
        <v>0</v>
      </c>
      <c r="AE6" s="5">
        <f t="shared" si="26"/>
        <v>0</v>
      </c>
      <c r="AF6" s="6">
        <f t="shared" si="27"/>
        <v>0</v>
      </c>
      <c r="AG6" s="4">
        <f t="shared" si="28"/>
        <v>0</v>
      </c>
      <c r="AH6" s="5">
        <f t="shared" si="29"/>
        <v>0</v>
      </c>
      <c r="AI6" s="6">
        <f t="shared" si="30"/>
        <v>0</v>
      </c>
      <c r="AJ6" s="4">
        <f t="shared" si="31"/>
        <v>1</v>
      </c>
      <c r="AK6" s="5">
        <f t="shared" si="32"/>
        <v>0</v>
      </c>
      <c r="AL6" s="6">
        <f t="shared" si="33"/>
        <v>0</v>
      </c>
      <c r="AM6" s="4">
        <f t="shared" si="34"/>
        <v>1830</v>
      </c>
      <c r="AN6" s="5">
        <f t="shared" si="35"/>
        <v>0</v>
      </c>
      <c r="AO6" s="6">
        <f t="shared" si="36"/>
        <v>0</v>
      </c>
      <c r="AP6">
        <f t="shared" si="37"/>
        <v>1</v>
      </c>
      <c r="AQ6">
        <f t="shared" si="38"/>
        <v>0</v>
      </c>
      <c r="AR6">
        <f t="shared" si="39"/>
        <v>0</v>
      </c>
      <c r="AS6">
        <f t="shared" si="40"/>
        <v>1830</v>
      </c>
      <c r="AT6">
        <f t="shared" si="41"/>
        <v>0</v>
      </c>
      <c r="AU6">
        <f t="shared" si="42"/>
        <v>0</v>
      </c>
      <c r="AW6">
        <f t="shared" si="43"/>
        <v>1830</v>
      </c>
      <c r="AX6">
        <f t="shared" si="44"/>
        <v>3050</v>
      </c>
      <c r="AY6">
        <f t="shared" si="45"/>
        <v>3300</v>
      </c>
    </row>
    <row r="7" spans="1:51">
      <c r="B7" t="s">
        <v>20</v>
      </c>
      <c r="C7" t="s">
        <v>21</v>
      </c>
      <c r="D7">
        <v>2.33</v>
      </c>
      <c r="E7">
        <v>2.95</v>
      </c>
      <c r="F7">
        <v>2.4500000000000002</v>
      </c>
      <c r="G7">
        <v>0</v>
      </c>
      <c r="H7">
        <v>0</v>
      </c>
      <c r="I7">
        <v>1</v>
      </c>
      <c r="K7" s="4">
        <f t="shared" si="7"/>
        <v>1</v>
      </c>
      <c r="L7" s="5">
        <f t="shared" si="8"/>
        <v>0</v>
      </c>
      <c r="M7" s="6">
        <f t="shared" si="9"/>
        <v>0</v>
      </c>
      <c r="N7" s="4">
        <f t="shared" si="10"/>
        <v>0</v>
      </c>
      <c r="O7" s="5">
        <f t="shared" si="11"/>
        <v>0</v>
      </c>
      <c r="P7" s="6">
        <f t="shared" si="12"/>
        <v>1</v>
      </c>
      <c r="Q7" s="4">
        <f t="shared" si="13"/>
        <v>0</v>
      </c>
      <c r="R7" s="5">
        <f t="shared" si="14"/>
        <v>1</v>
      </c>
      <c r="S7" s="6">
        <f t="shared" si="15"/>
        <v>0</v>
      </c>
      <c r="T7">
        <f t="shared" si="16"/>
        <v>1</v>
      </c>
      <c r="U7">
        <f t="shared" si="17"/>
        <v>0</v>
      </c>
      <c r="V7">
        <f t="shared" si="18"/>
        <v>0</v>
      </c>
      <c r="W7">
        <f t="shared" si="19"/>
        <v>0</v>
      </c>
      <c r="X7">
        <f t="shared" si="20"/>
        <v>1</v>
      </c>
      <c r="Y7">
        <f t="shared" si="21"/>
        <v>0</v>
      </c>
      <c r="AA7" s="4">
        <f t="shared" si="22"/>
        <v>0</v>
      </c>
      <c r="AB7" s="5">
        <f t="shared" si="23"/>
        <v>0</v>
      </c>
      <c r="AC7" s="6">
        <f t="shared" si="24"/>
        <v>0</v>
      </c>
      <c r="AD7" s="4">
        <f t="shared" si="25"/>
        <v>0</v>
      </c>
      <c r="AE7" s="5">
        <f t="shared" si="26"/>
        <v>0</v>
      </c>
      <c r="AF7" s="6">
        <f t="shared" si="27"/>
        <v>1</v>
      </c>
      <c r="AG7" s="4">
        <f t="shared" si="28"/>
        <v>0</v>
      </c>
      <c r="AH7" s="5">
        <f t="shared" si="29"/>
        <v>0</v>
      </c>
      <c r="AI7" s="6">
        <f t="shared" si="30"/>
        <v>0</v>
      </c>
      <c r="AJ7" s="4">
        <f t="shared" si="31"/>
        <v>0</v>
      </c>
      <c r="AK7" s="5">
        <f t="shared" si="32"/>
        <v>1</v>
      </c>
      <c r="AL7" s="6">
        <f t="shared" si="33"/>
        <v>0</v>
      </c>
      <c r="AM7" s="4">
        <f t="shared" si="34"/>
        <v>0</v>
      </c>
      <c r="AN7" s="5">
        <f t="shared" si="35"/>
        <v>2450</v>
      </c>
      <c r="AO7" s="6">
        <f t="shared" si="36"/>
        <v>0</v>
      </c>
      <c r="AP7">
        <f t="shared" si="37"/>
        <v>0</v>
      </c>
      <c r="AQ7">
        <f t="shared" si="38"/>
        <v>1</v>
      </c>
      <c r="AR7">
        <f t="shared" si="39"/>
        <v>0</v>
      </c>
      <c r="AS7">
        <f t="shared" si="40"/>
        <v>0</v>
      </c>
      <c r="AT7">
        <f t="shared" si="41"/>
        <v>2450</v>
      </c>
      <c r="AU7">
        <f t="shared" si="42"/>
        <v>0</v>
      </c>
      <c r="AW7">
        <f t="shared" si="43"/>
        <v>2330</v>
      </c>
      <c r="AX7">
        <f t="shared" si="44"/>
        <v>2450</v>
      </c>
      <c r="AY7">
        <f t="shared" si="45"/>
        <v>2950</v>
      </c>
    </row>
    <row r="8" spans="1:51">
      <c r="B8" t="s">
        <v>22</v>
      </c>
      <c r="C8" t="s">
        <v>23</v>
      </c>
      <c r="D8">
        <v>1.21</v>
      </c>
      <c r="E8">
        <v>4.5</v>
      </c>
      <c r="F8">
        <v>7.8</v>
      </c>
      <c r="G8">
        <v>0</v>
      </c>
      <c r="H8">
        <v>1</v>
      </c>
      <c r="I8">
        <v>0</v>
      </c>
      <c r="K8" s="4">
        <f t="shared" si="7"/>
        <v>1</v>
      </c>
      <c r="L8" s="5">
        <f t="shared" si="8"/>
        <v>0</v>
      </c>
      <c r="M8" s="6">
        <f t="shared" si="9"/>
        <v>0</v>
      </c>
      <c r="N8" s="4">
        <f t="shared" si="10"/>
        <v>0</v>
      </c>
      <c r="O8" s="5">
        <f t="shared" si="11"/>
        <v>1</v>
      </c>
      <c r="P8" s="6">
        <f t="shared" si="12"/>
        <v>0</v>
      </c>
      <c r="Q8" s="4">
        <f t="shared" si="13"/>
        <v>0</v>
      </c>
      <c r="R8" s="5">
        <f t="shared" si="14"/>
        <v>0</v>
      </c>
      <c r="S8" s="6">
        <f t="shared" si="15"/>
        <v>1</v>
      </c>
      <c r="T8">
        <f t="shared" si="16"/>
        <v>1</v>
      </c>
      <c r="U8">
        <f t="shared" si="17"/>
        <v>0</v>
      </c>
      <c r="V8">
        <f t="shared" si="18"/>
        <v>0</v>
      </c>
      <c r="W8">
        <f t="shared" si="19"/>
        <v>0</v>
      </c>
      <c r="X8">
        <f t="shared" si="20"/>
        <v>0</v>
      </c>
      <c r="Y8">
        <f t="shared" si="21"/>
        <v>1</v>
      </c>
      <c r="AA8" s="4">
        <f t="shared" si="22"/>
        <v>0</v>
      </c>
      <c r="AB8" s="5">
        <f t="shared" si="23"/>
        <v>0</v>
      </c>
      <c r="AC8" s="6">
        <f t="shared" si="24"/>
        <v>0</v>
      </c>
      <c r="AD8" s="4">
        <f t="shared" si="25"/>
        <v>0</v>
      </c>
      <c r="AE8" s="5">
        <f t="shared" si="26"/>
        <v>1</v>
      </c>
      <c r="AF8" s="6">
        <f t="shared" si="27"/>
        <v>0</v>
      </c>
      <c r="AG8" s="4">
        <f t="shared" si="28"/>
        <v>0</v>
      </c>
      <c r="AH8" s="5">
        <f t="shared" si="29"/>
        <v>0</v>
      </c>
      <c r="AI8" s="6">
        <f t="shared" si="30"/>
        <v>0</v>
      </c>
      <c r="AJ8" s="4">
        <f t="shared" si="31"/>
        <v>0</v>
      </c>
      <c r="AK8" s="5">
        <f t="shared" si="32"/>
        <v>1</v>
      </c>
      <c r="AL8" s="6">
        <f t="shared" si="33"/>
        <v>0</v>
      </c>
      <c r="AM8" s="4">
        <f t="shared" si="34"/>
        <v>0</v>
      </c>
      <c r="AN8" s="5">
        <f t="shared" si="35"/>
        <v>4500</v>
      </c>
      <c r="AO8" s="6">
        <f t="shared" si="36"/>
        <v>0</v>
      </c>
      <c r="AP8">
        <f t="shared" si="37"/>
        <v>0</v>
      </c>
      <c r="AQ8">
        <f t="shared" si="38"/>
        <v>1</v>
      </c>
      <c r="AR8">
        <f t="shared" si="39"/>
        <v>0</v>
      </c>
      <c r="AS8">
        <f t="shared" si="40"/>
        <v>0</v>
      </c>
      <c r="AT8">
        <f t="shared" si="41"/>
        <v>4500</v>
      </c>
      <c r="AU8">
        <f t="shared" si="42"/>
        <v>0</v>
      </c>
      <c r="AW8">
        <f t="shared" si="43"/>
        <v>1210</v>
      </c>
      <c r="AX8">
        <f t="shared" si="44"/>
        <v>4500</v>
      </c>
      <c r="AY8">
        <f t="shared" si="45"/>
        <v>7800</v>
      </c>
    </row>
    <row r="9" spans="1:51">
      <c r="B9" t="s">
        <v>24</v>
      </c>
      <c r="C9" t="s">
        <v>25</v>
      </c>
      <c r="D9">
        <v>1.2</v>
      </c>
      <c r="E9">
        <v>4.8</v>
      </c>
      <c r="F9">
        <v>7.4</v>
      </c>
      <c r="G9">
        <v>0</v>
      </c>
      <c r="H9">
        <v>0</v>
      </c>
      <c r="I9">
        <v>1</v>
      </c>
      <c r="K9" s="4">
        <f t="shared" si="7"/>
        <v>1</v>
      </c>
      <c r="L9" s="5">
        <f t="shared" si="8"/>
        <v>0</v>
      </c>
      <c r="M9" s="6">
        <f t="shared" si="9"/>
        <v>0</v>
      </c>
      <c r="N9" s="4">
        <f t="shared" si="10"/>
        <v>0</v>
      </c>
      <c r="O9" s="5">
        <f t="shared" si="11"/>
        <v>1</v>
      </c>
      <c r="P9" s="6">
        <f t="shared" si="12"/>
        <v>0</v>
      </c>
      <c r="Q9" s="4">
        <f t="shared" si="13"/>
        <v>0</v>
      </c>
      <c r="R9" s="5">
        <f t="shared" si="14"/>
        <v>0</v>
      </c>
      <c r="S9" s="6">
        <f t="shared" si="15"/>
        <v>1</v>
      </c>
      <c r="T9">
        <f t="shared" si="16"/>
        <v>1</v>
      </c>
      <c r="U9">
        <f t="shared" si="17"/>
        <v>0</v>
      </c>
      <c r="V9">
        <f t="shared" si="18"/>
        <v>0</v>
      </c>
      <c r="W9">
        <f t="shared" si="19"/>
        <v>0</v>
      </c>
      <c r="X9">
        <f t="shared" si="20"/>
        <v>0</v>
      </c>
      <c r="Y9">
        <f t="shared" si="21"/>
        <v>1</v>
      </c>
      <c r="AA9" s="4">
        <f t="shared" si="22"/>
        <v>0</v>
      </c>
      <c r="AB9" s="5">
        <f t="shared" si="23"/>
        <v>0</v>
      </c>
      <c r="AC9" s="6">
        <f t="shared" si="24"/>
        <v>0</v>
      </c>
      <c r="AD9" s="4">
        <f t="shared" si="25"/>
        <v>0</v>
      </c>
      <c r="AE9" s="5">
        <f t="shared" si="26"/>
        <v>0</v>
      </c>
      <c r="AF9" s="6">
        <f t="shared" si="27"/>
        <v>0</v>
      </c>
      <c r="AG9" s="4">
        <f t="shared" si="28"/>
        <v>0</v>
      </c>
      <c r="AH9" s="5">
        <f t="shared" si="29"/>
        <v>0</v>
      </c>
      <c r="AI9" s="6">
        <f t="shared" si="30"/>
        <v>1</v>
      </c>
      <c r="AJ9" s="4">
        <f t="shared" si="31"/>
        <v>0</v>
      </c>
      <c r="AK9" s="5">
        <f t="shared" si="32"/>
        <v>0</v>
      </c>
      <c r="AL9" s="6">
        <f t="shared" si="33"/>
        <v>1</v>
      </c>
      <c r="AM9" s="4">
        <f t="shared" si="34"/>
        <v>0</v>
      </c>
      <c r="AN9" s="5">
        <f t="shared" si="35"/>
        <v>0</v>
      </c>
      <c r="AO9" s="6">
        <f t="shared" si="36"/>
        <v>7400</v>
      </c>
      <c r="AP9">
        <f t="shared" si="37"/>
        <v>0</v>
      </c>
      <c r="AQ9">
        <f t="shared" si="38"/>
        <v>0</v>
      </c>
      <c r="AR9">
        <f t="shared" si="39"/>
        <v>1</v>
      </c>
      <c r="AS9">
        <f t="shared" si="40"/>
        <v>0</v>
      </c>
      <c r="AT9">
        <f t="shared" si="41"/>
        <v>0</v>
      </c>
      <c r="AU9">
        <f t="shared" si="42"/>
        <v>7400</v>
      </c>
      <c r="AW9">
        <f t="shared" si="43"/>
        <v>1200</v>
      </c>
      <c r="AX9">
        <f t="shared" si="44"/>
        <v>4800</v>
      </c>
      <c r="AY9">
        <f t="shared" si="45"/>
        <v>7400</v>
      </c>
    </row>
    <row r="10" spans="1:51">
      <c r="B10" t="s">
        <v>26</v>
      </c>
      <c r="C10" t="s">
        <v>27</v>
      </c>
      <c r="D10">
        <v>2.6</v>
      </c>
      <c r="E10">
        <v>2.95</v>
      </c>
      <c r="F10">
        <v>2.21</v>
      </c>
      <c r="G10">
        <v>0</v>
      </c>
      <c r="H10">
        <v>1</v>
      </c>
      <c r="I10">
        <v>0</v>
      </c>
      <c r="K10" s="4">
        <f t="shared" si="7"/>
        <v>0</v>
      </c>
      <c r="L10" s="5">
        <f t="shared" si="8"/>
        <v>0</v>
      </c>
      <c r="M10" s="6">
        <f t="shared" si="9"/>
        <v>1</v>
      </c>
      <c r="N10" s="4">
        <f t="shared" si="10"/>
        <v>1</v>
      </c>
      <c r="O10" s="5">
        <f t="shared" si="11"/>
        <v>0</v>
      </c>
      <c r="P10" s="6">
        <f t="shared" si="12"/>
        <v>0</v>
      </c>
      <c r="Q10" s="4">
        <f t="shared" si="13"/>
        <v>0</v>
      </c>
      <c r="R10" s="5">
        <f t="shared" si="14"/>
        <v>1</v>
      </c>
      <c r="S10" s="6">
        <f t="shared" si="15"/>
        <v>0</v>
      </c>
      <c r="T10">
        <f t="shared" si="16"/>
        <v>0</v>
      </c>
      <c r="U10">
        <f t="shared" si="17"/>
        <v>0</v>
      </c>
      <c r="V10">
        <f t="shared" si="18"/>
        <v>1</v>
      </c>
      <c r="W10">
        <f t="shared" si="19"/>
        <v>0</v>
      </c>
      <c r="X10">
        <f t="shared" si="20"/>
        <v>1</v>
      </c>
      <c r="Y10">
        <f t="shared" si="21"/>
        <v>0</v>
      </c>
      <c r="AA10" s="4">
        <f t="shared" si="22"/>
        <v>0</v>
      </c>
      <c r="AB10" s="5">
        <f t="shared" si="23"/>
        <v>0</v>
      </c>
      <c r="AC10" s="6">
        <f t="shared" si="24"/>
        <v>0</v>
      </c>
      <c r="AD10" s="4">
        <f t="shared" si="25"/>
        <v>0</v>
      </c>
      <c r="AE10" s="5">
        <f t="shared" si="26"/>
        <v>0</v>
      </c>
      <c r="AF10" s="6">
        <f t="shared" si="27"/>
        <v>0</v>
      </c>
      <c r="AG10" s="4">
        <f t="shared" si="28"/>
        <v>0</v>
      </c>
      <c r="AH10" s="5">
        <f t="shared" si="29"/>
        <v>1</v>
      </c>
      <c r="AI10" s="6">
        <f t="shared" si="30"/>
        <v>0</v>
      </c>
      <c r="AJ10" s="4">
        <f t="shared" si="31"/>
        <v>0</v>
      </c>
      <c r="AK10" s="5">
        <f t="shared" si="32"/>
        <v>0</v>
      </c>
      <c r="AL10" s="6">
        <f t="shared" si="33"/>
        <v>1</v>
      </c>
      <c r="AM10" s="4">
        <f t="shared" si="34"/>
        <v>0</v>
      </c>
      <c r="AN10" s="5">
        <f t="shared" si="35"/>
        <v>0</v>
      </c>
      <c r="AO10" s="6">
        <f t="shared" si="36"/>
        <v>2950</v>
      </c>
      <c r="AP10">
        <f t="shared" si="37"/>
        <v>0</v>
      </c>
      <c r="AQ10">
        <f t="shared" si="38"/>
        <v>0</v>
      </c>
      <c r="AR10">
        <f t="shared" si="39"/>
        <v>1</v>
      </c>
      <c r="AS10">
        <f t="shared" si="40"/>
        <v>0</v>
      </c>
      <c r="AT10">
        <f t="shared" si="41"/>
        <v>0</v>
      </c>
      <c r="AU10">
        <f t="shared" si="42"/>
        <v>2950</v>
      </c>
      <c r="AW10">
        <f t="shared" si="43"/>
        <v>2210</v>
      </c>
      <c r="AX10">
        <f t="shared" si="44"/>
        <v>2600</v>
      </c>
      <c r="AY10">
        <f t="shared" si="45"/>
        <v>2950</v>
      </c>
    </row>
    <row r="11" spans="1:51">
      <c r="B11" t="s">
        <v>28</v>
      </c>
      <c r="C11" t="s">
        <v>29</v>
      </c>
      <c r="D11">
        <v>2.85</v>
      </c>
      <c r="E11">
        <v>3.1</v>
      </c>
      <c r="F11">
        <v>1.99</v>
      </c>
      <c r="G11">
        <v>0</v>
      </c>
      <c r="H11">
        <v>0</v>
      </c>
      <c r="I11">
        <v>1</v>
      </c>
      <c r="K11" s="4">
        <f t="shared" si="7"/>
        <v>0</v>
      </c>
      <c r="L11" s="5">
        <f t="shared" si="8"/>
        <v>0</v>
      </c>
      <c r="M11" s="6">
        <f t="shared" si="9"/>
        <v>1</v>
      </c>
      <c r="N11" s="4">
        <f t="shared" si="10"/>
        <v>1</v>
      </c>
      <c r="O11" s="5">
        <f t="shared" si="11"/>
        <v>0</v>
      </c>
      <c r="P11" s="6">
        <f t="shared" si="12"/>
        <v>0</v>
      </c>
      <c r="Q11" s="4">
        <f t="shared" si="13"/>
        <v>0</v>
      </c>
      <c r="R11" s="5">
        <f t="shared" si="14"/>
        <v>1</v>
      </c>
      <c r="S11" s="6">
        <f t="shared" si="15"/>
        <v>0</v>
      </c>
      <c r="T11">
        <f t="shared" si="16"/>
        <v>0</v>
      </c>
      <c r="U11">
        <f t="shared" si="17"/>
        <v>0</v>
      </c>
      <c r="V11">
        <f t="shared" si="18"/>
        <v>1</v>
      </c>
      <c r="W11">
        <f t="shared" si="19"/>
        <v>0</v>
      </c>
      <c r="X11">
        <f t="shared" si="20"/>
        <v>1</v>
      </c>
      <c r="Y11">
        <f t="shared" si="21"/>
        <v>0</v>
      </c>
      <c r="AA11" s="4">
        <f t="shared" si="22"/>
        <v>0</v>
      </c>
      <c r="AB11" s="5">
        <f t="shared" si="23"/>
        <v>0</v>
      </c>
      <c r="AC11" s="6">
        <f t="shared" si="24"/>
        <v>1</v>
      </c>
      <c r="AD11" s="4">
        <f t="shared" si="25"/>
        <v>0</v>
      </c>
      <c r="AE11" s="5">
        <f t="shared" si="26"/>
        <v>0</v>
      </c>
      <c r="AF11" s="6">
        <f t="shared" si="27"/>
        <v>0</v>
      </c>
      <c r="AG11" s="4">
        <f t="shared" si="28"/>
        <v>0</v>
      </c>
      <c r="AH11" s="5">
        <f t="shared" si="29"/>
        <v>0</v>
      </c>
      <c r="AI11" s="6">
        <f t="shared" si="30"/>
        <v>0</v>
      </c>
      <c r="AJ11" s="4">
        <f t="shared" si="31"/>
        <v>1</v>
      </c>
      <c r="AK11" s="5">
        <f t="shared" si="32"/>
        <v>0</v>
      </c>
      <c r="AL11" s="6">
        <f t="shared" si="33"/>
        <v>0</v>
      </c>
      <c r="AM11" s="4">
        <f t="shared" si="34"/>
        <v>1990</v>
      </c>
      <c r="AN11" s="5">
        <f t="shared" si="35"/>
        <v>0</v>
      </c>
      <c r="AO11" s="6">
        <f t="shared" si="36"/>
        <v>0</v>
      </c>
      <c r="AP11">
        <f t="shared" si="37"/>
        <v>1</v>
      </c>
      <c r="AQ11">
        <f t="shared" si="38"/>
        <v>0</v>
      </c>
      <c r="AR11">
        <f t="shared" si="39"/>
        <v>0</v>
      </c>
      <c r="AS11">
        <f t="shared" si="40"/>
        <v>1990</v>
      </c>
      <c r="AT11">
        <f t="shared" si="41"/>
        <v>0</v>
      </c>
      <c r="AU11">
        <f t="shared" si="42"/>
        <v>0</v>
      </c>
      <c r="AW11">
        <f t="shared" si="43"/>
        <v>1990</v>
      </c>
      <c r="AX11">
        <f t="shared" si="44"/>
        <v>2850</v>
      </c>
      <c r="AY11">
        <f t="shared" si="45"/>
        <v>3100</v>
      </c>
    </row>
    <row r="12" spans="1:51">
      <c r="B12" t="s">
        <v>30</v>
      </c>
      <c r="C12" t="s">
        <v>31</v>
      </c>
      <c r="D12">
        <v>4.9000000000000004</v>
      </c>
      <c r="E12">
        <v>3.55</v>
      </c>
      <c r="F12">
        <v>1.45</v>
      </c>
      <c r="G12">
        <v>0</v>
      </c>
      <c r="H12">
        <v>0</v>
      </c>
      <c r="I12">
        <v>1</v>
      </c>
      <c r="K12" s="4">
        <f t="shared" si="7"/>
        <v>0</v>
      </c>
      <c r="L12" s="5">
        <f t="shared" si="8"/>
        <v>0</v>
      </c>
      <c r="M12" s="6">
        <f t="shared" si="9"/>
        <v>1</v>
      </c>
      <c r="N12" s="4">
        <f t="shared" si="10"/>
        <v>0</v>
      </c>
      <c r="O12" s="5">
        <f t="shared" si="11"/>
        <v>1</v>
      </c>
      <c r="P12" s="6">
        <f t="shared" si="12"/>
        <v>0</v>
      </c>
      <c r="Q12" s="4">
        <f t="shared" si="13"/>
        <v>1</v>
      </c>
      <c r="R12" s="5">
        <f t="shared" si="14"/>
        <v>0</v>
      </c>
      <c r="S12" s="6">
        <f t="shared" si="15"/>
        <v>0</v>
      </c>
      <c r="T12">
        <f t="shared" si="16"/>
        <v>0</v>
      </c>
      <c r="U12">
        <f t="shared" si="17"/>
        <v>0</v>
      </c>
      <c r="V12">
        <f t="shared" si="18"/>
        <v>1</v>
      </c>
      <c r="W12">
        <f t="shared" si="19"/>
        <v>1</v>
      </c>
      <c r="X12">
        <f t="shared" si="20"/>
        <v>0</v>
      </c>
      <c r="Y12">
        <f t="shared" si="21"/>
        <v>0</v>
      </c>
      <c r="AA12" s="4">
        <f t="shared" si="22"/>
        <v>0</v>
      </c>
      <c r="AB12" s="5">
        <f t="shared" si="23"/>
        <v>0</v>
      </c>
      <c r="AC12" s="6">
        <f t="shared" si="24"/>
        <v>1</v>
      </c>
      <c r="AD12" s="4">
        <f t="shared" si="25"/>
        <v>0</v>
      </c>
      <c r="AE12" s="5">
        <f t="shared" si="26"/>
        <v>0</v>
      </c>
      <c r="AF12" s="6">
        <f t="shared" si="27"/>
        <v>0</v>
      </c>
      <c r="AG12" s="4">
        <f t="shared" si="28"/>
        <v>0</v>
      </c>
      <c r="AH12" s="5">
        <f t="shared" si="29"/>
        <v>0</v>
      </c>
      <c r="AI12" s="6">
        <f t="shared" si="30"/>
        <v>0</v>
      </c>
      <c r="AJ12" s="4">
        <f t="shared" si="31"/>
        <v>1</v>
      </c>
      <c r="AK12" s="5">
        <f t="shared" si="32"/>
        <v>0</v>
      </c>
      <c r="AL12" s="6">
        <f t="shared" si="33"/>
        <v>0</v>
      </c>
      <c r="AM12" s="4">
        <f t="shared" si="34"/>
        <v>1450</v>
      </c>
      <c r="AN12" s="5">
        <f t="shared" si="35"/>
        <v>0</v>
      </c>
      <c r="AO12" s="6">
        <f t="shared" si="36"/>
        <v>0</v>
      </c>
      <c r="AP12">
        <f t="shared" si="37"/>
        <v>1</v>
      </c>
      <c r="AQ12">
        <f t="shared" si="38"/>
        <v>0</v>
      </c>
      <c r="AR12">
        <f t="shared" si="39"/>
        <v>0</v>
      </c>
      <c r="AS12">
        <f t="shared" si="40"/>
        <v>1450</v>
      </c>
      <c r="AT12">
        <f t="shared" si="41"/>
        <v>0</v>
      </c>
      <c r="AU12">
        <f t="shared" si="42"/>
        <v>0</v>
      </c>
      <c r="AW12">
        <f t="shared" si="43"/>
        <v>1450</v>
      </c>
      <c r="AX12">
        <f t="shared" si="44"/>
        <v>3550</v>
      </c>
      <c r="AY12">
        <f t="shared" si="45"/>
        <v>4900</v>
      </c>
    </row>
    <row r="13" spans="1:51">
      <c r="A13">
        <v>2</v>
      </c>
      <c r="B13" t="s">
        <v>15</v>
      </c>
      <c r="C13" t="s">
        <v>12</v>
      </c>
      <c r="D13">
        <v>4.3</v>
      </c>
      <c r="E13">
        <v>3.45</v>
      </c>
      <c r="F13">
        <v>1.53</v>
      </c>
      <c r="G13">
        <v>0</v>
      </c>
      <c r="H13">
        <v>0</v>
      </c>
      <c r="I13">
        <v>1</v>
      </c>
      <c r="K13" s="4">
        <f t="shared" si="7"/>
        <v>0</v>
      </c>
      <c r="L13" s="5">
        <f t="shared" si="8"/>
        <v>0</v>
      </c>
      <c r="M13" s="6">
        <f t="shared" si="9"/>
        <v>1</v>
      </c>
      <c r="N13" s="4">
        <f t="shared" si="10"/>
        <v>0</v>
      </c>
      <c r="O13" s="5">
        <f t="shared" si="11"/>
        <v>1</v>
      </c>
      <c r="P13" s="6">
        <f t="shared" si="12"/>
        <v>0</v>
      </c>
      <c r="Q13" s="4">
        <f t="shared" si="13"/>
        <v>1</v>
      </c>
      <c r="R13" s="5">
        <f t="shared" si="14"/>
        <v>0</v>
      </c>
      <c r="S13" s="6">
        <f t="shared" si="15"/>
        <v>0</v>
      </c>
      <c r="T13">
        <f t="shared" si="16"/>
        <v>0</v>
      </c>
      <c r="U13">
        <f t="shared" si="17"/>
        <v>0</v>
      </c>
      <c r="V13">
        <f t="shared" si="18"/>
        <v>1</v>
      </c>
      <c r="W13">
        <f t="shared" si="19"/>
        <v>1</v>
      </c>
      <c r="X13">
        <f t="shared" si="20"/>
        <v>0</v>
      </c>
      <c r="Y13">
        <f t="shared" si="21"/>
        <v>0</v>
      </c>
      <c r="AA13" s="4">
        <f t="shared" si="22"/>
        <v>0</v>
      </c>
      <c r="AB13" s="5">
        <f t="shared" si="23"/>
        <v>0</v>
      </c>
      <c r="AC13" s="6">
        <f t="shared" si="24"/>
        <v>1</v>
      </c>
      <c r="AD13" s="4">
        <f t="shared" si="25"/>
        <v>0</v>
      </c>
      <c r="AE13" s="5">
        <f t="shared" si="26"/>
        <v>0</v>
      </c>
      <c r="AF13" s="6">
        <f t="shared" si="27"/>
        <v>0</v>
      </c>
      <c r="AG13" s="4">
        <f t="shared" si="28"/>
        <v>0</v>
      </c>
      <c r="AH13" s="5">
        <f t="shared" si="29"/>
        <v>0</v>
      </c>
      <c r="AI13" s="6">
        <f t="shared" si="30"/>
        <v>0</v>
      </c>
      <c r="AJ13" s="4">
        <f t="shared" ref="AJ13:AJ70" si="46">SUM(AA13:AC13)</f>
        <v>1</v>
      </c>
      <c r="AK13" s="5">
        <f t="shared" ref="AK13:AK70" si="47">SUM(AD13:AF13)</f>
        <v>0</v>
      </c>
      <c r="AL13" s="6">
        <f t="shared" ref="AL13:AL70" si="48">SUM(AG13:AI13)</f>
        <v>0</v>
      </c>
      <c r="AM13" s="4">
        <f t="shared" si="34"/>
        <v>1530</v>
      </c>
      <c r="AN13" s="5">
        <f t="shared" si="35"/>
        <v>0</v>
      </c>
      <c r="AO13" s="6">
        <f t="shared" si="36"/>
        <v>0</v>
      </c>
      <c r="AP13">
        <f t="shared" si="37"/>
        <v>1</v>
      </c>
      <c r="AQ13">
        <f t="shared" si="38"/>
        <v>0</v>
      </c>
      <c r="AR13">
        <f t="shared" si="39"/>
        <v>0</v>
      </c>
      <c r="AS13">
        <f t="shared" si="40"/>
        <v>1530</v>
      </c>
      <c r="AT13">
        <f t="shared" si="41"/>
        <v>0</v>
      </c>
      <c r="AU13">
        <f t="shared" si="42"/>
        <v>0</v>
      </c>
      <c r="AW13">
        <f t="shared" si="43"/>
        <v>1530</v>
      </c>
      <c r="AX13">
        <f t="shared" si="44"/>
        <v>3450</v>
      </c>
      <c r="AY13">
        <f t="shared" si="45"/>
        <v>4300</v>
      </c>
    </row>
    <row r="14" spans="1:51">
      <c r="B14" t="s">
        <v>27</v>
      </c>
      <c r="C14" t="s">
        <v>16</v>
      </c>
      <c r="D14">
        <v>1.75</v>
      </c>
      <c r="E14">
        <v>3.25</v>
      </c>
      <c r="F14">
        <v>3.35</v>
      </c>
      <c r="G14">
        <v>0</v>
      </c>
      <c r="H14">
        <v>0</v>
      </c>
      <c r="I14">
        <v>1</v>
      </c>
      <c r="K14" s="4">
        <f t="shared" si="7"/>
        <v>1</v>
      </c>
      <c r="L14" s="5">
        <f t="shared" si="8"/>
        <v>0</v>
      </c>
      <c r="M14" s="6">
        <f t="shared" si="9"/>
        <v>0</v>
      </c>
      <c r="N14" s="4">
        <f t="shared" si="10"/>
        <v>0</v>
      </c>
      <c r="O14" s="5">
        <f t="shared" si="11"/>
        <v>1</v>
      </c>
      <c r="P14" s="6">
        <f t="shared" si="12"/>
        <v>0</v>
      </c>
      <c r="Q14" s="4">
        <f t="shared" si="13"/>
        <v>0</v>
      </c>
      <c r="R14" s="5">
        <f t="shared" si="14"/>
        <v>0</v>
      </c>
      <c r="S14" s="6">
        <f t="shared" si="15"/>
        <v>1</v>
      </c>
      <c r="T14">
        <f t="shared" si="16"/>
        <v>1</v>
      </c>
      <c r="U14">
        <f t="shared" si="17"/>
        <v>0</v>
      </c>
      <c r="V14">
        <f t="shared" si="18"/>
        <v>0</v>
      </c>
      <c r="W14">
        <f t="shared" si="19"/>
        <v>0</v>
      </c>
      <c r="X14">
        <f t="shared" si="20"/>
        <v>0</v>
      </c>
      <c r="Y14">
        <f t="shared" si="21"/>
        <v>1</v>
      </c>
      <c r="AA14" s="4">
        <f t="shared" si="22"/>
        <v>0</v>
      </c>
      <c r="AB14" s="5">
        <f t="shared" si="23"/>
        <v>0</v>
      </c>
      <c r="AC14" s="6">
        <f t="shared" si="24"/>
        <v>0</v>
      </c>
      <c r="AD14" s="4">
        <f t="shared" si="25"/>
        <v>0</v>
      </c>
      <c r="AE14" s="5">
        <f t="shared" si="26"/>
        <v>0</v>
      </c>
      <c r="AF14" s="6">
        <f t="shared" si="27"/>
        <v>0</v>
      </c>
      <c r="AG14" s="4">
        <f t="shared" si="28"/>
        <v>0</v>
      </c>
      <c r="AH14" s="5">
        <f t="shared" si="29"/>
        <v>0</v>
      </c>
      <c r="AI14" s="6">
        <f t="shared" si="30"/>
        <v>1</v>
      </c>
      <c r="AJ14" s="4">
        <f t="shared" si="46"/>
        <v>0</v>
      </c>
      <c r="AK14" s="5">
        <f t="shared" si="47"/>
        <v>0</v>
      </c>
      <c r="AL14" s="6">
        <f t="shared" si="48"/>
        <v>1</v>
      </c>
      <c r="AM14" s="4">
        <f t="shared" si="34"/>
        <v>0</v>
      </c>
      <c r="AN14" s="5">
        <f t="shared" si="35"/>
        <v>0</v>
      </c>
      <c r="AO14" s="6">
        <f t="shared" si="36"/>
        <v>3350</v>
      </c>
      <c r="AP14">
        <f t="shared" si="37"/>
        <v>0</v>
      </c>
      <c r="AQ14">
        <f t="shared" si="38"/>
        <v>0</v>
      </c>
      <c r="AR14">
        <f t="shared" si="39"/>
        <v>1</v>
      </c>
      <c r="AS14">
        <f t="shared" si="40"/>
        <v>0</v>
      </c>
      <c r="AT14">
        <f t="shared" si="41"/>
        <v>0</v>
      </c>
      <c r="AU14">
        <f t="shared" si="42"/>
        <v>3350</v>
      </c>
      <c r="AW14">
        <f t="shared" si="43"/>
        <v>1750</v>
      </c>
      <c r="AX14">
        <f t="shared" si="44"/>
        <v>3250</v>
      </c>
      <c r="AY14">
        <f t="shared" si="45"/>
        <v>3350</v>
      </c>
    </row>
    <row r="15" spans="1:51">
      <c r="B15" t="s">
        <v>13</v>
      </c>
      <c r="C15" t="s">
        <v>28</v>
      </c>
      <c r="D15">
        <v>1.58</v>
      </c>
      <c r="E15">
        <v>3.4</v>
      </c>
      <c r="F15">
        <v>4</v>
      </c>
      <c r="G15">
        <v>0</v>
      </c>
      <c r="H15">
        <v>1</v>
      </c>
      <c r="I15">
        <v>0</v>
      </c>
      <c r="K15" s="4">
        <f t="shared" si="7"/>
        <v>1</v>
      </c>
      <c r="L15" s="5">
        <f t="shared" si="8"/>
        <v>0</v>
      </c>
      <c r="M15" s="6">
        <f t="shared" si="9"/>
        <v>0</v>
      </c>
      <c r="N15" s="4">
        <f t="shared" si="10"/>
        <v>0</v>
      </c>
      <c r="O15" s="5">
        <f t="shared" si="11"/>
        <v>1</v>
      </c>
      <c r="P15" s="6">
        <f t="shared" si="12"/>
        <v>0</v>
      </c>
      <c r="Q15" s="4">
        <f t="shared" si="13"/>
        <v>0</v>
      </c>
      <c r="R15" s="5">
        <f t="shared" si="14"/>
        <v>0</v>
      </c>
      <c r="S15" s="6">
        <f t="shared" si="15"/>
        <v>1</v>
      </c>
      <c r="T15">
        <f t="shared" si="16"/>
        <v>1</v>
      </c>
      <c r="U15">
        <f t="shared" si="17"/>
        <v>0</v>
      </c>
      <c r="V15">
        <f t="shared" si="18"/>
        <v>0</v>
      </c>
      <c r="W15">
        <f t="shared" si="19"/>
        <v>0</v>
      </c>
      <c r="X15">
        <f t="shared" si="20"/>
        <v>0</v>
      </c>
      <c r="Y15">
        <f t="shared" si="21"/>
        <v>1</v>
      </c>
      <c r="AA15" s="4">
        <f t="shared" si="22"/>
        <v>0</v>
      </c>
      <c r="AB15" s="5">
        <f t="shared" si="23"/>
        <v>0</v>
      </c>
      <c r="AC15" s="6">
        <f t="shared" si="24"/>
        <v>0</v>
      </c>
      <c r="AD15" s="4">
        <f t="shared" si="25"/>
        <v>0</v>
      </c>
      <c r="AE15" s="5">
        <f t="shared" si="26"/>
        <v>1</v>
      </c>
      <c r="AF15" s="6">
        <f t="shared" si="27"/>
        <v>0</v>
      </c>
      <c r="AG15" s="4">
        <f t="shared" si="28"/>
        <v>0</v>
      </c>
      <c r="AH15" s="5">
        <f t="shared" si="29"/>
        <v>0</v>
      </c>
      <c r="AI15" s="6">
        <f t="shared" si="30"/>
        <v>0</v>
      </c>
      <c r="AJ15" s="4">
        <f t="shared" si="46"/>
        <v>0</v>
      </c>
      <c r="AK15" s="5">
        <f t="shared" si="47"/>
        <v>1</v>
      </c>
      <c r="AL15" s="6">
        <f t="shared" si="48"/>
        <v>0</v>
      </c>
      <c r="AM15" s="4">
        <f t="shared" si="34"/>
        <v>0</v>
      </c>
      <c r="AN15" s="5">
        <f t="shared" si="35"/>
        <v>3400</v>
      </c>
      <c r="AO15" s="6">
        <f t="shared" si="36"/>
        <v>0</v>
      </c>
      <c r="AP15">
        <f t="shared" si="37"/>
        <v>0</v>
      </c>
      <c r="AQ15">
        <f t="shared" si="38"/>
        <v>1</v>
      </c>
      <c r="AR15">
        <f t="shared" si="39"/>
        <v>0</v>
      </c>
      <c r="AS15">
        <f t="shared" si="40"/>
        <v>0</v>
      </c>
      <c r="AT15">
        <f t="shared" si="41"/>
        <v>3400</v>
      </c>
      <c r="AU15">
        <f t="shared" si="42"/>
        <v>0</v>
      </c>
      <c r="AW15">
        <f t="shared" si="43"/>
        <v>1580</v>
      </c>
      <c r="AX15">
        <f t="shared" si="44"/>
        <v>3400</v>
      </c>
      <c r="AY15">
        <f t="shared" si="45"/>
        <v>4000</v>
      </c>
    </row>
    <row r="16" spans="1:51">
      <c r="B16" t="s">
        <v>25</v>
      </c>
      <c r="C16" t="s">
        <v>18</v>
      </c>
      <c r="D16">
        <v>1.78</v>
      </c>
      <c r="E16">
        <v>3.2</v>
      </c>
      <c r="F16">
        <v>3.3</v>
      </c>
      <c r="G16">
        <v>0</v>
      </c>
      <c r="H16">
        <v>0</v>
      </c>
      <c r="I16">
        <v>1</v>
      </c>
      <c r="K16" s="4">
        <f t="shared" si="7"/>
        <v>1</v>
      </c>
      <c r="L16" s="5">
        <f t="shared" si="8"/>
        <v>0</v>
      </c>
      <c r="M16" s="6">
        <f t="shared" si="9"/>
        <v>0</v>
      </c>
      <c r="N16" s="4">
        <f t="shared" si="10"/>
        <v>0</v>
      </c>
      <c r="O16" s="5">
        <f t="shared" si="11"/>
        <v>1</v>
      </c>
      <c r="P16" s="6">
        <f t="shared" si="12"/>
        <v>0</v>
      </c>
      <c r="Q16" s="4">
        <f t="shared" si="13"/>
        <v>0</v>
      </c>
      <c r="R16" s="5">
        <f t="shared" si="14"/>
        <v>0</v>
      </c>
      <c r="S16" s="6">
        <f t="shared" si="15"/>
        <v>1</v>
      </c>
      <c r="T16">
        <f t="shared" si="16"/>
        <v>1</v>
      </c>
      <c r="U16">
        <f t="shared" si="17"/>
        <v>0</v>
      </c>
      <c r="V16">
        <f t="shared" si="18"/>
        <v>0</v>
      </c>
      <c r="W16">
        <f t="shared" si="19"/>
        <v>0</v>
      </c>
      <c r="X16">
        <f t="shared" si="20"/>
        <v>0</v>
      </c>
      <c r="Y16">
        <f t="shared" si="21"/>
        <v>1</v>
      </c>
      <c r="AA16" s="4">
        <f t="shared" si="22"/>
        <v>0</v>
      </c>
      <c r="AB16" s="5">
        <f t="shared" si="23"/>
        <v>0</v>
      </c>
      <c r="AC16" s="6">
        <f t="shared" si="24"/>
        <v>0</v>
      </c>
      <c r="AD16" s="4">
        <f t="shared" si="25"/>
        <v>0</v>
      </c>
      <c r="AE16" s="5">
        <f t="shared" si="26"/>
        <v>0</v>
      </c>
      <c r="AF16" s="6">
        <f t="shared" si="27"/>
        <v>0</v>
      </c>
      <c r="AG16" s="4">
        <f t="shared" si="28"/>
        <v>0</v>
      </c>
      <c r="AH16" s="5">
        <f t="shared" si="29"/>
        <v>0</v>
      </c>
      <c r="AI16" s="6">
        <f t="shared" si="30"/>
        <v>1</v>
      </c>
      <c r="AJ16" s="4">
        <f t="shared" si="46"/>
        <v>0</v>
      </c>
      <c r="AK16" s="5">
        <f t="shared" si="47"/>
        <v>0</v>
      </c>
      <c r="AL16" s="6">
        <f t="shared" si="48"/>
        <v>1</v>
      </c>
      <c r="AM16" s="4">
        <f t="shared" si="34"/>
        <v>0</v>
      </c>
      <c r="AN16" s="5">
        <f t="shared" si="35"/>
        <v>0</v>
      </c>
      <c r="AO16" s="6">
        <f t="shared" si="36"/>
        <v>3300</v>
      </c>
      <c r="AP16">
        <f t="shared" si="37"/>
        <v>0</v>
      </c>
      <c r="AQ16">
        <f t="shared" si="38"/>
        <v>0</v>
      </c>
      <c r="AR16">
        <f t="shared" si="39"/>
        <v>1</v>
      </c>
      <c r="AS16">
        <f t="shared" si="40"/>
        <v>0</v>
      </c>
      <c r="AT16">
        <f t="shared" si="41"/>
        <v>0</v>
      </c>
      <c r="AU16">
        <f t="shared" si="42"/>
        <v>3300</v>
      </c>
      <c r="AW16">
        <f t="shared" si="43"/>
        <v>1780</v>
      </c>
      <c r="AX16">
        <f t="shared" si="44"/>
        <v>3200</v>
      </c>
      <c r="AY16">
        <f t="shared" si="45"/>
        <v>3300</v>
      </c>
    </row>
    <row r="17" spans="1:51">
      <c r="B17" t="s">
        <v>17</v>
      </c>
      <c r="C17" t="s">
        <v>30</v>
      </c>
      <c r="D17">
        <v>2.04</v>
      </c>
      <c r="E17">
        <v>3.1</v>
      </c>
      <c r="F17">
        <v>2.75</v>
      </c>
      <c r="G17">
        <v>0</v>
      </c>
      <c r="H17">
        <v>1</v>
      </c>
      <c r="I17">
        <v>0</v>
      </c>
      <c r="K17" s="4">
        <f t="shared" si="7"/>
        <v>1</v>
      </c>
      <c r="L17" s="5">
        <f t="shared" si="8"/>
        <v>0</v>
      </c>
      <c r="M17" s="6">
        <f t="shared" si="9"/>
        <v>0</v>
      </c>
      <c r="N17" s="4">
        <f t="shared" si="10"/>
        <v>0</v>
      </c>
      <c r="O17" s="5">
        <f t="shared" si="11"/>
        <v>0</v>
      </c>
      <c r="P17" s="6">
        <f t="shared" si="12"/>
        <v>1</v>
      </c>
      <c r="Q17" s="4">
        <f t="shared" si="13"/>
        <v>0</v>
      </c>
      <c r="R17" s="5">
        <f t="shared" si="14"/>
        <v>1</v>
      </c>
      <c r="S17" s="6">
        <f t="shared" si="15"/>
        <v>0</v>
      </c>
      <c r="T17">
        <f t="shared" si="16"/>
        <v>1</v>
      </c>
      <c r="U17">
        <f t="shared" si="17"/>
        <v>0</v>
      </c>
      <c r="V17">
        <f t="shared" si="18"/>
        <v>0</v>
      </c>
      <c r="W17">
        <f t="shared" si="19"/>
        <v>0</v>
      </c>
      <c r="X17">
        <f t="shared" si="20"/>
        <v>1</v>
      </c>
      <c r="Y17">
        <f t="shared" si="21"/>
        <v>0</v>
      </c>
      <c r="AA17" s="4">
        <f t="shared" si="22"/>
        <v>0</v>
      </c>
      <c r="AB17" s="5">
        <f t="shared" si="23"/>
        <v>0</v>
      </c>
      <c r="AC17" s="6">
        <f t="shared" si="24"/>
        <v>0</v>
      </c>
      <c r="AD17" s="4">
        <f t="shared" si="25"/>
        <v>0</v>
      </c>
      <c r="AE17" s="5">
        <f t="shared" si="26"/>
        <v>0</v>
      </c>
      <c r="AF17" s="6">
        <f t="shared" si="27"/>
        <v>0</v>
      </c>
      <c r="AG17" s="4">
        <f t="shared" si="28"/>
        <v>0</v>
      </c>
      <c r="AH17" s="5">
        <f t="shared" si="29"/>
        <v>1</v>
      </c>
      <c r="AI17" s="6">
        <f t="shared" si="30"/>
        <v>0</v>
      </c>
      <c r="AJ17" s="4">
        <f t="shared" si="46"/>
        <v>0</v>
      </c>
      <c r="AK17" s="5">
        <f t="shared" si="47"/>
        <v>0</v>
      </c>
      <c r="AL17" s="6">
        <f t="shared" si="48"/>
        <v>1</v>
      </c>
      <c r="AM17" s="4">
        <f t="shared" si="34"/>
        <v>0</v>
      </c>
      <c r="AN17" s="5">
        <f t="shared" si="35"/>
        <v>0</v>
      </c>
      <c r="AO17" s="6">
        <f t="shared" si="36"/>
        <v>3100</v>
      </c>
      <c r="AP17">
        <f t="shared" si="37"/>
        <v>0</v>
      </c>
      <c r="AQ17">
        <f t="shared" si="38"/>
        <v>0</v>
      </c>
      <c r="AR17">
        <f t="shared" si="39"/>
        <v>1</v>
      </c>
      <c r="AS17">
        <f t="shared" si="40"/>
        <v>0</v>
      </c>
      <c r="AT17">
        <f t="shared" si="41"/>
        <v>0</v>
      </c>
      <c r="AU17">
        <f t="shared" si="42"/>
        <v>3100</v>
      </c>
      <c r="AW17">
        <f t="shared" si="43"/>
        <v>2040</v>
      </c>
      <c r="AX17">
        <f t="shared" si="44"/>
        <v>2750</v>
      </c>
      <c r="AY17">
        <f t="shared" si="45"/>
        <v>3100</v>
      </c>
    </row>
    <row r="18" spans="1:51">
      <c r="B18" t="s">
        <v>23</v>
      </c>
      <c r="C18" t="s">
        <v>26</v>
      </c>
      <c r="D18">
        <v>1.67</v>
      </c>
      <c r="E18">
        <v>3.3</v>
      </c>
      <c r="F18">
        <v>3.65</v>
      </c>
      <c r="G18">
        <v>1</v>
      </c>
      <c r="H18">
        <v>0</v>
      </c>
      <c r="I18">
        <v>0</v>
      </c>
      <c r="K18" s="4">
        <f t="shared" si="7"/>
        <v>1</v>
      </c>
      <c r="L18" s="5">
        <f t="shared" si="8"/>
        <v>0</v>
      </c>
      <c r="M18" s="6">
        <f t="shared" si="9"/>
        <v>0</v>
      </c>
      <c r="N18" s="4">
        <f t="shared" si="10"/>
        <v>0</v>
      </c>
      <c r="O18" s="5">
        <f t="shared" si="11"/>
        <v>1</v>
      </c>
      <c r="P18" s="6">
        <f t="shared" si="12"/>
        <v>0</v>
      </c>
      <c r="Q18" s="4">
        <f t="shared" si="13"/>
        <v>0</v>
      </c>
      <c r="R18" s="5">
        <f t="shared" si="14"/>
        <v>0</v>
      </c>
      <c r="S18" s="6">
        <f t="shared" si="15"/>
        <v>1</v>
      </c>
      <c r="T18">
        <f t="shared" si="16"/>
        <v>1</v>
      </c>
      <c r="U18">
        <f t="shared" si="17"/>
        <v>0</v>
      </c>
      <c r="V18">
        <f t="shared" si="18"/>
        <v>0</v>
      </c>
      <c r="W18">
        <f t="shared" si="19"/>
        <v>0</v>
      </c>
      <c r="X18">
        <f t="shared" si="20"/>
        <v>0</v>
      </c>
      <c r="Y18">
        <f t="shared" si="21"/>
        <v>1</v>
      </c>
      <c r="AA18" s="4">
        <f t="shared" si="22"/>
        <v>1</v>
      </c>
      <c r="AB18" s="5">
        <f t="shared" si="23"/>
        <v>0</v>
      </c>
      <c r="AC18" s="6">
        <f t="shared" si="24"/>
        <v>0</v>
      </c>
      <c r="AD18" s="4">
        <f t="shared" si="25"/>
        <v>0</v>
      </c>
      <c r="AE18" s="5">
        <f t="shared" si="26"/>
        <v>0</v>
      </c>
      <c r="AF18" s="6">
        <f t="shared" si="27"/>
        <v>0</v>
      </c>
      <c r="AG18" s="4">
        <f t="shared" si="28"/>
        <v>0</v>
      </c>
      <c r="AH18" s="5">
        <f t="shared" si="29"/>
        <v>0</v>
      </c>
      <c r="AI18" s="6">
        <f t="shared" si="30"/>
        <v>0</v>
      </c>
      <c r="AJ18" s="4">
        <f t="shared" si="46"/>
        <v>1</v>
      </c>
      <c r="AK18" s="5">
        <f t="shared" si="47"/>
        <v>0</v>
      </c>
      <c r="AL18" s="6">
        <f t="shared" si="48"/>
        <v>0</v>
      </c>
      <c r="AM18" s="4">
        <f t="shared" si="34"/>
        <v>1670</v>
      </c>
      <c r="AN18" s="5">
        <f t="shared" si="35"/>
        <v>0</v>
      </c>
      <c r="AO18" s="6">
        <f t="shared" si="36"/>
        <v>0</v>
      </c>
      <c r="AP18">
        <f t="shared" si="37"/>
        <v>1</v>
      </c>
      <c r="AQ18">
        <f t="shared" si="38"/>
        <v>0</v>
      </c>
      <c r="AR18">
        <f t="shared" si="39"/>
        <v>0</v>
      </c>
      <c r="AS18">
        <f t="shared" si="40"/>
        <v>1670</v>
      </c>
      <c r="AT18">
        <f t="shared" si="41"/>
        <v>0</v>
      </c>
      <c r="AU18">
        <f t="shared" si="42"/>
        <v>0</v>
      </c>
      <c r="AW18">
        <f t="shared" si="43"/>
        <v>1670</v>
      </c>
      <c r="AX18">
        <f t="shared" si="44"/>
        <v>3300</v>
      </c>
      <c r="AY18">
        <f t="shared" si="45"/>
        <v>3650</v>
      </c>
    </row>
    <row r="19" spans="1:51">
      <c r="B19" t="s">
        <v>19</v>
      </c>
      <c r="C19" t="s">
        <v>20</v>
      </c>
      <c r="D19">
        <v>1.97</v>
      </c>
      <c r="E19">
        <v>3.15</v>
      </c>
      <c r="F19">
        <v>2.85</v>
      </c>
      <c r="G19">
        <v>0</v>
      </c>
      <c r="H19">
        <v>0</v>
      </c>
      <c r="I19">
        <v>1</v>
      </c>
      <c r="K19" s="4">
        <f t="shared" si="7"/>
        <v>1</v>
      </c>
      <c r="L19" s="5">
        <f t="shared" si="8"/>
        <v>0</v>
      </c>
      <c r="M19" s="6">
        <f t="shared" si="9"/>
        <v>0</v>
      </c>
      <c r="N19" s="4">
        <f t="shared" si="10"/>
        <v>0</v>
      </c>
      <c r="O19" s="5">
        <f t="shared" si="11"/>
        <v>0</v>
      </c>
      <c r="P19" s="6">
        <f t="shared" si="12"/>
        <v>1</v>
      </c>
      <c r="Q19" s="4">
        <f t="shared" si="13"/>
        <v>0</v>
      </c>
      <c r="R19" s="5">
        <f t="shared" si="14"/>
        <v>1</v>
      </c>
      <c r="S19" s="6">
        <f t="shared" si="15"/>
        <v>0</v>
      </c>
      <c r="T19">
        <f t="shared" si="16"/>
        <v>1</v>
      </c>
      <c r="U19">
        <f t="shared" si="17"/>
        <v>0</v>
      </c>
      <c r="V19">
        <f t="shared" si="18"/>
        <v>0</v>
      </c>
      <c r="W19">
        <f t="shared" si="19"/>
        <v>0</v>
      </c>
      <c r="X19">
        <f t="shared" si="20"/>
        <v>1</v>
      </c>
      <c r="Y19">
        <f t="shared" si="21"/>
        <v>0</v>
      </c>
      <c r="AA19" s="4">
        <f t="shared" si="22"/>
        <v>0</v>
      </c>
      <c r="AB19" s="5">
        <f t="shared" si="23"/>
        <v>0</v>
      </c>
      <c r="AC19" s="6">
        <f t="shared" si="24"/>
        <v>0</v>
      </c>
      <c r="AD19" s="4">
        <f t="shared" si="25"/>
        <v>0</v>
      </c>
      <c r="AE19" s="5">
        <f t="shared" si="26"/>
        <v>0</v>
      </c>
      <c r="AF19" s="6">
        <f t="shared" si="27"/>
        <v>1</v>
      </c>
      <c r="AG19" s="4">
        <f t="shared" si="28"/>
        <v>0</v>
      </c>
      <c r="AH19" s="5">
        <f t="shared" si="29"/>
        <v>0</v>
      </c>
      <c r="AI19" s="6">
        <f t="shared" si="30"/>
        <v>0</v>
      </c>
      <c r="AJ19" s="4">
        <f t="shared" si="46"/>
        <v>0</v>
      </c>
      <c r="AK19" s="5">
        <f t="shared" si="47"/>
        <v>1</v>
      </c>
      <c r="AL19" s="6">
        <f t="shared" si="48"/>
        <v>0</v>
      </c>
      <c r="AM19" s="4">
        <f t="shared" si="34"/>
        <v>0</v>
      </c>
      <c r="AN19" s="5">
        <f t="shared" si="35"/>
        <v>2850</v>
      </c>
      <c r="AO19" s="6">
        <f t="shared" si="36"/>
        <v>0</v>
      </c>
      <c r="AP19">
        <f t="shared" si="37"/>
        <v>0</v>
      </c>
      <c r="AQ19">
        <f t="shared" si="38"/>
        <v>1</v>
      </c>
      <c r="AR19">
        <f t="shared" si="39"/>
        <v>0</v>
      </c>
      <c r="AS19">
        <f t="shared" si="40"/>
        <v>0</v>
      </c>
      <c r="AT19">
        <f t="shared" si="41"/>
        <v>2850</v>
      </c>
      <c r="AU19">
        <f t="shared" si="42"/>
        <v>0</v>
      </c>
      <c r="AW19">
        <f t="shared" si="43"/>
        <v>1970</v>
      </c>
      <c r="AX19">
        <f t="shared" si="44"/>
        <v>2850</v>
      </c>
      <c r="AY19">
        <f t="shared" si="45"/>
        <v>3150</v>
      </c>
    </row>
    <row r="20" spans="1:51">
      <c r="B20" t="s">
        <v>21</v>
      </c>
      <c r="C20" t="s">
        <v>24</v>
      </c>
      <c r="D20">
        <v>4.3</v>
      </c>
      <c r="E20">
        <v>3.45</v>
      </c>
      <c r="F20">
        <v>1.53</v>
      </c>
      <c r="G20">
        <v>0</v>
      </c>
      <c r="H20">
        <v>0</v>
      </c>
      <c r="I20">
        <v>1</v>
      </c>
      <c r="K20" s="4">
        <f t="shared" si="7"/>
        <v>0</v>
      </c>
      <c r="L20" s="5">
        <f t="shared" si="8"/>
        <v>0</v>
      </c>
      <c r="M20" s="6">
        <f t="shared" si="9"/>
        <v>1</v>
      </c>
      <c r="N20" s="4">
        <f t="shared" si="10"/>
        <v>0</v>
      </c>
      <c r="O20" s="5">
        <f t="shared" si="11"/>
        <v>1</v>
      </c>
      <c r="P20" s="6">
        <f t="shared" si="12"/>
        <v>0</v>
      </c>
      <c r="Q20" s="4">
        <f t="shared" si="13"/>
        <v>1</v>
      </c>
      <c r="R20" s="5">
        <f t="shared" si="14"/>
        <v>0</v>
      </c>
      <c r="S20" s="6">
        <f t="shared" si="15"/>
        <v>0</v>
      </c>
      <c r="T20">
        <f t="shared" si="16"/>
        <v>0</v>
      </c>
      <c r="U20">
        <f t="shared" si="17"/>
        <v>0</v>
      </c>
      <c r="V20">
        <f t="shared" si="18"/>
        <v>1</v>
      </c>
      <c r="W20">
        <f t="shared" si="19"/>
        <v>1</v>
      </c>
      <c r="X20">
        <f t="shared" si="20"/>
        <v>0</v>
      </c>
      <c r="Y20">
        <f t="shared" si="21"/>
        <v>0</v>
      </c>
      <c r="AA20" s="4">
        <f t="shared" si="22"/>
        <v>0</v>
      </c>
      <c r="AB20" s="5">
        <f t="shared" si="23"/>
        <v>0</v>
      </c>
      <c r="AC20" s="6">
        <f t="shared" si="24"/>
        <v>1</v>
      </c>
      <c r="AD20" s="4">
        <f t="shared" si="25"/>
        <v>0</v>
      </c>
      <c r="AE20" s="5">
        <f t="shared" si="26"/>
        <v>0</v>
      </c>
      <c r="AF20" s="6">
        <f t="shared" si="27"/>
        <v>0</v>
      </c>
      <c r="AG20" s="4">
        <f t="shared" si="28"/>
        <v>0</v>
      </c>
      <c r="AH20" s="5">
        <f t="shared" si="29"/>
        <v>0</v>
      </c>
      <c r="AI20" s="6">
        <f t="shared" si="30"/>
        <v>0</v>
      </c>
      <c r="AJ20" s="4">
        <f t="shared" si="46"/>
        <v>1</v>
      </c>
      <c r="AK20" s="5">
        <f t="shared" si="47"/>
        <v>0</v>
      </c>
      <c r="AL20" s="6">
        <f t="shared" si="48"/>
        <v>0</v>
      </c>
      <c r="AM20" s="4">
        <f t="shared" si="34"/>
        <v>1530</v>
      </c>
      <c r="AN20" s="5">
        <f t="shared" si="35"/>
        <v>0</v>
      </c>
      <c r="AO20" s="6">
        <f t="shared" si="36"/>
        <v>0</v>
      </c>
      <c r="AP20">
        <f t="shared" si="37"/>
        <v>1</v>
      </c>
      <c r="AQ20">
        <f t="shared" si="38"/>
        <v>0</v>
      </c>
      <c r="AR20">
        <f t="shared" si="39"/>
        <v>0</v>
      </c>
      <c r="AS20">
        <f t="shared" si="40"/>
        <v>1530</v>
      </c>
      <c r="AT20">
        <f t="shared" si="41"/>
        <v>0</v>
      </c>
      <c r="AU20">
        <f t="shared" si="42"/>
        <v>0</v>
      </c>
      <c r="AW20">
        <f t="shared" si="43"/>
        <v>1530</v>
      </c>
      <c r="AX20">
        <f t="shared" si="44"/>
        <v>3450</v>
      </c>
      <c r="AY20">
        <f t="shared" si="45"/>
        <v>4300</v>
      </c>
    </row>
    <row r="21" spans="1:51">
      <c r="B21" t="s">
        <v>31</v>
      </c>
      <c r="C21" t="s">
        <v>22</v>
      </c>
      <c r="D21">
        <v>1.93</v>
      </c>
      <c r="E21">
        <v>3.2</v>
      </c>
      <c r="F21">
        <v>2.9</v>
      </c>
      <c r="G21">
        <v>1</v>
      </c>
      <c r="H21">
        <v>0</v>
      </c>
      <c r="I21">
        <v>0</v>
      </c>
      <c r="K21" s="4">
        <f t="shared" si="7"/>
        <v>1</v>
      </c>
      <c r="L21" s="5">
        <f t="shared" si="8"/>
        <v>0</v>
      </c>
      <c r="M21" s="6">
        <f t="shared" si="9"/>
        <v>0</v>
      </c>
      <c r="N21" s="4">
        <f t="shared" si="10"/>
        <v>0</v>
      </c>
      <c r="O21" s="5">
        <f t="shared" si="11"/>
        <v>0</v>
      </c>
      <c r="P21" s="6">
        <f t="shared" si="12"/>
        <v>1</v>
      </c>
      <c r="Q21" s="4">
        <f t="shared" si="13"/>
        <v>0</v>
      </c>
      <c r="R21" s="5">
        <f t="shared" si="14"/>
        <v>1</v>
      </c>
      <c r="S21" s="6">
        <f t="shared" si="15"/>
        <v>0</v>
      </c>
      <c r="T21">
        <f t="shared" si="16"/>
        <v>1</v>
      </c>
      <c r="U21">
        <f t="shared" si="17"/>
        <v>0</v>
      </c>
      <c r="V21">
        <f t="shared" si="18"/>
        <v>0</v>
      </c>
      <c r="W21">
        <f t="shared" si="19"/>
        <v>0</v>
      </c>
      <c r="X21">
        <f t="shared" si="20"/>
        <v>1</v>
      </c>
      <c r="Y21">
        <f t="shared" si="21"/>
        <v>0</v>
      </c>
      <c r="AA21" s="4">
        <f t="shared" si="22"/>
        <v>1</v>
      </c>
      <c r="AB21" s="5">
        <f t="shared" si="23"/>
        <v>0</v>
      </c>
      <c r="AC21" s="6">
        <f t="shared" si="24"/>
        <v>0</v>
      </c>
      <c r="AD21" s="4">
        <f t="shared" si="25"/>
        <v>0</v>
      </c>
      <c r="AE21" s="5">
        <f t="shared" si="26"/>
        <v>0</v>
      </c>
      <c r="AF21" s="6">
        <f t="shared" si="27"/>
        <v>0</v>
      </c>
      <c r="AG21" s="4">
        <f t="shared" si="28"/>
        <v>0</v>
      </c>
      <c r="AH21" s="5">
        <f t="shared" si="29"/>
        <v>0</v>
      </c>
      <c r="AI21" s="6">
        <f t="shared" si="30"/>
        <v>0</v>
      </c>
      <c r="AJ21" s="4">
        <f t="shared" si="46"/>
        <v>1</v>
      </c>
      <c r="AK21" s="5">
        <f t="shared" si="47"/>
        <v>0</v>
      </c>
      <c r="AL21" s="6">
        <f t="shared" si="48"/>
        <v>0</v>
      </c>
      <c r="AM21" s="4">
        <f t="shared" si="34"/>
        <v>1930</v>
      </c>
      <c r="AN21" s="5">
        <f t="shared" si="35"/>
        <v>0</v>
      </c>
      <c r="AO21" s="6">
        <f t="shared" si="36"/>
        <v>0</v>
      </c>
      <c r="AP21">
        <f t="shared" si="37"/>
        <v>1</v>
      </c>
      <c r="AQ21">
        <f t="shared" si="38"/>
        <v>0</v>
      </c>
      <c r="AR21">
        <f t="shared" si="39"/>
        <v>0</v>
      </c>
      <c r="AS21">
        <f t="shared" si="40"/>
        <v>1930</v>
      </c>
      <c r="AT21">
        <f t="shared" si="41"/>
        <v>0</v>
      </c>
      <c r="AU21">
        <f t="shared" si="42"/>
        <v>0</v>
      </c>
      <c r="AW21">
        <f t="shared" si="43"/>
        <v>1930</v>
      </c>
      <c r="AX21">
        <f t="shared" si="44"/>
        <v>2900</v>
      </c>
      <c r="AY21">
        <f t="shared" si="45"/>
        <v>3200</v>
      </c>
    </row>
    <row r="22" spans="1:51">
      <c r="B22" t="s">
        <v>29</v>
      </c>
      <c r="C22" t="s">
        <v>14</v>
      </c>
      <c r="D22">
        <v>1.3</v>
      </c>
      <c r="E22">
        <v>4.0999999999999996</v>
      </c>
      <c r="F22">
        <v>6.1</v>
      </c>
      <c r="G22">
        <v>1</v>
      </c>
      <c r="H22">
        <v>0</v>
      </c>
      <c r="I22">
        <v>0</v>
      </c>
      <c r="K22" s="4">
        <f t="shared" si="7"/>
        <v>1</v>
      </c>
      <c r="L22" s="5">
        <f t="shared" si="8"/>
        <v>0</v>
      </c>
      <c r="M22" s="6">
        <f t="shared" si="9"/>
        <v>0</v>
      </c>
      <c r="N22" s="4">
        <f t="shared" si="10"/>
        <v>0</v>
      </c>
      <c r="O22" s="5">
        <f t="shared" si="11"/>
        <v>1</v>
      </c>
      <c r="P22" s="6">
        <f t="shared" si="12"/>
        <v>0</v>
      </c>
      <c r="Q22" s="4">
        <f t="shared" si="13"/>
        <v>0</v>
      </c>
      <c r="R22" s="5">
        <f t="shared" si="14"/>
        <v>0</v>
      </c>
      <c r="S22" s="6">
        <f t="shared" si="15"/>
        <v>1</v>
      </c>
      <c r="T22">
        <f t="shared" si="16"/>
        <v>1</v>
      </c>
      <c r="U22">
        <f t="shared" si="17"/>
        <v>0</v>
      </c>
      <c r="V22">
        <f t="shared" si="18"/>
        <v>0</v>
      </c>
      <c r="W22">
        <f t="shared" si="19"/>
        <v>0</v>
      </c>
      <c r="X22">
        <f t="shared" si="20"/>
        <v>0</v>
      </c>
      <c r="Y22">
        <f t="shared" si="21"/>
        <v>1</v>
      </c>
      <c r="AA22" s="4">
        <f t="shared" si="22"/>
        <v>1</v>
      </c>
      <c r="AB22" s="5">
        <f t="shared" si="23"/>
        <v>0</v>
      </c>
      <c r="AC22" s="6">
        <f t="shared" si="24"/>
        <v>0</v>
      </c>
      <c r="AD22" s="4">
        <f t="shared" si="25"/>
        <v>0</v>
      </c>
      <c r="AE22" s="5">
        <f t="shared" si="26"/>
        <v>0</v>
      </c>
      <c r="AF22" s="6">
        <f t="shared" si="27"/>
        <v>0</v>
      </c>
      <c r="AG22" s="4">
        <f t="shared" si="28"/>
        <v>0</v>
      </c>
      <c r="AH22" s="5">
        <f t="shared" si="29"/>
        <v>0</v>
      </c>
      <c r="AI22" s="6">
        <f t="shared" si="30"/>
        <v>0</v>
      </c>
      <c r="AJ22" s="4">
        <f t="shared" si="46"/>
        <v>1</v>
      </c>
      <c r="AK22" s="5">
        <f t="shared" si="47"/>
        <v>0</v>
      </c>
      <c r="AL22" s="6">
        <f t="shared" si="48"/>
        <v>0</v>
      </c>
      <c r="AM22" s="4">
        <f t="shared" si="34"/>
        <v>1300</v>
      </c>
      <c r="AN22" s="5">
        <f t="shared" si="35"/>
        <v>0</v>
      </c>
      <c r="AO22" s="6">
        <f t="shared" si="36"/>
        <v>0</v>
      </c>
      <c r="AP22">
        <f t="shared" si="37"/>
        <v>1</v>
      </c>
      <c r="AQ22">
        <f t="shared" si="38"/>
        <v>0</v>
      </c>
      <c r="AR22">
        <f t="shared" si="39"/>
        <v>0</v>
      </c>
      <c r="AS22">
        <f t="shared" si="40"/>
        <v>1300</v>
      </c>
      <c r="AT22">
        <f t="shared" si="41"/>
        <v>0</v>
      </c>
      <c r="AU22">
        <f t="shared" si="42"/>
        <v>0</v>
      </c>
      <c r="AW22">
        <f t="shared" si="43"/>
        <v>1300</v>
      </c>
      <c r="AX22">
        <f t="shared" si="44"/>
        <v>4100</v>
      </c>
      <c r="AY22">
        <f t="shared" si="45"/>
        <v>6100</v>
      </c>
    </row>
    <row r="23" spans="1:51">
      <c r="A23">
        <v>3</v>
      </c>
      <c r="B23" t="s">
        <v>12</v>
      </c>
      <c r="C23" t="s">
        <v>26</v>
      </c>
      <c r="D23">
        <v>1.27</v>
      </c>
      <c r="E23">
        <v>4.3</v>
      </c>
      <c r="F23">
        <v>6.4</v>
      </c>
      <c r="G23">
        <v>0</v>
      </c>
      <c r="H23">
        <v>1</v>
      </c>
      <c r="I23">
        <v>0</v>
      </c>
      <c r="K23" s="4">
        <f t="shared" si="7"/>
        <v>1</v>
      </c>
      <c r="L23" s="5">
        <f t="shared" si="8"/>
        <v>0</v>
      </c>
      <c r="M23" s="6">
        <f t="shared" si="9"/>
        <v>0</v>
      </c>
      <c r="N23" s="4">
        <f t="shared" si="10"/>
        <v>0</v>
      </c>
      <c r="O23" s="5">
        <f t="shared" si="11"/>
        <v>1</v>
      </c>
      <c r="P23" s="6">
        <f t="shared" si="12"/>
        <v>0</v>
      </c>
      <c r="Q23" s="4">
        <f t="shared" si="13"/>
        <v>0</v>
      </c>
      <c r="R23" s="5">
        <f t="shared" si="14"/>
        <v>0</v>
      </c>
      <c r="S23" s="6">
        <f t="shared" si="15"/>
        <v>1</v>
      </c>
      <c r="T23">
        <f t="shared" si="16"/>
        <v>1</v>
      </c>
      <c r="U23">
        <f t="shared" si="17"/>
        <v>0</v>
      </c>
      <c r="V23">
        <f t="shared" si="18"/>
        <v>0</v>
      </c>
      <c r="W23">
        <f t="shared" si="19"/>
        <v>0</v>
      </c>
      <c r="X23">
        <f t="shared" si="20"/>
        <v>0</v>
      </c>
      <c r="Y23">
        <f t="shared" si="21"/>
        <v>1</v>
      </c>
      <c r="AA23" s="4">
        <f t="shared" si="22"/>
        <v>0</v>
      </c>
      <c r="AB23" s="5">
        <f t="shared" si="23"/>
        <v>0</v>
      </c>
      <c r="AC23" s="6">
        <f t="shared" si="24"/>
        <v>0</v>
      </c>
      <c r="AD23" s="4">
        <f t="shared" si="25"/>
        <v>0</v>
      </c>
      <c r="AE23" s="5">
        <f t="shared" si="26"/>
        <v>1</v>
      </c>
      <c r="AF23" s="6">
        <f t="shared" si="27"/>
        <v>0</v>
      </c>
      <c r="AG23" s="4">
        <f t="shared" si="28"/>
        <v>0</v>
      </c>
      <c r="AH23" s="5">
        <f t="shared" si="29"/>
        <v>0</v>
      </c>
      <c r="AI23" s="6">
        <f t="shared" si="30"/>
        <v>0</v>
      </c>
      <c r="AJ23" s="4">
        <f t="shared" si="46"/>
        <v>0</v>
      </c>
      <c r="AK23" s="5">
        <f t="shared" si="47"/>
        <v>1</v>
      </c>
      <c r="AL23" s="6">
        <f t="shared" si="48"/>
        <v>0</v>
      </c>
      <c r="AM23" s="4">
        <f t="shared" si="34"/>
        <v>0</v>
      </c>
      <c r="AN23" s="5">
        <f t="shared" si="35"/>
        <v>4300</v>
      </c>
      <c r="AO23" s="6">
        <f t="shared" si="36"/>
        <v>0</v>
      </c>
      <c r="AP23">
        <f t="shared" si="37"/>
        <v>0</v>
      </c>
      <c r="AQ23">
        <f t="shared" si="38"/>
        <v>1</v>
      </c>
      <c r="AR23">
        <f t="shared" si="39"/>
        <v>0</v>
      </c>
      <c r="AS23">
        <f t="shared" si="40"/>
        <v>0</v>
      </c>
      <c r="AT23">
        <f t="shared" si="41"/>
        <v>4300</v>
      </c>
      <c r="AU23">
        <f t="shared" si="42"/>
        <v>0</v>
      </c>
      <c r="AW23">
        <f t="shared" si="43"/>
        <v>1270</v>
      </c>
      <c r="AX23">
        <f t="shared" si="44"/>
        <v>4300</v>
      </c>
      <c r="AY23">
        <f t="shared" si="45"/>
        <v>6400</v>
      </c>
    </row>
    <row r="24" spans="1:51">
      <c r="B24" t="s">
        <v>21</v>
      </c>
      <c r="C24" t="s">
        <v>15</v>
      </c>
      <c r="D24">
        <v>1.73</v>
      </c>
      <c r="E24">
        <v>3.2</v>
      </c>
      <c r="F24">
        <v>3.5</v>
      </c>
      <c r="G24">
        <v>1</v>
      </c>
      <c r="H24">
        <v>0</v>
      </c>
      <c r="I24">
        <v>0</v>
      </c>
      <c r="K24" s="4">
        <f t="shared" si="7"/>
        <v>1</v>
      </c>
      <c r="L24" s="5">
        <f t="shared" si="8"/>
        <v>0</v>
      </c>
      <c r="M24" s="6">
        <f t="shared" si="9"/>
        <v>0</v>
      </c>
      <c r="N24" s="4">
        <f t="shared" si="10"/>
        <v>0</v>
      </c>
      <c r="O24" s="5">
        <f t="shared" si="11"/>
        <v>1</v>
      </c>
      <c r="P24" s="6">
        <f t="shared" si="12"/>
        <v>0</v>
      </c>
      <c r="Q24" s="4">
        <f t="shared" si="13"/>
        <v>0</v>
      </c>
      <c r="R24" s="5">
        <f t="shared" si="14"/>
        <v>0</v>
      </c>
      <c r="S24" s="6">
        <f t="shared" si="15"/>
        <v>1</v>
      </c>
      <c r="T24">
        <f t="shared" si="16"/>
        <v>1</v>
      </c>
      <c r="U24">
        <f t="shared" si="17"/>
        <v>0</v>
      </c>
      <c r="V24">
        <f t="shared" si="18"/>
        <v>0</v>
      </c>
      <c r="W24">
        <f t="shared" si="19"/>
        <v>0</v>
      </c>
      <c r="X24">
        <f t="shared" si="20"/>
        <v>0</v>
      </c>
      <c r="Y24">
        <f t="shared" si="21"/>
        <v>1</v>
      </c>
      <c r="AA24" s="4">
        <f t="shared" si="22"/>
        <v>1</v>
      </c>
      <c r="AB24" s="5">
        <f t="shared" si="23"/>
        <v>0</v>
      </c>
      <c r="AC24" s="6">
        <f t="shared" si="24"/>
        <v>0</v>
      </c>
      <c r="AD24" s="4">
        <f t="shared" si="25"/>
        <v>0</v>
      </c>
      <c r="AE24" s="5">
        <f t="shared" si="26"/>
        <v>0</v>
      </c>
      <c r="AF24" s="6">
        <f t="shared" si="27"/>
        <v>0</v>
      </c>
      <c r="AG24" s="4">
        <f t="shared" si="28"/>
        <v>0</v>
      </c>
      <c r="AH24" s="5">
        <f t="shared" si="29"/>
        <v>0</v>
      </c>
      <c r="AI24" s="6">
        <f t="shared" si="30"/>
        <v>0</v>
      </c>
      <c r="AJ24" s="4">
        <f t="shared" si="46"/>
        <v>1</v>
      </c>
      <c r="AK24" s="5">
        <f t="shared" si="47"/>
        <v>0</v>
      </c>
      <c r="AL24" s="6">
        <f t="shared" si="48"/>
        <v>0</v>
      </c>
      <c r="AM24" s="4">
        <f t="shared" si="34"/>
        <v>1730</v>
      </c>
      <c r="AN24" s="5">
        <f t="shared" si="35"/>
        <v>0</v>
      </c>
      <c r="AO24" s="6">
        <f t="shared" si="36"/>
        <v>0</v>
      </c>
      <c r="AP24">
        <f t="shared" si="37"/>
        <v>1</v>
      </c>
      <c r="AQ24">
        <f t="shared" si="38"/>
        <v>0</v>
      </c>
      <c r="AR24">
        <f t="shared" si="39"/>
        <v>0</v>
      </c>
      <c r="AS24">
        <f t="shared" si="40"/>
        <v>1730</v>
      </c>
      <c r="AT24">
        <f t="shared" si="41"/>
        <v>0</v>
      </c>
      <c r="AU24">
        <f t="shared" si="42"/>
        <v>0</v>
      </c>
      <c r="AW24">
        <f t="shared" si="43"/>
        <v>1730</v>
      </c>
      <c r="AX24">
        <f t="shared" si="44"/>
        <v>3200</v>
      </c>
      <c r="AY24">
        <f t="shared" si="45"/>
        <v>3500</v>
      </c>
    </row>
    <row r="25" spans="1:51">
      <c r="B25" t="s">
        <v>25</v>
      </c>
      <c r="C25" t="s">
        <v>14</v>
      </c>
      <c r="D25">
        <v>1.84</v>
      </c>
      <c r="E25">
        <v>3.35</v>
      </c>
      <c r="F25">
        <v>3</v>
      </c>
      <c r="G25">
        <v>0</v>
      </c>
      <c r="H25">
        <v>0</v>
      </c>
      <c r="I25">
        <v>1</v>
      </c>
      <c r="K25" s="4">
        <f t="shared" si="7"/>
        <v>1</v>
      </c>
      <c r="L25" s="5">
        <f t="shared" si="8"/>
        <v>0</v>
      </c>
      <c r="M25" s="6">
        <f t="shared" si="9"/>
        <v>0</v>
      </c>
      <c r="N25" s="4">
        <f t="shared" si="10"/>
        <v>0</v>
      </c>
      <c r="O25" s="5">
        <f t="shared" si="11"/>
        <v>0</v>
      </c>
      <c r="P25" s="6">
        <f t="shared" si="12"/>
        <v>1</v>
      </c>
      <c r="Q25" s="4">
        <f t="shared" si="13"/>
        <v>0</v>
      </c>
      <c r="R25" s="5">
        <f t="shared" si="14"/>
        <v>1</v>
      </c>
      <c r="S25" s="6">
        <f t="shared" si="15"/>
        <v>0</v>
      </c>
      <c r="T25">
        <f t="shared" si="16"/>
        <v>1</v>
      </c>
      <c r="U25">
        <f t="shared" si="17"/>
        <v>0</v>
      </c>
      <c r="V25">
        <f t="shared" si="18"/>
        <v>0</v>
      </c>
      <c r="W25">
        <f t="shared" si="19"/>
        <v>0</v>
      </c>
      <c r="X25">
        <f t="shared" si="20"/>
        <v>1</v>
      </c>
      <c r="Y25">
        <f t="shared" si="21"/>
        <v>0</v>
      </c>
      <c r="AA25" s="4">
        <f t="shared" si="22"/>
        <v>0</v>
      </c>
      <c r="AB25" s="5">
        <f t="shared" si="23"/>
        <v>0</v>
      </c>
      <c r="AC25" s="6">
        <f t="shared" si="24"/>
        <v>0</v>
      </c>
      <c r="AD25" s="4">
        <f t="shared" si="25"/>
        <v>0</v>
      </c>
      <c r="AE25" s="5">
        <f t="shared" si="26"/>
        <v>0</v>
      </c>
      <c r="AF25" s="6">
        <f t="shared" si="27"/>
        <v>1</v>
      </c>
      <c r="AG25" s="4">
        <f t="shared" si="28"/>
        <v>0</v>
      </c>
      <c r="AH25" s="5">
        <f t="shared" si="29"/>
        <v>0</v>
      </c>
      <c r="AI25" s="6">
        <f t="shared" si="30"/>
        <v>0</v>
      </c>
      <c r="AJ25" s="4">
        <f t="shared" si="46"/>
        <v>0</v>
      </c>
      <c r="AK25" s="5">
        <f t="shared" si="47"/>
        <v>1</v>
      </c>
      <c r="AL25" s="6">
        <f t="shared" si="48"/>
        <v>0</v>
      </c>
      <c r="AM25" s="4">
        <f t="shared" si="34"/>
        <v>0</v>
      </c>
      <c r="AN25" s="5">
        <f t="shared" si="35"/>
        <v>3000</v>
      </c>
      <c r="AO25" s="6">
        <f t="shared" si="36"/>
        <v>0</v>
      </c>
      <c r="AP25">
        <f t="shared" si="37"/>
        <v>0</v>
      </c>
      <c r="AQ25">
        <f t="shared" si="38"/>
        <v>1</v>
      </c>
      <c r="AR25">
        <f t="shared" si="39"/>
        <v>0</v>
      </c>
      <c r="AS25">
        <f t="shared" si="40"/>
        <v>0</v>
      </c>
      <c r="AT25">
        <f t="shared" si="41"/>
        <v>3000</v>
      </c>
      <c r="AU25">
        <f t="shared" si="42"/>
        <v>0</v>
      </c>
      <c r="AW25">
        <f t="shared" si="43"/>
        <v>1840</v>
      </c>
      <c r="AX25">
        <f t="shared" si="44"/>
        <v>3000</v>
      </c>
      <c r="AY25">
        <f t="shared" si="45"/>
        <v>3350</v>
      </c>
    </row>
    <row r="26" spans="1:51">
      <c r="B26" t="s">
        <v>19</v>
      </c>
      <c r="C26" t="s">
        <v>23</v>
      </c>
      <c r="D26">
        <v>3.2</v>
      </c>
      <c r="E26">
        <v>3.15</v>
      </c>
      <c r="F26">
        <v>1.83</v>
      </c>
      <c r="G26">
        <v>0</v>
      </c>
      <c r="H26">
        <v>1</v>
      </c>
      <c r="I26">
        <v>0</v>
      </c>
      <c r="K26" s="4">
        <f t="shared" si="7"/>
        <v>0</v>
      </c>
      <c r="L26" s="5">
        <f t="shared" si="8"/>
        <v>0</v>
      </c>
      <c r="M26" s="6">
        <f t="shared" si="9"/>
        <v>1</v>
      </c>
      <c r="N26" s="4">
        <f t="shared" si="10"/>
        <v>0</v>
      </c>
      <c r="O26" s="5">
        <f t="shared" si="11"/>
        <v>1</v>
      </c>
      <c r="P26" s="6">
        <f t="shared" si="12"/>
        <v>0</v>
      </c>
      <c r="Q26" s="4">
        <f t="shared" si="13"/>
        <v>1</v>
      </c>
      <c r="R26" s="5">
        <f t="shared" si="14"/>
        <v>0</v>
      </c>
      <c r="S26" s="6">
        <f t="shared" si="15"/>
        <v>0</v>
      </c>
      <c r="T26">
        <f t="shared" si="16"/>
        <v>0</v>
      </c>
      <c r="U26">
        <f t="shared" si="17"/>
        <v>0</v>
      </c>
      <c r="V26">
        <f t="shared" si="18"/>
        <v>1</v>
      </c>
      <c r="W26">
        <f t="shared" si="19"/>
        <v>1</v>
      </c>
      <c r="X26">
        <f t="shared" si="20"/>
        <v>0</v>
      </c>
      <c r="Y26">
        <f t="shared" si="21"/>
        <v>0</v>
      </c>
      <c r="AA26" s="4">
        <f t="shared" si="22"/>
        <v>0</v>
      </c>
      <c r="AB26" s="5">
        <f t="shared" si="23"/>
        <v>0</v>
      </c>
      <c r="AC26" s="6">
        <f t="shared" si="24"/>
        <v>0</v>
      </c>
      <c r="AD26" s="4">
        <f t="shared" si="25"/>
        <v>0</v>
      </c>
      <c r="AE26" s="5">
        <f t="shared" si="26"/>
        <v>1</v>
      </c>
      <c r="AF26" s="6">
        <f t="shared" si="27"/>
        <v>0</v>
      </c>
      <c r="AG26" s="4">
        <f t="shared" si="28"/>
        <v>0</v>
      </c>
      <c r="AH26" s="5">
        <f t="shared" si="29"/>
        <v>0</v>
      </c>
      <c r="AI26" s="6">
        <f t="shared" si="30"/>
        <v>0</v>
      </c>
      <c r="AJ26" s="4">
        <f t="shared" si="46"/>
        <v>0</v>
      </c>
      <c r="AK26" s="5">
        <f t="shared" si="47"/>
        <v>1</v>
      </c>
      <c r="AL26" s="6">
        <f t="shared" si="48"/>
        <v>0</v>
      </c>
      <c r="AM26" s="4">
        <f t="shared" si="34"/>
        <v>0</v>
      </c>
      <c r="AN26" s="5">
        <f t="shared" si="35"/>
        <v>3150</v>
      </c>
      <c r="AO26" s="6">
        <f t="shared" si="36"/>
        <v>0</v>
      </c>
      <c r="AP26">
        <f t="shared" si="37"/>
        <v>0</v>
      </c>
      <c r="AQ26">
        <f t="shared" si="38"/>
        <v>1</v>
      </c>
      <c r="AR26">
        <f t="shared" si="39"/>
        <v>0</v>
      </c>
      <c r="AS26">
        <f t="shared" si="40"/>
        <v>0</v>
      </c>
      <c r="AT26">
        <f t="shared" si="41"/>
        <v>3150</v>
      </c>
      <c r="AU26">
        <f t="shared" si="42"/>
        <v>0</v>
      </c>
      <c r="AW26">
        <f t="shared" si="43"/>
        <v>1830</v>
      </c>
      <c r="AX26">
        <f t="shared" si="44"/>
        <v>3150</v>
      </c>
      <c r="AY26">
        <f t="shared" si="45"/>
        <v>3200</v>
      </c>
    </row>
    <row r="27" spans="1:51">
      <c r="B27" t="s">
        <v>18</v>
      </c>
      <c r="C27" t="s">
        <v>13</v>
      </c>
      <c r="D27">
        <v>2.33</v>
      </c>
      <c r="E27">
        <v>3.1</v>
      </c>
      <c r="F27">
        <v>2.35</v>
      </c>
      <c r="G27">
        <v>0</v>
      </c>
      <c r="H27">
        <v>1</v>
      </c>
      <c r="I27">
        <v>0</v>
      </c>
      <c r="K27" s="4">
        <f t="shared" si="7"/>
        <v>1</v>
      </c>
      <c r="L27" s="5">
        <f t="shared" si="8"/>
        <v>0</v>
      </c>
      <c r="M27" s="6">
        <f t="shared" si="9"/>
        <v>0</v>
      </c>
      <c r="N27" s="4">
        <f t="shared" si="10"/>
        <v>0</v>
      </c>
      <c r="O27" s="5">
        <f t="shared" si="11"/>
        <v>0</v>
      </c>
      <c r="P27" s="6">
        <f t="shared" si="12"/>
        <v>1</v>
      </c>
      <c r="Q27" s="4">
        <f t="shared" si="13"/>
        <v>0</v>
      </c>
      <c r="R27" s="5">
        <f t="shared" si="14"/>
        <v>1</v>
      </c>
      <c r="S27" s="6">
        <f t="shared" si="15"/>
        <v>0</v>
      </c>
      <c r="T27">
        <f t="shared" si="16"/>
        <v>1</v>
      </c>
      <c r="U27">
        <f t="shared" si="17"/>
        <v>0</v>
      </c>
      <c r="V27">
        <f t="shared" si="18"/>
        <v>0</v>
      </c>
      <c r="W27">
        <f t="shared" si="19"/>
        <v>0</v>
      </c>
      <c r="X27">
        <f t="shared" si="20"/>
        <v>1</v>
      </c>
      <c r="Y27">
        <f t="shared" si="21"/>
        <v>0</v>
      </c>
      <c r="AA27" s="4">
        <f t="shared" ref="AA27:AA84" si="49">G27*K27</f>
        <v>0</v>
      </c>
      <c r="AB27" s="5">
        <f t="shared" ref="AB27:AB84" si="50">H27*L27</f>
        <v>0</v>
      </c>
      <c r="AC27" s="6">
        <f t="shared" ref="AC27:AC84" si="51">I27*M27</f>
        <v>0</v>
      </c>
      <c r="AD27" s="4">
        <f t="shared" ref="AD27:AD84" si="52">G27*N27</f>
        <v>0</v>
      </c>
      <c r="AE27" s="5">
        <f t="shared" ref="AE27:AE84" si="53">H27*O27</f>
        <v>0</v>
      </c>
      <c r="AF27" s="6">
        <f t="shared" ref="AF27:AF84" si="54">I27*P27</f>
        <v>0</v>
      </c>
      <c r="AG27" s="4">
        <f t="shared" ref="AG27:AG84" si="55">G27*Q27</f>
        <v>0</v>
      </c>
      <c r="AH27" s="5">
        <f t="shared" ref="AH27:AH84" si="56">H27*R27</f>
        <v>1</v>
      </c>
      <c r="AI27" s="6">
        <f t="shared" ref="AI27:AI84" si="57">I27*S27</f>
        <v>0</v>
      </c>
      <c r="AJ27" s="4">
        <f t="shared" si="46"/>
        <v>0</v>
      </c>
      <c r="AK27" s="5">
        <f t="shared" si="47"/>
        <v>0</v>
      </c>
      <c r="AL27" s="6">
        <f t="shared" si="48"/>
        <v>1</v>
      </c>
      <c r="AM27" s="4">
        <f t="shared" si="34"/>
        <v>0</v>
      </c>
      <c r="AN27" s="5">
        <f t="shared" si="35"/>
        <v>0</v>
      </c>
      <c r="AO27" s="6">
        <f t="shared" si="36"/>
        <v>3100</v>
      </c>
      <c r="AP27">
        <f t="shared" si="37"/>
        <v>0</v>
      </c>
      <c r="AQ27">
        <f t="shared" si="38"/>
        <v>0</v>
      </c>
      <c r="AR27">
        <f t="shared" si="39"/>
        <v>1</v>
      </c>
      <c r="AS27">
        <f t="shared" si="40"/>
        <v>0</v>
      </c>
      <c r="AT27">
        <f t="shared" si="41"/>
        <v>0</v>
      </c>
      <c r="AU27">
        <f t="shared" si="42"/>
        <v>3100</v>
      </c>
      <c r="AW27">
        <f t="shared" si="43"/>
        <v>2330</v>
      </c>
      <c r="AX27">
        <f t="shared" si="44"/>
        <v>2350</v>
      </c>
      <c r="AY27">
        <f t="shared" si="45"/>
        <v>3100</v>
      </c>
    </row>
    <row r="28" spans="1:51">
      <c r="B28" t="s">
        <v>20</v>
      </c>
      <c r="C28" t="s">
        <v>28</v>
      </c>
      <c r="D28">
        <v>2.34</v>
      </c>
      <c r="E28">
        <v>3</v>
      </c>
      <c r="F28">
        <v>2.4</v>
      </c>
      <c r="G28">
        <v>0</v>
      </c>
      <c r="H28">
        <v>1</v>
      </c>
      <c r="I28">
        <v>0</v>
      </c>
      <c r="K28" s="4">
        <f t="shared" si="7"/>
        <v>1</v>
      </c>
      <c r="L28" s="5">
        <f t="shared" si="8"/>
        <v>0</v>
      </c>
      <c r="M28" s="6">
        <f t="shared" si="9"/>
        <v>0</v>
      </c>
      <c r="N28" s="4">
        <f t="shared" si="10"/>
        <v>0</v>
      </c>
      <c r="O28" s="5">
        <f t="shared" si="11"/>
        <v>0</v>
      </c>
      <c r="P28" s="6">
        <f t="shared" si="12"/>
        <v>1</v>
      </c>
      <c r="Q28" s="4">
        <f t="shared" si="13"/>
        <v>0</v>
      </c>
      <c r="R28" s="5">
        <f t="shared" si="14"/>
        <v>1</v>
      </c>
      <c r="S28" s="6">
        <f t="shared" si="15"/>
        <v>0</v>
      </c>
      <c r="T28">
        <f t="shared" si="16"/>
        <v>1</v>
      </c>
      <c r="U28">
        <f t="shared" si="17"/>
        <v>0</v>
      </c>
      <c r="V28">
        <f t="shared" si="18"/>
        <v>0</v>
      </c>
      <c r="W28">
        <f t="shared" si="19"/>
        <v>0</v>
      </c>
      <c r="X28">
        <f t="shared" si="20"/>
        <v>1</v>
      </c>
      <c r="Y28">
        <f t="shared" si="21"/>
        <v>0</v>
      </c>
      <c r="AA28" s="4">
        <f t="shared" si="49"/>
        <v>0</v>
      </c>
      <c r="AB28" s="5">
        <f t="shared" si="50"/>
        <v>0</v>
      </c>
      <c r="AC28" s="6">
        <f t="shared" si="51"/>
        <v>0</v>
      </c>
      <c r="AD28" s="4">
        <f t="shared" si="52"/>
        <v>0</v>
      </c>
      <c r="AE28" s="5">
        <f t="shared" si="53"/>
        <v>0</v>
      </c>
      <c r="AF28" s="6">
        <f t="shared" si="54"/>
        <v>0</v>
      </c>
      <c r="AG28" s="4">
        <f t="shared" si="55"/>
        <v>0</v>
      </c>
      <c r="AH28" s="5">
        <f t="shared" si="56"/>
        <v>1</v>
      </c>
      <c r="AI28" s="6">
        <f t="shared" si="57"/>
        <v>0</v>
      </c>
      <c r="AJ28" s="4">
        <f t="shared" si="46"/>
        <v>0</v>
      </c>
      <c r="AK28" s="5">
        <f t="shared" si="47"/>
        <v>0</v>
      </c>
      <c r="AL28" s="6">
        <f t="shared" si="48"/>
        <v>1</v>
      </c>
      <c r="AM28" s="4">
        <f t="shared" si="34"/>
        <v>0</v>
      </c>
      <c r="AN28" s="5">
        <f t="shared" si="35"/>
        <v>0</v>
      </c>
      <c r="AO28" s="6">
        <f t="shared" si="36"/>
        <v>3000</v>
      </c>
      <c r="AP28">
        <f t="shared" si="37"/>
        <v>0</v>
      </c>
      <c r="AQ28">
        <f t="shared" si="38"/>
        <v>0</v>
      </c>
      <c r="AR28">
        <f t="shared" si="39"/>
        <v>1</v>
      </c>
      <c r="AS28">
        <f t="shared" si="40"/>
        <v>0</v>
      </c>
      <c r="AT28">
        <f t="shared" si="41"/>
        <v>0</v>
      </c>
      <c r="AU28">
        <f t="shared" si="42"/>
        <v>3000</v>
      </c>
      <c r="AW28">
        <f t="shared" si="43"/>
        <v>2340</v>
      </c>
      <c r="AX28">
        <f t="shared" si="44"/>
        <v>2400</v>
      </c>
      <c r="AY28">
        <f t="shared" si="45"/>
        <v>3000</v>
      </c>
    </row>
    <row r="29" spans="1:51">
      <c r="B29" t="s">
        <v>30</v>
      </c>
      <c r="C29" t="s">
        <v>22</v>
      </c>
      <c r="D29">
        <v>5.0999999999999996</v>
      </c>
      <c r="E29">
        <v>3.5</v>
      </c>
      <c r="F29">
        <v>1.44</v>
      </c>
      <c r="G29">
        <v>0</v>
      </c>
      <c r="H29">
        <v>0</v>
      </c>
      <c r="I29">
        <v>1</v>
      </c>
      <c r="K29" s="4">
        <f t="shared" si="7"/>
        <v>0</v>
      </c>
      <c r="L29" s="5">
        <f t="shared" si="8"/>
        <v>0</v>
      </c>
      <c r="M29" s="6">
        <f t="shared" si="9"/>
        <v>1</v>
      </c>
      <c r="N29" s="4">
        <f t="shared" si="10"/>
        <v>0</v>
      </c>
      <c r="O29" s="5">
        <f t="shared" si="11"/>
        <v>1</v>
      </c>
      <c r="P29" s="6">
        <f t="shared" si="12"/>
        <v>0</v>
      </c>
      <c r="Q29" s="4">
        <f t="shared" si="13"/>
        <v>1</v>
      </c>
      <c r="R29" s="5">
        <f t="shared" si="14"/>
        <v>0</v>
      </c>
      <c r="S29" s="6">
        <f t="shared" si="15"/>
        <v>0</v>
      </c>
      <c r="T29">
        <f t="shared" si="16"/>
        <v>0</v>
      </c>
      <c r="U29">
        <f t="shared" si="17"/>
        <v>0</v>
      </c>
      <c r="V29">
        <f t="shared" si="18"/>
        <v>1</v>
      </c>
      <c r="W29">
        <f t="shared" si="19"/>
        <v>1</v>
      </c>
      <c r="X29">
        <f t="shared" si="20"/>
        <v>0</v>
      </c>
      <c r="Y29">
        <f t="shared" si="21"/>
        <v>0</v>
      </c>
      <c r="AA29" s="4">
        <f t="shared" si="49"/>
        <v>0</v>
      </c>
      <c r="AB29" s="5">
        <f t="shared" si="50"/>
        <v>0</v>
      </c>
      <c r="AC29" s="6">
        <f t="shared" si="51"/>
        <v>1</v>
      </c>
      <c r="AD29" s="4">
        <f t="shared" si="52"/>
        <v>0</v>
      </c>
      <c r="AE29" s="5">
        <f t="shared" si="53"/>
        <v>0</v>
      </c>
      <c r="AF29" s="6">
        <f t="shared" si="54"/>
        <v>0</v>
      </c>
      <c r="AG29" s="4">
        <f t="shared" si="55"/>
        <v>0</v>
      </c>
      <c r="AH29" s="5">
        <f t="shared" si="56"/>
        <v>0</v>
      </c>
      <c r="AI29" s="6">
        <f t="shared" si="57"/>
        <v>0</v>
      </c>
      <c r="AJ29" s="4">
        <f t="shared" si="46"/>
        <v>1</v>
      </c>
      <c r="AK29" s="5">
        <f t="shared" si="47"/>
        <v>0</v>
      </c>
      <c r="AL29" s="6">
        <f t="shared" si="48"/>
        <v>0</v>
      </c>
      <c r="AM29" s="4">
        <f t="shared" si="34"/>
        <v>1440</v>
      </c>
      <c r="AN29" s="5">
        <f t="shared" si="35"/>
        <v>0</v>
      </c>
      <c r="AO29" s="6">
        <f t="shared" si="36"/>
        <v>0</v>
      </c>
      <c r="AP29">
        <f t="shared" si="37"/>
        <v>1</v>
      </c>
      <c r="AQ29">
        <f t="shared" si="38"/>
        <v>0</v>
      </c>
      <c r="AR29">
        <f t="shared" si="39"/>
        <v>0</v>
      </c>
      <c r="AS29">
        <f t="shared" si="40"/>
        <v>1440</v>
      </c>
      <c r="AT29">
        <f t="shared" si="41"/>
        <v>0</v>
      </c>
      <c r="AU29">
        <f t="shared" si="42"/>
        <v>0</v>
      </c>
      <c r="AW29">
        <f t="shared" si="43"/>
        <v>1440</v>
      </c>
      <c r="AX29">
        <f t="shared" si="44"/>
        <v>3500</v>
      </c>
      <c r="AY29">
        <f t="shared" si="45"/>
        <v>5100</v>
      </c>
    </row>
    <row r="30" spans="1:51">
      <c r="B30" t="s">
        <v>17</v>
      </c>
      <c r="C30" t="s">
        <v>27</v>
      </c>
      <c r="D30">
        <v>2.5499999999999998</v>
      </c>
      <c r="E30">
        <v>3</v>
      </c>
      <c r="F30">
        <v>2.2200000000000002</v>
      </c>
      <c r="G30">
        <v>0</v>
      </c>
      <c r="H30">
        <v>1</v>
      </c>
      <c r="I30">
        <v>0</v>
      </c>
      <c r="K30" s="4">
        <f t="shared" si="7"/>
        <v>0</v>
      </c>
      <c r="L30" s="5">
        <f t="shared" si="8"/>
        <v>0</v>
      </c>
      <c r="M30" s="6">
        <f t="shared" si="9"/>
        <v>1</v>
      </c>
      <c r="N30" s="4">
        <f t="shared" si="10"/>
        <v>1</v>
      </c>
      <c r="O30" s="5">
        <f t="shared" si="11"/>
        <v>0</v>
      </c>
      <c r="P30" s="6">
        <f t="shared" si="12"/>
        <v>0</v>
      </c>
      <c r="Q30" s="4">
        <f t="shared" si="13"/>
        <v>0</v>
      </c>
      <c r="R30" s="5">
        <f t="shared" si="14"/>
        <v>1</v>
      </c>
      <c r="S30" s="6">
        <f t="shared" si="15"/>
        <v>0</v>
      </c>
      <c r="T30">
        <f t="shared" si="16"/>
        <v>0</v>
      </c>
      <c r="U30">
        <f t="shared" si="17"/>
        <v>0</v>
      </c>
      <c r="V30">
        <f t="shared" si="18"/>
        <v>1</v>
      </c>
      <c r="W30">
        <f t="shared" si="19"/>
        <v>0</v>
      </c>
      <c r="X30">
        <f t="shared" si="20"/>
        <v>1</v>
      </c>
      <c r="Y30">
        <f t="shared" si="21"/>
        <v>0</v>
      </c>
      <c r="AA30" s="4">
        <f t="shared" si="49"/>
        <v>0</v>
      </c>
      <c r="AB30" s="5">
        <f t="shared" si="50"/>
        <v>0</v>
      </c>
      <c r="AC30" s="6">
        <f t="shared" si="51"/>
        <v>0</v>
      </c>
      <c r="AD30" s="4">
        <f t="shared" si="52"/>
        <v>0</v>
      </c>
      <c r="AE30" s="5">
        <f t="shared" si="53"/>
        <v>0</v>
      </c>
      <c r="AF30" s="6">
        <f t="shared" si="54"/>
        <v>0</v>
      </c>
      <c r="AG30" s="4">
        <f t="shared" si="55"/>
        <v>0</v>
      </c>
      <c r="AH30" s="5">
        <f t="shared" si="56"/>
        <v>1</v>
      </c>
      <c r="AI30" s="6">
        <f t="shared" si="57"/>
        <v>0</v>
      </c>
      <c r="AJ30" s="4">
        <f t="shared" si="46"/>
        <v>0</v>
      </c>
      <c r="AK30" s="5">
        <f t="shared" si="47"/>
        <v>0</v>
      </c>
      <c r="AL30" s="6">
        <f t="shared" si="48"/>
        <v>1</v>
      </c>
      <c r="AM30" s="4">
        <f t="shared" si="34"/>
        <v>0</v>
      </c>
      <c r="AN30" s="5">
        <f t="shared" si="35"/>
        <v>0</v>
      </c>
      <c r="AO30" s="6">
        <f t="shared" si="36"/>
        <v>3000</v>
      </c>
      <c r="AP30">
        <f t="shared" si="37"/>
        <v>0</v>
      </c>
      <c r="AQ30">
        <f t="shared" si="38"/>
        <v>0</v>
      </c>
      <c r="AR30">
        <f t="shared" si="39"/>
        <v>1</v>
      </c>
      <c r="AS30">
        <f t="shared" si="40"/>
        <v>0</v>
      </c>
      <c r="AT30">
        <f t="shared" si="41"/>
        <v>0</v>
      </c>
      <c r="AU30">
        <f t="shared" si="42"/>
        <v>3000</v>
      </c>
      <c r="AW30">
        <f t="shared" si="43"/>
        <v>2220</v>
      </c>
      <c r="AX30">
        <f t="shared" si="44"/>
        <v>2550</v>
      </c>
      <c r="AY30">
        <f t="shared" si="45"/>
        <v>3000</v>
      </c>
    </row>
    <row r="31" spans="1:51">
      <c r="B31" t="s">
        <v>16</v>
      </c>
      <c r="C31" t="s">
        <v>31</v>
      </c>
      <c r="D31">
        <v>4.4000000000000004</v>
      </c>
      <c r="E31">
        <v>3.5</v>
      </c>
      <c r="F31">
        <v>1.51</v>
      </c>
      <c r="G31">
        <v>0</v>
      </c>
      <c r="H31">
        <v>0</v>
      </c>
      <c r="I31">
        <v>1</v>
      </c>
      <c r="K31" s="4">
        <f t="shared" si="7"/>
        <v>0</v>
      </c>
      <c r="L31" s="5">
        <f t="shared" si="8"/>
        <v>0</v>
      </c>
      <c r="M31" s="6">
        <f t="shared" si="9"/>
        <v>1</v>
      </c>
      <c r="N31" s="4">
        <f t="shared" si="10"/>
        <v>0</v>
      </c>
      <c r="O31" s="5">
        <f t="shared" si="11"/>
        <v>1</v>
      </c>
      <c r="P31" s="6">
        <f t="shared" si="12"/>
        <v>0</v>
      </c>
      <c r="Q31" s="4">
        <f t="shared" si="13"/>
        <v>1</v>
      </c>
      <c r="R31" s="5">
        <f t="shared" si="14"/>
        <v>0</v>
      </c>
      <c r="S31" s="6">
        <f t="shared" si="15"/>
        <v>0</v>
      </c>
      <c r="T31">
        <f>COUNTIF(D31,MIN($D31:$F31))</f>
        <v>0</v>
      </c>
      <c r="U31">
        <f t="shared" si="17"/>
        <v>0</v>
      </c>
      <c r="V31">
        <f t="shared" si="18"/>
        <v>1</v>
      </c>
      <c r="W31">
        <f t="shared" si="19"/>
        <v>1</v>
      </c>
      <c r="X31">
        <f t="shared" si="20"/>
        <v>0</v>
      </c>
      <c r="Y31">
        <f t="shared" si="21"/>
        <v>0</v>
      </c>
      <c r="AA31" s="4">
        <f t="shared" si="49"/>
        <v>0</v>
      </c>
      <c r="AB31" s="5">
        <f t="shared" si="50"/>
        <v>0</v>
      </c>
      <c r="AC31" s="6">
        <f t="shared" si="51"/>
        <v>1</v>
      </c>
      <c r="AD31" s="4">
        <f t="shared" si="52"/>
        <v>0</v>
      </c>
      <c r="AE31" s="5">
        <f t="shared" si="53"/>
        <v>0</v>
      </c>
      <c r="AF31" s="6">
        <f t="shared" si="54"/>
        <v>0</v>
      </c>
      <c r="AG31" s="4">
        <f t="shared" si="55"/>
        <v>0</v>
      </c>
      <c r="AH31" s="5">
        <f t="shared" si="56"/>
        <v>0</v>
      </c>
      <c r="AI31" s="6">
        <f t="shared" si="57"/>
        <v>0</v>
      </c>
      <c r="AJ31" s="4">
        <f t="shared" si="46"/>
        <v>1</v>
      </c>
      <c r="AK31" s="5">
        <f t="shared" si="47"/>
        <v>0</v>
      </c>
      <c r="AL31" s="6">
        <f t="shared" si="48"/>
        <v>0</v>
      </c>
      <c r="AM31" s="4">
        <f t="shared" si="34"/>
        <v>1510</v>
      </c>
      <c r="AN31" s="5">
        <f t="shared" si="35"/>
        <v>0</v>
      </c>
      <c r="AO31" s="6">
        <f t="shared" si="36"/>
        <v>0</v>
      </c>
      <c r="AP31">
        <f t="shared" si="37"/>
        <v>1</v>
      </c>
      <c r="AQ31">
        <f t="shared" si="38"/>
        <v>0</v>
      </c>
      <c r="AR31">
        <f t="shared" si="39"/>
        <v>0</v>
      </c>
      <c r="AS31">
        <f t="shared" si="40"/>
        <v>1510</v>
      </c>
      <c r="AT31">
        <f t="shared" si="41"/>
        <v>0</v>
      </c>
      <c r="AU31">
        <f t="shared" si="42"/>
        <v>0</v>
      </c>
      <c r="AW31">
        <f t="shared" si="43"/>
        <v>1510</v>
      </c>
      <c r="AX31">
        <f t="shared" si="44"/>
        <v>3500</v>
      </c>
      <c r="AY31">
        <f t="shared" si="45"/>
        <v>4400</v>
      </c>
    </row>
    <row r="32" spans="1:51">
      <c r="B32" t="s">
        <v>24</v>
      </c>
      <c r="C32" t="s">
        <v>29</v>
      </c>
      <c r="D32">
        <v>1.35</v>
      </c>
      <c r="E32">
        <v>3.35</v>
      </c>
      <c r="F32">
        <v>4.0999999999999996</v>
      </c>
      <c r="G32">
        <v>0</v>
      </c>
      <c r="H32">
        <v>1</v>
      </c>
      <c r="I32">
        <v>0</v>
      </c>
      <c r="K32" s="4">
        <f t="shared" si="7"/>
        <v>1</v>
      </c>
      <c r="L32" s="5">
        <f t="shared" si="8"/>
        <v>0</v>
      </c>
      <c r="M32" s="6">
        <f t="shared" si="9"/>
        <v>0</v>
      </c>
      <c r="N32" s="4">
        <f t="shared" si="10"/>
        <v>0</v>
      </c>
      <c r="O32" s="5">
        <f t="shared" si="11"/>
        <v>1</v>
      </c>
      <c r="P32" s="6">
        <f t="shared" si="12"/>
        <v>0</v>
      </c>
      <c r="Q32" s="4">
        <f t="shared" si="13"/>
        <v>0</v>
      </c>
      <c r="R32" s="5">
        <f t="shared" si="14"/>
        <v>0</v>
      </c>
      <c r="S32" s="6">
        <f t="shared" si="15"/>
        <v>1</v>
      </c>
      <c r="T32">
        <f t="shared" ref="T32:T45" si="58">COUNTIF(D32,MIN($D32:$F32))</f>
        <v>1</v>
      </c>
      <c r="U32">
        <f t="shared" ref="U32:U60" si="59">COUNTIF(E32,MIN($D32:$F32))</f>
        <v>0</v>
      </c>
      <c r="V32">
        <f t="shared" ref="V32:V60" si="60">COUNTIF(F32,MIN($D32:$F32))</f>
        <v>0</v>
      </c>
      <c r="W32">
        <f t="shared" si="19"/>
        <v>0</v>
      </c>
      <c r="X32">
        <f t="shared" si="20"/>
        <v>0</v>
      </c>
      <c r="Y32">
        <f t="shared" si="21"/>
        <v>1</v>
      </c>
      <c r="AA32" s="4">
        <f t="shared" si="49"/>
        <v>0</v>
      </c>
      <c r="AB32" s="5">
        <f t="shared" si="50"/>
        <v>0</v>
      </c>
      <c r="AC32" s="6">
        <f t="shared" si="51"/>
        <v>0</v>
      </c>
      <c r="AD32" s="4">
        <f t="shared" si="52"/>
        <v>0</v>
      </c>
      <c r="AE32" s="5">
        <f t="shared" si="53"/>
        <v>1</v>
      </c>
      <c r="AF32" s="6">
        <f t="shared" si="54"/>
        <v>0</v>
      </c>
      <c r="AG32" s="4">
        <f t="shared" si="55"/>
        <v>0</v>
      </c>
      <c r="AH32" s="5">
        <f t="shared" si="56"/>
        <v>0</v>
      </c>
      <c r="AI32" s="6">
        <f t="shared" si="57"/>
        <v>0</v>
      </c>
      <c r="AJ32" s="4">
        <f t="shared" si="46"/>
        <v>0</v>
      </c>
      <c r="AK32" s="5">
        <f t="shared" si="47"/>
        <v>1</v>
      </c>
      <c r="AL32" s="6">
        <f t="shared" si="48"/>
        <v>0</v>
      </c>
      <c r="AM32" s="4">
        <f t="shared" si="34"/>
        <v>0</v>
      </c>
      <c r="AN32" s="5">
        <f t="shared" si="35"/>
        <v>3350</v>
      </c>
      <c r="AO32" s="6">
        <f t="shared" si="36"/>
        <v>0</v>
      </c>
      <c r="AP32">
        <f t="shared" si="37"/>
        <v>0</v>
      </c>
      <c r="AQ32">
        <f t="shared" si="38"/>
        <v>1</v>
      </c>
      <c r="AR32">
        <f t="shared" si="39"/>
        <v>0</v>
      </c>
      <c r="AS32">
        <f t="shared" si="40"/>
        <v>0</v>
      </c>
      <c r="AT32">
        <f t="shared" si="41"/>
        <v>3350</v>
      </c>
      <c r="AU32">
        <f t="shared" si="42"/>
        <v>0</v>
      </c>
      <c r="AW32">
        <f t="shared" si="43"/>
        <v>1350</v>
      </c>
      <c r="AX32">
        <f t="shared" si="44"/>
        <v>3350</v>
      </c>
      <c r="AY32">
        <f t="shared" si="45"/>
        <v>4100</v>
      </c>
    </row>
    <row r="33" spans="1:51">
      <c r="A33">
        <v>4</v>
      </c>
      <c r="B33" t="s">
        <v>26</v>
      </c>
      <c r="C33" t="s">
        <v>24</v>
      </c>
      <c r="D33">
        <v>4.5999999999999996</v>
      </c>
      <c r="E33">
        <v>3.55</v>
      </c>
      <c r="F33">
        <v>1.48</v>
      </c>
      <c r="G33">
        <v>0</v>
      </c>
      <c r="H33">
        <v>0</v>
      </c>
      <c r="I33">
        <v>1</v>
      </c>
      <c r="K33" s="4">
        <f t="shared" si="7"/>
        <v>0</v>
      </c>
      <c r="L33" s="5">
        <f t="shared" si="8"/>
        <v>0</v>
      </c>
      <c r="M33" s="6">
        <f t="shared" si="9"/>
        <v>1</v>
      </c>
      <c r="N33" s="4">
        <f t="shared" si="10"/>
        <v>0</v>
      </c>
      <c r="O33" s="5">
        <f t="shared" si="11"/>
        <v>1</v>
      </c>
      <c r="P33" s="6">
        <f t="shared" si="12"/>
        <v>0</v>
      </c>
      <c r="Q33" s="4">
        <f t="shared" si="13"/>
        <v>1</v>
      </c>
      <c r="R33" s="5">
        <f t="shared" si="14"/>
        <v>0</v>
      </c>
      <c r="S33" s="6">
        <f t="shared" si="15"/>
        <v>0</v>
      </c>
      <c r="T33">
        <f t="shared" si="58"/>
        <v>0</v>
      </c>
      <c r="U33">
        <f t="shared" si="59"/>
        <v>0</v>
      </c>
      <c r="V33">
        <f t="shared" si="60"/>
        <v>1</v>
      </c>
      <c r="W33">
        <f t="shared" si="19"/>
        <v>1</v>
      </c>
      <c r="X33">
        <f t="shared" si="20"/>
        <v>0</v>
      </c>
      <c r="Y33">
        <f t="shared" si="21"/>
        <v>0</v>
      </c>
      <c r="AA33" s="4">
        <f t="shared" si="49"/>
        <v>0</v>
      </c>
      <c r="AB33" s="5">
        <f t="shared" si="50"/>
        <v>0</v>
      </c>
      <c r="AC33" s="6">
        <f t="shared" si="51"/>
        <v>1</v>
      </c>
      <c r="AD33" s="4">
        <f t="shared" si="52"/>
        <v>0</v>
      </c>
      <c r="AE33" s="5">
        <f t="shared" si="53"/>
        <v>0</v>
      </c>
      <c r="AF33" s="6">
        <f t="shared" si="54"/>
        <v>0</v>
      </c>
      <c r="AG33" s="4">
        <f t="shared" si="55"/>
        <v>0</v>
      </c>
      <c r="AH33" s="5">
        <f t="shared" si="56"/>
        <v>0</v>
      </c>
      <c r="AI33" s="6">
        <f t="shared" si="57"/>
        <v>0</v>
      </c>
      <c r="AJ33" s="4">
        <f t="shared" si="46"/>
        <v>1</v>
      </c>
      <c r="AK33" s="5">
        <f t="shared" si="47"/>
        <v>0</v>
      </c>
      <c r="AL33" s="6">
        <f t="shared" si="48"/>
        <v>0</v>
      </c>
      <c r="AM33" s="4">
        <f t="shared" si="34"/>
        <v>1480</v>
      </c>
      <c r="AN33" s="5">
        <f t="shared" si="35"/>
        <v>0</v>
      </c>
      <c r="AO33" s="6">
        <f t="shared" si="36"/>
        <v>0</v>
      </c>
      <c r="AP33">
        <f t="shared" si="37"/>
        <v>1</v>
      </c>
      <c r="AQ33">
        <f t="shared" si="38"/>
        <v>0</v>
      </c>
      <c r="AR33">
        <f t="shared" si="39"/>
        <v>0</v>
      </c>
      <c r="AS33">
        <f t="shared" si="40"/>
        <v>1480</v>
      </c>
      <c r="AT33">
        <f t="shared" si="41"/>
        <v>0</v>
      </c>
      <c r="AU33">
        <f t="shared" si="42"/>
        <v>0</v>
      </c>
      <c r="AW33">
        <f t="shared" si="43"/>
        <v>1480</v>
      </c>
      <c r="AX33">
        <f t="shared" si="44"/>
        <v>3550</v>
      </c>
      <c r="AY33">
        <f t="shared" si="45"/>
        <v>4600</v>
      </c>
    </row>
    <row r="34" spans="1:51">
      <c r="B34" t="s">
        <v>22</v>
      </c>
      <c r="C34" t="s">
        <v>21</v>
      </c>
      <c r="D34">
        <v>1.22</v>
      </c>
      <c r="E34">
        <v>4.5</v>
      </c>
      <c r="F34">
        <v>7.4</v>
      </c>
      <c r="G34">
        <v>0</v>
      </c>
      <c r="H34">
        <v>0</v>
      </c>
      <c r="I34">
        <v>1</v>
      </c>
      <c r="K34" s="4">
        <f t="shared" si="7"/>
        <v>1</v>
      </c>
      <c r="L34" s="5">
        <f t="shared" si="8"/>
        <v>0</v>
      </c>
      <c r="M34" s="6">
        <f t="shared" si="9"/>
        <v>0</v>
      </c>
      <c r="N34" s="4">
        <f t="shared" si="10"/>
        <v>0</v>
      </c>
      <c r="O34" s="5">
        <f t="shared" si="11"/>
        <v>1</v>
      </c>
      <c r="P34" s="6">
        <f t="shared" si="12"/>
        <v>0</v>
      </c>
      <c r="Q34" s="4">
        <f t="shared" si="13"/>
        <v>0</v>
      </c>
      <c r="R34" s="5">
        <f t="shared" si="14"/>
        <v>0</v>
      </c>
      <c r="S34" s="6">
        <f t="shared" si="15"/>
        <v>1</v>
      </c>
      <c r="T34">
        <f t="shared" si="58"/>
        <v>1</v>
      </c>
      <c r="U34">
        <f t="shared" si="59"/>
        <v>0</v>
      </c>
      <c r="V34">
        <f t="shared" si="60"/>
        <v>0</v>
      </c>
      <c r="W34">
        <f t="shared" si="19"/>
        <v>0</v>
      </c>
      <c r="X34">
        <f t="shared" si="20"/>
        <v>0</v>
      </c>
      <c r="Y34">
        <f t="shared" si="21"/>
        <v>1</v>
      </c>
      <c r="AA34" s="4">
        <f t="shared" si="49"/>
        <v>0</v>
      </c>
      <c r="AB34" s="5">
        <f t="shared" si="50"/>
        <v>0</v>
      </c>
      <c r="AC34" s="6">
        <f t="shared" si="51"/>
        <v>0</v>
      </c>
      <c r="AD34" s="4">
        <f t="shared" si="52"/>
        <v>0</v>
      </c>
      <c r="AE34" s="5">
        <f t="shared" si="53"/>
        <v>0</v>
      </c>
      <c r="AF34" s="6">
        <f t="shared" si="54"/>
        <v>0</v>
      </c>
      <c r="AG34" s="4">
        <f t="shared" si="55"/>
        <v>0</v>
      </c>
      <c r="AH34" s="5">
        <f t="shared" si="56"/>
        <v>0</v>
      </c>
      <c r="AI34" s="6">
        <f t="shared" si="57"/>
        <v>1</v>
      </c>
      <c r="AJ34" s="4">
        <f t="shared" si="46"/>
        <v>0</v>
      </c>
      <c r="AK34" s="5">
        <f t="shared" si="47"/>
        <v>0</v>
      </c>
      <c r="AL34" s="6">
        <f t="shared" si="48"/>
        <v>1</v>
      </c>
      <c r="AM34" s="4">
        <f t="shared" si="34"/>
        <v>0</v>
      </c>
      <c r="AN34" s="5">
        <f t="shared" si="35"/>
        <v>0</v>
      </c>
      <c r="AO34" s="6">
        <f t="shared" si="36"/>
        <v>7400</v>
      </c>
      <c r="AP34">
        <f t="shared" si="37"/>
        <v>0</v>
      </c>
      <c r="AQ34">
        <f t="shared" si="38"/>
        <v>0</v>
      </c>
      <c r="AR34">
        <f t="shared" si="39"/>
        <v>1</v>
      </c>
      <c r="AS34">
        <f t="shared" si="40"/>
        <v>0</v>
      </c>
      <c r="AT34">
        <f t="shared" si="41"/>
        <v>0</v>
      </c>
      <c r="AU34">
        <f t="shared" si="42"/>
        <v>7400</v>
      </c>
      <c r="AW34">
        <f t="shared" si="43"/>
        <v>1220</v>
      </c>
      <c r="AX34">
        <f t="shared" si="44"/>
        <v>4500</v>
      </c>
      <c r="AY34">
        <f t="shared" si="45"/>
        <v>7400</v>
      </c>
    </row>
    <row r="35" spans="1:51">
      <c r="B35" t="s">
        <v>15</v>
      </c>
      <c r="C35" t="s">
        <v>19</v>
      </c>
      <c r="D35">
        <v>1.72</v>
      </c>
      <c r="E35">
        <v>3.1</v>
      </c>
      <c r="F35">
        <v>3.65</v>
      </c>
      <c r="G35">
        <v>0</v>
      </c>
      <c r="H35">
        <v>1</v>
      </c>
      <c r="I35">
        <v>0</v>
      </c>
      <c r="K35" s="4">
        <f t="shared" si="7"/>
        <v>1</v>
      </c>
      <c r="L35" s="5">
        <f t="shared" si="8"/>
        <v>0</v>
      </c>
      <c r="M35" s="6">
        <f t="shared" si="9"/>
        <v>0</v>
      </c>
      <c r="N35" s="4">
        <f t="shared" si="10"/>
        <v>0</v>
      </c>
      <c r="O35" s="5">
        <f t="shared" si="11"/>
        <v>1</v>
      </c>
      <c r="P35" s="6">
        <f t="shared" si="12"/>
        <v>0</v>
      </c>
      <c r="Q35" s="4">
        <f t="shared" si="13"/>
        <v>0</v>
      </c>
      <c r="R35" s="5">
        <f t="shared" si="14"/>
        <v>0</v>
      </c>
      <c r="S35" s="6">
        <f t="shared" si="15"/>
        <v>1</v>
      </c>
      <c r="T35">
        <f t="shared" si="58"/>
        <v>1</v>
      </c>
      <c r="U35">
        <f t="shared" si="59"/>
        <v>0</v>
      </c>
      <c r="V35">
        <f t="shared" si="60"/>
        <v>0</v>
      </c>
      <c r="W35">
        <f t="shared" si="19"/>
        <v>0</v>
      </c>
      <c r="X35">
        <f t="shared" si="20"/>
        <v>0</v>
      </c>
      <c r="Y35">
        <f t="shared" si="21"/>
        <v>1</v>
      </c>
      <c r="AA35" s="4">
        <f t="shared" si="49"/>
        <v>0</v>
      </c>
      <c r="AB35" s="5">
        <f t="shared" si="50"/>
        <v>0</v>
      </c>
      <c r="AC35" s="6">
        <f t="shared" si="51"/>
        <v>0</v>
      </c>
      <c r="AD35" s="4">
        <f t="shared" si="52"/>
        <v>0</v>
      </c>
      <c r="AE35" s="5">
        <f t="shared" si="53"/>
        <v>1</v>
      </c>
      <c r="AF35" s="6">
        <f t="shared" si="54"/>
        <v>0</v>
      </c>
      <c r="AG35" s="4">
        <f t="shared" si="55"/>
        <v>0</v>
      </c>
      <c r="AH35" s="5">
        <f t="shared" si="56"/>
        <v>0</v>
      </c>
      <c r="AI35" s="6">
        <f t="shared" si="57"/>
        <v>0</v>
      </c>
      <c r="AJ35" s="4">
        <f t="shared" si="46"/>
        <v>0</v>
      </c>
      <c r="AK35" s="5">
        <f t="shared" si="47"/>
        <v>1</v>
      </c>
      <c r="AL35" s="6">
        <f t="shared" si="48"/>
        <v>0</v>
      </c>
      <c r="AM35" s="4">
        <f t="shared" si="34"/>
        <v>0</v>
      </c>
      <c r="AN35" s="5">
        <f t="shared" si="35"/>
        <v>3100</v>
      </c>
      <c r="AO35" s="6">
        <f t="shared" si="36"/>
        <v>0</v>
      </c>
      <c r="AP35">
        <f t="shared" si="37"/>
        <v>0</v>
      </c>
      <c r="AQ35">
        <f t="shared" si="38"/>
        <v>1</v>
      </c>
      <c r="AR35">
        <f t="shared" si="39"/>
        <v>0</v>
      </c>
      <c r="AS35">
        <f t="shared" si="40"/>
        <v>0</v>
      </c>
      <c r="AT35">
        <f t="shared" si="41"/>
        <v>3100</v>
      </c>
      <c r="AU35">
        <f t="shared" si="42"/>
        <v>0</v>
      </c>
      <c r="AW35">
        <f t="shared" si="43"/>
        <v>1720</v>
      </c>
      <c r="AX35">
        <f t="shared" si="44"/>
        <v>3100</v>
      </c>
      <c r="AY35">
        <f t="shared" si="45"/>
        <v>3650</v>
      </c>
    </row>
    <row r="36" spans="1:51">
      <c r="B36" t="s">
        <v>28</v>
      </c>
      <c r="C36" t="s">
        <v>30</v>
      </c>
      <c r="D36">
        <v>1.76</v>
      </c>
      <c r="E36">
        <v>3.15</v>
      </c>
      <c r="F36">
        <v>3.45</v>
      </c>
      <c r="G36">
        <v>0</v>
      </c>
      <c r="H36">
        <v>0</v>
      </c>
      <c r="I36">
        <v>1</v>
      </c>
      <c r="K36" s="4">
        <f t="shared" si="7"/>
        <v>1</v>
      </c>
      <c r="L36" s="5">
        <f t="shared" si="8"/>
        <v>0</v>
      </c>
      <c r="M36" s="6">
        <f t="shared" si="9"/>
        <v>0</v>
      </c>
      <c r="N36" s="4">
        <f t="shared" si="10"/>
        <v>0</v>
      </c>
      <c r="O36" s="5">
        <f t="shared" si="11"/>
        <v>1</v>
      </c>
      <c r="P36" s="6">
        <f t="shared" si="12"/>
        <v>0</v>
      </c>
      <c r="Q36" s="4">
        <f t="shared" si="13"/>
        <v>0</v>
      </c>
      <c r="R36" s="5">
        <f t="shared" si="14"/>
        <v>0</v>
      </c>
      <c r="S36" s="6">
        <f t="shared" si="15"/>
        <v>1</v>
      </c>
      <c r="T36">
        <f t="shared" si="58"/>
        <v>1</v>
      </c>
      <c r="U36">
        <f t="shared" si="59"/>
        <v>0</v>
      </c>
      <c r="V36">
        <f t="shared" si="60"/>
        <v>0</v>
      </c>
      <c r="W36">
        <f t="shared" si="19"/>
        <v>0</v>
      </c>
      <c r="X36">
        <f t="shared" si="20"/>
        <v>0</v>
      </c>
      <c r="Y36">
        <f t="shared" si="21"/>
        <v>1</v>
      </c>
      <c r="AA36" s="4">
        <f t="shared" si="49"/>
        <v>0</v>
      </c>
      <c r="AB36" s="5">
        <f t="shared" si="50"/>
        <v>0</v>
      </c>
      <c r="AC36" s="6">
        <f t="shared" si="51"/>
        <v>0</v>
      </c>
      <c r="AD36" s="4">
        <f t="shared" si="52"/>
        <v>0</v>
      </c>
      <c r="AE36" s="5">
        <f t="shared" si="53"/>
        <v>0</v>
      </c>
      <c r="AF36" s="6">
        <f t="shared" si="54"/>
        <v>0</v>
      </c>
      <c r="AG36" s="4">
        <f t="shared" si="55"/>
        <v>0</v>
      </c>
      <c r="AH36" s="5">
        <f t="shared" si="56"/>
        <v>0</v>
      </c>
      <c r="AI36" s="6">
        <f t="shared" si="57"/>
        <v>1</v>
      </c>
      <c r="AJ36" s="4">
        <f t="shared" si="46"/>
        <v>0</v>
      </c>
      <c r="AK36" s="5">
        <f t="shared" si="47"/>
        <v>0</v>
      </c>
      <c r="AL36" s="6">
        <f t="shared" si="48"/>
        <v>1</v>
      </c>
      <c r="AM36" s="4">
        <f t="shared" si="34"/>
        <v>0</v>
      </c>
      <c r="AN36" s="5">
        <f t="shared" si="35"/>
        <v>0</v>
      </c>
      <c r="AO36" s="6">
        <f t="shared" si="36"/>
        <v>3450</v>
      </c>
      <c r="AP36">
        <f t="shared" si="37"/>
        <v>0</v>
      </c>
      <c r="AQ36">
        <f t="shared" si="38"/>
        <v>0</v>
      </c>
      <c r="AR36">
        <f t="shared" si="39"/>
        <v>1</v>
      </c>
      <c r="AS36">
        <f t="shared" si="40"/>
        <v>0</v>
      </c>
      <c r="AT36">
        <f t="shared" si="41"/>
        <v>0</v>
      </c>
      <c r="AU36">
        <f t="shared" si="42"/>
        <v>3450</v>
      </c>
      <c r="AW36">
        <f t="shared" si="43"/>
        <v>1760</v>
      </c>
      <c r="AX36">
        <f t="shared" si="44"/>
        <v>3150</v>
      </c>
      <c r="AY36">
        <f t="shared" si="45"/>
        <v>3450</v>
      </c>
    </row>
    <row r="37" spans="1:51">
      <c r="B37" t="s">
        <v>14</v>
      </c>
      <c r="C37" t="s">
        <v>18</v>
      </c>
      <c r="D37">
        <v>2.13</v>
      </c>
      <c r="E37">
        <v>3.1</v>
      </c>
      <c r="F37">
        <v>2.6</v>
      </c>
      <c r="G37">
        <v>0</v>
      </c>
      <c r="H37">
        <v>1</v>
      </c>
      <c r="I37">
        <v>0</v>
      </c>
      <c r="K37" s="4">
        <f t="shared" si="7"/>
        <v>1</v>
      </c>
      <c r="L37" s="5">
        <f t="shared" si="8"/>
        <v>0</v>
      </c>
      <c r="M37" s="6">
        <f t="shared" si="9"/>
        <v>0</v>
      </c>
      <c r="N37" s="4">
        <f t="shared" si="10"/>
        <v>0</v>
      </c>
      <c r="O37" s="5">
        <f t="shared" si="11"/>
        <v>0</v>
      </c>
      <c r="P37" s="6">
        <f t="shared" si="12"/>
        <v>1</v>
      </c>
      <c r="Q37" s="4">
        <f t="shared" si="13"/>
        <v>0</v>
      </c>
      <c r="R37" s="5">
        <f t="shared" si="14"/>
        <v>1</v>
      </c>
      <c r="S37" s="6">
        <f t="shared" si="15"/>
        <v>0</v>
      </c>
      <c r="T37">
        <f t="shared" si="58"/>
        <v>1</v>
      </c>
      <c r="U37">
        <f t="shared" si="59"/>
        <v>0</v>
      </c>
      <c r="V37">
        <f t="shared" si="60"/>
        <v>0</v>
      </c>
      <c r="W37">
        <f t="shared" si="19"/>
        <v>0</v>
      </c>
      <c r="X37">
        <f t="shared" si="20"/>
        <v>1</v>
      </c>
      <c r="Y37">
        <f t="shared" si="21"/>
        <v>0</v>
      </c>
      <c r="AA37" s="4">
        <f t="shared" si="49"/>
        <v>0</v>
      </c>
      <c r="AB37" s="5">
        <f t="shared" si="50"/>
        <v>0</v>
      </c>
      <c r="AC37" s="6">
        <f t="shared" si="51"/>
        <v>0</v>
      </c>
      <c r="AD37" s="4">
        <f t="shared" si="52"/>
        <v>0</v>
      </c>
      <c r="AE37" s="5">
        <f t="shared" si="53"/>
        <v>0</v>
      </c>
      <c r="AF37" s="6">
        <f t="shared" si="54"/>
        <v>0</v>
      </c>
      <c r="AG37" s="4">
        <f t="shared" si="55"/>
        <v>0</v>
      </c>
      <c r="AH37" s="5">
        <f t="shared" si="56"/>
        <v>1</v>
      </c>
      <c r="AI37" s="6">
        <f t="shared" si="57"/>
        <v>0</v>
      </c>
      <c r="AJ37" s="4">
        <f t="shared" si="46"/>
        <v>0</v>
      </c>
      <c r="AK37" s="5">
        <f t="shared" si="47"/>
        <v>0</v>
      </c>
      <c r="AL37" s="6">
        <f t="shared" si="48"/>
        <v>1</v>
      </c>
      <c r="AM37" s="4">
        <f t="shared" si="34"/>
        <v>0</v>
      </c>
      <c r="AN37" s="5">
        <f t="shared" si="35"/>
        <v>0</v>
      </c>
      <c r="AO37" s="6">
        <f t="shared" si="36"/>
        <v>3100</v>
      </c>
      <c r="AP37">
        <f t="shared" si="37"/>
        <v>0</v>
      </c>
      <c r="AQ37">
        <f t="shared" si="38"/>
        <v>0</v>
      </c>
      <c r="AR37">
        <f t="shared" si="39"/>
        <v>1</v>
      </c>
      <c r="AS37">
        <f t="shared" si="40"/>
        <v>0</v>
      </c>
      <c r="AT37">
        <f t="shared" si="41"/>
        <v>0</v>
      </c>
      <c r="AU37">
        <f t="shared" si="42"/>
        <v>3100</v>
      </c>
      <c r="AW37">
        <f t="shared" si="43"/>
        <v>2130</v>
      </c>
      <c r="AX37">
        <f t="shared" si="44"/>
        <v>2600</v>
      </c>
      <c r="AY37">
        <f t="shared" si="45"/>
        <v>3100</v>
      </c>
    </row>
    <row r="38" spans="1:51">
      <c r="B38" t="s">
        <v>31</v>
      </c>
      <c r="C38" t="s">
        <v>17</v>
      </c>
      <c r="D38">
        <v>1.0900000000000001</v>
      </c>
      <c r="E38">
        <v>5.8</v>
      </c>
      <c r="F38">
        <v>11.5</v>
      </c>
      <c r="G38">
        <v>1</v>
      </c>
      <c r="H38">
        <v>0</v>
      </c>
      <c r="I38">
        <v>0</v>
      </c>
      <c r="K38" s="4">
        <f t="shared" si="7"/>
        <v>1</v>
      </c>
      <c r="L38" s="5">
        <f t="shared" si="8"/>
        <v>0</v>
      </c>
      <c r="M38" s="6">
        <f t="shared" si="9"/>
        <v>0</v>
      </c>
      <c r="N38" s="4">
        <f t="shared" si="10"/>
        <v>0</v>
      </c>
      <c r="O38" s="5">
        <f t="shared" si="11"/>
        <v>1</v>
      </c>
      <c r="P38" s="6">
        <f t="shared" si="12"/>
        <v>0</v>
      </c>
      <c r="Q38" s="4">
        <f t="shared" si="13"/>
        <v>0</v>
      </c>
      <c r="R38" s="5">
        <f t="shared" si="14"/>
        <v>0</v>
      </c>
      <c r="S38" s="6">
        <f t="shared" si="15"/>
        <v>1</v>
      </c>
      <c r="T38">
        <f t="shared" si="58"/>
        <v>1</v>
      </c>
      <c r="U38">
        <f t="shared" si="59"/>
        <v>0</v>
      </c>
      <c r="V38">
        <f t="shared" si="60"/>
        <v>0</v>
      </c>
      <c r="W38">
        <f t="shared" si="19"/>
        <v>0</v>
      </c>
      <c r="X38">
        <f t="shared" si="20"/>
        <v>0</v>
      </c>
      <c r="Y38">
        <f t="shared" si="21"/>
        <v>1</v>
      </c>
      <c r="AA38" s="4">
        <f t="shared" si="49"/>
        <v>1</v>
      </c>
      <c r="AB38" s="5">
        <f t="shared" si="50"/>
        <v>0</v>
      </c>
      <c r="AC38" s="6">
        <f t="shared" si="51"/>
        <v>0</v>
      </c>
      <c r="AD38" s="4">
        <f t="shared" si="52"/>
        <v>0</v>
      </c>
      <c r="AE38" s="5">
        <f t="shared" si="53"/>
        <v>0</v>
      </c>
      <c r="AF38" s="6">
        <f t="shared" si="54"/>
        <v>0</v>
      </c>
      <c r="AG38" s="4">
        <f t="shared" si="55"/>
        <v>0</v>
      </c>
      <c r="AH38" s="5">
        <f t="shared" si="56"/>
        <v>0</v>
      </c>
      <c r="AI38" s="6">
        <f t="shared" si="57"/>
        <v>0</v>
      </c>
      <c r="AJ38" s="4">
        <f t="shared" si="46"/>
        <v>1</v>
      </c>
      <c r="AK38" s="5">
        <f t="shared" si="47"/>
        <v>0</v>
      </c>
      <c r="AL38" s="6">
        <f t="shared" si="48"/>
        <v>0</v>
      </c>
      <c r="AM38" s="4">
        <f t="shared" si="34"/>
        <v>1090</v>
      </c>
      <c r="AN38" s="5">
        <f t="shared" si="35"/>
        <v>0</v>
      </c>
      <c r="AO38" s="6">
        <f t="shared" si="36"/>
        <v>0</v>
      </c>
      <c r="AP38">
        <f t="shared" si="37"/>
        <v>1</v>
      </c>
      <c r="AQ38">
        <f t="shared" si="38"/>
        <v>0</v>
      </c>
      <c r="AR38">
        <f t="shared" si="39"/>
        <v>0</v>
      </c>
      <c r="AS38">
        <f t="shared" si="40"/>
        <v>1090</v>
      </c>
      <c r="AT38">
        <f t="shared" si="41"/>
        <v>0</v>
      </c>
      <c r="AU38">
        <f t="shared" si="42"/>
        <v>0</v>
      </c>
      <c r="AW38">
        <f t="shared" si="43"/>
        <v>1090</v>
      </c>
      <c r="AX38">
        <f t="shared" si="44"/>
        <v>5800</v>
      </c>
      <c r="AY38">
        <f t="shared" si="45"/>
        <v>11500</v>
      </c>
    </row>
    <row r="39" spans="1:51">
      <c r="B39" t="s">
        <v>29</v>
      </c>
      <c r="C39" t="s">
        <v>25</v>
      </c>
      <c r="D39">
        <v>1.27</v>
      </c>
      <c r="E39">
        <v>4.2</v>
      </c>
      <c r="F39">
        <v>6.6</v>
      </c>
      <c r="G39">
        <v>0</v>
      </c>
      <c r="H39">
        <v>0</v>
      </c>
      <c r="I39">
        <v>1</v>
      </c>
      <c r="K39" s="4">
        <f t="shared" si="7"/>
        <v>1</v>
      </c>
      <c r="L39" s="5">
        <f t="shared" si="8"/>
        <v>0</v>
      </c>
      <c r="M39" s="6">
        <f t="shared" si="9"/>
        <v>0</v>
      </c>
      <c r="N39" s="4">
        <f t="shared" si="10"/>
        <v>0</v>
      </c>
      <c r="O39" s="5">
        <f t="shared" si="11"/>
        <v>1</v>
      </c>
      <c r="P39" s="6">
        <f t="shared" si="12"/>
        <v>0</v>
      </c>
      <c r="Q39" s="4">
        <f t="shared" si="13"/>
        <v>0</v>
      </c>
      <c r="R39" s="5">
        <f t="shared" si="14"/>
        <v>0</v>
      </c>
      <c r="S39" s="6">
        <f t="shared" si="15"/>
        <v>1</v>
      </c>
      <c r="T39">
        <f t="shared" si="58"/>
        <v>1</v>
      </c>
      <c r="U39">
        <f t="shared" si="59"/>
        <v>0</v>
      </c>
      <c r="V39">
        <f t="shared" si="60"/>
        <v>0</v>
      </c>
      <c r="W39">
        <f t="shared" si="19"/>
        <v>0</v>
      </c>
      <c r="X39">
        <f t="shared" si="20"/>
        <v>0</v>
      </c>
      <c r="Y39">
        <f t="shared" si="21"/>
        <v>1</v>
      </c>
      <c r="AA39" s="4">
        <f t="shared" si="49"/>
        <v>0</v>
      </c>
      <c r="AB39" s="5">
        <f t="shared" si="50"/>
        <v>0</v>
      </c>
      <c r="AC39" s="6">
        <f t="shared" si="51"/>
        <v>0</v>
      </c>
      <c r="AD39" s="4">
        <f t="shared" si="52"/>
        <v>0</v>
      </c>
      <c r="AE39" s="5">
        <f t="shared" si="53"/>
        <v>0</v>
      </c>
      <c r="AF39" s="6">
        <f t="shared" si="54"/>
        <v>0</v>
      </c>
      <c r="AG39" s="4">
        <f t="shared" si="55"/>
        <v>0</v>
      </c>
      <c r="AH39" s="5">
        <f t="shared" si="56"/>
        <v>0</v>
      </c>
      <c r="AI39" s="6">
        <f t="shared" si="57"/>
        <v>1</v>
      </c>
      <c r="AJ39" s="4">
        <f t="shared" si="46"/>
        <v>0</v>
      </c>
      <c r="AK39" s="5">
        <f t="shared" si="47"/>
        <v>0</v>
      </c>
      <c r="AL39" s="6">
        <f t="shared" si="48"/>
        <v>1</v>
      </c>
      <c r="AM39" s="4">
        <f t="shared" si="34"/>
        <v>0</v>
      </c>
      <c r="AN39" s="5">
        <f t="shared" si="35"/>
        <v>0</v>
      </c>
      <c r="AO39" s="6">
        <f t="shared" si="36"/>
        <v>6600</v>
      </c>
      <c r="AP39">
        <f t="shared" si="37"/>
        <v>0</v>
      </c>
      <c r="AQ39">
        <f t="shared" si="38"/>
        <v>0</v>
      </c>
      <c r="AR39">
        <f t="shared" si="39"/>
        <v>1</v>
      </c>
      <c r="AS39">
        <f t="shared" si="40"/>
        <v>0</v>
      </c>
      <c r="AT39">
        <f t="shared" si="41"/>
        <v>0</v>
      </c>
      <c r="AU39">
        <f t="shared" si="42"/>
        <v>6600</v>
      </c>
      <c r="AW39">
        <f t="shared" si="43"/>
        <v>1270</v>
      </c>
      <c r="AX39">
        <f t="shared" si="44"/>
        <v>4200</v>
      </c>
      <c r="AY39">
        <f t="shared" si="45"/>
        <v>6600</v>
      </c>
    </row>
    <row r="40" spans="1:51">
      <c r="B40" t="s">
        <v>13</v>
      </c>
      <c r="C40" t="s">
        <v>16</v>
      </c>
      <c r="D40">
        <v>1.75</v>
      </c>
      <c r="E40">
        <v>3.25</v>
      </c>
      <c r="F40">
        <v>3.35</v>
      </c>
      <c r="G40">
        <v>0</v>
      </c>
      <c r="H40">
        <v>1</v>
      </c>
      <c r="I40">
        <v>0</v>
      </c>
      <c r="K40" s="4">
        <f t="shared" si="7"/>
        <v>1</v>
      </c>
      <c r="L40" s="5">
        <f t="shared" si="8"/>
        <v>0</v>
      </c>
      <c r="M40" s="6">
        <f t="shared" si="9"/>
        <v>0</v>
      </c>
      <c r="N40" s="4">
        <f t="shared" si="10"/>
        <v>0</v>
      </c>
      <c r="O40" s="5">
        <f t="shared" si="11"/>
        <v>1</v>
      </c>
      <c r="P40" s="6">
        <f t="shared" si="12"/>
        <v>0</v>
      </c>
      <c r="Q40" s="4">
        <f t="shared" si="13"/>
        <v>0</v>
      </c>
      <c r="R40" s="5">
        <f t="shared" si="14"/>
        <v>0</v>
      </c>
      <c r="S40" s="6">
        <f t="shared" si="15"/>
        <v>1</v>
      </c>
      <c r="T40">
        <f t="shared" si="58"/>
        <v>1</v>
      </c>
      <c r="U40">
        <f t="shared" si="59"/>
        <v>0</v>
      </c>
      <c r="V40">
        <f t="shared" si="60"/>
        <v>0</v>
      </c>
      <c r="W40">
        <f t="shared" si="19"/>
        <v>0</v>
      </c>
      <c r="X40">
        <f t="shared" si="20"/>
        <v>0</v>
      </c>
      <c r="Y40">
        <f t="shared" si="21"/>
        <v>1</v>
      </c>
      <c r="AA40" s="4">
        <f t="shared" si="49"/>
        <v>0</v>
      </c>
      <c r="AB40" s="5">
        <f t="shared" si="50"/>
        <v>0</v>
      </c>
      <c r="AC40" s="6">
        <f t="shared" si="51"/>
        <v>0</v>
      </c>
      <c r="AD40" s="4">
        <f t="shared" si="52"/>
        <v>0</v>
      </c>
      <c r="AE40" s="5">
        <f t="shared" si="53"/>
        <v>1</v>
      </c>
      <c r="AF40" s="6">
        <f t="shared" si="54"/>
        <v>0</v>
      </c>
      <c r="AG40" s="4">
        <f t="shared" si="55"/>
        <v>0</v>
      </c>
      <c r="AH40" s="5">
        <f t="shared" si="56"/>
        <v>0</v>
      </c>
      <c r="AI40" s="6">
        <f t="shared" si="57"/>
        <v>0</v>
      </c>
      <c r="AJ40" s="4">
        <f t="shared" si="46"/>
        <v>0</v>
      </c>
      <c r="AK40" s="5">
        <f t="shared" si="47"/>
        <v>1</v>
      </c>
      <c r="AL40" s="6">
        <f t="shared" si="48"/>
        <v>0</v>
      </c>
      <c r="AM40" s="4">
        <f t="shared" si="34"/>
        <v>0</v>
      </c>
      <c r="AN40" s="5">
        <f t="shared" si="35"/>
        <v>3250</v>
      </c>
      <c r="AO40" s="6">
        <f t="shared" si="36"/>
        <v>0</v>
      </c>
      <c r="AP40">
        <f t="shared" si="37"/>
        <v>0</v>
      </c>
      <c r="AQ40">
        <f t="shared" si="38"/>
        <v>1</v>
      </c>
      <c r="AR40">
        <f t="shared" si="39"/>
        <v>0</v>
      </c>
      <c r="AS40">
        <f t="shared" si="40"/>
        <v>0</v>
      </c>
      <c r="AT40">
        <f t="shared" si="41"/>
        <v>3250</v>
      </c>
      <c r="AU40">
        <f t="shared" si="42"/>
        <v>0</v>
      </c>
      <c r="AW40">
        <f t="shared" si="43"/>
        <v>1750</v>
      </c>
      <c r="AX40">
        <f t="shared" si="44"/>
        <v>3250</v>
      </c>
      <c r="AY40">
        <f t="shared" si="45"/>
        <v>3350</v>
      </c>
    </row>
    <row r="41" spans="1:51">
      <c r="B41" t="s">
        <v>27</v>
      </c>
      <c r="C41" t="s">
        <v>20</v>
      </c>
      <c r="D41">
        <v>1.78</v>
      </c>
      <c r="E41">
        <v>3.2</v>
      </c>
      <c r="F41">
        <v>3.3</v>
      </c>
      <c r="G41">
        <v>1</v>
      </c>
      <c r="H41">
        <v>0</v>
      </c>
      <c r="I41">
        <v>0</v>
      </c>
      <c r="K41" s="4">
        <f t="shared" si="7"/>
        <v>1</v>
      </c>
      <c r="L41" s="5">
        <f t="shared" si="8"/>
        <v>0</v>
      </c>
      <c r="M41" s="6">
        <f t="shared" si="9"/>
        <v>0</v>
      </c>
      <c r="N41" s="4">
        <f t="shared" si="10"/>
        <v>0</v>
      </c>
      <c r="O41" s="5">
        <f t="shared" si="11"/>
        <v>1</v>
      </c>
      <c r="P41" s="6">
        <f t="shared" si="12"/>
        <v>0</v>
      </c>
      <c r="Q41" s="4">
        <f t="shared" si="13"/>
        <v>0</v>
      </c>
      <c r="R41" s="5">
        <f t="shared" si="14"/>
        <v>0</v>
      </c>
      <c r="S41" s="6">
        <f t="shared" si="15"/>
        <v>1</v>
      </c>
      <c r="T41">
        <f t="shared" si="58"/>
        <v>1</v>
      </c>
      <c r="U41">
        <f t="shared" si="59"/>
        <v>0</v>
      </c>
      <c r="V41">
        <f t="shared" si="60"/>
        <v>0</v>
      </c>
      <c r="W41">
        <f t="shared" si="19"/>
        <v>0</v>
      </c>
      <c r="X41">
        <f t="shared" si="20"/>
        <v>0</v>
      </c>
      <c r="Y41">
        <f t="shared" si="21"/>
        <v>1</v>
      </c>
      <c r="AA41" s="4">
        <f t="shared" si="49"/>
        <v>1</v>
      </c>
      <c r="AB41" s="5">
        <f t="shared" si="50"/>
        <v>0</v>
      </c>
      <c r="AC41" s="6">
        <f t="shared" si="51"/>
        <v>0</v>
      </c>
      <c r="AD41" s="4">
        <f t="shared" si="52"/>
        <v>0</v>
      </c>
      <c r="AE41" s="5">
        <f t="shared" si="53"/>
        <v>0</v>
      </c>
      <c r="AF41" s="6">
        <f t="shared" si="54"/>
        <v>0</v>
      </c>
      <c r="AG41" s="4">
        <f t="shared" si="55"/>
        <v>0</v>
      </c>
      <c r="AH41" s="5">
        <f t="shared" si="56"/>
        <v>0</v>
      </c>
      <c r="AI41" s="6">
        <f t="shared" si="57"/>
        <v>0</v>
      </c>
      <c r="AJ41" s="4">
        <f t="shared" si="46"/>
        <v>1</v>
      </c>
      <c r="AK41" s="5">
        <f t="shared" si="47"/>
        <v>0</v>
      </c>
      <c r="AL41" s="6">
        <f t="shared" si="48"/>
        <v>0</v>
      </c>
      <c r="AM41" s="4">
        <f t="shared" si="34"/>
        <v>1780</v>
      </c>
      <c r="AN41" s="5">
        <f t="shared" si="35"/>
        <v>0</v>
      </c>
      <c r="AO41" s="6">
        <f t="shared" si="36"/>
        <v>0</v>
      </c>
      <c r="AP41">
        <f t="shared" si="37"/>
        <v>1</v>
      </c>
      <c r="AQ41">
        <f t="shared" si="38"/>
        <v>0</v>
      </c>
      <c r="AR41">
        <f t="shared" si="39"/>
        <v>0</v>
      </c>
      <c r="AS41">
        <f t="shared" si="40"/>
        <v>1780</v>
      </c>
      <c r="AT41">
        <f t="shared" si="41"/>
        <v>0</v>
      </c>
      <c r="AU41">
        <f t="shared" si="42"/>
        <v>0</v>
      </c>
      <c r="AW41">
        <f t="shared" si="43"/>
        <v>1780</v>
      </c>
      <c r="AX41">
        <f t="shared" si="44"/>
        <v>3200</v>
      </c>
      <c r="AY41">
        <f t="shared" si="45"/>
        <v>3300</v>
      </c>
    </row>
    <row r="42" spans="1:51">
      <c r="B42" t="s">
        <v>23</v>
      </c>
      <c r="C42" t="s">
        <v>12</v>
      </c>
      <c r="D42">
        <v>2.85</v>
      </c>
      <c r="E42">
        <v>3.15</v>
      </c>
      <c r="F42">
        <v>1.97</v>
      </c>
      <c r="G42">
        <v>1</v>
      </c>
      <c r="H42">
        <v>0</v>
      </c>
      <c r="I42">
        <v>0</v>
      </c>
      <c r="K42" s="4">
        <f t="shared" si="7"/>
        <v>0</v>
      </c>
      <c r="L42" s="5">
        <f t="shared" si="8"/>
        <v>0</v>
      </c>
      <c r="M42" s="6">
        <f t="shared" si="9"/>
        <v>1</v>
      </c>
      <c r="N42" s="4">
        <f t="shared" si="10"/>
        <v>1</v>
      </c>
      <c r="O42" s="5">
        <f t="shared" si="11"/>
        <v>0</v>
      </c>
      <c r="P42" s="6">
        <f t="shared" si="12"/>
        <v>0</v>
      </c>
      <c r="Q42" s="4">
        <f t="shared" si="13"/>
        <v>0</v>
      </c>
      <c r="R42" s="5">
        <f t="shared" si="14"/>
        <v>1</v>
      </c>
      <c r="S42" s="6">
        <f t="shared" si="15"/>
        <v>0</v>
      </c>
      <c r="T42">
        <f t="shared" si="58"/>
        <v>0</v>
      </c>
      <c r="U42">
        <f t="shared" si="59"/>
        <v>0</v>
      </c>
      <c r="V42">
        <f t="shared" si="60"/>
        <v>1</v>
      </c>
      <c r="W42">
        <f t="shared" si="19"/>
        <v>0</v>
      </c>
      <c r="X42">
        <f t="shared" si="20"/>
        <v>1</v>
      </c>
      <c r="Y42">
        <f t="shared" si="21"/>
        <v>0</v>
      </c>
      <c r="AA42" s="4">
        <f t="shared" si="49"/>
        <v>0</v>
      </c>
      <c r="AB42" s="5">
        <f t="shared" si="50"/>
        <v>0</v>
      </c>
      <c r="AC42" s="6">
        <f t="shared" si="51"/>
        <v>0</v>
      </c>
      <c r="AD42" s="4">
        <f t="shared" si="52"/>
        <v>1</v>
      </c>
      <c r="AE42" s="5">
        <f t="shared" si="53"/>
        <v>0</v>
      </c>
      <c r="AF42" s="6">
        <f t="shared" si="54"/>
        <v>0</v>
      </c>
      <c r="AG42" s="4">
        <f t="shared" si="55"/>
        <v>0</v>
      </c>
      <c r="AH42" s="5">
        <f t="shared" si="56"/>
        <v>0</v>
      </c>
      <c r="AI42" s="6">
        <f t="shared" si="57"/>
        <v>0</v>
      </c>
      <c r="AJ42" s="4">
        <f t="shared" si="46"/>
        <v>0</v>
      </c>
      <c r="AK42" s="5">
        <f t="shared" si="47"/>
        <v>1</v>
      </c>
      <c r="AL42" s="6">
        <f t="shared" si="48"/>
        <v>0</v>
      </c>
      <c r="AM42" s="4">
        <f t="shared" si="34"/>
        <v>0</v>
      </c>
      <c r="AN42" s="5">
        <f t="shared" si="35"/>
        <v>2850</v>
      </c>
      <c r="AO42" s="6">
        <f t="shared" si="36"/>
        <v>0</v>
      </c>
      <c r="AP42">
        <f t="shared" si="37"/>
        <v>0</v>
      </c>
      <c r="AQ42">
        <f t="shared" si="38"/>
        <v>1</v>
      </c>
      <c r="AR42">
        <f t="shared" si="39"/>
        <v>0</v>
      </c>
      <c r="AS42">
        <f t="shared" si="40"/>
        <v>0</v>
      </c>
      <c r="AT42">
        <f t="shared" si="41"/>
        <v>2850</v>
      </c>
      <c r="AU42">
        <f t="shared" si="42"/>
        <v>0</v>
      </c>
      <c r="AW42">
        <f t="shared" si="43"/>
        <v>1970</v>
      </c>
      <c r="AX42">
        <f t="shared" si="44"/>
        <v>2850</v>
      </c>
      <c r="AY42">
        <f t="shared" si="45"/>
        <v>3150</v>
      </c>
    </row>
    <row r="43" spans="1:51">
      <c r="A43">
        <v>5</v>
      </c>
      <c r="B43" t="s">
        <v>16</v>
      </c>
      <c r="C43" t="s">
        <v>22</v>
      </c>
      <c r="D43">
        <v>3.2</v>
      </c>
      <c r="E43">
        <v>3.2</v>
      </c>
      <c r="F43">
        <v>1.81</v>
      </c>
      <c r="G43">
        <v>1</v>
      </c>
      <c r="H43">
        <v>0</v>
      </c>
      <c r="I43">
        <v>0</v>
      </c>
      <c r="K43" s="4">
        <f t="shared" si="7"/>
        <v>0</v>
      </c>
      <c r="L43" s="5">
        <f t="shared" si="8"/>
        <v>0</v>
      </c>
      <c r="M43" s="6">
        <f t="shared" si="9"/>
        <v>1</v>
      </c>
      <c r="N43" s="4">
        <f t="shared" si="10"/>
        <v>0.5</v>
      </c>
      <c r="O43" s="5">
        <f t="shared" si="11"/>
        <v>0.5</v>
      </c>
      <c r="P43" s="6">
        <f t="shared" si="12"/>
        <v>0</v>
      </c>
      <c r="Q43" s="4">
        <f t="shared" si="13"/>
        <v>0.5</v>
      </c>
      <c r="R43" s="5">
        <f t="shared" si="14"/>
        <v>0.5</v>
      </c>
      <c r="S43" s="6">
        <f t="shared" si="15"/>
        <v>0</v>
      </c>
      <c r="T43">
        <f t="shared" si="58"/>
        <v>0</v>
      </c>
      <c r="U43">
        <f t="shared" si="59"/>
        <v>0</v>
      </c>
      <c r="V43">
        <f t="shared" si="60"/>
        <v>1</v>
      </c>
      <c r="W43">
        <f t="shared" si="19"/>
        <v>1</v>
      </c>
      <c r="X43">
        <f t="shared" si="20"/>
        <v>1</v>
      </c>
      <c r="Y43">
        <f t="shared" si="21"/>
        <v>0</v>
      </c>
      <c r="AA43" s="4">
        <f t="shared" si="49"/>
        <v>0</v>
      </c>
      <c r="AB43" s="5">
        <f t="shared" si="50"/>
        <v>0</v>
      </c>
      <c r="AC43" s="6">
        <f t="shared" si="51"/>
        <v>0</v>
      </c>
      <c r="AD43" s="4">
        <f t="shared" si="52"/>
        <v>0.5</v>
      </c>
      <c r="AE43" s="5">
        <f t="shared" si="53"/>
        <v>0</v>
      </c>
      <c r="AF43" s="6">
        <f t="shared" si="54"/>
        <v>0</v>
      </c>
      <c r="AG43" s="4">
        <f t="shared" si="55"/>
        <v>0.5</v>
      </c>
      <c r="AH43" s="5">
        <f t="shared" si="56"/>
        <v>0</v>
      </c>
      <c r="AI43" s="6">
        <f t="shared" si="57"/>
        <v>0</v>
      </c>
      <c r="AJ43" s="4">
        <f t="shared" si="46"/>
        <v>0</v>
      </c>
      <c r="AK43" s="5">
        <f t="shared" si="47"/>
        <v>0.5</v>
      </c>
      <c r="AL43" s="6">
        <f t="shared" si="48"/>
        <v>0.5</v>
      </c>
      <c r="AM43" s="4">
        <f t="shared" si="34"/>
        <v>0</v>
      </c>
      <c r="AN43" s="5">
        <f t="shared" si="35"/>
        <v>1600</v>
      </c>
      <c r="AO43" s="6">
        <f t="shared" si="36"/>
        <v>1600</v>
      </c>
      <c r="AP43">
        <f t="shared" si="37"/>
        <v>0</v>
      </c>
      <c r="AQ43">
        <f t="shared" si="38"/>
        <v>0</v>
      </c>
      <c r="AR43">
        <f t="shared" si="39"/>
        <v>0</v>
      </c>
      <c r="AS43">
        <f t="shared" si="40"/>
        <v>0</v>
      </c>
      <c r="AT43">
        <f t="shared" si="41"/>
        <v>0</v>
      </c>
      <c r="AU43">
        <f t="shared" si="42"/>
        <v>0</v>
      </c>
      <c r="AW43">
        <f t="shared" si="43"/>
        <v>1810</v>
      </c>
      <c r="AX43">
        <f t="shared" si="44"/>
        <v>3200</v>
      </c>
      <c r="AY43">
        <f t="shared" si="45"/>
        <v>3200</v>
      </c>
    </row>
    <row r="44" spans="1:51">
      <c r="B44" t="s">
        <v>21</v>
      </c>
      <c r="C44" t="s">
        <v>31</v>
      </c>
      <c r="D44">
        <v>4.5999999999999996</v>
      </c>
      <c r="E44">
        <v>3.7</v>
      </c>
      <c r="F44">
        <v>1.45</v>
      </c>
      <c r="G44">
        <v>0</v>
      </c>
      <c r="H44">
        <v>0</v>
      </c>
      <c r="I44">
        <v>1</v>
      </c>
      <c r="K44" s="4">
        <f t="shared" si="7"/>
        <v>0</v>
      </c>
      <c r="L44" s="5">
        <f t="shared" si="8"/>
        <v>0</v>
      </c>
      <c r="M44" s="6">
        <f t="shared" si="9"/>
        <v>1</v>
      </c>
      <c r="N44" s="4">
        <f t="shared" si="10"/>
        <v>0</v>
      </c>
      <c r="O44" s="5">
        <f t="shared" si="11"/>
        <v>1</v>
      </c>
      <c r="P44" s="6">
        <f t="shared" si="12"/>
        <v>0</v>
      </c>
      <c r="Q44" s="4">
        <f t="shared" si="13"/>
        <v>1</v>
      </c>
      <c r="R44" s="5">
        <f t="shared" si="14"/>
        <v>0</v>
      </c>
      <c r="S44" s="6">
        <f t="shared" si="15"/>
        <v>0</v>
      </c>
      <c r="T44">
        <f t="shared" si="58"/>
        <v>0</v>
      </c>
      <c r="U44">
        <f t="shared" si="59"/>
        <v>0</v>
      </c>
      <c r="V44">
        <f t="shared" si="60"/>
        <v>1</v>
      </c>
      <c r="W44">
        <f t="shared" si="19"/>
        <v>1</v>
      </c>
      <c r="X44">
        <f t="shared" si="20"/>
        <v>0</v>
      </c>
      <c r="Y44">
        <f t="shared" si="21"/>
        <v>0</v>
      </c>
      <c r="AA44" s="4">
        <f t="shared" si="49"/>
        <v>0</v>
      </c>
      <c r="AB44" s="5">
        <f t="shared" si="50"/>
        <v>0</v>
      </c>
      <c r="AC44" s="6">
        <f t="shared" si="51"/>
        <v>1</v>
      </c>
      <c r="AD44" s="4">
        <f t="shared" si="52"/>
        <v>0</v>
      </c>
      <c r="AE44" s="5">
        <f t="shared" si="53"/>
        <v>0</v>
      </c>
      <c r="AF44" s="6">
        <f t="shared" si="54"/>
        <v>0</v>
      </c>
      <c r="AG44" s="4">
        <f t="shared" si="55"/>
        <v>0</v>
      </c>
      <c r="AH44" s="5">
        <f t="shared" si="56"/>
        <v>0</v>
      </c>
      <c r="AI44" s="6">
        <f t="shared" si="57"/>
        <v>0</v>
      </c>
      <c r="AJ44" s="4">
        <f t="shared" si="46"/>
        <v>1</v>
      </c>
      <c r="AK44" s="5">
        <f t="shared" si="47"/>
        <v>0</v>
      </c>
      <c r="AL44" s="6">
        <f t="shared" si="48"/>
        <v>0</v>
      </c>
      <c r="AM44" s="4">
        <f t="shared" si="34"/>
        <v>1450</v>
      </c>
      <c r="AN44" s="5">
        <f t="shared" si="35"/>
        <v>0</v>
      </c>
      <c r="AO44" s="6">
        <f t="shared" si="36"/>
        <v>0</v>
      </c>
      <c r="AP44">
        <f t="shared" si="37"/>
        <v>1</v>
      </c>
      <c r="AQ44">
        <f t="shared" si="38"/>
        <v>0</v>
      </c>
      <c r="AR44">
        <f t="shared" si="39"/>
        <v>0</v>
      </c>
      <c r="AS44">
        <f t="shared" si="40"/>
        <v>1450</v>
      </c>
      <c r="AT44">
        <f t="shared" si="41"/>
        <v>0</v>
      </c>
      <c r="AU44">
        <f t="shared" si="42"/>
        <v>0</v>
      </c>
      <c r="AW44">
        <f t="shared" si="43"/>
        <v>1450</v>
      </c>
      <c r="AX44">
        <f t="shared" si="44"/>
        <v>3700</v>
      </c>
      <c r="AY44">
        <f t="shared" si="45"/>
        <v>4600</v>
      </c>
    </row>
    <row r="45" spans="1:51">
      <c r="B45" t="s">
        <v>30</v>
      </c>
      <c r="C45" t="s">
        <v>27</v>
      </c>
      <c r="D45">
        <v>2.6</v>
      </c>
      <c r="E45">
        <v>3.05</v>
      </c>
      <c r="F45">
        <v>2.16</v>
      </c>
      <c r="G45">
        <v>0</v>
      </c>
      <c r="H45">
        <v>1</v>
      </c>
      <c r="I45">
        <v>0</v>
      </c>
      <c r="K45" s="4">
        <f t="shared" si="7"/>
        <v>0</v>
      </c>
      <c r="L45" s="5">
        <f t="shared" si="8"/>
        <v>0</v>
      </c>
      <c r="M45" s="6">
        <f t="shared" si="9"/>
        <v>1</v>
      </c>
      <c r="N45" s="4">
        <f t="shared" si="10"/>
        <v>1</v>
      </c>
      <c r="O45" s="5">
        <f t="shared" si="11"/>
        <v>0</v>
      </c>
      <c r="P45" s="6">
        <f t="shared" si="12"/>
        <v>0</v>
      </c>
      <c r="Q45" s="4">
        <f t="shared" si="13"/>
        <v>0</v>
      </c>
      <c r="R45" s="5">
        <f t="shared" si="14"/>
        <v>1</v>
      </c>
      <c r="S45" s="6">
        <f t="shared" si="15"/>
        <v>0</v>
      </c>
      <c r="T45">
        <f t="shared" si="58"/>
        <v>0</v>
      </c>
      <c r="U45">
        <f t="shared" si="59"/>
        <v>0</v>
      </c>
      <c r="V45">
        <f t="shared" si="60"/>
        <v>1</v>
      </c>
      <c r="W45">
        <f t="shared" si="19"/>
        <v>0</v>
      </c>
      <c r="X45">
        <f t="shared" si="20"/>
        <v>1</v>
      </c>
      <c r="Y45">
        <f t="shared" si="21"/>
        <v>0</v>
      </c>
      <c r="AA45" s="4">
        <f t="shared" si="49"/>
        <v>0</v>
      </c>
      <c r="AB45" s="5">
        <f t="shared" si="50"/>
        <v>0</v>
      </c>
      <c r="AC45" s="6">
        <f t="shared" si="51"/>
        <v>0</v>
      </c>
      <c r="AD45" s="4">
        <f t="shared" si="52"/>
        <v>0</v>
      </c>
      <c r="AE45" s="5">
        <f t="shared" si="53"/>
        <v>0</v>
      </c>
      <c r="AF45" s="6">
        <f t="shared" si="54"/>
        <v>0</v>
      </c>
      <c r="AG45" s="4">
        <f t="shared" si="55"/>
        <v>0</v>
      </c>
      <c r="AH45" s="5">
        <f t="shared" si="56"/>
        <v>1</v>
      </c>
      <c r="AI45" s="6">
        <f t="shared" si="57"/>
        <v>0</v>
      </c>
      <c r="AJ45" s="4">
        <f t="shared" si="46"/>
        <v>0</v>
      </c>
      <c r="AK45" s="5">
        <f t="shared" si="47"/>
        <v>0</v>
      </c>
      <c r="AL45" s="6">
        <f t="shared" si="48"/>
        <v>1</v>
      </c>
      <c r="AM45" s="4">
        <f t="shared" si="34"/>
        <v>0</v>
      </c>
      <c r="AN45" s="5">
        <f t="shared" si="35"/>
        <v>0</v>
      </c>
      <c r="AO45" s="6">
        <f t="shared" si="36"/>
        <v>3050</v>
      </c>
      <c r="AP45">
        <f t="shared" si="37"/>
        <v>0</v>
      </c>
      <c r="AQ45">
        <f t="shared" si="38"/>
        <v>0</v>
      </c>
      <c r="AR45">
        <f t="shared" si="39"/>
        <v>1</v>
      </c>
      <c r="AS45">
        <f t="shared" si="40"/>
        <v>0</v>
      </c>
      <c r="AT45">
        <f t="shared" si="41"/>
        <v>0</v>
      </c>
      <c r="AU45">
        <f t="shared" si="42"/>
        <v>3050</v>
      </c>
      <c r="AW45">
        <f t="shared" si="43"/>
        <v>2160</v>
      </c>
      <c r="AX45">
        <f t="shared" si="44"/>
        <v>2600</v>
      </c>
      <c r="AY45">
        <f t="shared" si="45"/>
        <v>3050</v>
      </c>
    </row>
    <row r="46" spans="1:51">
      <c r="B46" t="s">
        <v>17</v>
      </c>
      <c r="C46" t="s">
        <v>23</v>
      </c>
      <c r="D46">
        <v>2.85</v>
      </c>
      <c r="E46">
        <v>3.1</v>
      </c>
      <c r="F46">
        <v>1.99</v>
      </c>
      <c r="G46">
        <v>1</v>
      </c>
      <c r="H46">
        <v>0</v>
      </c>
      <c r="I46">
        <v>0</v>
      </c>
      <c r="K46" s="4">
        <f t="shared" si="7"/>
        <v>0</v>
      </c>
      <c r="L46" s="5">
        <f t="shared" si="8"/>
        <v>0</v>
      </c>
      <c r="M46" s="6">
        <f t="shared" si="9"/>
        <v>1</v>
      </c>
      <c r="N46" s="4">
        <f t="shared" si="10"/>
        <v>1</v>
      </c>
      <c r="O46" s="5">
        <f t="shared" si="11"/>
        <v>0</v>
      </c>
      <c r="P46" s="6">
        <f t="shared" si="12"/>
        <v>0</v>
      </c>
      <c r="Q46" s="4">
        <f t="shared" si="13"/>
        <v>0</v>
      </c>
      <c r="R46" s="5">
        <f t="shared" si="14"/>
        <v>1</v>
      </c>
      <c r="S46" s="6">
        <f t="shared" si="15"/>
        <v>0</v>
      </c>
      <c r="T46">
        <f>COUNTIF(D46,MIN($D46:$F46))</f>
        <v>0</v>
      </c>
      <c r="U46">
        <f t="shared" si="59"/>
        <v>0</v>
      </c>
      <c r="V46">
        <f t="shared" si="60"/>
        <v>1</v>
      </c>
      <c r="W46">
        <f t="shared" si="19"/>
        <v>0</v>
      </c>
      <c r="X46">
        <f t="shared" si="20"/>
        <v>1</v>
      </c>
      <c r="Y46">
        <f t="shared" si="21"/>
        <v>0</v>
      </c>
      <c r="AA46" s="4">
        <f t="shared" si="49"/>
        <v>0</v>
      </c>
      <c r="AB46" s="5">
        <f t="shared" si="50"/>
        <v>0</v>
      </c>
      <c r="AC46" s="6">
        <f t="shared" si="51"/>
        <v>0</v>
      </c>
      <c r="AD46" s="4">
        <f t="shared" si="52"/>
        <v>1</v>
      </c>
      <c r="AE46" s="5">
        <f t="shared" si="53"/>
        <v>0</v>
      </c>
      <c r="AF46" s="6">
        <f t="shared" si="54"/>
        <v>0</v>
      </c>
      <c r="AG46" s="4">
        <f t="shared" si="55"/>
        <v>0</v>
      </c>
      <c r="AH46" s="5">
        <f t="shared" si="56"/>
        <v>0</v>
      </c>
      <c r="AI46" s="6">
        <f t="shared" si="57"/>
        <v>0</v>
      </c>
      <c r="AJ46" s="4">
        <f t="shared" si="46"/>
        <v>0</v>
      </c>
      <c r="AK46" s="5">
        <f t="shared" si="47"/>
        <v>1</v>
      </c>
      <c r="AL46" s="6">
        <f t="shared" si="48"/>
        <v>0</v>
      </c>
      <c r="AM46" s="4">
        <f t="shared" si="34"/>
        <v>0</v>
      </c>
      <c r="AN46" s="5">
        <f t="shared" si="35"/>
        <v>2850</v>
      </c>
      <c r="AO46" s="6">
        <f t="shared" si="36"/>
        <v>0</v>
      </c>
      <c r="AP46">
        <f t="shared" si="37"/>
        <v>0</v>
      </c>
      <c r="AQ46">
        <f t="shared" si="38"/>
        <v>1</v>
      </c>
      <c r="AR46">
        <f t="shared" si="39"/>
        <v>0</v>
      </c>
      <c r="AS46">
        <f t="shared" si="40"/>
        <v>0</v>
      </c>
      <c r="AT46">
        <f t="shared" si="41"/>
        <v>2850</v>
      </c>
      <c r="AU46">
        <f t="shared" si="42"/>
        <v>0</v>
      </c>
      <c r="AW46">
        <f t="shared" si="43"/>
        <v>1990</v>
      </c>
      <c r="AX46">
        <f t="shared" si="44"/>
        <v>2850</v>
      </c>
      <c r="AY46">
        <f t="shared" si="45"/>
        <v>3100</v>
      </c>
    </row>
    <row r="47" spans="1:51">
      <c r="B47" t="s">
        <v>24</v>
      </c>
      <c r="C47" t="s">
        <v>28</v>
      </c>
      <c r="D47">
        <v>1.19</v>
      </c>
      <c r="E47">
        <v>4.8</v>
      </c>
      <c r="F47">
        <v>7.8</v>
      </c>
      <c r="G47">
        <v>1</v>
      </c>
      <c r="H47">
        <v>0</v>
      </c>
      <c r="I47">
        <v>0</v>
      </c>
      <c r="K47" s="4">
        <f t="shared" si="7"/>
        <v>1</v>
      </c>
      <c r="L47" s="5">
        <f t="shared" si="8"/>
        <v>0</v>
      </c>
      <c r="M47" s="6">
        <f t="shared" si="9"/>
        <v>0</v>
      </c>
      <c r="N47" s="4">
        <f t="shared" si="10"/>
        <v>0</v>
      </c>
      <c r="O47" s="5">
        <f t="shared" si="11"/>
        <v>1</v>
      </c>
      <c r="P47" s="6">
        <f t="shared" si="12"/>
        <v>0</v>
      </c>
      <c r="Q47" s="4">
        <f t="shared" si="13"/>
        <v>0</v>
      </c>
      <c r="R47" s="5">
        <f t="shared" si="14"/>
        <v>0</v>
      </c>
      <c r="S47" s="6">
        <f t="shared" si="15"/>
        <v>1</v>
      </c>
      <c r="T47">
        <f t="shared" ref="T47:T60" si="61">COUNTIF(D47,MIN($D47:$F47))</f>
        <v>1</v>
      </c>
      <c r="U47">
        <f t="shared" si="59"/>
        <v>0</v>
      </c>
      <c r="V47">
        <f t="shared" si="60"/>
        <v>0</v>
      </c>
      <c r="W47">
        <f t="shared" si="19"/>
        <v>0</v>
      </c>
      <c r="X47">
        <f t="shared" si="20"/>
        <v>0</v>
      </c>
      <c r="Y47">
        <f t="shared" si="21"/>
        <v>1</v>
      </c>
      <c r="AA47" s="4">
        <f t="shared" si="49"/>
        <v>1</v>
      </c>
      <c r="AB47" s="5">
        <f t="shared" si="50"/>
        <v>0</v>
      </c>
      <c r="AC47" s="6">
        <f t="shared" si="51"/>
        <v>0</v>
      </c>
      <c r="AD47" s="4">
        <f t="shared" si="52"/>
        <v>0</v>
      </c>
      <c r="AE47" s="5">
        <f t="shared" si="53"/>
        <v>0</v>
      </c>
      <c r="AF47" s="6">
        <f t="shared" si="54"/>
        <v>0</v>
      </c>
      <c r="AG47" s="4">
        <f t="shared" si="55"/>
        <v>0</v>
      </c>
      <c r="AH47" s="5">
        <f t="shared" si="56"/>
        <v>0</v>
      </c>
      <c r="AI47" s="6">
        <f t="shared" si="57"/>
        <v>0</v>
      </c>
      <c r="AJ47" s="4">
        <f t="shared" si="46"/>
        <v>1</v>
      </c>
      <c r="AK47" s="5">
        <f t="shared" si="47"/>
        <v>0</v>
      </c>
      <c r="AL47" s="6">
        <f t="shared" si="48"/>
        <v>0</v>
      </c>
      <c r="AM47" s="4">
        <f t="shared" si="34"/>
        <v>1190</v>
      </c>
      <c r="AN47" s="5">
        <f t="shared" si="35"/>
        <v>0</v>
      </c>
      <c r="AO47" s="6">
        <f t="shared" si="36"/>
        <v>0</v>
      </c>
      <c r="AP47">
        <f t="shared" si="37"/>
        <v>1</v>
      </c>
      <c r="AQ47">
        <f t="shared" si="38"/>
        <v>0</v>
      </c>
      <c r="AR47">
        <f t="shared" si="39"/>
        <v>0</v>
      </c>
      <c r="AS47">
        <f t="shared" si="40"/>
        <v>1190</v>
      </c>
      <c r="AT47">
        <f t="shared" si="41"/>
        <v>0</v>
      </c>
      <c r="AU47">
        <f t="shared" si="42"/>
        <v>0</v>
      </c>
      <c r="AW47">
        <f t="shared" si="43"/>
        <v>1190</v>
      </c>
      <c r="AX47">
        <f t="shared" si="44"/>
        <v>4800</v>
      </c>
      <c r="AY47">
        <f t="shared" si="45"/>
        <v>7800</v>
      </c>
    </row>
    <row r="48" spans="1:51">
      <c r="B48" t="s">
        <v>20</v>
      </c>
      <c r="C48" t="s">
        <v>14</v>
      </c>
      <c r="D48">
        <v>2.0099999999999998</v>
      </c>
      <c r="E48">
        <v>3.1</v>
      </c>
      <c r="F48">
        <v>2.8</v>
      </c>
      <c r="G48">
        <v>1</v>
      </c>
      <c r="H48">
        <v>0</v>
      </c>
      <c r="I48">
        <v>0</v>
      </c>
      <c r="K48" s="4">
        <f t="shared" si="7"/>
        <v>1</v>
      </c>
      <c r="L48" s="5">
        <f t="shared" si="8"/>
        <v>0</v>
      </c>
      <c r="M48" s="6">
        <f t="shared" si="9"/>
        <v>0</v>
      </c>
      <c r="N48" s="4">
        <f t="shared" si="10"/>
        <v>0</v>
      </c>
      <c r="O48" s="5">
        <f t="shared" si="11"/>
        <v>0</v>
      </c>
      <c r="P48" s="6">
        <f t="shared" si="12"/>
        <v>1</v>
      </c>
      <c r="Q48" s="4">
        <f t="shared" si="13"/>
        <v>0</v>
      </c>
      <c r="R48" s="5">
        <f t="shared" si="14"/>
        <v>1</v>
      </c>
      <c r="S48" s="6">
        <f t="shared" si="15"/>
        <v>0</v>
      </c>
      <c r="T48">
        <f t="shared" si="61"/>
        <v>1</v>
      </c>
      <c r="U48">
        <f t="shared" si="59"/>
        <v>0</v>
      </c>
      <c r="V48">
        <f t="shared" si="60"/>
        <v>0</v>
      </c>
      <c r="W48">
        <f t="shared" si="19"/>
        <v>0</v>
      </c>
      <c r="X48">
        <f t="shared" si="20"/>
        <v>1</v>
      </c>
      <c r="Y48">
        <f t="shared" si="21"/>
        <v>0</v>
      </c>
      <c r="AA48" s="4">
        <f t="shared" si="49"/>
        <v>1</v>
      </c>
      <c r="AB48" s="5">
        <f t="shared" si="50"/>
        <v>0</v>
      </c>
      <c r="AC48" s="6">
        <f t="shared" si="51"/>
        <v>0</v>
      </c>
      <c r="AD48" s="4">
        <f t="shared" si="52"/>
        <v>0</v>
      </c>
      <c r="AE48" s="5">
        <f t="shared" si="53"/>
        <v>0</v>
      </c>
      <c r="AF48" s="6">
        <f t="shared" si="54"/>
        <v>0</v>
      </c>
      <c r="AG48" s="4">
        <f t="shared" si="55"/>
        <v>0</v>
      </c>
      <c r="AH48" s="5">
        <f t="shared" si="56"/>
        <v>0</v>
      </c>
      <c r="AI48" s="6">
        <f t="shared" si="57"/>
        <v>0</v>
      </c>
      <c r="AJ48" s="4">
        <f t="shared" si="46"/>
        <v>1</v>
      </c>
      <c r="AK48" s="5">
        <f t="shared" si="47"/>
        <v>0</v>
      </c>
      <c r="AL48" s="6">
        <f t="shared" si="48"/>
        <v>0</v>
      </c>
      <c r="AM48" s="4">
        <f t="shared" si="34"/>
        <v>2009.9999999999998</v>
      </c>
      <c r="AN48" s="5">
        <f t="shared" si="35"/>
        <v>0</v>
      </c>
      <c r="AO48" s="6">
        <f t="shared" si="36"/>
        <v>0</v>
      </c>
      <c r="AP48">
        <f t="shared" si="37"/>
        <v>1</v>
      </c>
      <c r="AQ48">
        <f t="shared" si="38"/>
        <v>0</v>
      </c>
      <c r="AR48">
        <f t="shared" si="39"/>
        <v>0</v>
      </c>
      <c r="AS48">
        <f t="shared" si="40"/>
        <v>2009.9999999999998</v>
      </c>
      <c r="AT48">
        <f t="shared" si="41"/>
        <v>0</v>
      </c>
      <c r="AU48">
        <f t="shared" si="42"/>
        <v>0</v>
      </c>
      <c r="AW48">
        <f t="shared" si="43"/>
        <v>2009.9999999999998</v>
      </c>
      <c r="AX48">
        <f t="shared" si="44"/>
        <v>2800</v>
      </c>
      <c r="AY48">
        <f t="shared" si="45"/>
        <v>3100</v>
      </c>
    </row>
    <row r="49" spans="1:51">
      <c r="B49" t="s">
        <v>12</v>
      </c>
      <c r="C49" t="s">
        <v>29</v>
      </c>
      <c r="D49">
        <v>1.7</v>
      </c>
      <c r="E49">
        <v>3.35</v>
      </c>
      <c r="F49">
        <v>3.45</v>
      </c>
      <c r="G49">
        <v>1</v>
      </c>
      <c r="H49">
        <v>0</v>
      </c>
      <c r="I49">
        <v>0</v>
      </c>
      <c r="K49" s="4">
        <f t="shared" si="7"/>
        <v>1</v>
      </c>
      <c r="L49" s="5">
        <f t="shared" si="8"/>
        <v>0</v>
      </c>
      <c r="M49" s="6">
        <f t="shared" si="9"/>
        <v>0</v>
      </c>
      <c r="N49" s="4">
        <f t="shared" si="10"/>
        <v>0</v>
      </c>
      <c r="O49" s="5">
        <f t="shared" si="11"/>
        <v>1</v>
      </c>
      <c r="P49" s="6">
        <f t="shared" si="12"/>
        <v>0</v>
      </c>
      <c r="Q49" s="4">
        <f t="shared" si="13"/>
        <v>0</v>
      </c>
      <c r="R49" s="5">
        <f t="shared" si="14"/>
        <v>0</v>
      </c>
      <c r="S49" s="6">
        <f t="shared" si="15"/>
        <v>1</v>
      </c>
      <c r="T49">
        <f t="shared" si="61"/>
        <v>1</v>
      </c>
      <c r="U49">
        <f t="shared" si="59"/>
        <v>0</v>
      </c>
      <c r="V49">
        <f t="shared" si="60"/>
        <v>0</v>
      </c>
      <c r="W49">
        <f t="shared" si="19"/>
        <v>0</v>
      </c>
      <c r="X49">
        <f t="shared" si="20"/>
        <v>0</v>
      </c>
      <c r="Y49">
        <f t="shared" si="21"/>
        <v>1</v>
      </c>
      <c r="AA49" s="4">
        <f t="shared" si="49"/>
        <v>1</v>
      </c>
      <c r="AB49" s="5">
        <f t="shared" si="50"/>
        <v>0</v>
      </c>
      <c r="AC49" s="6">
        <f t="shared" si="51"/>
        <v>0</v>
      </c>
      <c r="AD49" s="4">
        <f t="shared" si="52"/>
        <v>0</v>
      </c>
      <c r="AE49" s="5">
        <f t="shared" si="53"/>
        <v>0</v>
      </c>
      <c r="AF49" s="6">
        <f t="shared" si="54"/>
        <v>0</v>
      </c>
      <c r="AG49" s="4">
        <f t="shared" si="55"/>
        <v>0</v>
      </c>
      <c r="AH49" s="5">
        <f t="shared" si="56"/>
        <v>0</v>
      </c>
      <c r="AI49" s="6">
        <f t="shared" si="57"/>
        <v>0</v>
      </c>
      <c r="AJ49" s="4">
        <f t="shared" si="46"/>
        <v>1</v>
      </c>
      <c r="AK49" s="5">
        <f t="shared" si="47"/>
        <v>0</v>
      </c>
      <c r="AL49" s="6">
        <f t="shared" si="48"/>
        <v>0</v>
      </c>
      <c r="AM49" s="4">
        <f t="shared" si="34"/>
        <v>1700</v>
      </c>
      <c r="AN49" s="5">
        <f t="shared" si="35"/>
        <v>0</v>
      </c>
      <c r="AO49" s="6">
        <f t="shared" si="36"/>
        <v>0</v>
      </c>
      <c r="AP49">
        <f t="shared" si="37"/>
        <v>1</v>
      </c>
      <c r="AQ49">
        <f t="shared" si="38"/>
        <v>0</v>
      </c>
      <c r="AR49">
        <f t="shared" si="39"/>
        <v>0</v>
      </c>
      <c r="AS49">
        <f t="shared" si="40"/>
        <v>1700</v>
      </c>
      <c r="AT49">
        <f t="shared" si="41"/>
        <v>0</v>
      </c>
      <c r="AU49">
        <f t="shared" si="42"/>
        <v>0</v>
      </c>
      <c r="AW49">
        <f t="shared" si="43"/>
        <v>1700</v>
      </c>
      <c r="AX49">
        <f t="shared" si="44"/>
        <v>3350</v>
      </c>
      <c r="AY49">
        <f t="shared" si="45"/>
        <v>3450</v>
      </c>
    </row>
    <row r="50" spans="1:51">
      <c r="B50" t="s">
        <v>19</v>
      </c>
      <c r="C50" t="s">
        <v>13</v>
      </c>
      <c r="D50">
        <v>3.65</v>
      </c>
      <c r="E50">
        <v>3.35</v>
      </c>
      <c r="F50">
        <v>1.66</v>
      </c>
      <c r="G50">
        <v>0</v>
      </c>
      <c r="H50">
        <v>0</v>
      </c>
      <c r="I50">
        <v>1</v>
      </c>
      <c r="K50" s="4">
        <f t="shared" si="7"/>
        <v>0</v>
      </c>
      <c r="L50" s="5">
        <f t="shared" si="8"/>
        <v>0</v>
      </c>
      <c r="M50" s="6">
        <f t="shared" si="9"/>
        <v>1</v>
      </c>
      <c r="N50" s="4">
        <f t="shared" si="10"/>
        <v>0</v>
      </c>
      <c r="O50" s="5">
        <f t="shared" si="11"/>
        <v>1</v>
      </c>
      <c r="P50" s="6">
        <f t="shared" si="12"/>
        <v>0</v>
      </c>
      <c r="Q50" s="4">
        <f t="shared" si="13"/>
        <v>1</v>
      </c>
      <c r="R50" s="5">
        <f t="shared" si="14"/>
        <v>0</v>
      </c>
      <c r="S50" s="6">
        <f t="shared" si="15"/>
        <v>0</v>
      </c>
      <c r="T50">
        <f t="shared" si="61"/>
        <v>0</v>
      </c>
      <c r="U50">
        <f t="shared" si="59"/>
        <v>0</v>
      </c>
      <c r="V50">
        <f t="shared" si="60"/>
        <v>1</v>
      </c>
      <c r="W50">
        <f t="shared" si="19"/>
        <v>1</v>
      </c>
      <c r="X50">
        <f t="shared" si="20"/>
        <v>0</v>
      </c>
      <c r="Y50">
        <f t="shared" si="21"/>
        <v>0</v>
      </c>
      <c r="AA50" s="4">
        <f t="shared" si="49"/>
        <v>0</v>
      </c>
      <c r="AB50" s="5">
        <f t="shared" si="50"/>
        <v>0</v>
      </c>
      <c r="AC50" s="6">
        <f t="shared" si="51"/>
        <v>1</v>
      </c>
      <c r="AD50" s="4">
        <f t="shared" si="52"/>
        <v>0</v>
      </c>
      <c r="AE50" s="5">
        <f t="shared" si="53"/>
        <v>0</v>
      </c>
      <c r="AF50" s="6">
        <f t="shared" si="54"/>
        <v>0</v>
      </c>
      <c r="AG50" s="4">
        <f t="shared" si="55"/>
        <v>0</v>
      </c>
      <c r="AH50" s="5">
        <f t="shared" si="56"/>
        <v>0</v>
      </c>
      <c r="AI50" s="6">
        <f t="shared" si="57"/>
        <v>0</v>
      </c>
      <c r="AJ50" s="4">
        <f t="shared" si="46"/>
        <v>1</v>
      </c>
      <c r="AK50" s="5">
        <f t="shared" si="47"/>
        <v>0</v>
      </c>
      <c r="AL50" s="6">
        <f t="shared" si="48"/>
        <v>0</v>
      </c>
      <c r="AM50" s="4">
        <f t="shared" si="34"/>
        <v>1660</v>
      </c>
      <c r="AN50" s="5">
        <f t="shared" si="35"/>
        <v>0</v>
      </c>
      <c r="AO50" s="6">
        <f t="shared" si="36"/>
        <v>0</v>
      </c>
      <c r="AP50">
        <f t="shared" si="37"/>
        <v>1</v>
      </c>
      <c r="AQ50">
        <f t="shared" si="38"/>
        <v>0</v>
      </c>
      <c r="AR50">
        <f t="shared" si="39"/>
        <v>0</v>
      </c>
      <c r="AS50">
        <f t="shared" si="40"/>
        <v>1660</v>
      </c>
      <c r="AT50">
        <f t="shared" si="41"/>
        <v>0</v>
      </c>
      <c r="AU50">
        <f t="shared" si="42"/>
        <v>0</v>
      </c>
      <c r="AW50">
        <f t="shared" si="43"/>
        <v>1660</v>
      </c>
      <c r="AX50">
        <f t="shared" si="44"/>
        <v>3350</v>
      </c>
      <c r="AY50">
        <f t="shared" si="45"/>
        <v>3650</v>
      </c>
    </row>
    <row r="51" spans="1:51">
      <c r="B51" t="s">
        <v>18</v>
      </c>
      <c r="C51" t="s">
        <v>15</v>
      </c>
      <c r="D51">
        <v>1.69</v>
      </c>
      <c r="E51">
        <v>3.35</v>
      </c>
      <c r="F51">
        <v>3.5</v>
      </c>
      <c r="G51">
        <v>1</v>
      </c>
      <c r="H51">
        <v>0</v>
      </c>
      <c r="I51">
        <v>0</v>
      </c>
      <c r="K51" s="4">
        <f t="shared" si="7"/>
        <v>1</v>
      </c>
      <c r="L51" s="5">
        <f t="shared" si="8"/>
        <v>0</v>
      </c>
      <c r="M51" s="6">
        <f t="shared" si="9"/>
        <v>0</v>
      </c>
      <c r="N51" s="4">
        <f t="shared" si="10"/>
        <v>0</v>
      </c>
      <c r="O51" s="5">
        <f t="shared" si="11"/>
        <v>1</v>
      </c>
      <c r="P51" s="6">
        <f t="shared" si="12"/>
        <v>0</v>
      </c>
      <c r="Q51" s="4">
        <f t="shared" si="13"/>
        <v>0</v>
      </c>
      <c r="R51" s="5">
        <f t="shared" si="14"/>
        <v>0</v>
      </c>
      <c r="S51" s="6">
        <f t="shared" si="15"/>
        <v>1</v>
      </c>
      <c r="T51">
        <f t="shared" si="61"/>
        <v>1</v>
      </c>
      <c r="U51">
        <f t="shared" si="59"/>
        <v>0</v>
      </c>
      <c r="V51">
        <f t="shared" si="60"/>
        <v>0</v>
      </c>
      <c r="W51">
        <f t="shared" si="19"/>
        <v>0</v>
      </c>
      <c r="X51">
        <f t="shared" si="20"/>
        <v>0</v>
      </c>
      <c r="Y51">
        <f t="shared" si="21"/>
        <v>1</v>
      </c>
      <c r="AA51" s="4">
        <f t="shared" si="49"/>
        <v>1</v>
      </c>
      <c r="AB51" s="5">
        <f t="shared" si="50"/>
        <v>0</v>
      </c>
      <c r="AC51" s="6">
        <f t="shared" si="51"/>
        <v>0</v>
      </c>
      <c r="AD51" s="4">
        <f t="shared" si="52"/>
        <v>0</v>
      </c>
      <c r="AE51" s="5">
        <f t="shared" si="53"/>
        <v>0</v>
      </c>
      <c r="AF51" s="6">
        <f t="shared" si="54"/>
        <v>0</v>
      </c>
      <c r="AG51" s="4">
        <f t="shared" si="55"/>
        <v>0</v>
      </c>
      <c r="AH51" s="5">
        <f t="shared" si="56"/>
        <v>0</v>
      </c>
      <c r="AI51" s="6">
        <f t="shared" si="57"/>
        <v>0</v>
      </c>
      <c r="AJ51" s="4">
        <f t="shared" si="46"/>
        <v>1</v>
      </c>
      <c r="AK51" s="5">
        <f t="shared" si="47"/>
        <v>0</v>
      </c>
      <c r="AL51" s="6">
        <f t="shared" si="48"/>
        <v>0</v>
      </c>
      <c r="AM51" s="4">
        <f t="shared" si="34"/>
        <v>1690</v>
      </c>
      <c r="AN51" s="5">
        <f t="shared" si="35"/>
        <v>0</v>
      </c>
      <c r="AO51" s="6">
        <f t="shared" si="36"/>
        <v>0</v>
      </c>
      <c r="AP51">
        <f t="shared" si="37"/>
        <v>1</v>
      </c>
      <c r="AQ51">
        <f t="shared" si="38"/>
        <v>0</v>
      </c>
      <c r="AR51">
        <f t="shared" si="39"/>
        <v>0</v>
      </c>
      <c r="AS51">
        <f t="shared" si="40"/>
        <v>1690</v>
      </c>
      <c r="AT51">
        <f t="shared" si="41"/>
        <v>0</v>
      </c>
      <c r="AU51">
        <f t="shared" si="42"/>
        <v>0</v>
      </c>
      <c r="AW51">
        <f t="shared" si="43"/>
        <v>1690</v>
      </c>
      <c r="AX51">
        <f t="shared" si="44"/>
        <v>3350</v>
      </c>
      <c r="AY51">
        <f t="shared" si="45"/>
        <v>3500</v>
      </c>
    </row>
    <row r="52" spans="1:51">
      <c r="B52" t="s">
        <v>25</v>
      </c>
      <c r="C52" t="s">
        <v>26</v>
      </c>
      <c r="D52">
        <v>1.86</v>
      </c>
      <c r="E52">
        <v>3.15</v>
      </c>
      <c r="F52">
        <v>3.1</v>
      </c>
      <c r="G52">
        <v>1</v>
      </c>
      <c r="H52">
        <v>0</v>
      </c>
      <c r="I52">
        <v>0</v>
      </c>
      <c r="K52" s="4">
        <f t="shared" si="7"/>
        <v>1</v>
      </c>
      <c r="L52" s="5">
        <f t="shared" si="8"/>
        <v>0</v>
      </c>
      <c r="M52" s="6">
        <f t="shared" si="9"/>
        <v>0</v>
      </c>
      <c r="N52" s="4">
        <f t="shared" si="10"/>
        <v>0</v>
      </c>
      <c r="O52" s="5">
        <f t="shared" si="11"/>
        <v>0</v>
      </c>
      <c r="P52" s="6">
        <f t="shared" si="12"/>
        <v>1</v>
      </c>
      <c r="Q52" s="4">
        <f t="shared" si="13"/>
        <v>0</v>
      </c>
      <c r="R52" s="5">
        <f t="shared" si="14"/>
        <v>1</v>
      </c>
      <c r="S52" s="6">
        <f t="shared" si="15"/>
        <v>0</v>
      </c>
      <c r="T52">
        <f t="shared" si="61"/>
        <v>1</v>
      </c>
      <c r="U52">
        <f t="shared" si="59"/>
        <v>0</v>
      </c>
      <c r="V52">
        <f t="shared" si="60"/>
        <v>0</v>
      </c>
      <c r="W52">
        <f t="shared" si="19"/>
        <v>0</v>
      </c>
      <c r="X52">
        <f t="shared" si="20"/>
        <v>1</v>
      </c>
      <c r="Y52">
        <f t="shared" si="21"/>
        <v>0</v>
      </c>
      <c r="AA52" s="4">
        <f t="shared" si="49"/>
        <v>1</v>
      </c>
      <c r="AB52" s="5">
        <f t="shared" si="50"/>
        <v>0</v>
      </c>
      <c r="AC52" s="6">
        <f t="shared" si="51"/>
        <v>0</v>
      </c>
      <c r="AD52" s="4">
        <f t="shared" si="52"/>
        <v>0</v>
      </c>
      <c r="AE52" s="5">
        <f t="shared" si="53"/>
        <v>0</v>
      </c>
      <c r="AF52" s="6">
        <f t="shared" si="54"/>
        <v>0</v>
      </c>
      <c r="AG52" s="4">
        <f t="shared" si="55"/>
        <v>0</v>
      </c>
      <c r="AH52" s="5">
        <f t="shared" si="56"/>
        <v>0</v>
      </c>
      <c r="AI52" s="6">
        <f t="shared" si="57"/>
        <v>0</v>
      </c>
      <c r="AJ52" s="4">
        <f t="shared" si="46"/>
        <v>1</v>
      </c>
      <c r="AK52" s="5">
        <f t="shared" si="47"/>
        <v>0</v>
      </c>
      <c r="AL52" s="6">
        <f t="shared" si="48"/>
        <v>0</v>
      </c>
      <c r="AM52" s="4">
        <f t="shared" si="34"/>
        <v>1860</v>
      </c>
      <c r="AN52" s="5">
        <f t="shared" si="35"/>
        <v>0</v>
      </c>
      <c r="AO52" s="6">
        <f t="shared" si="36"/>
        <v>0</v>
      </c>
      <c r="AP52">
        <f t="shared" si="37"/>
        <v>1</v>
      </c>
      <c r="AQ52">
        <f t="shared" si="38"/>
        <v>0</v>
      </c>
      <c r="AR52">
        <f t="shared" si="39"/>
        <v>0</v>
      </c>
      <c r="AS52">
        <f t="shared" si="40"/>
        <v>1860</v>
      </c>
      <c r="AT52">
        <f t="shared" si="41"/>
        <v>0</v>
      </c>
      <c r="AU52">
        <f t="shared" si="42"/>
        <v>0</v>
      </c>
      <c r="AW52">
        <f t="shared" si="43"/>
        <v>1860</v>
      </c>
      <c r="AX52">
        <f t="shared" si="44"/>
        <v>3100</v>
      </c>
      <c r="AY52">
        <f t="shared" si="45"/>
        <v>3150</v>
      </c>
    </row>
    <row r="53" spans="1:51">
      <c r="A53">
        <v>6</v>
      </c>
      <c r="B53" t="s">
        <v>22</v>
      </c>
      <c r="C53" t="s">
        <v>24</v>
      </c>
      <c r="D53">
        <v>2.08</v>
      </c>
      <c r="E53">
        <v>3.15</v>
      </c>
      <c r="F53">
        <v>2.65</v>
      </c>
      <c r="G53">
        <v>1</v>
      </c>
      <c r="H53">
        <v>0</v>
      </c>
      <c r="I53">
        <v>0</v>
      </c>
      <c r="K53" s="4">
        <f t="shared" si="7"/>
        <v>1</v>
      </c>
      <c r="L53" s="5">
        <f t="shared" si="8"/>
        <v>0</v>
      </c>
      <c r="M53" s="6">
        <f t="shared" si="9"/>
        <v>0</v>
      </c>
      <c r="N53" s="4">
        <f t="shared" si="10"/>
        <v>0</v>
      </c>
      <c r="O53" s="5">
        <f t="shared" si="11"/>
        <v>0</v>
      </c>
      <c r="P53" s="6">
        <f t="shared" si="12"/>
        <v>1</v>
      </c>
      <c r="Q53" s="4">
        <f t="shared" si="13"/>
        <v>0</v>
      </c>
      <c r="R53" s="5">
        <f t="shared" si="14"/>
        <v>1</v>
      </c>
      <c r="S53" s="6">
        <f t="shared" si="15"/>
        <v>0</v>
      </c>
      <c r="T53">
        <f t="shared" si="61"/>
        <v>1</v>
      </c>
      <c r="U53">
        <f t="shared" si="59"/>
        <v>0</v>
      </c>
      <c r="V53">
        <f t="shared" si="60"/>
        <v>0</v>
      </c>
      <c r="W53">
        <f t="shared" si="19"/>
        <v>0</v>
      </c>
      <c r="X53">
        <f t="shared" si="20"/>
        <v>1</v>
      </c>
      <c r="Y53">
        <f t="shared" si="21"/>
        <v>0</v>
      </c>
      <c r="AA53" s="4">
        <f t="shared" si="49"/>
        <v>1</v>
      </c>
      <c r="AB53" s="5">
        <f t="shared" si="50"/>
        <v>0</v>
      </c>
      <c r="AC53" s="6">
        <f t="shared" si="51"/>
        <v>0</v>
      </c>
      <c r="AD53" s="4">
        <f t="shared" si="52"/>
        <v>0</v>
      </c>
      <c r="AE53" s="5">
        <f t="shared" si="53"/>
        <v>0</v>
      </c>
      <c r="AF53" s="6">
        <f t="shared" si="54"/>
        <v>0</v>
      </c>
      <c r="AG53" s="4">
        <f t="shared" si="55"/>
        <v>0</v>
      </c>
      <c r="AH53" s="5">
        <f t="shared" si="56"/>
        <v>0</v>
      </c>
      <c r="AI53" s="6">
        <f t="shared" si="57"/>
        <v>0</v>
      </c>
      <c r="AJ53" s="4">
        <f t="shared" si="46"/>
        <v>1</v>
      </c>
      <c r="AK53" s="5">
        <f t="shared" si="47"/>
        <v>0</v>
      </c>
      <c r="AL53" s="6">
        <f t="shared" si="48"/>
        <v>0</v>
      </c>
      <c r="AM53" s="4">
        <f t="shared" si="34"/>
        <v>2080</v>
      </c>
      <c r="AN53" s="5">
        <f t="shared" si="35"/>
        <v>0</v>
      </c>
      <c r="AO53" s="6">
        <f t="shared" si="36"/>
        <v>0</v>
      </c>
      <c r="AP53">
        <f t="shared" si="37"/>
        <v>1</v>
      </c>
      <c r="AQ53">
        <f t="shared" si="38"/>
        <v>0</v>
      </c>
      <c r="AR53">
        <f t="shared" si="39"/>
        <v>0</v>
      </c>
      <c r="AS53">
        <f t="shared" si="40"/>
        <v>2080</v>
      </c>
      <c r="AT53">
        <f t="shared" si="41"/>
        <v>0</v>
      </c>
      <c r="AU53">
        <f t="shared" si="42"/>
        <v>0</v>
      </c>
      <c r="AW53">
        <f t="shared" si="43"/>
        <v>2080</v>
      </c>
      <c r="AX53">
        <f t="shared" si="44"/>
        <v>2650</v>
      </c>
      <c r="AY53">
        <f t="shared" si="45"/>
        <v>3150</v>
      </c>
    </row>
    <row r="54" spans="1:51">
      <c r="B54" t="s">
        <v>15</v>
      </c>
      <c r="C54" t="s">
        <v>30</v>
      </c>
      <c r="D54">
        <v>2.09</v>
      </c>
      <c r="E54">
        <v>3.05</v>
      </c>
      <c r="F54">
        <v>2.7</v>
      </c>
      <c r="G54">
        <v>0</v>
      </c>
      <c r="H54">
        <v>0</v>
      </c>
      <c r="I54">
        <v>1</v>
      </c>
      <c r="K54" s="4">
        <f t="shared" si="7"/>
        <v>1</v>
      </c>
      <c r="L54" s="5">
        <f t="shared" si="8"/>
        <v>0</v>
      </c>
      <c r="M54" s="6">
        <f t="shared" si="9"/>
        <v>0</v>
      </c>
      <c r="N54" s="4">
        <f t="shared" si="10"/>
        <v>0</v>
      </c>
      <c r="O54" s="5">
        <f t="shared" si="11"/>
        <v>0</v>
      </c>
      <c r="P54" s="6">
        <f t="shared" si="12"/>
        <v>1</v>
      </c>
      <c r="Q54" s="4">
        <f t="shared" si="13"/>
        <v>0</v>
      </c>
      <c r="R54" s="5">
        <f t="shared" si="14"/>
        <v>1</v>
      </c>
      <c r="S54" s="6">
        <f t="shared" si="15"/>
        <v>0</v>
      </c>
      <c r="T54">
        <f t="shared" si="61"/>
        <v>1</v>
      </c>
      <c r="U54">
        <f t="shared" si="59"/>
        <v>0</v>
      </c>
      <c r="V54">
        <f t="shared" si="60"/>
        <v>0</v>
      </c>
      <c r="W54">
        <f t="shared" si="19"/>
        <v>0</v>
      </c>
      <c r="X54">
        <f t="shared" si="20"/>
        <v>1</v>
      </c>
      <c r="Y54">
        <f t="shared" si="21"/>
        <v>0</v>
      </c>
      <c r="AA54" s="4">
        <f t="shared" si="49"/>
        <v>0</v>
      </c>
      <c r="AB54" s="5">
        <f t="shared" si="50"/>
        <v>0</v>
      </c>
      <c r="AC54" s="6">
        <f t="shared" si="51"/>
        <v>0</v>
      </c>
      <c r="AD54" s="4">
        <f t="shared" si="52"/>
        <v>0</v>
      </c>
      <c r="AE54" s="5">
        <f t="shared" si="53"/>
        <v>0</v>
      </c>
      <c r="AF54" s="6">
        <f t="shared" si="54"/>
        <v>1</v>
      </c>
      <c r="AG54" s="4">
        <f t="shared" si="55"/>
        <v>0</v>
      </c>
      <c r="AH54" s="5">
        <f t="shared" si="56"/>
        <v>0</v>
      </c>
      <c r="AI54" s="6">
        <f t="shared" si="57"/>
        <v>0</v>
      </c>
      <c r="AJ54" s="4">
        <f t="shared" si="46"/>
        <v>0</v>
      </c>
      <c r="AK54" s="5">
        <f t="shared" si="47"/>
        <v>1</v>
      </c>
      <c r="AL54" s="6">
        <f t="shared" si="48"/>
        <v>0</v>
      </c>
      <c r="AM54" s="4">
        <f t="shared" si="34"/>
        <v>0</v>
      </c>
      <c r="AN54" s="5">
        <f t="shared" si="35"/>
        <v>2700</v>
      </c>
      <c r="AO54" s="6">
        <f t="shared" si="36"/>
        <v>0</v>
      </c>
      <c r="AP54">
        <f t="shared" si="37"/>
        <v>0</v>
      </c>
      <c r="AQ54">
        <f t="shared" si="38"/>
        <v>1</v>
      </c>
      <c r="AR54">
        <f t="shared" si="39"/>
        <v>0</v>
      </c>
      <c r="AS54">
        <f t="shared" si="40"/>
        <v>0</v>
      </c>
      <c r="AT54">
        <f t="shared" si="41"/>
        <v>2700</v>
      </c>
      <c r="AU54">
        <f t="shared" si="42"/>
        <v>0</v>
      </c>
      <c r="AW54">
        <f t="shared" si="43"/>
        <v>2090</v>
      </c>
      <c r="AX54">
        <f t="shared" si="44"/>
        <v>2700</v>
      </c>
      <c r="AY54">
        <f t="shared" si="45"/>
        <v>3050</v>
      </c>
    </row>
    <row r="55" spans="1:51">
      <c r="B55" t="s">
        <v>28</v>
      </c>
      <c r="C55" t="s">
        <v>18</v>
      </c>
      <c r="D55">
        <v>2.12</v>
      </c>
      <c r="E55">
        <v>3.05</v>
      </c>
      <c r="F55">
        <v>2.65</v>
      </c>
      <c r="G55">
        <v>0</v>
      </c>
      <c r="H55">
        <v>1</v>
      </c>
      <c r="I55">
        <v>0</v>
      </c>
      <c r="K55" s="4">
        <f t="shared" si="7"/>
        <v>1</v>
      </c>
      <c r="L55" s="5">
        <f t="shared" si="8"/>
        <v>0</v>
      </c>
      <c r="M55" s="6">
        <f t="shared" si="9"/>
        <v>0</v>
      </c>
      <c r="N55" s="4">
        <f t="shared" si="10"/>
        <v>0</v>
      </c>
      <c r="O55" s="5">
        <f t="shared" si="11"/>
        <v>0</v>
      </c>
      <c r="P55" s="6">
        <f t="shared" si="12"/>
        <v>1</v>
      </c>
      <c r="Q55" s="4">
        <f t="shared" si="13"/>
        <v>0</v>
      </c>
      <c r="R55" s="5">
        <f t="shared" si="14"/>
        <v>1</v>
      </c>
      <c r="S55" s="6">
        <f t="shared" si="15"/>
        <v>0</v>
      </c>
      <c r="T55">
        <f t="shared" si="61"/>
        <v>1</v>
      </c>
      <c r="U55">
        <f t="shared" si="59"/>
        <v>0</v>
      </c>
      <c r="V55">
        <f t="shared" si="60"/>
        <v>0</v>
      </c>
      <c r="W55">
        <f t="shared" si="19"/>
        <v>0</v>
      </c>
      <c r="X55">
        <f t="shared" si="20"/>
        <v>1</v>
      </c>
      <c r="Y55">
        <f t="shared" si="21"/>
        <v>0</v>
      </c>
      <c r="AA55" s="4">
        <f t="shared" si="49"/>
        <v>0</v>
      </c>
      <c r="AB55" s="5">
        <f t="shared" si="50"/>
        <v>0</v>
      </c>
      <c r="AC55" s="6">
        <f t="shared" si="51"/>
        <v>0</v>
      </c>
      <c r="AD55" s="4">
        <f t="shared" si="52"/>
        <v>0</v>
      </c>
      <c r="AE55" s="5">
        <f t="shared" si="53"/>
        <v>0</v>
      </c>
      <c r="AF55" s="6">
        <f t="shared" si="54"/>
        <v>0</v>
      </c>
      <c r="AG55" s="4">
        <f t="shared" si="55"/>
        <v>0</v>
      </c>
      <c r="AH55" s="5">
        <f t="shared" si="56"/>
        <v>1</v>
      </c>
      <c r="AI55" s="6">
        <f t="shared" si="57"/>
        <v>0</v>
      </c>
      <c r="AJ55" s="4">
        <f t="shared" si="46"/>
        <v>0</v>
      </c>
      <c r="AK55" s="5">
        <f t="shared" si="47"/>
        <v>0</v>
      </c>
      <c r="AL55" s="6">
        <f t="shared" si="48"/>
        <v>1</v>
      </c>
      <c r="AM55" s="4">
        <f t="shared" si="34"/>
        <v>0</v>
      </c>
      <c r="AN55" s="5">
        <f t="shared" si="35"/>
        <v>0</v>
      </c>
      <c r="AO55" s="6">
        <f t="shared" si="36"/>
        <v>3050</v>
      </c>
      <c r="AP55">
        <f t="shared" si="37"/>
        <v>0</v>
      </c>
      <c r="AQ55">
        <f t="shared" si="38"/>
        <v>0</v>
      </c>
      <c r="AR55">
        <f t="shared" si="39"/>
        <v>1</v>
      </c>
      <c r="AS55">
        <f t="shared" si="40"/>
        <v>0</v>
      </c>
      <c r="AT55">
        <f t="shared" si="41"/>
        <v>0</v>
      </c>
      <c r="AU55">
        <f t="shared" si="42"/>
        <v>3050</v>
      </c>
      <c r="AW55">
        <f t="shared" si="43"/>
        <v>2120</v>
      </c>
      <c r="AX55">
        <f t="shared" si="44"/>
        <v>2650</v>
      </c>
      <c r="AY55">
        <f t="shared" si="45"/>
        <v>3050</v>
      </c>
    </row>
    <row r="56" spans="1:51">
      <c r="B56" t="s">
        <v>23</v>
      </c>
      <c r="C56" t="s">
        <v>16</v>
      </c>
      <c r="D56">
        <v>2.12</v>
      </c>
      <c r="E56">
        <v>3.05</v>
      </c>
      <c r="F56">
        <v>2.65</v>
      </c>
      <c r="G56">
        <v>0</v>
      </c>
      <c r="H56">
        <v>1</v>
      </c>
      <c r="I56">
        <v>0</v>
      </c>
      <c r="K56" s="4">
        <f t="shared" si="7"/>
        <v>1</v>
      </c>
      <c r="L56" s="5">
        <f t="shared" si="8"/>
        <v>0</v>
      </c>
      <c r="M56" s="6">
        <f t="shared" si="9"/>
        <v>0</v>
      </c>
      <c r="N56" s="4">
        <f t="shared" si="10"/>
        <v>0</v>
      </c>
      <c r="O56" s="5">
        <f t="shared" si="11"/>
        <v>0</v>
      </c>
      <c r="P56" s="6">
        <f t="shared" si="12"/>
        <v>1</v>
      </c>
      <c r="Q56" s="4">
        <f t="shared" si="13"/>
        <v>0</v>
      </c>
      <c r="R56" s="5">
        <f t="shared" si="14"/>
        <v>1</v>
      </c>
      <c r="S56" s="6">
        <f t="shared" si="15"/>
        <v>0</v>
      </c>
      <c r="T56">
        <f t="shared" si="61"/>
        <v>1</v>
      </c>
      <c r="U56">
        <f t="shared" si="59"/>
        <v>0</v>
      </c>
      <c r="V56">
        <f t="shared" si="60"/>
        <v>0</v>
      </c>
      <c r="W56">
        <f t="shared" si="19"/>
        <v>0</v>
      </c>
      <c r="X56">
        <f t="shared" si="20"/>
        <v>1</v>
      </c>
      <c r="Y56">
        <f t="shared" si="21"/>
        <v>0</v>
      </c>
      <c r="AA56" s="4">
        <f t="shared" si="49"/>
        <v>0</v>
      </c>
      <c r="AB56" s="5">
        <f t="shared" si="50"/>
        <v>0</v>
      </c>
      <c r="AC56" s="6">
        <f t="shared" si="51"/>
        <v>0</v>
      </c>
      <c r="AD56" s="4">
        <f t="shared" si="52"/>
        <v>0</v>
      </c>
      <c r="AE56" s="5">
        <f t="shared" si="53"/>
        <v>0</v>
      </c>
      <c r="AF56" s="6">
        <f t="shared" si="54"/>
        <v>0</v>
      </c>
      <c r="AG56" s="4">
        <f t="shared" si="55"/>
        <v>0</v>
      </c>
      <c r="AH56" s="5">
        <f t="shared" si="56"/>
        <v>1</v>
      </c>
      <c r="AI56" s="6">
        <f t="shared" si="57"/>
        <v>0</v>
      </c>
      <c r="AJ56" s="4">
        <f t="shared" si="46"/>
        <v>0</v>
      </c>
      <c r="AK56" s="5">
        <f t="shared" si="47"/>
        <v>0</v>
      </c>
      <c r="AL56" s="6">
        <f t="shared" si="48"/>
        <v>1</v>
      </c>
      <c r="AM56" s="4">
        <f t="shared" si="34"/>
        <v>0</v>
      </c>
      <c r="AN56" s="5">
        <f t="shared" si="35"/>
        <v>0</v>
      </c>
      <c r="AO56" s="6">
        <f t="shared" si="36"/>
        <v>3050</v>
      </c>
      <c r="AP56">
        <f t="shared" si="37"/>
        <v>0</v>
      </c>
      <c r="AQ56">
        <f t="shared" si="38"/>
        <v>0</v>
      </c>
      <c r="AR56">
        <f t="shared" si="39"/>
        <v>1</v>
      </c>
      <c r="AS56">
        <f t="shared" si="40"/>
        <v>0</v>
      </c>
      <c r="AT56">
        <f t="shared" si="41"/>
        <v>0</v>
      </c>
      <c r="AU56">
        <f t="shared" si="42"/>
        <v>3050</v>
      </c>
      <c r="AW56">
        <f t="shared" si="43"/>
        <v>2120</v>
      </c>
      <c r="AX56">
        <f t="shared" si="44"/>
        <v>2650</v>
      </c>
      <c r="AY56">
        <f t="shared" si="45"/>
        <v>3050</v>
      </c>
    </row>
    <row r="57" spans="1:51">
      <c r="B57" t="s">
        <v>14</v>
      </c>
      <c r="C57" t="s">
        <v>19</v>
      </c>
      <c r="D57">
        <v>1.7</v>
      </c>
      <c r="E57">
        <v>3.4</v>
      </c>
      <c r="F57">
        <v>3.4</v>
      </c>
      <c r="G57">
        <v>1</v>
      </c>
      <c r="H57">
        <v>0</v>
      </c>
      <c r="I57">
        <v>0</v>
      </c>
      <c r="K57" s="4">
        <f t="shared" si="7"/>
        <v>1</v>
      </c>
      <c r="L57" s="5">
        <f t="shared" si="8"/>
        <v>0</v>
      </c>
      <c r="M57" s="6">
        <f t="shared" si="9"/>
        <v>0</v>
      </c>
      <c r="N57" s="4">
        <f t="shared" si="10"/>
        <v>0</v>
      </c>
      <c r="O57" s="5">
        <f t="shared" si="11"/>
        <v>0.5</v>
      </c>
      <c r="P57" s="6">
        <f t="shared" si="12"/>
        <v>0.5</v>
      </c>
      <c r="Q57" s="4">
        <f t="shared" si="13"/>
        <v>0</v>
      </c>
      <c r="R57" s="5">
        <f t="shared" si="14"/>
        <v>0.5</v>
      </c>
      <c r="S57" s="6">
        <f t="shared" si="15"/>
        <v>0.5</v>
      </c>
      <c r="T57">
        <f t="shared" si="61"/>
        <v>1</v>
      </c>
      <c r="U57">
        <f t="shared" si="59"/>
        <v>0</v>
      </c>
      <c r="V57">
        <f t="shared" si="60"/>
        <v>0</v>
      </c>
      <c r="W57">
        <f t="shared" si="19"/>
        <v>0</v>
      </c>
      <c r="X57">
        <f t="shared" si="20"/>
        <v>1</v>
      </c>
      <c r="Y57">
        <f t="shared" si="21"/>
        <v>1</v>
      </c>
      <c r="AA57" s="4">
        <f t="shared" si="49"/>
        <v>1</v>
      </c>
      <c r="AB57" s="5">
        <f t="shared" si="50"/>
        <v>0</v>
      </c>
      <c r="AC57" s="6">
        <f t="shared" si="51"/>
        <v>0</v>
      </c>
      <c r="AD57" s="4">
        <f t="shared" si="52"/>
        <v>0</v>
      </c>
      <c r="AE57" s="5">
        <f t="shared" si="53"/>
        <v>0</v>
      </c>
      <c r="AF57" s="6">
        <f t="shared" si="54"/>
        <v>0</v>
      </c>
      <c r="AG57" s="4">
        <f t="shared" si="55"/>
        <v>0</v>
      </c>
      <c r="AH57" s="5">
        <f t="shared" si="56"/>
        <v>0</v>
      </c>
      <c r="AI57" s="6">
        <f t="shared" si="57"/>
        <v>0</v>
      </c>
      <c r="AJ57" s="4">
        <f t="shared" si="46"/>
        <v>1</v>
      </c>
      <c r="AK57" s="5">
        <f t="shared" si="47"/>
        <v>0</v>
      </c>
      <c r="AL57" s="6">
        <f t="shared" si="48"/>
        <v>0</v>
      </c>
      <c r="AM57" s="4">
        <f t="shared" si="34"/>
        <v>1700</v>
      </c>
      <c r="AN57" s="5">
        <f t="shared" si="35"/>
        <v>0</v>
      </c>
      <c r="AO57" s="6">
        <f t="shared" si="36"/>
        <v>0</v>
      </c>
      <c r="AP57">
        <f t="shared" si="37"/>
        <v>1</v>
      </c>
      <c r="AQ57">
        <f t="shared" si="38"/>
        <v>0</v>
      </c>
      <c r="AR57">
        <f t="shared" si="39"/>
        <v>0</v>
      </c>
      <c r="AS57">
        <f t="shared" si="40"/>
        <v>1700</v>
      </c>
      <c r="AT57">
        <f t="shared" si="41"/>
        <v>0</v>
      </c>
      <c r="AU57">
        <f t="shared" si="42"/>
        <v>0</v>
      </c>
      <c r="AW57">
        <f t="shared" si="43"/>
        <v>1700</v>
      </c>
      <c r="AX57">
        <f t="shared" si="44"/>
        <v>3400</v>
      </c>
      <c r="AY57">
        <f t="shared" si="45"/>
        <v>3400</v>
      </c>
    </row>
    <row r="58" spans="1:51">
      <c r="B58" t="s">
        <v>26</v>
      </c>
      <c r="C58" t="s">
        <v>17</v>
      </c>
      <c r="D58">
        <v>1.9</v>
      </c>
      <c r="E58">
        <v>3.15</v>
      </c>
      <c r="F58">
        <v>3</v>
      </c>
      <c r="G58">
        <v>0</v>
      </c>
      <c r="H58">
        <v>0</v>
      </c>
      <c r="I58">
        <v>1</v>
      </c>
      <c r="K58" s="4">
        <f t="shared" si="7"/>
        <v>1</v>
      </c>
      <c r="L58" s="5">
        <f t="shared" si="8"/>
        <v>0</v>
      </c>
      <c r="M58" s="6">
        <f t="shared" si="9"/>
        <v>0</v>
      </c>
      <c r="N58" s="4">
        <f t="shared" si="10"/>
        <v>0</v>
      </c>
      <c r="O58" s="5">
        <f t="shared" si="11"/>
        <v>0</v>
      </c>
      <c r="P58" s="6">
        <f t="shared" si="12"/>
        <v>1</v>
      </c>
      <c r="Q58" s="4">
        <f t="shared" si="13"/>
        <v>0</v>
      </c>
      <c r="R58" s="5">
        <f t="shared" si="14"/>
        <v>1</v>
      </c>
      <c r="S58" s="6">
        <f t="shared" si="15"/>
        <v>0</v>
      </c>
      <c r="T58">
        <f t="shared" si="61"/>
        <v>1</v>
      </c>
      <c r="U58">
        <f t="shared" si="59"/>
        <v>0</v>
      </c>
      <c r="V58">
        <f t="shared" si="60"/>
        <v>0</v>
      </c>
      <c r="W58">
        <f t="shared" si="19"/>
        <v>0</v>
      </c>
      <c r="X58">
        <f t="shared" si="20"/>
        <v>1</v>
      </c>
      <c r="Y58">
        <f t="shared" si="21"/>
        <v>0</v>
      </c>
      <c r="AA58" s="4">
        <f t="shared" si="49"/>
        <v>0</v>
      </c>
      <c r="AB58" s="5">
        <f t="shared" si="50"/>
        <v>0</v>
      </c>
      <c r="AC58" s="6">
        <f t="shared" si="51"/>
        <v>0</v>
      </c>
      <c r="AD58" s="4">
        <f t="shared" si="52"/>
        <v>0</v>
      </c>
      <c r="AE58" s="5">
        <f t="shared" si="53"/>
        <v>0</v>
      </c>
      <c r="AF58" s="6">
        <f t="shared" si="54"/>
        <v>1</v>
      </c>
      <c r="AG58" s="4">
        <f t="shared" si="55"/>
        <v>0</v>
      </c>
      <c r="AH58" s="5">
        <f t="shared" si="56"/>
        <v>0</v>
      </c>
      <c r="AI58" s="6">
        <f t="shared" si="57"/>
        <v>0</v>
      </c>
      <c r="AJ58" s="4">
        <f t="shared" si="46"/>
        <v>0</v>
      </c>
      <c r="AK58" s="5">
        <f t="shared" si="47"/>
        <v>1</v>
      </c>
      <c r="AL58" s="6">
        <f t="shared" si="48"/>
        <v>0</v>
      </c>
      <c r="AM58" s="4">
        <f t="shared" si="34"/>
        <v>0</v>
      </c>
      <c r="AN58" s="5">
        <f t="shared" si="35"/>
        <v>3000</v>
      </c>
      <c r="AO58" s="6">
        <f t="shared" si="36"/>
        <v>0</v>
      </c>
      <c r="AP58">
        <f t="shared" si="37"/>
        <v>0</v>
      </c>
      <c r="AQ58">
        <f t="shared" si="38"/>
        <v>1</v>
      </c>
      <c r="AR58">
        <f t="shared" si="39"/>
        <v>0</v>
      </c>
      <c r="AS58">
        <f t="shared" si="40"/>
        <v>0</v>
      </c>
      <c r="AT58">
        <f t="shared" si="41"/>
        <v>3000</v>
      </c>
      <c r="AU58">
        <f t="shared" si="42"/>
        <v>0</v>
      </c>
      <c r="AW58">
        <f t="shared" si="43"/>
        <v>1900</v>
      </c>
      <c r="AX58">
        <f t="shared" si="44"/>
        <v>3000</v>
      </c>
      <c r="AY58">
        <f t="shared" si="45"/>
        <v>3150</v>
      </c>
    </row>
    <row r="59" spans="1:51">
      <c r="B59" t="s">
        <v>31</v>
      </c>
      <c r="C59" t="s">
        <v>25</v>
      </c>
      <c r="D59">
        <v>1.1000000000000001</v>
      </c>
      <c r="E59">
        <v>5.8</v>
      </c>
      <c r="F59">
        <v>10.5</v>
      </c>
      <c r="G59">
        <v>0</v>
      </c>
      <c r="H59">
        <v>0</v>
      </c>
      <c r="I59">
        <v>1</v>
      </c>
      <c r="K59" s="4">
        <f t="shared" si="7"/>
        <v>1</v>
      </c>
      <c r="L59" s="5">
        <f t="shared" si="8"/>
        <v>0</v>
      </c>
      <c r="M59" s="6">
        <f t="shared" si="9"/>
        <v>0</v>
      </c>
      <c r="N59" s="4">
        <f t="shared" si="10"/>
        <v>0</v>
      </c>
      <c r="O59" s="5">
        <f t="shared" si="11"/>
        <v>1</v>
      </c>
      <c r="P59" s="6">
        <f t="shared" si="12"/>
        <v>0</v>
      </c>
      <c r="Q59" s="4">
        <f t="shared" si="13"/>
        <v>0</v>
      </c>
      <c r="R59" s="5">
        <f t="shared" si="14"/>
        <v>0</v>
      </c>
      <c r="S59" s="6">
        <f t="shared" si="15"/>
        <v>1</v>
      </c>
      <c r="T59">
        <f t="shared" si="61"/>
        <v>1</v>
      </c>
      <c r="U59">
        <f t="shared" si="59"/>
        <v>0</v>
      </c>
      <c r="V59">
        <f t="shared" si="60"/>
        <v>0</v>
      </c>
      <c r="W59">
        <f t="shared" si="19"/>
        <v>0</v>
      </c>
      <c r="X59">
        <f t="shared" si="20"/>
        <v>0</v>
      </c>
      <c r="Y59">
        <f t="shared" si="21"/>
        <v>1</v>
      </c>
      <c r="AA59" s="4">
        <f t="shared" si="49"/>
        <v>0</v>
      </c>
      <c r="AB59" s="5">
        <f t="shared" si="50"/>
        <v>0</v>
      </c>
      <c r="AC59" s="6">
        <f t="shared" si="51"/>
        <v>0</v>
      </c>
      <c r="AD59" s="4">
        <f t="shared" si="52"/>
        <v>0</v>
      </c>
      <c r="AE59" s="5">
        <f t="shared" si="53"/>
        <v>0</v>
      </c>
      <c r="AF59" s="6">
        <f t="shared" si="54"/>
        <v>0</v>
      </c>
      <c r="AG59" s="4">
        <f t="shared" si="55"/>
        <v>0</v>
      </c>
      <c r="AH59" s="5">
        <f t="shared" si="56"/>
        <v>0</v>
      </c>
      <c r="AI59" s="6">
        <f t="shared" si="57"/>
        <v>1</v>
      </c>
      <c r="AJ59" s="4">
        <f t="shared" si="46"/>
        <v>0</v>
      </c>
      <c r="AK59" s="5">
        <f t="shared" si="47"/>
        <v>0</v>
      </c>
      <c r="AL59" s="6">
        <f t="shared" si="48"/>
        <v>1</v>
      </c>
      <c r="AM59" s="4">
        <f t="shared" si="34"/>
        <v>0</v>
      </c>
      <c r="AN59" s="5">
        <f t="shared" si="35"/>
        <v>0</v>
      </c>
      <c r="AO59" s="6">
        <f t="shared" si="36"/>
        <v>10500</v>
      </c>
      <c r="AP59">
        <f t="shared" si="37"/>
        <v>0</v>
      </c>
      <c r="AQ59">
        <f t="shared" si="38"/>
        <v>0</v>
      </c>
      <c r="AR59">
        <f t="shared" si="39"/>
        <v>1</v>
      </c>
      <c r="AS59">
        <f t="shared" si="40"/>
        <v>0</v>
      </c>
      <c r="AT59">
        <f t="shared" si="41"/>
        <v>0</v>
      </c>
      <c r="AU59">
        <f t="shared" si="42"/>
        <v>10500</v>
      </c>
      <c r="AW59">
        <f t="shared" si="43"/>
        <v>1100</v>
      </c>
      <c r="AX59">
        <f t="shared" si="44"/>
        <v>5800</v>
      </c>
      <c r="AY59">
        <f t="shared" si="45"/>
        <v>10500</v>
      </c>
    </row>
    <row r="60" spans="1:51">
      <c r="B60" t="s">
        <v>13</v>
      </c>
      <c r="C60" t="s">
        <v>21</v>
      </c>
      <c r="D60">
        <v>1.78</v>
      </c>
      <c r="E60">
        <v>3.25</v>
      </c>
      <c r="F60">
        <v>3.25</v>
      </c>
      <c r="G60">
        <v>1</v>
      </c>
      <c r="H60">
        <v>0</v>
      </c>
      <c r="I60">
        <v>0</v>
      </c>
      <c r="K60" s="4">
        <f t="shared" si="7"/>
        <v>1</v>
      </c>
      <c r="L60" s="5">
        <f t="shared" si="8"/>
        <v>0</v>
      </c>
      <c r="M60" s="6">
        <f t="shared" si="9"/>
        <v>0</v>
      </c>
      <c r="N60" s="4">
        <f t="shared" si="10"/>
        <v>0</v>
      </c>
      <c r="O60" s="5">
        <f t="shared" si="11"/>
        <v>0.5</v>
      </c>
      <c r="P60" s="6">
        <f t="shared" si="12"/>
        <v>0.5</v>
      </c>
      <c r="Q60" s="4">
        <f t="shared" si="13"/>
        <v>0</v>
      </c>
      <c r="R60" s="5">
        <f t="shared" si="14"/>
        <v>0.5</v>
      </c>
      <c r="S60" s="6">
        <f t="shared" si="15"/>
        <v>0.5</v>
      </c>
      <c r="T60">
        <f t="shared" si="61"/>
        <v>1</v>
      </c>
      <c r="U60">
        <f t="shared" si="59"/>
        <v>0</v>
      </c>
      <c r="V60">
        <f t="shared" si="60"/>
        <v>0</v>
      </c>
      <c r="W60">
        <f t="shared" si="19"/>
        <v>0</v>
      </c>
      <c r="X60">
        <f t="shared" si="20"/>
        <v>1</v>
      </c>
      <c r="Y60">
        <f t="shared" si="21"/>
        <v>1</v>
      </c>
      <c r="AA60" s="4">
        <f t="shared" si="49"/>
        <v>1</v>
      </c>
      <c r="AB60" s="5">
        <f t="shared" si="50"/>
        <v>0</v>
      </c>
      <c r="AC60" s="6">
        <f t="shared" si="51"/>
        <v>0</v>
      </c>
      <c r="AD60" s="4">
        <f t="shared" si="52"/>
        <v>0</v>
      </c>
      <c r="AE60" s="5">
        <f t="shared" si="53"/>
        <v>0</v>
      </c>
      <c r="AF60" s="6">
        <f t="shared" si="54"/>
        <v>0</v>
      </c>
      <c r="AG60" s="4">
        <f t="shared" si="55"/>
        <v>0</v>
      </c>
      <c r="AH60" s="5">
        <f t="shared" si="56"/>
        <v>0</v>
      </c>
      <c r="AI60" s="6">
        <f t="shared" si="57"/>
        <v>0</v>
      </c>
      <c r="AJ60" s="4">
        <f t="shared" si="46"/>
        <v>1</v>
      </c>
      <c r="AK60" s="5">
        <f t="shared" si="47"/>
        <v>0</v>
      </c>
      <c r="AL60" s="6">
        <f t="shared" si="48"/>
        <v>0</v>
      </c>
      <c r="AM60" s="4">
        <f t="shared" si="34"/>
        <v>1780</v>
      </c>
      <c r="AN60" s="5">
        <f t="shared" si="35"/>
        <v>0</v>
      </c>
      <c r="AO60" s="6">
        <f t="shared" si="36"/>
        <v>0</v>
      </c>
      <c r="AP60">
        <f t="shared" si="37"/>
        <v>1</v>
      </c>
      <c r="AQ60">
        <f t="shared" si="38"/>
        <v>0</v>
      </c>
      <c r="AR60">
        <f t="shared" si="39"/>
        <v>0</v>
      </c>
      <c r="AS60">
        <f t="shared" si="40"/>
        <v>1780</v>
      </c>
      <c r="AT60">
        <f t="shared" si="41"/>
        <v>0</v>
      </c>
      <c r="AU60">
        <f t="shared" si="42"/>
        <v>0</v>
      </c>
      <c r="AW60">
        <f t="shared" si="43"/>
        <v>1780</v>
      </c>
      <c r="AX60">
        <f t="shared" si="44"/>
        <v>3250</v>
      </c>
      <c r="AY60">
        <f t="shared" si="45"/>
        <v>3250</v>
      </c>
    </row>
    <row r="61" spans="1:51">
      <c r="B61" t="s">
        <v>27</v>
      </c>
      <c r="C61" t="s">
        <v>12</v>
      </c>
      <c r="D61">
        <v>2.85</v>
      </c>
      <c r="E61">
        <v>3.05</v>
      </c>
      <c r="F61">
        <v>2.0099999999999998</v>
      </c>
      <c r="G61">
        <v>0</v>
      </c>
      <c r="H61">
        <v>0</v>
      </c>
      <c r="I61">
        <v>1</v>
      </c>
      <c r="K61" s="4">
        <f t="shared" si="7"/>
        <v>0</v>
      </c>
      <c r="L61" s="5">
        <f t="shared" si="8"/>
        <v>0</v>
      </c>
      <c r="M61" s="6">
        <f t="shared" si="9"/>
        <v>1</v>
      </c>
      <c r="N61" s="4">
        <f t="shared" si="10"/>
        <v>1</v>
      </c>
      <c r="O61" s="5">
        <f t="shared" si="11"/>
        <v>0</v>
      </c>
      <c r="P61" s="6">
        <f t="shared" si="12"/>
        <v>0</v>
      </c>
      <c r="Q61" s="4">
        <f t="shared" si="13"/>
        <v>0</v>
      </c>
      <c r="R61" s="5">
        <f t="shared" si="14"/>
        <v>1</v>
      </c>
      <c r="S61" s="6">
        <f t="shared" si="15"/>
        <v>0</v>
      </c>
      <c r="T61">
        <f t="shared" ref="T61:T81" si="62">COUNTIF(D61,MIN($D61:$F61))</f>
        <v>0</v>
      </c>
      <c r="U61">
        <f t="shared" ref="U61:U81" si="63">COUNTIF(E61,MIN($D61:$F61))</f>
        <v>0</v>
      </c>
      <c r="V61">
        <f t="shared" ref="V61:V81" si="64">COUNTIF(F61,MIN($D61:$F61))</f>
        <v>1</v>
      </c>
      <c r="W61">
        <f t="shared" si="19"/>
        <v>0</v>
      </c>
      <c r="X61">
        <f t="shared" si="20"/>
        <v>1</v>
      </c>
      <c r="Y61">
        <f t="shared" si="21"/>
        <v>0</v>
      </c>
      <c r="AA61" s="4">
        <f t="shared" si="49"/>
        <v>0</v>
      </c>
      <c r="AB61" s="5">
        <f t="shared" si="50"/>
        <v>0</v>
      </c>
      <c r="AC61" s="6">
        <f t="shared" si="51"/>
        <v>1</v>
      </c>
      <c r="AD61" s="4">
        <f t="shared" si="52"/>
        <v>0</v>
      </c>
      <c r="AE61" s="5">
        <f t="shared" si="53"/>
        <v>0</v>
      </c>
      <c r="AF61" s="6">
        <f t="shared" si="54"/>
        <v>0</v>
      </c>
      <c r="AG61" s="4">
        <f t="shared" si="55"/>
        <v>0</v>
      </c>
      <c r="AH61" s="5">
        <f t="shared" si="56"/>
        <v>0</v>
      </c>
      <c r="AI61" s="6">
        <f t="shared" si="57"/>
        <v>0</v>
      </c>
      <c r="AJ61" s="4">
        <f t="shared" si="46"/>
        <v>1</v>
      </c>
      <c r="AK61" s="5">
        <f t="shared" si="47"/>
        <v>0</v>
      </c>
      <c r="AL61" s="6">
        <f t="shared" si="48"/>
        <v>0</v>
      </c>
      <c r="AM61" s="4">
        <f t="shared" si="34"/>
        <v>2009.9999999999998</v>
      </c>
      <c r="AN61" s="5">
        <f t="shared" si="35"/>
        <v>0</v>
      </c>
      <c r="AO61" s="6">
        <f t="shared" si="36"/>
        <v>0</v>
      </c>
      <c r="AP61">
        <f t="shared" si="37"/>
        <v>1</v>
      </c>
      <c r="AQ61">
        <f t="shared" si="38"/>
        <v>0</v>
      </c>
      <c r="AR61">
        <f t="shared" si="39"/>
        <v>0</v>
      </c>
      <c r="AS61">
        <f t="shared" si="40"/>
        <v>2009.9999999999998</v>
      </c>
      <c r="AT61">
        <f t="shared" si="41"/>
        <v>0</v>
      </c>
      <c r="AU61">
        <f t="shared" si="42"/>
        <v>0</v>
      </c>
      <c r="AW61">
        <f t="shared" si="43"/>
        <v>2009.9999999999998</v>
      </c>
      <c r="AX61">
        <f t="shared" si="44"/>
        <v>2850</v>
      </c>
      <c r="AY61">
        <f t="shared" si="45"/>
        <v>3050</v>
      </c>
    </row>
    <row r="62" spans="1:51">
      <c r="B62" t="s">
        <v>29</v>
      </c>
      <c r="C62" t="s">
        <v>20</v>
      </c>
      <c r="D62">
        <v>1.46</v>
      </c>
      <c r="E62">
        <v>3.55</v>
      </c>
      <c r="F62">
        <v>4.8</v>
      </c>
      <c r="G62">
        <v>0</v>
      </c>
      <c r="H62">
        <v>1</v>
      </c>
      <c r="I62">
        <v>0</v>
      </c>
      <c r="K62" s="4">
        <f t="shared" si="7"/>
        <v>1</v>
      </c>
      <c r="L62" s="5">
        <f t="shared" si="8"/>
        <v>0</v>
      </c>
      <c r="M62" s="6">
        <f t="shared" si="9"/>
        <v>0</v>
      </c>
      <c r="N62" s="4">
        <f t="shared" si="10"/>
        <v>0</v>
      </c>
      <c r="O62" s="5">
        <f t="shared" si="11"/>
        <v>1</v>
      </c>
      <c r="P62" s="6">
        <f t="shared" si="12"/>
        <v>0</v>
      </c>
      <c r="Q62" s="4">
        <f t="shared" si="13"/>
        <v>0</v>
      </c>
      <c r="R62" s="5">
        <f t="shared" si="14"/>
        <v>0</v>
      </c>
      <c r="S62" s="6">
        <f t="shared" si="15"/>
        <v>1</v>
      </c>
      <c r="T62">
        <f t="shared" si="62"/>
        <v>1</v>
      </c>
      <c r="U62">
        <f t="shared" si="63"/>
        <v>0</v>
      </c>
      <c r="V62">
        <f t="shared" si="64"/>
        <v>0</v>
      </c>
      <c r="W62">
        <f t="shared" si="19"/>
        <v>0</v>
      </c>
      <c r="X62">
        <f t="shared" si="20"/>
        <v>0</v>
      </c>
      <c r="Y62">
        <f t="shared" si="21"/>
        <v>1</v>
      </c>
      <c r="AA62" s="4">
        <f t="shared" si="49"/>
        <v>0</v>
      </c>
      <c r="AB62" s="5">
        <f t="shared" si="50"/>
        <v>0</v>
      </c>
      <c r="AC62" s="6">
        <f t="shared" si="51"/>
        <v>0</v>
      </c>
      <c r="AD62" s="4">
        <f t="shared" si="52"/>
        <v>0</v>
      </c>
      <c r="AE62" s="5">
        <f t="shared" si="53"/>
        <v>1</v>
      </c>
      <c r="AF62" s="6">
        <f t="shared" si="54"/>
        <v>0</v>
      </c>
      <c r="AG62" s="4">
        <f t="shared" si="55"/>
        <v>0</v>
      </c>
      <c r="AH62" s="5">
        <f t="shared" si="56"/>
        <v>0</v>
      </c>
      <c r="AI62" s="6">
        <f t="shared" si="57"/>
        <v>0</v>
      </c>
      <c r="AJ62" s="4">
        <f t="shared" si="46"/>
        <v>0</v>
      </c>
      <c r="AK62" s="5">
        <f t="shared" si="47"/>
        <v>1</v>
      </c>
      <c r="AL62" s="6">
        <f t="shared" si="48"/>
        <v>0</v>
      </c>
      <c r="AM62" s="4">
        <f t="shared" si="34"/>
        <v>0</v>
      </c>
      <c r="AN62" s="5">
        <f t="shared" si="35"/>
        <v>3550</v>
      </c>
      <c r="AO62" s="6">
        <f t="shared" si="36"/>
        <v>0</v>
      </c>
      <c r="AP62">
        <f t="shared" si="37"/>
        <v>0</v>
      </c>
      <c r="AQ62">
        <f t="shared" si="38"/>
        <v>1</v>
      </c>
      <c r="AR62">
        <f t="shared" si="39"/>
        <v>0</v>
      </c>
      <c r="AS62">
        <f t="shared" si="40"/>
        <v>0</v>
      </c>
      <c r="AT62">
        <f t="shared" si="41"/>
        <v>3550</v>
      </c>
      <c r="AU62">
        <f t="shared" si="42"/>
        <v>0</v>
      </c>
      <c r="AW62">
        <f t="shared" si="43"/>
        <v>1460</v>
      </c>
      <c r="AX62">
        <f t="shared" si="44"/>
        <v>3550</v>
      </c>
      <c r="AY62">
        <f t="shared" si="45"/>
        <v>4800</v>
      </c>
    </row>
    <row r="63" spans="1:51">
      <c r="A63">
        <v>7</v>
      </c>
      <c r="B63" t="s">
        <v>13</v>
      </c>
      <c r="C63" t="s">
        <v>31</v>
      </c>
      <c r="D63">
        <v>3.35</v>
      </c>
      <c r="E63">
        <v>3.3</v>
      </c>
      <c r="F63">
        <v>1.74</v>
      </c>
      <c r="G63">
        <v>1</v>
      </c>
      <c r="H63">
        <v>0</v>
      </c>
      <c r="I63">
        <v>0</v>
      </c>
      <c r="K63" s="4">
        <f t="shared" ref="K63:K120" si="65">T63/SUM($T63:$V63)</f>
        <v>0</v>
      </c>
      <c r="L63" s="5">
        <f t="shared" ref="L63:L120" si="66">U63/SUM($T63:$V63)</f>
        <v>0</v>
      </c>
      <c r="M63" s="6">
        <f t="shared" ref="M63:M120" si="67">V63/SUM($T63:$V63)</f>
        <v>1</v>
      </c>
      <c r="N63" s="4">
        <f t="shared" ref="N63:N120" si="68">1-K63-Q63</f>
        <v>0</v>
      </c>
      <c r="O63" s="5">
        <f t="shared" ref="O63:O120" si="69">1-L63-R63</f>
        <v>1</v>
      </c>
      <c r="P63" s="6">
        <f t="shared" ref="P63:P120" si="70">1-M63-S63</f>
        <v>0</v>
      </c>
      <c r="Q63" s="4">
        <f t="shared" ref="Q63:Q120" si="71">W63/SUM($W63:$Y63)</f>
        <v>1</v>
      </c>
      <c r="R63" s="5">
        <f t="shared" ref="R63:R120" si="72">X63/SUM($W63:$Y63)</f>
        <v>0</v>
      </c>
      <c r="S63" s="6">
        <f t="shared" ref="S63:S120" si="73">Y63/SUM($W63:$Y63)</f>
        <v>0</v>
      </c>
      <c r="T63">
        <f t="shared" si="62"/>
        <v>0</v>
      </c>
      <c r="U63">
        <f t="shared" si="63"/>
        <v>0</v>
      </c>
      <c r="V63">
        <f t="shared" si="64"/>
        <v>1</v>
      </c>
      <c r="W63">
        <f t="shared" ref="W63:W120" si="74">COUNTIF(D63,MAX($D63:$F63))</f>
        <v>1</v>
      </c>
      <c r="X63">
        <f t="shared" ref="X63:X120" si="75">COUNTIF(E63,MAX($D63:$F63))</f>
        <v>0</v>
      </c>
      <c r="Y63">
        <f t="shared" ref="Y63:Y120" si="76">COUNTIF(F63,MAX($D63:$F63))</f>
        <v>0</v>
      </c>
      <c r="AA63" s="4">
        <f t="shared" si="49"/>
        <v>0</v>
      </c>
      <c r="AB63" s="5">
        <f t="shared" si="50"/>
        <v>0</v>
      </c>
      <c r="AC63" s="6">
        <f t="shared" si="51"/>
        <v>0</v>
      </c>
      <c r="AD63" s="4">
        <f t="shared" si="52"/>
        <v>0</v>
      </c>
      <c r="AE63" s="5">
        <f t="shared" si="53"/>
        <v>0</v>
      </c>
      <c r="AF63" s="6">
        <f t="shared" si="54"/>
        <v>0</v>
      </c>
      <c r="AG63" s="4">
        <f t="shared" si="55"/>
        <v>1</v>
      </c>
      <c r="AH63" s="5">
        <f t="shared" si="56"/>
        <v>0</v>
      </c>
      <c r="AI63" s="6">
        <f t="shared" si="57"/>
        <v>0</v>
      </c>
      <c r="AJ63" s="4">
        <f t="shared" si="46"/>
        <v>0</v>
      </c>
      <c r="AK63" s="5">
        <f t="shared" si="47"/>
        <v>0</v>
      </c>
      <c r="AL63" s="6">
        <f t="shared" si="48"/>
        <v>1</v>
      </c>
      <c r="AM63" s="4">
        <f t="shared" si="34"/>
        <v>0</v>
      </c>
      <c r="AN63" s="5">
        <f t="shared" si="35"/>
        <v>0</v>
      </c>
      <c r="AO63" s="6">
        <f t="shared" si="36"/>
        <v>3350</v>
      </c>
      <c r="AP63">
        <f t="shared" si="37"/>
        <v>0</v>
      </c>
      <c r="AQ63">
        <f t="shared" si="38"/>
        <v>0</v>
      </c>
      <c r="AR63">
        <f t="shared" si="39"/>
        <v>1</v>
      </c>
      <c r="AS63">
        <f t="shared" si="40"/>
        <v>0</v>
      </c>
      <c r="AT63">
        <f t="shared" si="41"/>
        <v>0</v>
      </c>
      <c r="AU63">
        <f t="shared" si="42"/>
        <v>3350</v>
      </c>
      <c r="AW63">
        <f t="shared" si="43"/>
        <v>1740</v>
      </c>
      <c r="AX63">
        <f t="shared" si="44"/>
        <v>3300</v>
      </c>
      <c r="AY63">
        <f t="shared" si="45"/>
        <v>3350</v>
      </c>
    </row>
    <row r="64" spans="1:51">
      <c r="B64" t="s">
        <v>25</v>
      </c>
      <c r="C64" t="s">
        <v>20</v>
      </c>
      <c r="D64">
        <v>1.82</v>
      </c>
      <c r="E64">
        <v>3.3</v>
      </c>
      <c r="F64">
        <v>3.1</v>
      </c>
      <c r="G64">
        <v>0</v>
      </c>
      <c r="H64">
        <v>1</v>
      </c>
      <c r="I64">
        <v>0</v>
      </c>
      <c r="K64" s="4">
        <f t="shared" si="65"/>
        <v>1</v>
      </c>
      <c r="L64" s="5">
        <f t="shared" si="66"/>
        <v>0</v>
      </c>
      <c r="M64" s="6">
        <f t="shared" si="67"/>
        <v>0</v>
      </c>
      <c r="N64" s="4">
        <f t="shared" si="68"/>
        <v>0</v>
      </c>
      <c r="O64" s="5">
        <f t="shared" si="69"/>
        <v>0</v>
      </c>
      <c r="P64" s="6">
        <f t="shared" si="70"/>
        <v>1</v>
      </c>
      <c r="Q64" s="4">
        <f t="shared" si="71"/>
        <v>0</v>
      </c>
      <c r="R64" s="5">
        <f t="shared" si="72"/>
        <v>1</v>
      </c>
      <c r="S64" s="6">
        <f t="shared" si="73"/>
        <v>0</v>
      </c>
      <c r="T64">
        <f t="shared" si="62"/>
        <v>1</v>
      </c>
      <c r="U64">
        <f t="shared" si="63"/>
        <v>0</v>
      </c>
      <c r="V64">
        <f t="shared" si="64"/>
        <v>0</v>
      </c>
      <c r="W64">
        <f t="shared" si="74"/>
        <v>0</v>
      </c>
      <c r="X64">
        <f t="shared" si="75"/>
        <v>1</v>
      </c>
      <c r="Y64">
        <f t="shared" si="76"/>
        <v>0</v>
      </c>
      <c r="AA64" s="4">
        <f t="shared" si="49"/>
        <v>0</v>
      </c>
      <c r="AB64" s="5">
        <f t="shared" si="50"/>
        <v>0</v>
      </c>
      <c r="AC64" s="6">
        <f t="shared" si="51"/>
        <v>0</v>
      </c>
      <c r="AD64" s="4">
        <f t="shared" si="52"/>
        <v>0</v>
      </c>
      <c r="AE64" s="5">
        <f t="shared" si="53"/>
        <v>0</v>
      </c>
      <c r="AF64" s="6">
        <f t="shared" si="54"/>
        <v>0</v>
      </c>
      <c r="AG64" s="4">
        <f t="shared" si="55"/>
        <v>0</v>
      </c>
      <c r="AH64" s="5">
        <f t="shared" si="56"/>
        <v>1</v>
      </c>
      <c r="AI64" s="6">
        <f t="shared" si="57"/>
        <v>0</v>
      </c>
      <c r="AJ64" s="4">
        <f t="shared" si="46"/>
        <v>0</v>
      </c>
      <c r="AK64" s="5">
        <f t="shared" si="47"/>
        <v>0</v>
      </c>
      <c r="AL64" s="6">
        <f t="shared" si="48"/>
        <v>1</v>
      </c>
      <c r="AM64" s="4">
        <f t="shared" si="34"/>
        <v>0</v>
      </c>
      <c r="AN64" s="5">
        <f t="shared" si="35"/>
        <v>0</v>
      </c>
      <c r="AO64" s="6">
        <f t="shared" si="36"/>
        <v>3300</v>
      </c>
      <c r="AP64">
        <f t="shared" si="37"/>
        <v>0</v>
      </c>
      <c r="AQ64">
        <f t="shared" si="38"/>
        <v>0</v>
      </c>
      <c r="AR64">
        <f t="shared" si="39"/>
        <v>1</v>
      </c>
      <c r="AS64">
        <f t="shared" si="40"/>
        <v>0</v>
      </c>
      <c r="AT64">
        <f t="shared" si="41"/>
        <v>0</v>
      </c>
      <c r="AU64">
        <f t="shared" si="42"/>
        <v>3300</v>
      </c>
      <c r="AW64">
        <f t="shared" si="43"/>
        <v>1820</v>
      </c>
      <c r="AX64">
        <f t="shared" si="44"/>
        <v>3100</v>
      </c>
      <c r="AY64">
        <f t="shared" si="45"/>
        <v>3300</v>
      </c>
    </row>
    <row r="65" spans="1:51">
      <c r="B65" t="s">
        <v>28</v>
      </c>
      <c r="C65" t="s">
        <v>14</v>
      </c>
      <c r="D65">
        <v>2.0499999999999998</v>
      </c>
      <c r="E65">
        <v>3.15</v>
      </c>
      <c r="F65">
        <v>2.7</v>
      </c>
      <c r="G65">
        <v>1</v>
      </c>
      <c r="H65">
        <v>0</v>
      </c>
      <c r="I65">
        <v>0</v>
      </c>
      <c r="K65" s="4">
        <f t="shared" si="65"/>
        <v>1</v>
      </c>
      <c r="L65" s="5">
        <f t="shared" si="66"/>
        <v>0</v>
      </c>
      <c r="M65" s="6">
        <f t="shared" si="67"/>
        <v>0</v>
      </c>
      <c r="N65" s="4">
        <f t="shared" si="68"/>
        <v>0</v>
      </c>
      <c r="O65" s="5">
        <f t="shared" si="69"/>
        <v>0</v>
      </c>
      <c r="P65" s="6">
        <f t="shared" si="70"/>
        <v>1</v>
      </c>
      <c r="Q65" s="4">
        <f t="shared" si="71"/>
        <v>0</v>
      </c>
      <c r="R65" s="5">
        <f t="shared" si="72"/>
        <v>1</v>
      </c>
      <c r="S65" s="6">
        <f t="shared" si="73"/>
        <v>0</v>
      </c>
      <c r="T65">
        <f t="shared" si="62"/>
        <v>1</v>
      </c>
      <c r="U65">
        <f t="shared" si="63"/>
        <v>0</v>
      </c>
      <c r="V65">
        <f t="shared" si="64"/>
        <v>0</v>
      </c>
      <c r="W65">
        <f t="shared" si="74"/>
        <v>0</v>
      </c>
      <c r="X65">
        <f t="shared" si="75"/>
        <v>1</v>
      </c>
      <c r="Y65">
        <f t="shared" si="76"/>
        <v>0</v>
      </c>
      <c r="AA65" s="4">
        <f t="shared" si="49"/>
        <v>1</v>
      </c>
      <c r="AB65" s="5">
        <f t="shared" si="50"/>
        <v>0</v>
      </c>
      <c r="AC65" s="6">
        <f t="shared" si="51"/>
        <v>0</v>
      </c>
      <c r="AD65" s="4">
        <f t="shared" si="52"/>
        <v>0</v>
      </c>
      <c r="AE65" s="5">
        <f t="shared" si="53"/>
        <v>0</v>
      </c>
      <c r="AF65" s="6">
        <f t="shared" si="54"/>
        <v>0</v>
      </c>
      <c r="AG65" s="4">
        <f t="shared" si="55"/>
        <v>0</v>
      </c>
      <c r="AH65" s="5">
        <f t="shared" si="56"/>
        <v>0</v>
      </c>
      <c r="AI65" s="6">
        <f t="shared" si="57"/>
        <v>0</v>
      </c>
      <c r="AJ65" s="4">
        <f t="shared" si="46"/>
        <v>1</v>
      </c>
      <c r="AK65" s="5">
        <f t="shared" si="47"/>
        <v>0</v>
      </c>
      <c r="AL65" s="6">
        <f t="shared" si="48"/>
        <v>0</v>
      </c>
      <c r="AM65" s="4">
        <f t="shared" si="34"/>
        <v>2050</v>
      </c>
      <c r="AN65" s="5">
        <f t="shared" si="35"/>
        <v>0</v>
      </c>
      <c r="AO65" s="6">
        <f t="shared" si="36"/>
        <v>0</v>
      </c>
      <c r="AP65">
        <f t="shared" si="37"/>
        <v>1</v>
      </c>
      <c r="AQ65">
        <f t="shared" si="38"/>
        <v>0</v>
      </c>
      <c r="AR65">
        <f t="shared" si="39"/>
        <v>0</v>
      </c>
      <c r="AS65">
        <f t="shared" si="40"/>
        <v>2050</v>
      </c>
      <c r="AT65">
        <f t="shared" si="41"/>
        <v>0</v>
      </c>
      <c r="AU65">
        <f t="shared" si="42"/>
        <v>0</v>
      </c>
      <c r="AW65">
        <f t="shared" si="43"/>
        <v>2050</v>
      </c>
      <c r="AX65">
        <f t="shared" si="44"/>
        <v>2700</v>
      </c>
      <c r="AY65">
        <f t="shared" si="45"/>
        <v>3150</v>
      </c>
    </row>
    <row r="66" spans="1:51">
      <c r="B66" t="s">
        <v>27</v>
      </c>
      <c r="C66" t="s">
        <v>23</v>
      </c>
      <c r="D66">
        <v>1.83</v>
      </c>
      <c r="E66">
        <v>3.25</v>
      </c>
      <c r="F66">
        <v>3.1</v>
      </c>
      <c r="G66">
        <v>1</v>
      </c>
      <c r="H66">
        <v>0</v>
      </c>
      <c r="I66">
        <v>0</v>
      </c>
      <c r="K66" s="4">
        <f t="shared" si="65"/>
        <v>1</v>
      </c>
      <c r="L66" s="5">
        <f t="shared" si="66"/>
        <v>0</v>
      </c>
      <c r="M66" s="6">
        <f t="shared" si="67"/>
        <v>0</v>
      </c>
      <c r="N66" s="4">
        <f t="shared" si="68"/>
        <v>0</v>
      </c>
      <c r="O66" s="5">
        <f t="shared" si="69"/>
        <v>0</v>
      </c>
      <c r="P66" s="6">
        <f t="shared" si="70"/>
        <v>1</v>
      </c>
      <c r="Q66" s="4">
        <f t="shared" si="71"/>
        <v>0</v>
      </c>
      <c r="R66" s="5">
        <f t="shared" si="72"/>
        <v>1</v>
      </c>
      <c r="S66" s="6">
        <f t="shared" si="73"/>
        <v>0</v>
      </c>
      <c r="T66">
        <f t="shared" si="62"/>
        <v>1</v>
      </c>
      <c r="U66">
        <f t="shared" si="63"/>
        <v>0</v>
      </c>
      <c r="V66">
        <f t="shared" si="64"/>
        <v>0</v>
      </c>
      <c r="W66">
        <f t="shared" si="74"/>
        <v>0</v>
      </c>
      <c r="X66">
        <f t="shared" si="75"/>
        <v>1</v>
      </c>
      <c r="Y66">
        <f t="shared" si="76"/>
        <v>0</v>
      </c>
      <c r="AA66" s="4">
        <f t="shared" si="49"/>
        <v>1</v>
      </c>
      <c r="AB66" s="5">
        <f t="shared" si="50"/>
        <v>0</v>
      </c>
      <c r="AC66" s="6">
        <f t="shared" si="51"/>
        <v>0</v>
      </c>
      <c r="AD66" s="4">
        <f t="shared" si="52"/>
        <v>0</v>
      </c>
      <c r="AE66" s="5">
        <f t="shared" si="53"/>
        <v>0</v>
      </c>
      <c r="AF66" s="6">
        <f t="shared" si="54"/>
        <v>0</v>
      </c>
      <c r="AG66" s="4">
        <f t="shared" si="55"/>
        <v>0</v>
      </c>
      <c r="AH66" s="5">
        <f t="shared" si="56"/>
        <v>0</v>
      </c>
      <c r="AI66" s="6">
        <f t="shared" si="57"/>
        <v>0</v>
      </c>
      <c r="AJ66" s="4">
        <f t="shared" si="46"/>
        <v>1</v>
      </c>
      <c r="AK66" s="5">
        <f t="shared" si="47"/>
        <v>0</v>
      </c>
      <c r="AL66" s="6">
        <f t="shared" si="48"/>
        <v>0</v>
      </c>
      <c r="AM66" s="4">
        <f t="shared" si="34"/>
        <v>1830</v>
      </c>
      <c r="AN66" s="5">
        <f t="shared" si="35"/>
        <v>0</v>
      </c>
      <c r="AO66" s="6">
        <f t="shared" si="36"/>
        <v>0</v>
      </c>
      <c r="AP66">
        <f t="shared" si="37"/>
        <v>1</v>
      </c>
      <c r="AQ66">
        <f t="shared" si="38"/>
        <v>0</v>
      </c>
      <c r="AR66">
        <f t="shared" si="39"/>
        <v>0</v>
      </c>
      <c r="AS66">
        <f t="shared" si="40"/>
        <v>1830</v>
      </c>
      <c r="AT66">
        <f t="shared" si="41"/>
        <v>0</v>
      </c>
      <c r="AU66">
        <f t="shared" si="42"/>
        <v>0</v>
      </c>
      <c r="AW66">
        <f t="shared" si="43"/>
        <v>1830</v>
      </c>
      <c r="AX66">
        <f t="shared" si="44"/>
        <v>3100</v>
      </c>
      <c r="AY66">
        <f t="shared" si="45"/>
        <v>3250</v>
      </c>
    </row>
    <row r="67" spans="1:51">
      <c r="B67" t="s">
        <v>12</v>
      </c>
      <c r="C67" t="s">
        <v>19</v>
      </c>
      <c r="D67">
        <v>1.1200000000000001</v>
      </c>
      <c r="E67">
        <v>5.7</v>
      </c>
      <c r="F67">
        <v>9.1999999999999993</v>
      </c>
      <c r="G67">
        <v>1</v>
      </c>
      <c r="H67">
        <v>0</v>
      </c>
      <c r="I67">
        <v>0</v>
      </c>
      <c r="K67" s="4">
        <f t="shared" si="65"/>
        <v>1</v>
      </c>
      <c r="L67" s="5">
        <f t="shared" si="66"/>
        <v>0</v>
      </c>
      <c r="M67" s="6">
        <f t="shared" si="67"/>
        <v>0</v>
      </c>
      <c r="N67" s="4">
        <f t="shared" si="68"/>
        <v>0</v>
      </c>
      <c r="O67" s="5">
        <f t="shared" si="69"/>
        <v>1</v>
      </c>
      <c r="P67" s="6">
        <f t="shared" si="70"/>
        <v>0</v>
      </c>
      <c r="Q67" s="4">
        <f t="shared" si="71"/>
        <v>0</v>
      </c>
      <c r="R67" s="5">
        <f t="shared" si="72"/>
        <v>0</v>
      </c>
      <c r="S67" s="6">
        <f t="shared" si="73"/>
        <v>1</v>
      </c>
      <c r="T67">
        <f t="shared" si="62"/>
        <v>1</v>
      </c>
      <c r="U67">
        <f t="shared" si="63"/>
        <v>0</v>
      </c>
      <c r="V67">
        <f t="shared" si="64"/>
        <v>0</v>
      </c>
      <c r="W67">
        <f t="shared" si="74"/>
        <v>0</v>
      </c>
      <c r="X67">
        <f t="shared" si="75"/>
        <v>0</v>
      </c>
      <c r="Y67">
        <f t="shared" si="76"/>
        <v>1</v>
      </c>
      <c r="AA67" s="4">
        <f t="shared" si="49"/>
        <v>1</v>
      </c>
      <c r="AB67" s="5">
        <f t="shared" si="50"/>
        <v>0</v>
      </c>
      <c r="AC67" s="6">
        <f t="shared" si="51"/>
        <v>0</v>
      </c>
      <c r="AD67" s="4">
        <f t="shared" si="52"/>
        <v>0</v>
      </c>
      <c r="AE67" s="5">
        <f t="shared" si="53"/>
        <v>0</v>
      </c>
      <c r="AF67" s="6">
        <f t="shared" si="54"/>
        <v>0</v>
      </c>
      <c r="AG67" s="4">
        <f t="shared" si="55"/>
        <v>0</v>
      </c>
      <c r="AH67" s="5">
        <f t="shared" si="56"/>
        <v>0</v>
      </c>
      <c r="AI67" s="6">
        <f t="shared" si="57"/>
        <v>0</v>
      </c>
      <c r="AJ67" s="4">
        <f t="shared" si="46"/>
        <v>1</v>
      </c>
      <c r="AK67" s="5">
        <f t="shared" si="47"/>
        <v>0</v>
      </c>
      <c r="AL67" s="6">
        <f t="shared" si="48"/>
        <v>0</v>
      </c>
      <c r="AM67" s="4">
        <f t="shared" si="34"/>
        <v>1120</v>
      </c>
      <c r="AN67" s="5">
        <f t="shared" si="35"/>
        <v>0</v>
      </c>
      <c r="AO67" s="6">
        <f t="shared" si="36"/>
        <v>0</v>
      </c>
      <c r="AP67">
        <f t="shared" si="37"/>
        <v>1</v>
      </c>
      <c r="AQ67">
        <f t="shared" si="38"/>
        <v>0</v>
      </c>
      <c r="AR67">
        <f t="shared" si="39"/>
        <v>0</v>
      </c>
      <c r="AS67">
        <f t="shared" si="40"/>
        <v>1120</v>
      </c>
      <c r="AT67">
        <f t="shared" si="41"/>
        <v>0</v>
      </c>
      <c r="AU67">
        <f t="shared" si="42"/>
        <v>0</v>
      </c>
      <c r="AW67">
        <f t="shared" si="43"/>
        <v>1120</v>
      </c>
      <c r="AX67">
        <f t="shared" si="44"/>
        <v>5700</v>
      </c>
      <c r="AY67">
        <f t="shared" si="45"/>
        <v>9200</v>
      </c>
    </row>
    <row r="68" spans="1:51">
      <c r="B68" t="s">
        <v>29</v>
      </c>
      <c r="C68" t="s">
        <v>15</v>
      </c>
      <c r="D68">
        <v>1.37</v>
      </c>
      <c r="E68">
        <v>3.85</v>
      </c>
      <c r="F68">
        <v>5.4</v>
      </c>
      <c r="G68">
        <v>1</v>
      </c>
      <c r="H68">
        <v>0</v>
      </c>
      <c r="I68">
        <v>0</v>
      </c>
      <c r="K68" s="4">
        <f t="shared" si="65"/>
        <v>1</v>
      </c>
      <c r="L68" s="5">
        <f t="shared" si="66"/>
        <v>0</v>
      </c>
      <c r="M68" s="6">
        <f t="shared" si="67"/>
        <v>0</v>
      </c>
      <c r="N68" s="4">
        <f t="shared" si="68"/>
        <v>0</v>
      </c>
      <c r="O68" s="5">
        <f t="shared" si="69"/>
        <v>1</v>
      </c>
      <c r="P68" s="6">
        <f t="shared" si="70"/>
        <v>0</v>
      </c>
      <c r="Q68" s="4">
        <f t="shared" si="71"/>
        <v>0</v>
      </c>
      <c r="R68" s="5">
        <f t="shared" si="72"/>
        <v>0</v>
      </c>
      <c r="S68" s="6">
        <f t="shared" si="73"/>
        <v>1</v>
      </c>
      <c r="T68">
        <f t="shared" si="62"/>
        <v>1</v>
      </c>
      <c r="U68">
        <f t="shared" si="63"/>
        <v>0</v>
      </c>
      <c r="V68">
        <f t="shared" si="64"/>
        <v>0</v>
      </c>
      <c r="W68">
        <f t="shared" si="74"/>
        <v>0</v>
      </c>
      <c r="X68">
        <f t="shared" si="75"/>
        <v>0</v>
      </c>
      <c r="Y68">
        <f t="shared" si="76"/>
        <v>1</v>
      </c>
      <c r="AA68" s="4">
        <f t="shared" si="49"/>
        <v>1</v>
      </c>
      <c r="AB68" s="5">
        <f t="shared" si="50"/>
        <v>0</v>
      </c>
      <c r="AC68" s="6">
        <f t="shared" si="51"/>
        <v>0</v>
      </c>
      <c r="AD68" s="4">
        <f t="shared" si="52"/>
        <v>0</v>
      </c>
      <c r="AE68" s="5">
        <f t="shared" si="53"/>
        <v>0</v>
      </c>
      <c r="AF68" s="6">
        <f t="shared" si="54"/>
        <v>0</v>
      </c>
      <c r="AG68" s="4">
        <f t="shared" si="55"/>
        <v>0</v>
      </c>
      <c r="AH68" s="5">
        <f t="shared" si="56"/>
        <v>0</v>
      </c>
      <c r="AI68" s="6">
        <f t="shared" si="57"/>
        <v>0</v>
      </c>
      <c r="AJ68" s="4">
        <f t="shared" si="46"/>
        <v>1</v>
      </c>
      <c r="AK68" s="5">
        <f t="shared" si="47"/>
        <v>0</v>
      </c>
      <c r="AL68" s="6">
        <f t="shared" si="48"/>
        <v>0</v>
      </c>
      <c r="AM68" s="4">
        <f t="shared" ref="AM68:AM131" si="77">1000*SUMPRODUCT(D68:F68,K68:M68)*AJ68</f>
        <v>1370</v>
      </c>
      <c r="AN68" s="5">
        <f t="shared" ref="AN68:AN131" si="78">1000*SUMPRODUCT(D68:F68,N68:P68)*AK68</f>
        <v>0</v>
      </c>
      <c r="AO68" s="6">
        <f t="shared" ref="AO68:AO131" si="79">1000*SUMPRODUCT(D68:F68,Q68:S68)*AL68</f>
        <v>0</v>
      </c>
      <c r="AP68">
        <f t="shared" ref="AP68:AP131" si="80">COUNTIF(AA68:AC68,1)</f>
        <v>1</v>
      </c>
      <c r="AQ68">
        <f t="shared" ref="AQ68:AQ131" si="81">COUNTIF(AD68:AF68,1)</f>
        <v>0</v>
      </c>
      <c r="AR68">
        <f t="shared" ref="AR68:AR131" si="82">COUNTIF(AG68:AI68,1)</f>
        <v>0</v>
      </c>
      <c r="AS68">
        <f t="shared" ref="AS68:AS131" si="83">1000*SUMPRODUCT($D68:$F68,K68:M68)*AP68</f>
        <v>1370</v>
      </c>
      <c r="AT68">
        <f t="shared" ref="AT68:AT131" si="84">1000*SUMPRODUCT($D68:$F68,N68:P68)*AQ68</f>
        <v>0</v>
      </c>
      <c r="AU68">
        <f t="shared" ref="AU68:AU131" si="85">1000*SUMPRODUCT($D68:$F68,Q68:S68)*AR68</f>
        <v>0</v>
      </c>
      <c r="AW68">
        <f t="shared" ref="AW68:AW131" si="86">1000*SUMPRODUCT(D68:F68,K68:M68)</f>
        <v>1370</v>
      </c>
      <c r="AX68">
        <f t="shared" ref="AX68:AX131" si="87">1000*SUMPRODUCT(D68:F68,N68:P68)</f>
        <v>3850</v>
      </c>
      <c r="AY68">
        <f t="shared" ref="AY68:AY131" si="88">1000*SUMPRODUCT(D68:F68,Q68:S68)</f>
        <v>5400</v>
      </c>
    </row>
    <row r="69" spans="1:51">
      <c r="B69" t="s">
        <v>18</v>
      </c>
      <c r="C69" t="s">
        <v>24</v>
      </c>
      <c r="D69">
        <v>3.65</v>
      </c>
      <c r="E69">
        <v>3.3</v>
      </c>
      <c r="F69">
        <v>1.67</v>
      </c>
      <c r="G69">
        <v>0</v>
      </c>
      <c r="H69">
        <v>0</v>
      </c>
      <c r="I69">
        <v>1</v>
      </c>
      <c r="K69" s="4">
        <f t="shared" si="65"/>
        <v>0</v>
      </c>
      <c r="L69" s="5">
        <f t="shared" si="66"/>
        <v>0</v>
      </c>
      <c r="M69" s="6">
        <f t="shared" si="67"/>
        <v>1</v>
      </c>
      <c r="N69" s="4">
        <f t="shared" si="68"/>
        <v>0</v>
      </c>
      <c r="O69" s="5">
        <f t="shared" si="69"/>
        <v>1</v>
      </c>
      <c r="P69" s="6">
        <f t="shared" si="70"/>
        <v>0</v>
      </c>
      <c r="Q69" s="4">
        <f t="shared" si="71"/>
        <v>1</v>
      </c>
      <c r="R69" s="5">
        <f t="shared" si="72"/>
        <v>0</v>
      </c>
      <c r="S69" s="6">
        <f t="shared" si="73"/>
        <v>0</v>
      </c>
      <c r="T69">
        <f t="shared" si="62"/>
        <v>0</v>
      </c>
      <c r="U69">
        <f t="shared" si="63"/>
        <v>0</v>
      </c>
      <c r="V69">
        <f t="shared" si="64"/>
        <v>1</v>
      </c>
      <c r="W69">
        <f t="shared" si="74"/>
        <v>1</v>
      </c>
      <c r="X69">
        <f t="shared" si="75"/>
        <v>0</v>
      </c>
      <c r="Y69">
        <f t="shared" si="76"/>
        <v>0</v>
      </c>
      <c r="AA69" s="4">
        <f t="shared" si="49"/>
        <v>0</v>
      </c>
      <c r="AB69" s="5">
        <f t="shared" si="50"/>
        <v>0</v>
      </c>
      <c r="AC69" s="6">
        <f t="shared" si="51"/>
        <v>1</v>
      </c>
      <c r="AD69" s="4">
        <f t="shared" si="52"/>
        <v>0</v>
      </c>
      <c r="AE69" s="5">
        <f t="shared" si="53"/>
        <v>0</v>
      </c>
      <c r="AF69" s="6">
        <f t="shared" si="54"/>
        <v>0</v>
      </c>
      <c r="AG69" s="4">
        <f t="shared" si="55"/>
        <v>0</v>
      </c>
      <c r="AH69" s="5">
        <f t="shared" si="56"/>
        <v>0</v>
      </c>
      <c r="AI69" s="6">
        <f t="shared" si="57"/>
        <v>0</v>
      </c>
      <c r="AJ69" s="4">
        <f t="shared" si="46"/>
        <v>1</v>
      </c>
      <c r="AK69" s="5">
        <f t="shared" si="47"/>
        <v>0</v>
      </c>
      <c r="AL69" s="6">
        <f t="shared" si="48"/>
        <v>0</v>
      </c>
      <c r="AM69" s="4">
        <f t="shared" si="77"/>
        <v>1670</v>
      </c>
      <c r="AN69" s="5">
        <f t="shared" si="78"/>
        <v>0</v>
      </c>
      <c r="AO69" s="6">
        <f t="shared" si="79"/>
        <v>0</v>
      </c>
      <c r="AP69">
        <f t="shared" si="80"/>
        <v>1</v>
      </c>
      <c r="AQ69">
        <f t="shared" si="81"/>
        <v>0</v>
      </c>
      <c r="AR69">
        <f t="shared" si="82"/>
        <v>0</v>
      </c>
      <c r="AS69">
        <f t="shared" si="83"/>
        <v>1670</v>
      </c>
      <c r="AT69">
        <f t="shared" si="84"/>
        <v>0</v>
      </c>
      <c r="AU69">
        <f t="shared" si="85"/>
        <v>0</v>
      </c>
      <c r="AW69">
        <f t="shared" si="86"/>
        <v>1670</v>
      </c>
      <c r="AX69">
        <f t="shared" si="87"/>
        <v>3300</v>
      </c>
      <c r="AY69">
        <f t="shared" si="88"/>
        <v>3650</v>
      </c>
    </row>
    <row r="70" spans="1:51">
      <c r="B70" t="s">
        <v>26</v>
      </c>
      <c r="C70" t="s">
        <v>22</v>
      </c>
      <c r="D70">
        <v>4.5999999999999996</v>
      </c>
      <c r="E70">
        <v>3.55</v>
      </c>
      <c r="F70">
        <v>1.48</v>
      </c>
      <c r="G70">
        <v>0</v>
      </c>
      <c r="H70">
        <v>1</v>
      </c>
      <c r="I70">
        <v>0</v>
      </c>
      <c r="K70" s="4">
        <f t="shared" si="65"/>
        <v>0</v>
      </c>
      <c r="L70" s="5">
        <f t="shared" si="66"/>
        <v>0</v>
      </c>
      <c r="M70" s="6">
        <f t="shared" si="67"/>
        <v>1</v>
      </c>
      <c r="N70" s="4">
        <f t="shared" si="68"/>
        <v>0</v>
      </c>
      <c r="O70" s="5">
        <f t="shared" si="69"/>
        <v>1</v>
      </c>
      <c r="P70" s="6">
        <f t="shared" si="70"/>
        <v>0</v>
      </c>
      <c r="Q70" s="4">
        <f t="shared" si="71"/>
        <v>1</v>
      </c>
      <c r="R70" s="5">
        <f t="shared" si="72"/>
        <v>0</v>
      </c>
      <c r="S70" s="6">
        <f t="shared" si="73"/>
        <v>0</v>
      </c>
      <c r="T70">
        <f t="shared" si="62"/>
        <v>0</v>
      </c>
      <c r="U70">
        <f t="shared" si="63"/>
        <v>0</v>
      </c>
      <c r="V70">
        <f t="shared" si="64"/>
        <v>1</v>
      </c>
      <c r="W70">
        <f t="shared" si="74"/>
        <v>1</v>
      </c>
      <c r="X70">
        <f t="shared" si="75"/>
        <v>0</v>
      </c>
      <c r="Y70">
        <f t="shared" si="76"/>
        <v>0</v>
      </c>
      <c r="AA70" s="4">
        <f t="shared" si="49"/>
        <v>0</v>
      </c>
      <c r="AB70" s="5">
        <f t="shared" si="50"/>
        <v>0</v>
      </c>
      <c r="AC70" s="6">
        <f t="shared" si="51"/>
        <v>0</v>
      </c>
      <c r="AD70" s="4">
        <f t="shared" si="52"/>
        <v>0</v>
      </c>
      <c r="AE70" s="5">
        <f t="shared" si="53"/>
        <v>1</v>
      </c>
      <c r="AF70" s="6">
        <f t="shared" si="54"/>
        <v>0</v>
      </c>
      <c r="AG70" s="4">
        <f t="shared" si="55"/>
        <v>0</v>
      </c>
      <c r="AH70" s="5">
        <f t="shared" si="56"/>
        <v>0</v>
      </c>
      <c r="AI70" s="6">
        <f t="shared" si="57"/>
        <v>0</v>
      </c>
      <c r="AJ70" s="4">
        <f t="shared" si="46"/>
        <v>0</v>
      </c>
      <c r="AK70" s="5">
        <f t="shared" si="47"/>
        <v>1</v>
      </c>
      <c r="AL70" s="6">
        <f t="shared" si="48"/>
        <v>0</v>
      </c>
      <c r="AM70" s="4">
        <f t="shared" si="77"/>
        <v>0</v>
      </c>
      <c r="AN70" s="5">
        <f t="shared" si="78"/>
        <v>3550</v>
      </c>
      <c r="AO70" s="6">
        <f t="shared" si="79"/>
        <v>0</v>
      </c>
      <c r="AP70">
        <f t="shared" si="80"/>
        <v>0</v>
      </c>
      <c r="AQ70">
        <f t="shared" si="81"/>
        <v>1</v>
      </c>
      <c r="AR70">
        <f t="shared" si="82"/>
        <v>0</v>
      </c>
      <c r="AS70">
        <f t="shared" si="83"/>
        <v>0</v>
      </c>
      <c r="AT70">
        <f t="shared" si="84"/>
        <v>3550</v>
      </c>
      <c r="AU70">
        <f t="shared" si="85"/>
        <v>0</v>
      </c>
      <c r="AW70">
        <f t="shared" si="86"/>
        <v>1480</v>
      </c>
      <c r="AX70">
        <f t="shared" si="87"/>
        <v>3550</v>
      </c>
      <c r="AY70">
        <f t="shared" si="88"/>
        <v>4600</v>
      </c>
    </row>
    <row r="71" spans="1:51">
      <c r="B71" t="s">
        <v>17</v>
      </c>
      <c r="C71" t="s">
        <v>21</v>
      </c>
      <c r="D71">
        <v>2.33</v>
      </c>
      <c r="E71">
        <v>3.1</v>
      </c>
      <c r="F71">
        <v>2.35</v>
      </c>
      <c r="G71">
        <v>0</v>
      </c>
      <c r="H71">
        <v>0</v>
      </c>
      <c r="I71">
        <v>1</v>
      </c>
      <c r="K71" s="4">
        <f t="shared" si="65"/>
        <v>1</v>
      </c>
      <c r="L71" s="5">
        <f t="shared" si="66"/>
        <v>0</v>
      </c>
      <c r="M71" s="6">
        <f t="shared" si="67"/>
        <v>0</v>
      </c>
      <c r="N71" s="4">
        <f t="shared" si="68"/>
        <v>0</v>
      </c>
      <c r="O71" s="5">
        <f t="shared" si="69"/>
        <v>0</v>
      </c>
      <c r="P71" s="6">
        <f t="shared" si="70"/>
        <v>1</v>
      </c>
      <c r="Q71" s="4">
        <f t="shared" si="71"/>
        <v>0</v>
      </c>
      <c r="R71" s="5">
        <f t="shared" si="72"/>
        <v>1</v>
      </c>
      <c r="S71" s="6">
        <f t="shared" si="73"/>
        <v>0</v>
      </c>
      <c r="T71">
        <f t="shared" si="62"/>
        <v>1</v>
      </c>
      <c r="U71">
        <f t="shared" si="63"/>
        <v>0</v>
      </c>
      <c r="V71">
        <f t="shared" si="64"/>
        <v>0</v>
      </c>
      <c r="W71">
        <f t="shared" si="74"/>
        <v>0</v>
      </c>
      <c r="X71">
        <f t="shared" si="75"/>
        <v>1</v>
      </c>
      <c r="Y71">
        <f t="shared" si="76"/>
        <v>0</v>
      </c>
      <c r="AA71" s="4">
        <f t="shared" si="49"/>
        <v>0</v>
      </c>
      <c r="AB71" s="5">
        <f t="shared" si="50"/>
        <v>0</v>
      </c>
      <c r="AC71" s="6">
        <f t="shared" si="51"/>
        <v>0</v>
      </c>
      <c r="AD71" s="4">
        <f t="shared" si="52"/>
        <v>0</v>
      </c>
      <c r="AE71" s="5">
        <f t="shared" si="53"/>
        <v>0</v>
      </c>
      <c r="AF71" s="6">
        <f t="shared" si="54"/>
        <v>1</v>
      </c>
      <c r="AG71" s="4">
        <f t="shared" si="55"/>
        <v>0</v>
      </c>
      <c r="AH71" s="5">
        <f t="shared" si="56"/>
        <v>0</v>
      </c>
      <c r="AI71" s="6">
        <f t="shared" si="57"/>
        <v>0</v>
      </c>
      <c r="AJ71" s="4">
        <f t="shared" ref="AJ71:AJ128" si="89">SUM(AA71:AC71)</f>
        <v>0</v>
      </c>
      <c r="AK71" s="5">
        <f t="shared" ref="AK71:AK128" si="90">SUM(AD71:AF71)</f>
        <v>1</v>
      </c>
      <c r="AL71" s="6">
        <f t="shared" ref="AL71:AL128" si="91">SUM(AG71:AI71)</f>
        <v>0</v>
      </c>
      <c r="AM71" s="4">
        <f t="shared" si="77"/>
        <v>0</v>
      </c>
      <c r="AN71" s="5">
        <f t="shared" si="78"/>
        <v>2350</v>
      </c>
      <c r="AO71" s="6">
        <f t="shared" si="79"/>
        <v>0</v>
      </c>
      <c r="AP71">
        <f t="shared" si="80"/>
        <v>0</v>
      </c>
      <c r="AQ71">
        <f t="shared" si="81"/>
        <v>1</v>
      </c>
      <c r="AR71">
        <f t="shared" si="82"/>
        <v>0</v>
      </c>
      <c r="AS71">
        <f t="shared" si="83"/>
        <v>0</v>
      </c>
      <c r="AT71">
        <f t="shared" si="84"/>
        <v>2350</v>
      </c>
      <c r="AU71">
        <f t="shared" si="85"/>
        <v>0</v>
      </c>
      <c r="AW71">
        <f t="shared" si="86"/>
        <v>2330</v>
      </c>
      <c r="AX71">
        <f t="shared" si="87"/>
        <v>2350</v>
      </c>
      <c r="AY71">
        <f t="shared" si="88"/>
        <v>3100</v>
      </c>
    </row>
    <row r="72" spans="1:51">
      <c r="B72" t="s">
        <v>30</v>
      </c>
      <c r="C72" t="s">
        <v>16</v>
      </c>
      <c r="D72">
        <v>2.5499999999999998</v>
      </c>
      <c r="E72">
        <v>3.05</v>
      </c>
      <c r="F72">
        <v>2.19</v>
      </c>
      <c r="G72">
        <v>0</v>
      </c>
      <c r="H72">
        <v>0</v>
      </c>
      <c r="I72">
        <v>1</v>
      </c>
      <c r="K72" s="4">
        <f t="shared" si="65"/>
        <v>0</v>
      </c>
      <c r="L72" s="5">
        <f t="shared" si="66"/>
        <v>0</v>
      </c>
      <c r="M72" s="6">
        <f t="shared" si="67"/>
        <v>1</v>
      </c>
      <c r="N72" s="4">
        <f t="shared" si="68"/>
        <v>1</v>
      </c>
      <c r="O72" s="5">
        <f t="shared" si="69"/>
        <v>0</v>
      </c>
      <c r="P72" s="6">
        <f t="shared" si="70"/>
        <v>0</v>
      </c>
      <c r="Q72" s="4">
        <f t="shared" si="71"/>
        <v>0</v>
      </c>
      <c r="R72" s="5">
        <f t="shared" si="72"/>
        <v>1</v>
      </c>
      <c r="S72" s="6">
        <f t="shared" si="73"/>
        <v>0</v>
      </c>
      <c r="T72">
        <f t="shared" si="62"/>
        <v>0</v>
      </c>
      <c r="U72">
        <f t="shared" si="63"/>
        <v>0</v>
      </c>
      <c r="V72">
        <f t="shared" si="64"/>
        <v>1</v>
      </c>
      <c r="W72">
        <f t="shared" si="74"/>
        <v>0</v>
      </c>
      <c r="X72">
        <f t="shared" si="75"/>
        <v>1</v>
      </c>
      <c r="Y72">
        <f t="shared" si="76"/>
        <v>0</v>
      </c>
      <c r="AA72" s="4">
        <f t="shared" si="49"/>
        <v>0</v>
      </c>
      <c r="AB72" s="5">
        <f t="shared" si="50"/>
        <v>0</v>
      </c>
      <c r="AC72" s="6">
        <f t="shared" si="51"/>
        <v>1</v>
      </c>
      <c r="AD72" s="4">
        <f t="shared" si="52"/>
        <v>0</v>
      </c>
      <c r="AE72" s="5">
        <f t="shared" si="53"/>
        <v>0</v>
      </c>
      <c r="AF72" s="6">
        <f t="shared" si="54"/>
        <v>0</v>
      </c>
      <c r="AG72" s="4">
        <f t="shared" si="55"/>
        <v>0</v>
      </c>
      <c r="AH72" s="5">
        <f t="shared" si="56"/>
        <v>0</v>
      </c>
      <c r="AI72" s="6">
        <f t="shared" si="57"/>
        <v>0</v>
      </c>
      <c r="AJ72" s="4">
        <f t="shared" si="89"/>
        <v>1</v>
      </c>
      <c r="AK72" s="5">
        <f t="shared" si="90"/>
        <v>0</v>
      </c>
      <c r="AL72" s="6">
        <f t="shared" si="91"/>
        <v>0</v>
      </c>
      <c r="AM72" s="4">
        <f t="shared" si="77"/>
        <v>2190</v>
      </c>
      <c r="AN72" s="5">
        <f t="shared" si="78"/>
        <v>0</v>
      </c>
      <c r="AO72" s="6">
        <f t="shared" si="79"/>
        <v>0</v>
      </c>
      <c r="AP72">
        <f t="shared" si="80"/>
        <v>1</v>
      </c>
      <c r="AQ72">
        <f t="shared" si="81"/>
        <v>0</v>
      </c>
      <c r="AR72">
        <f t="shared" si="82"/>
        <v>0</v>
      </c>
      <c r="AS72">
        <f t="shared" si="83"/>
        <v>2190</v>
      </c>
      <c r="AT72">
        <f t="shared" si="84"/>
        <v>0</v>
      </c>
      <c r="AU72">
        <f t="shared" si="85"/>
        <v>0</v>
      </c>
      <c r="AW72">
        <f t="shared" si="86"/>
        <v>2190</v>
      </c>
      <c r="AX72">
        <f t="shared" si="87"/>
        <v>2550</v>
      </c>
      <c r="AY72">
        <f t="shared" si="88"/>
        <v>3050</v>
      </c>
    </row>
    <row r="73" spans="1:51">
      <c r="A73">
        <v>8</v>
      </c>
      <c r="B73" t="s">
        <v>21</v>
      </c>
      <c r="C73" t="s">
        <v>30</v>
      </c>
      <c r="D73">
        <v>1.62</v>
      </c>
      <c r="E73">
        <v>3.3</v>
      </c>
      <c r="F73">
        <v>3.9</v>
      </c>
      <c r="G73">
        <v>1</v>
      </c>
      <c r="H73">
        <v>0</v>
      </c>
      <c r="I73">
        <v>0</v>
      </c>
      <c r="K73" s="4">
        <f t="shared" si="65"/>
        <v>1</v>
      </c>
      <c r="L73" s="5">
        <f t="shared" si="66"/>
        <v>0</v>
      </c>
      <c r="M73" s="6">
        <f t="shared" si="67"/>
        <v>0</v>
      </c>
      <c r="N73" s="4">
        <f t="shared" si="68"/>
        <v>0</v>
      </c>
      <c r="O73" s="5">
        <f t="shared" si="69"/>
        <v>1</v>
      </c>
      <c r="P73" s="6">
        <f t="shared" si="70"/>
        <v>0</v>
      </c>
      <c r="Q73" s="4">
        <f t="shared" si="71"/>
        <v>0</v>
      </c>
      <c r="R73" s="5">
        <f t="shared" si="72"/>
        <v>0</v>
      </c>
      <c r="S73" s="6">
        <f t="shared" si="73"/>
        <v>1</v>
      </c>
      <c r="T73">
        <f t="shared" si="62"/>
        <v>1</v>
      </c>
      <c r="U73">
        <f t="shared" si="63"/>
        <v>0</v>
      </c>
      <c r="V73">
        <f t="shared" si="64"/>
        <v>0</v>
      </c>
      <c r="W73">
        <f t="shared" si="74"/>
        <v>0</v>
      </c>
      <c r="X73">
        <f t="shared" si="75"/>
        <v>0</v>
      </c>
      <c r="Y73">
        <f t="shared" si="76"/>
        <v>1</v>
      </c>
      <c r="AA73" s="4">
        <f t="shared" si="49"/>
        <v>1</v>
      </c>
      <c r="AB73" s="5">
        <f t="shared" si="50"/>
        <v>0</v>
      </c>
      <c r="AC73" s="6">
        <f t="shared" si="51"/>
        <v>0</v>
      </c>
      <c r="AD73" s="4">
        <f t="shared" si="52"/>
        <v>0</v>
      </c>
      <c r="AE73" s="5">
        <f t="shared" si="53"/>
        <v>0</v>
      </c>
      <c r="AF73" s="6">
        <f t="shared" si="54"/>
        <v>0</v>
      </c>
      <c r="AG73" s="4">
        <f t="shared" si="55"/>
        <v>0</v>
      </c>
      <c r="AH73" s="5">
        <f t="shared" si="56"/>
        <v>0</v>
      </c>
      <c r="AI73" s="6">
        <f t="shared" si="57"/>
        <v>0</v>
      </c>
      <c r="AJ73" s="4">
        <f t="shared" si="89"/>
        <v>1</v>
      </c>
      <c r="AK73" s="5">
        <f t="shared" si="90"/>
        <v>0</v>
      </c>
      <c r="AL73" s="6">
        <f t="shared" si="91"/>
        <v>0</v>
      </c>
      <c r="AM73" s="4">
        <f t="shared" si="77"/>
        <v>1620</v>
      </c>
      <c r="AN73" s="5">
        <f t="shared" si="78"/>
        <v>0</v>
      </c>
      <c r="AO73" s="6">
        <f t="shared" si="79"/>
        <v>0</v>
      </c>
      <c r="AP73">
        <f t="shared" si="80"/>
        <v>1</v>
      </c>
      <c r="AQ73">
        <f t="shared" si="81"/>
        <v>0</v>
      </c>
      <c r="AR73">
        <f t="shared" si="82"/>
        <v>0</v>
      </c>
      <c r="AS73">
        <f t="shared" si="83"/>
        <v>1620</v>
      </c>
      <c r="AT73">
        <f t="shared" si="84"/>
        <v>0</v>
      </c>
      <c r="AU73">
        <f t="shared" si="85"/>
        <v>0</v>
      </c>
      <c r="AW73">
        <f t="shared" si="86"/>
        <v>1620</v>
      </c>
      <c r="AX73">
        <f t="shared" si="87"/>
        <v>3300</v>
      </c>
      <c r="AY73">
        <f t="shared" si="88"/>
        <v>3900</v>
      </c>
    </row>
    <row r="74" spans="1:51">
      <c r="B74" t="s">
        <v>15</v>
      </c>
      <c r="C74" t="s">
        <v>28</v>
      </c>
      <c r="D74">
        <v>2.23</v>
      </c>
      <c r="E74">
        <v>3.05</v>
      </c>
      <c r="F74">
        <v>2.5</v>
      </c>
      <c r="G74">
        <v>0</v>
      </c>
      <c r="H74">
        <v>0</v>
      </c>
      <c r="I74">
        <v>1</v>
      </c>
      <c r="K74" s="4">
        <f t="shared" si="65"/>
        <v>1</v>
      </c>
      <c r="L74" s="5">
        <f t="shared" si="66"/>
        <v>0</v>
      </c>
      <c r="M74" s="6">
        <f t="shared" si="67"/>
        <v>0</v>
      </c>
      <c r="N74" s="4">
        <f t="shared" si="68"/>
        <v>0</v>
      </c>
      <c r="O74" s="5">
        <f t="shared" si="69"/>
        <v>0</v>
      </c>
      <c r="P74" s="6">
        <f t="shared" si="70"/>
        <v>1</v>
      </c>
      <c r="Q74" s="4">
        <f t="shared" si="71"/>
        <v>0</v>
      </c>
      <c r="R74" s="5">
        <f t="shared" si="72"/>
        <v>1</v>
      </c>
      <c r="S74" s="6">
        <f t="shared" si="73"/>
        <v>0</v>
      </c>
      <c r="T74">
        <f t="shared" si="62"/>
        <v>1</v>
      </c>
      <c r="U74">
        <f t="shared" si="63"/>
        <v>0</v>
      </c>
      <c r="V74">
        <f t="shared" si="64"/>
        <v>0</v>
      </c>
      <c r="W74">
        <f t="shared" si="74"/>
        <v>0</v>
      </c>
      <c r="X74">
        <f t="shared" si="75"/>
        <v>1</v>
      </c>
      <c r="Y74">
        <f t="shared" si="76"/>
        <v>0</v>
      </c>
      <c r="AA74" s="4">
        <f t="shared" si="49"/>
        <v>0</v>
      </c>
      <c r="AB74" s="5">
        <f t="shared" si="50"/>
        <v>0</v>
      </c>
      <c r="AC74" s="6">
        <f t="shared" si="51"/>
        <v>0</v>
      </c>
      <c r="AD74" s="4">
        <f t="shared" si="52"/>
        <v>0</v>
      </c>
      <c r="AE74" s="5">
        <f t="shared" si="53"/>
        <v>0</v>
      </c>
      <c r="AF74" s="6">
        <f t="shared" si="54"/>
        <v>1</v>
      </c>
      <c r="AG74" s="4">
        <f t="shared" si="55"/>
        <v>0</v>
      </c>
      <c r="AH74" s="5">
        <f t="shared" si="56"/>
        <v>0</v>
      </c>
      <c r="AI74" s="6">
        <f t="shared" si="57"/>
        <v>0</v>
      </c>
      <c r="AJ74" s="4">
        <f t="shared" si="89"/>
        <v>0</v>
      </c>
      <c r="AK74" s="5">
        <f t="shared" si="90"/>
        <v>1</v>
      </c>
      <c r="AL74" s="6">
        <f t="shared" si="91"/>
        <v>0</v>
      </c>
      <c r="AM74" s="4">
        <f t="shared" si="77"/>
        <v>0</v>
      </c>
      <c r="AN74" s="5">
        <f t="shared" si="78"/>
        <v>2500</v>
      </c>
      <c r="AO74" s="6">
        <f t="shared" si="79"/>
        <v>0</v>
      </c>
      <c r="AP74">
        <f t="shared" si="80"/>
        <v>0</v>
      </c>
      <c r="AQ74">
        <f t="shared" si="81"/>
        <v>1</v>
      </c>
      <c r="AR74">
        <f t="shared" si="82"/>
        <v>0</v>
      </c>
      <c r="AS74">
        <f t="shared" si="83"/>
        <v>0</v>
      </c>
      <c r="AT74">
        <f t="shared" si="84"/>
        <v>2500</v>
      </c>
      <c r="AU74">
        <f t="shared" si="85"/>
        <v>0</v>
      </c>
      <c r="AW74">
        <f t="shared" si="86"/>
        <v>2230</v>
      </c>
      <c r="AX74">
        <f t="shared" si="87"/>
        <v>2500</v>
      </c>
      <c r="AY74">
        <f t="shared" si="88"/>
        <v>3050</v>
      </c>
    </row>
    <row r="75" spans="1:51">
      <c r="B75" t="s">
        <v>19</v>
      </c>
      <c r="C75" t="s">
        <v>25</v>
      </c>
      <c r="D75">
        <v>2.8</v>
      </c>
      <c r="E75">
        <v>3.2</v>
      </c>
      <c r="F75">
        <v>1.97</v>
      </c>
      <c r="G75">
        <v>0</v>
      </c>
      <c r="H75">
        <v>1</v>
      </c>
      <c r="I75">
        <v>0</v>
      </c>
      <c r="K75" s="4">
        <f t="shared" si="65"/>
        <v>0</v>
      </c>
      <c r="L75" s="5">
        <f t="shared" si="66"/>
        <v>0</v>
      </c>
      <c r="M75" s="6">
        <f t="shared" si="67"/>
        <v>1</v>
      </c>
      <c r="N75" s="4">
        <f t="shared" si="68"/>
        <v>1</v>
      </c>
      <c r="O75" s="5">
        <f t="shared" si="69"/>
        <v>0</v>
      </c>
      <c r="P75" s="6">
        <f t="shared" si="70"/>
        <v>0</v>
      </c>
      <c r="Q75" s="4">
        <f t="shared" si="71"/>
        <v>0</v>
      </c>
      <c r="R75" s="5">
        <f t="shared" si="72"/>
        <v>1</v>
      </c>
      <c r="S75" s="6">
        <f t="shared" si="73"/>
        <v>0</v>
      </c>
      <c r="T75">
        <f t="shared" si="62"/>
        <v>0</v>
      </c>
      <c r="U75">
        <f t="shared" si="63"/>
        <v>0</v>
      </c>
      <c r="V75">
        <f t="shared" si="64"/>
        <v>1</v>
      </c>
      <c r="W75">
        <f t="shared" si="74"/>
        <v>0</v>
      </c>
      <c r="X75">
        <f t="shared" si="75"/>
        <v>1</v>
      </c>
      <c r="Y75">
        <f t="shared" si="76"/>
        <v>0</v>
      </c>
      <c r="AA75" s="4">
        <f t="shared" si="49"/>
        <v>0</v>
      </c>
      <c r="AB75" s="5">
        <f t="shared" si="50"/>
        <v>0</v>
      </c>
      <c r="AC75" s="6">
        <f t="shared" si="51"/>
        <v>0</v>
      </c>
      <c r="AD75" s="4">
        <f t="shared" si="52"/>
        <v>0</v>
      </c>
      <c r="AE75" s="5">
        <f t="shared" si="53"/>
        <v>0</v>
      </c>
      <c r="AF75" s="6">
        <f t="shared" si="54"/>
        <v>0</v>
      </c>
      <c r="AG75" s="4">
        <f t="shared" si="55"/>
        <v>0</v>
      </c>
      <c r="AH75" s="5">
        <f t="shared" si="56"/>
        <v>1</v>
      </c>
      <c r="AI75" s="6">
        <f t="shared" si="57"/>
        <v>0</v>
      </c>
      <c r="AJ75" s="4">
        <f t="shared" si="89"/>
        <v>0</v>
      </c>
      <c r="AK75" s="5">
        <f t="shared" si="90"/>
        <v>0</v>
      </c>
      <c r="AL75" s="6">
        <f t="shared" si="91"/>
        <v>1</v>
      </c>
      <c r="AM75" s="4">
        <f t="shared" si="77"/>
        <v>0</v>
      </c>
      <c r="AN75" s="5">
        <f t="shared" si="78"/>
        <v>0</v>
      </c>
      <c r="AO75" s="6">
        <f t="shared" si="79"/>
        <v>3200</v>
      </c>
      <c r="AP75">
        <f t="shared" si="80"/>
        <v>0</v>
      </c>
      <c r="AQ75">
        <f t="shared" si="81"/>
        <v>0</v>
      </c>
      <c r="AR75">
        <f t="shared" si="82"/>
        <v>1</v>
      </c>
      <c r="AS75">
        <f t="shared" si="83"/>
        <v>0</v>
      </c>
      <c r="AT75">
        <f t="shared" si="84"/>
        <v>0</v>
      </c>
      <c r="AU75">
        <f t="shared" si="85"/>
        <v>3200</v>
      </c>
      <c r="AW75">
        <f t="shared" si="86"/>
        <v>1970</v>
      </c>
      <c r="AX75">
        <f t="shared" si="87"/>
        <v>2800</v>
      </c>
      <c r="AY75">
        <f t="shared" si="88"/>
        <v>3200</v>
      </c>
    </row>
    <row r="76" spans="1:51">
      <c r="B76" t="s">
        <v>14</v>
      </c>
      <c r="C76" t="s">
        <v>17</v>
      </c>
      <c r="D76">
        <v>1.88</v>
      </c>
      <c r="E76">
        <v>3.1</v>
      </c>
      <c r="F76">
        <v>3.1</v>
      </c>
      <c r="G76">
        <v>0</v>
      </c>
      <c r="H76">
        <v>1</v>
      </c>
      <c r="I76">
        <v>0</v>
      </c>
      <c r="K76" s="4">
        <f t="shared" si="65"/>
        <v>1</v>
      </c>
      <c r="L76" s="5">
        <f t="shared" si="66"/>
        <v>0</v>
      </c>
      <c r="M76" s="6">
        <f t="shared" si="67"/>
        <v>0</v>
      </c>
      <c r="N76" s="4">
        <f t="shared" si="68"/>
        <v>0</v>
      </c>
      <c r="O76" s="5">
        <f t="shared" si="69"/>
        <v>0.5</v>
      </c>
      <c r="P76" s="6">
        <f t="shared" si="70"/>
        <v>0.5</v>
      </c>
      <c r="Q76" s="4">
        <f t="shared" si="71"/>
        <v>0</v>
      </c>
      <c r="R76" s="5">
        <f t="shared" si="72"/>
        <v>0.5</v>
      </c>
      <c r="S76" s="6">
        <f t="shared" si="73"/>
        <v>0.5</v>
      </c>
      <c r="T76">
        <f t="shared" si="62"/>
        <v>1</v>
      </c>
      <c r="U76">
        <f t="shared" si="63"/>
        <v>0</v>
      </c>
      <c r="V76">
        <f t="shared" si="64"/>
        <v>0</v>
      </c>
      <c r="W76">
        <f t="shared" si="74"/>
        <v>0</v>
      </c>
      <c r="X76">
        <f t="shared" si="75"/>
        <v>1</v>
      </c>
      <c r="Y76">
        <f t="shared" si="76"/>
        <v>1</v>
      </c>
      <c r="AA76" s="4">
        <f t="shared" si="49"/>
        <v>0</v>
      </c>
      <c r="AB76" s="5">
        <f t="shared" si="50"/>
        <v>0</v>
      </c>
      <c r="AC76" s="6">
        <f t="shared" si="51"/>
        <v>0</v>
      </c>
      <c r="AD76" s="4">
        <f t="shared" si="52"/>
        <v>0</v>
      </c>
      <c r="AE76" s="5">
        <f t="shared" si="53"/>
        <v>0.5</v>
      </c>
      <c r="AF76" s="6">
        <f t="shared" si="54"/>
        <v>0</v>
      </c>
      <c r="AG76" s="4">
        <f t="shared" si="55"/>
        <v>0</v>
      </c>
      <c r="AH76" s="5">
        <f t="shared" si="56"/>
        <v>0.5</v>
      </c>
      <c r="AI76" s="6">
        <f t="shared" si="57"/>
        <v>0</v>
      </c>
      <c r="AJ76" s="4">
        <f t="shared" si="89"/>
        <v>0</v>
      </c>
      <c r="AK76" s="5">
        <f t="shared" si="90"/>
        <v>0.5</v>
      </c>
      <c r="AL76" s="6">
        <f t="shared" si="91"/>
        <v>0.5</v>
      </c>
      <c r="AM76" s="4">
        <f t="shared" si="77"/>
        <v>0</v>
      </c>
      <c r="AN76" s="5">
        <f t="shared" si="78"/>
        <v>1550</v>
      </c>
      <c r="AO76" s="6">
        <f t="shared" si="79"/>
        <v>1550</v>
      </c>
      <c r="AP76">
        <f t="shared" si="80"/>
        <v>0</v>
      </c>
      <c r="AQ76">
        <f t="shared" si="81"/>
        <v>0</v>
      </c>
      <c r="AR76">
        <f t="shared" si="82"/>
        <v>0</v>
      </c>
      <c r="AS76">
        <f t="shared" si="83"/>
        <v>0</v>
      </c>
      <c r="AT76">
        <f t="shared" si="84"/>
        <v>0</v>
      </c>
      <c r="AU76">
        <f t="shared" si="85"/>
        <v>0</v>
      </c>
      <c r="AW76">
        <f t="shared" si="86"/>
        <v>1880</v>
      </c>
      <c r="AX76">
        <f t="shared" si="87"/>
        <v>3100</v>
      </c>
      <c r="AY76">
        <f t="shared" si="88"/>
        <v>3100</v>
      </c>
    </row>
    <row r="77" spans="1:51">
      <c r="B77" t="s">
        <v>31</v>
      </c>
      <c r="C77" t="s">
        <v>26</v>
      </c>
      <c r="D77">
        <v>1.1200000000000001</v>
      </c>
      <c r="E77">
        <v>5.5</v>
      </c>
      <c r="F77">
        <v>9.8000000000000007</v>
      </c>
      <c r="G77">
        <v>1</v>
      </c>
      <c r="H77">
        <v>0</v>
      </c>
      <c r="I77">
        <v>0</v>
      </c>
      <c r="K77" s="4">
        <f t="shared" si="65"/>
        <v>1</v>
      </c>
      <c r="L77" s="5">
        <f t="shared" si="66"/>
        <v>0</v>
      </c>
      <c r="M77" s="6">
        <f t="shared" si="67"/>
        <v>0</v>
      </c>
      <c r="N77" s="4">
        <f t="shared" si="68"/>
        <v>0</v>
      </c>
      <c r="O77" s="5">
        <f t="shared" si="69"/>
        <v>1</v>
      </c>
      <c r="P77" s="6">
        <f t="shared" si="70"/>
        <v>0</v>
      </c>
      <c r="Q77" s="4">
        <f t="shared" si="71"/>
        <v>0</v>
      </c>
      <c r="R77" s="5">
        <f t="shared" si="72"/>
        <v>0</v>
      </c>
      <c r="S77" s="6">
        <f t="shared" si="73"/>
        <v>1</v>
      </c>
      <c r="T77">
        <f t="shared" si="62"/>
        <v>1</v>
      </c>
      <c r="U77">
        <f t="shared" si="63"/>
        <v>0</v>
      </c>
      <c r="V77">
        <f t="shared" si="64"/>
        <v>0</v>
      </c>
      <c r="W77">
        <f t="shared" si="74"/>
        <v>0</v>
      </c>
      <c r="X77">
        <f t="shared" si="75"/>
        <v>0</v>
      </c>
      <c r="Y77">
        <f t="shared" si="76"/>
        <v>1</v>
      </c>
      <c r="AA77" s="4">
        <f t="shared" si="49"/>
        <v>1</v>
      </c>
      <c r="AB77" s="5">
        <f t="shared" si="50"/>
        <v>0</v>
      </c>
      <c r="AC77" s="6">
        <f t="shared" si="51"/>
        <v>0</v>
      </c>
      <c r="AD77" s="4">
        <f t="shared" si="52"/>
        <v>0</v>
      </c>
      <c r="AE77" s="5">
        <f t="shared" si="53"/>
        <v>0</v>
      </c>
      <c r="AF77" s="6">
        <f t="shared" si="54"/>
        <v>0</v>
      </c>
      <c r="AG77" s="4">
        <f t="shared" si="55"/>
        <v>0</v>
      </c>
      <c r="AH77" s="5">
        <f t="shared" si="56"/>
        <v>0</v>
      </c>
      <c r="AI77" s="6">
        <f t="shared" si="57"/>
        <v>0</v>
      </c>
      <c r="AJ77" s="4">
        <f t="shared" si="89"/>
        <v>1</v>
      </c>
      <c r="AK77" s="5">
        <f t="shared" si="90"/>
        <v>0</v>
      </c>
      <c r="AL77" s="6">
        <f t="shared" si="91"/>
        <v>0</v>
      </c>
      <c r="AM77" s="4">
        <f t="shared" si="77"/>
        <v>1120</v>
      </c>
      <c r="AN77" s="5">
        <f t="shared" si="78"/>
        <v>0</v>
      </c>
      <c r="AO77" s="6">
        <f t="shared" si="79"/>
        <v>0</v>
      </c>
      <c r="AP77">
        <f t="shared" si="80"/>
        <v>1</v>
      </c>
      <c r="AQ77">
        <f t="shared" si="81"/>
        <v>0</v>
      </c>
      <c r="AR77">
        <f t="shared" si="82"/>
        <v>0</v>
      </c>
      <c r="AS77">
        <f t="shared" si="83"/>
        <v>1120</v>
      </c>
      <c r="AT77">
        <f t="shared" si="84"/>
        <v>0</v>
      </c>
      <c r="AU77">
        <f t="shared" si="85"/>
        <v>0</v>
      </c>
      <c r="AW77">
        <f t="shared" si="86"/>
        <v>1120</v>
      </c>
      <c r="AX77">
        <f t="shared" si="87"/>
        <v>5500</v>
      </c>
      <c r="AY77">
        <f t="shared" si="88"/>
        <v>9800</v>
      </c>
    </row>
    <row r="78" spans="1:51">
      <c r="B78" t="s">
        <v>20</v>
      </c>
      <c r="C78" t="s">
        <v>18</v>
      </c>
      <c r="D78">
        <v>2.16</v>
      </c>
      <c r="E78">
        <v>3.2</v>
      </c>
      <c r="F78">
        <v>2.5</v>
      </c>
      <c r="G78">
        <v>0</v>
      </c>
      <c r="H78">
        <v>0</v>
      </c>
      <c r="I78">
        <v>1</v>
      </c>
      <c r="K78" s="4">
        <f t="shared" si="65"/>
        <v>1</v>
      </c>
      <c r="L78" s="5">
        <f t="shared" si="66"/>
        <v>0</v>
      </c>
      <c r="M78" s="6">
        <f t="shared" si="67"/>
        <v>0</v>
      </c>
      <c r="N78" s="4">
        <f t="shared" si="68"/>
        <v>0</v>
      </c>
      <c r="O78" s="5">
        <f t="shared" si="69"/>
        <v>0</v>
      </c>
      <c r="P78" s="6">
        <f t="shared" si="70"/>
        <v>1</v>
      </c>
      <c r="Q78" s="4">
        <f t="shared" si="71"/>
        <v>0</v>
      </c>
      <c r="R78" s="5">
        <f t="shared" si="72"/>
        <v>1</v>
      </c>
      <c r="S78" s="6">
        <f t="shared" si="73"/>
        <v>0</v>
      </c>
      <c r="T78">
        <f t="shared" si="62"/>
        <v>1</v>
      </c>
      <c r="U78">
        <f t="shared" si="63"/>
        <v>0</v>
      </c>
      <c r="V78">
        <f t="shared" si="64"/>
        <v>0</v>
      </c>
      <c r="W78">
        <f t="shared" si="74"/>
        <v>0</v>
      </c>
      <c r="X78">
        <f t="shared" si="75"/>
        <v>1</v>
      </c>
      <c r="Y78">
        <f t="shared" si="76"/>
        <v>0</v>
      </c>
      <c r="AA78" s="4">
        <f t="shared" si="49"/>
        <v>0</v>
      </c>
      <c r="AB78" s="5">
        <f t="shared" si="50"/>
        <v>0</v>
      </c>
      <c r="AC78" s="6">
        <f t="shared" si="51"/>
        <v>0</v>
      </c>
      <c r="AD78" s="4">
        <f t="shared" si="52"/>
        <v>0</v>
      </c>
      <c r="AE78" s="5">
        <f t="shared" si="53"/>
        <v>0</v>
      </c>
      <c r="AF78" s="6">
        <f t="shared" si="54"/>
        <v>1</v>
      </c>
      <c r="AG78" s="4">
        <f t="shared" si="55"/>
        <v>0</v>
      </c>
      <c r="AH78" s="5">
        <f t="shared" si="56"/>
        <v>0</v>
      </c>
      <c r="AI78" s="6">
        <f t="shared" si="57"/>
        <v>0</v>
      </c>
      <c r="AJ78" s="4">
        <f t="shared" si="89"/>
        <v>0</v>
      </c>
      <c r="AK78" s="5">
        <f t="shared" si="90"/>
        <v>1</v>
      </c>
      <c r="AL78" s="6">
        <f t="shared" si="91"/>
        <v>0</v>
      </c>
      <c r="AM78" s="4">
        <f t="shared" si="77"/>
        <v>0</v>
      </c>
      <c r="AN78" s="5">
        <f t="shared" si="78"/>
        <v>2500</v>
      </c>
      <c r="AO78" s="6">
        <f t="shared" si="79"/>
        <v>0</v>
      </c>
      <c r="AP78">
        <f t="shared" si="80"/>
        <v>0</v>
      </c>
      <c r="AQ78">
        <f t="shared" si="81"/>
        <v>1</v>
      </c>
      <c r="AR78">
        <f t="shared" si="82"/>
        <v>0</v>
      </c>
      <c r="AS78">
        <f t="shared" si="83"/>
        <v>0</v>
      </c>
      <c r="AT78">
        <f t="shared" si="84"/>
        <v>2500</v>
      </c>
      <c r="AU78">
        <f t="shared" si="85"/>
        <v>0</v>
      </c>
      <c r="AW78">
        <f t="shared" si="86"/>
        <v>2160</v>
      </c>
      <c r="AX78">
        <f t="shared" si="87"/>
        <v>2500</v>
      </c>
      <c r="AY78">
        <f t="shared" si="88"/>
        <v>3200</v>
      </c>
    </row>
    <row r="79" spans="1:51">
      <c r="B79" t="s">
        <v>22</v>
      </c>
      <c r="C79" t="s">
        <v>27</v>
      </c>
      <c r="D79">
        <v>1.57</v>
      </c>
      <c r="E79">
        <v>3.45</v>
      </c>
      <c r="F79">
        <v>4</v>
      </c>
      <c r="G79">
        <v>0</v>
      </c>
      <c r="H79">
        <v>0</v>
      </c>
      <c r="I79">
        <v>1</v>
      </c>
      <c r="K79" s="4">
        <f t="shared" si="65"/>
        <v>1</v>
      </c>
      <c r="L79" s="5">
        <f t="shared" si="66"/>
        <v>0</v>
      </c>
      <c r="M79" s="6">
        <f t="shared" si="67"/>
        <v>0</v>
      </c>
      <c r="N79" s="4">
        <f t="shared" si="68"/>
        <v>0</v>
      </c>
      <c r="O79" s="5">
        <f t="shared" si="69"/>
        <v>1</v>
      </c>
      <c r="P79" s="6">
        <f t="shared" si="70"/>
        <v>0</v>
      </c>
      <c r="Q79" s="4">
        <f t="shared" si="71"/>
        <v>0</v>
      </c>
      <c r="R79" s="5">
        <f t="shared" si="72"/>
        <v>0</v>
      </c>
      <c r="S79" s="6">
        <f t="shared" si="73"/>
        <v>1</v>
      </c>
      <c r="T79">
        <f t="shared" si="62"/>
        <v>1</v>
      </c>
      <c r="U79">
        <f t="shared" si="63"/>
        <v>0</v>
      </c>
      <c r="V79">
        <f t="shared" si="64"/>
        <v>0</v>
      </c>
      <c r="W79">
        <f t="shared" si="74"/>
        <v>0</v>
      </c>
      <c r="X79">
        <f t="shared" si="75"/>
        <v>0</v>
      </c>
      <c r="Y79">
        <f t="shared" si="76"/>
        <v>1</v>
      </c>
      <c r="AA79" s="4">
        <f t="shared" si="49"/>
        <v>0</v>
      </c>
      <c r="AB79" s="5">
        <f t="shared" si="50"/>
        <v>0</v>
      </c>
      <c r="AC79" s="6">
        <f t="shared" si="51"/>
        <v>0</v>
      </c>
      <c r="AD79" s="4">
        <f t="shared" si="52"/>
        <v>0</v>
      </c>
      <c r="AE79" s="5">
        <f t="shared" si="53"/>
        <v>0</v>
      </c>
      <c r="AF79" s="6">
        <f t="shared" si="54"/>
        <v>0</v>
      </c>
      <c r="AG79" s="4">
        <f t="shared" si="55"/>
        <v>0</v>
      </c>
      <c r="AH79" s="5">
        <f t="shared" si="56"/>
        <v>0</v>
      </c>
      <c r="AI79" s="6">
        <f t="shared" si="57"/>
        <v>1</v>
      </c>
      <c r="AJ79" s="4">
        <f t="shared" si="89"/>
        <v>0</v>
      </c>
      <c r="AK79" s="5">
        <f t="shared" si="90"/>
        <v>0</v>
      </c>
      <c r="AL79" s="6">
        <f t="shared" si="91"/>
        <v>1</v>
      </c>
      <c r="AM79" s="4">
        <f t="shared" si="77"/>
        <v>0</v>
      </c>
      <c r="AN79" s="5">
        <f t="shared" si="78"/>
        <v>0</v>
      </c>
      <c r="AO79" s="6">
        <f t="shared" si="79"/>
        <v>4000</v>
      </c>
      <c r="AP79">
        <f t="shared" si="80"/>
        <v>0</v>
      </c>
      <c r="AQ79">
        <f t="shared" si="81"/>
        <v>0</v>
      </c>
      <c r="AR79">
        <f t="shared" si="82"/>
        <v>1</v>
      </c>
      <c r="AS79">
        <f t="shared" si="83"/>
        <v>0</v>
      </c>
      <c r="AT79">
        <f t="shared" si="84"/>
        <v>0</v>
      </c>
      <c r="AU79">
        <f t="shared" si="85"/>
        <v>4000</v>
      </c>
      <c r="AW79">
        <f t="shared" si="86"/>
        <v>1570</v>
      </c>
      <c r="AX79">
        <f t="shared" si="87"/>
        <v>3450</v>
      </c>
      <c r="AY79">
        <f t="shared" si="88"/>
        <v>4000</v>
      </c>
    </row>
    <row r="80" spans="1:51">
      <c r="B80" t="s">
        <v>16</v>
      </c>
      <c r="C80" t="s">
        <v>29</v>
      </c>
      <c r="D80">
        <v>2.27</v>
      </c>
      <c r="E80">
        <v>3.05</v>
      </c>
      <c r="F80">
        <v>2.4500000000000002</v>
      </c>
      <c r="G80">
        <v>0</v>
      </c>
      <c r="H80">
        <v>1</v>
      </c>
      <c r="I80">
        <v>0</v>
      </c>
      <c r="K80" s="4">
        <f t="shared" si="65"/>
        <v>1</v>
      </c>
      <c r="L80" s="5">
        <f t="shared" si="66"/>
        <v>0</v>
      </c>
      <c r="M80" s="6">
        <f t="shared" si="67"/>
        <v>0</v>
      </c>
      <c r="N80" s="4">
        <f t="shared" si="68"/>
        <v>0</v>
      </c>
      <c r="O80" s="5">
        <f t="shared" si="69"/>
        <v>0</v>
      </c>
      <c r="P80" s="6">
        <f t="shared" si="70"/>
        <v>1</v>
      </c>
      <c r="Q80" s="4">
        <f t="shared" si="71"/>
        <v>0</v>
      </c>
      <c r="R80" s="5">
        <f t="shared" si="72"/>
        <v>1</v>
      </c>
      <c r="S80" s="6">
        <f t="shared" si="73"/>
        <v>0</v>
      </c>
      <c r="T80">
        <f t="shared" si="62"/>
        <v>1</v>
      </c>
      <c r="U80">
        <f t="shared" si="63"/>
        <v>0</v>
      </c>
      <c r="V80">
        <f t="shared" si="64"/>
        <v>0</v>
      </c>
      <c r="W80">
        <f t="shared" si="74"/>
        <v>0</v>
      </c>
      <c r="X80">
        <f t="shared" si="75"/>
        <v>1</v>
      </c>
      <c r="Y80">
        <f t="shared" si="76"/>
        <v>0</v>
      </c>
      <c r="AA80" s="4">
        <f t="shared" si="49"/>
        <v>0</v>
      </c>
      <c r="AB80" s="5">
        <f t="shared" si="50"/>
        <v>0</v>
      </c>
      <c r="AC80" s="6">
        <f t="shared" si="51"/>
        <v>0</v>
      </c>
      <c r="AD80" s="4">
        <f t="shared" si="52"/>
        <v>0</v>
      </c>
      <c r="AE80" s="5">
        <f t="shared" si="53"/>
        <v>0</v>
      </c>
      <c r="AF80" s="6">
        <f t="shared" si="54"/>
        <v>0</v>
      </c>
      <c r="AG80" s="4">
        <f t="shared" si="55"/>
        <v>0</v>
      </c>
      <c r="AH80" s="5">
        <f t="shared" si="56"/>
        <v>1</v>
      </c>
      <c r="AI80" s="6">
        <f t="shared" si="57"/>
        <v>0</v>
      </c>
      <c r="AJ80" s="4">
        <f t="shared" si="89"/>
        <v>0</v>
      </c>
      <c r="AK80" s="5">
        <f t="shared" si="90"/>
        <v>0</v>
      </c>
      <c r="AL80" s="6">
        <f t="shared" si="91"/>
        <v>1</v>
      </c>
      <c r="AM80" s="4">
        <f t="shared" si="77"/>
        <v>0</v>
      </c>
      <c r="AN80" s="5">
        <f t="shared" si="78"/>
        <v>0</v>
      </c>
      <c r="AO80" s="6">
        <f t="shared" si="79"/>
        <v>3050</v>
      </c>
      <c r="AP80">
        <f t="shared" si="80"/>
        <v>0</v>
      </c>
      <c r="AQ80">
        <f t="shared" si="81"/>
        <v>0</v>
      </c>
      <c r="AR80">
        <f t="shared" si="82"/>
        <v>1</v>
      </c>
      <c r="AS80">
        <f t="shared" si="83"/>
        <v>0</v>
      </c>
      <c r="AT80">
        <f t="shared" si="84"/>
        <v>0</v>
      </c>
      <c r="AU80">
        <f t="shared" si="85"/>
        <v>3050</v>
      </c>
      <c r="AW80">
        <f t="shared" si="86"/>
        <v>2270</v>
      </c>
      <c r="AX80">
        <f t="shared" si="87"/>
        <v>2450</v>
      </c>
      <c r="AY80">
        <f t="shared" si="88"/>
        <v>3050</v>
      </c>
    </row>
    <row r="81" spans="1:51">
      <c r="B81" t="s">
        <v>24</v>
      </c>
      <c r="C81" t="s">
        <v>12</v>
      </c>
      <c r="D81">
        <v>2.0099999999999998</v>
      </c>
      <c r="E81">
        <v>3.25</v>
      </c>
      <c r="F81">
        <v>2.7</v>
      </c>
      <c r="G81">
        <v>1</v>
      </c>
      <c r="H81">
        <v>0</v>
      </c>
      <c r="I81">
        <v>0</v>
      </c>
      <c r="K81" s="4">
        <f t="shared" si="65"/>
        <v>1</v>
      </c>
      <c r="L81" s="5">
        <f t="shared" si="66"/>
        <v>0</v>
      </c>
      <c r="M81" s="6">
        <f t="shared" si="67"/>
        <v>0</v>
      </c>
      <c r="N81" s="4">
        <f t="shared" si="68"/>
        <v>0</v>
      </c>
      <c r="O81" s="5">
        <f t="shared" si="69"/>
        <v>0</v>
      </c>
      <c r="P81" s="6">
        <f t="shared" si="70"/>
        <v>1</v>
      </c>
      <c r="Q81" s="4">
        <f t="shared" si="71"/>
        <v>0</v>
      </c>
      <c r="R81" s="5">
        <f t="shared" si="72"/>
        <v>1</v>
      </c>
      <c r="S81" s="6">
        <f t="shared" si="73"/>
        <v>0</v>
      </c>
      <c r="T81">
        <f t="shared" si="62"/>
        <v>1</v>
      </c>
      <c r="U81">
        <f t="shared" si="63"/>
        <v>0</v>
      </c>
      <c r="V81">
        <f t="shared" si="64"/>
        <v>0</v>
      </c>
      <c r="W81">
        <f t="shared" si="74"/>
        <v>0</v>
      </c>
      <c r="X81">
        <f t="shared" si="75"/>
        <v>1</v>
      </c>
      <c r="Y81">
        <f t="shared" si="76"/>
        <v>0</v>
      </c>
      <c r="AA81" s="4">
        <f t="shared" si="49"/>
        <v>1</v>
      </c>
      <c r="AB81" s="5">
        <f t="shared" si="50"/>
        <v>0</v>
      </c>
      <c r="AC81" s="6">
        <f t="shared" si="51"/>
        <v>0</v>
      </c>
      <c r="AD81" s="4">
        <f t="shared" si="52"/>
        <v>0</v>
      </c>
      <c r="AE81" s="5">
        <f t="shared" si="53"/>
        <v>0</v>
      </c>
      <c r="AF81" s="6">
        <f t="shared" si="54"/>
        <v>0</v>
      </c>
      <c r="AG81" s="4">
        <f t="shared" si="55"/>
        <v>0</v>
      </c>
      <c r="AH81" s="5">
        <f t="shared" si="56"/>
        <v>0</v>
      </c>
      <c r="AI81" s="6">
        <f t="shared" si="57"/>
        <v>0</v>
      </c>
      <c r="AJ81" s="4">
        <f t="shared" si="89"/>
        <v>1</v>
      </c>
      <c r="AK81" s="5">
        <f t="shared" si="90"/>
        <v>0</v>
      </c>
      <c r="AL81" s="6">
        <f t="shared" si="91"/>
        <v>0</v>
      </c>
      <c r="AM81" s="4">
        <f t="shared" si="77"/>
        <v>2009.9999999999998</v>
      </c>
      <c r="AN81" s="5">
        <f t="shared" si="78"/>
        <v>0</v>
      </c>
      <c r="AO81" s="6">
        <f t="shared" si="79"/>
        <v>0</v>
      </c>
      <c r="AP81">
        <f t="shared" si="80"/>
        <v>1</v>
      </c>
      <c r="AQ81">
        <f t="shared" si="81"/>
        <v>0</v>
      </c>
      <c r="AR81">
        <f t="shared" si="82"/>
        <v>0</v>
      </c>
      <c r="AS81">
        <f t="shared" si="83"/>
        <v>2009.9999999999998</v>
      </c>
      <c r="AT81">
        <f t="shared" si="84"/>
        <v>0</v>
      </c>
      <c r="AU81">
        <f t="shared" si="85"/>
        <v>0</v>
      </c>
      <c r="AW81">
        <f t="shared" si="86"/>
        <v>2009.9999999999998</v>
      </c>
      <c r="AX81">
        <f t="shared" si="87"/>
        <v>2700</v>
      </c>
      <c r="AY81">
        <f t="shared" si="88"/>
        <v>3250</v>
      </c>
    </row>
    <row r="82" spans="1:51">
      <c r="B82" t="s">
        <v>23</v>
      </c>
      <c r="C82" t="s">
        <v>13</v>
      </c>
      <c r="D82">
        <v>2.4</v>
      </c>
      <c r="E82">
        <v>3.1</v>
      </c>
      <c r="F82">
        <v>2.29</v>
      </c>
      <c r="G82">
        <v>0</v>
      </c>
      <c r="H82">
        <v>1</v>
      </c>
      <c r="I82">
        <v>0</v>
      </c>
      <c r="K82" s="4">
        <f t="shared" si="65"/>
        <v>0</v>
      </c>
      <c r="L82" s="5">
        <f t="shared" si="66"/>
        <v>0</v>
      </c>
      <c r="M82" s="6">
        <f t="shared" si="67"/>
        <v>1</v>
      </c>
      <c r="N82" s="4">
        <f t="shared" si="68"/>
        <v>1</v>
      </c>
      <c r="O82" s="5">
        <f t="shared" si="69"/>
        <v>0</v>
      </c>
      <c r="P82" s="6">
        <f t="shared" si="70"/>
        <v>0</v>
      </c>
      <c r="Q82" s="4">
        <f t="shared" si="71"/>
        <v>0</v>
      </c>
      <c r="R82" s="5">
        <f t="shared" si="72"/>
        <v>1</v>
      </c>
      <c r="S82" s="6">
        <f t="shared" si="73"/>
        <v>0</v>
      </c>
      <c r="T82">
        <f t="shared" ref="T82:T99" si="92">COUNTIF(D82,MIN($D82:$F82))</f>
        <v>0</v>
      </c>
      <c r="U82">
        <f t="shared" ref="U82:U99" si="93">COUNTIF(E82,MIN($D82:$F82))</f>
        <v>0</v>
      </c>
      <c r="V82">
        <f t="shared" ref="V82:V99" si="94">COUNTIF(F82,MIN($D82:$F82))</f>
        <v>1</v>
      </c>
      <c r="W82">
        <f t="shared" si="74"/>
        <v>0</v>
      </c>
      <c r="X82">
        <f t="shared" si="75"/>
        <v>1</v>
      </c>
      <c r="Y82">
        <f t="shared" si="76"/>
        <v>0</v>
      </c>
      <c r="AA82" s="4">
        <f t="shared" si="49"/>
        <v>0</v>
      </c>
      <c r="AB82" s="5">
        <f t="shared" si="50"/>
        <v>0</v>
      </c>
      <c r="AC82" s="6">
        <f t="shared" si="51"/>
        <v>0</v>
      </c>
      <c r="AD82" s="4">
        <f t="shared" si="52"/>
        <v>0</v>
      </c>
      <c r="AE82" s="5">
        <f t="shared" si="53"/>
        <v>0</v>
      </c>
      <c r="AF82" s="6">
        <f t="shared" si="54"/>
        <v>0</v>
      </c>
      <c r="AG82" s="4">
        <f t="shared" si="55"/>
        <v>0</v>
      </c>
      <c r="AH82" s="5">
        <f t="shared" si="56"/>
        <v>1</v>
      </c>
      <c r="AI82" s="6">
        <f t="shared" si="57"/>
        <v>0</v>
      </c>
      <c r="AJ82" s="4">
        <f t="shared" si="89"/>
        <v>0</v>
      </c>
      <c r="AK82" s="5">
        <f t="shared" si="90"/>
        <v>0</v>
      </c>
      <c r="AL82" s="6">
        <f t="shared" si="91"/>
        <v>1</v>
      </c>
      <c r="AM82" s="4">
        <f t="shared" si="77"/>
        <v>0</v>
      </c>
      <c r="AN82" s="5">
        <f t="shared" si="78"/>
        <v>0</v>
      </c>
      <c r="AO82" s="6">
        <f t="shared" si="79"/>
        <v>3100</v>
      </c>
      <c r="AP82">
        <f t="shared" si="80"/>
        <v>0</v>
      </c>
      <c r="AQ82">
        <f t="shared" si="81"/>
        <v>0</v>
      </c>
      <c r="AR82">
        <f t="shared" si="82"/>
        <v>1</v>
      </c>
      <c r="AS82">
        <f t="shared" si="83"/>
        <v>0</v>
      </c>
      <c r="AT82">
        <f t="shared" si="84"/>
        <v>0</v>
      </c>
      <c r="AU82">
        <f t="shared" si="85"/>
        <v>3100</v>
      </c>
      <c r="AW82">
        <f t="shared" si="86"/>
        <v>2290</v>
      </c>
      <c r="AX82">
        <f t="shared" si="87"/>
        <v>2400</v>
      </c>
      <c r="AY82">
        <f t="shared" si="88"/>
        <v>3100</v>
      </c>
    </row>
    <row r="83" spans="1:51">
      <c r="A83">
        <v>9</v>
      </c>
      <c r="B83" t="s">
        <v>13</v>
      </c>
      <c r="C83" t="s">
        <v>29</v>
      </c>
      <c r="D83">
        <v>2.1800000000000002</v>
      </c>
      <c r="E83">
        <v>3.15</v>
      </c>
      <c r="F83">
        <v>2.5</v>
      </c>
      <c r="G83">
        <v>0</v>
      </c>
      <c r="H83">
        <v>1</v>
      </c>
      <c r="I83">
        <v>0</v>
      </c>
      <c r="K83" s="4">
        <f t="shared" si="65"/>
        <v>1</v>
      </c>
      <c r="L83" s="5">
        <f t="shared" si="66"/>
        <v>0</v>
      </c>
      <c r="M83" s="6">
        <f t="shared" si="67"/>
        <v>0</v>
      </c>
      <c r="N83" s="4">
        <f t="shared" si="68"/>
        <v>0</v>
      </c>
      <c r="O83" s="5">
        <f t="shared" si="69"/>
        <v>0</v>
      </c>
      <c r="P83" s="6">
        <f t="shared" si="70"/>
        <v>1</v>
      </c>
      <c r="Q83" s="4">
        <f t="shared" si="71"/>
        <v>0</v>
      </c>
      <c r="R83" s="5">
        <f t="shared" si="72"/>
        <v>1</v>
      </c>
      <c r="S83" s="6">
        <f t="shared" si="73"/>
        <v>0</v>
      </c>
      <c r="T83">
        <f t="shared" si="92"/>
        <v>1</v>
      </c>
      <c r="U83">
        <f t="shared" si="93"/>
        <v>0</v>
      </c>
      <c r="V83">
        <f t="shared" si="94"/>
        <v>0</v>
      </c>
      <c r="W83">
        <f t="shared" si="74"/>
        <v>0</v>
      </c>
      <c r="X83">
        <f t="shared" si="75"/>
        <v>1</v>
      </c>
      <c r="Y83">
        <f t="shared" si="76"/>
        <v>0</v>
      </c>
      <c r="AA83" s="4">
        <f t="shared" si="49"/>
        <v>0</v>
      </c>
      <c r="AB83" s="5">
        <f t="shared" si="50"/>
        <v>0</v>
      </c>
      <c r="AC83" s="6">
        <f t="shared" si="51"/>
        <v>0</v>
      </c>
      <c r="AD83" s="4">
        <f t="shared" si="52"/>
        <v>0</v>
      </c>
      <c r="AE83" s="5">
        <f t="shared" si="53"/>
        <v>0</v>
      </c>
      <c r="AF83" s="6">
        <f t="shared" si="54"/>
        <v>0</v>
      </c>
      <c r="AG83" s="4">
        <f t="shared" si="55"/>
        <v>0</v>
      </c>
      <c r="AH83" s="5">
        <f t="shared" si="56"/>
        <v>1</v>
      </c>
      <c r="AI83" s="6">
        <f t="shared" si="57"/>
        <v>0</v>
      </c>
      <c r="AJ83" s="4">
        <f t="shared" si="89"/>
        <v>0</v>
      </c>
      <c r="AK83" s="5">
        <f t="shared" si="90"/>
        <v>0</v>
      </c>
      <c r="AL83" s="6">
        <f t="shared" si="91"/>
        <v>1</v>
      </c>
      <c r="AM83" s="4">
        <f t="shared" si="77"/>
        <v>0</v>
      </c>
      <c r="AN83" s="5">
        <f t="shared" si="78"/>
        <v>0</v>
      </c>
      <c r="AO83" s="6">
        <f t="shared" si="79"/>
        <v>3150</v>
      </c>
      <c r="AP83">
        <f t="shared" si="80"/>
        <v>0</v>
      </c>
      <c r="AQ83">
        <f t="shared" si="81"/>
        <v>0</v>
      </c>
      <c r="AR83">
        <f t="shared" si="82"/>
        <v>1</v>
      </c>
      <c r="AS83">
        <f t="shared" si="83"/>
        <v>0</v>
      </c>
      <c r="AT83">
        <f t="shared" si="84"/>
        <v>0</v>
      </c>
      <c r="AU83">
        <f t="shared" si="85"/>
        <v>3150</v>
      </c>
      <c r="AW83">
        <f t="shared" si="86"/>
        <v>2180</v>
      </c>
      <c r="AX83">
        <f t="shared" si="87"/>
        <v>2500</v>
      </c>
      <c r="AY83">
        <f t="shared" si="88"/>
        <v>3150</v>
      </c>
    </row>
    <row r="84" spans="1:51">
      <c r="B84" t="s">
        <v>21</v>
      </c>
      <c r="C84" t="s">
        <v>25</v>
      </c>
      <c r="D84">
        <v>1.83</v>
      </c>
      <c r="E84">
        <v>3.3</v>
      </c>
      <c r="F84">
        <v>3.05</v>
      </c>
      <c r="G84">
        <v>0</v>
      </c>
      <c r="H84">
        <v>0</v>
      </c>
      <c r="I84">
        <v>1</v>
      </c>
      <c r="K84" s="4">
        <f t="shared" si="65"/>
        <v>1</v>
      </c>
      <c r="L84" s="5">
        <f t="shared" si="66"/>
        <v>0</v>
      </c>
      <c r="M84" s="6">
        <f t="shared" si="67"/>
        <v>0</v>
      </c>
      <c r="N84" s="4">
        <f t="shared" si="68"/>
        <v>0</v>
      </c>
      <c r="O84" s="5">
        <f t="shared" si="69"/>
        <v>0</v>
      </c>
      <c r="P84" s="6">
        <f t="shared" si="70"/>
        <v>1</v>
      </c>
      <c r="Q84" s="4">
        <f t="shared" si="71"/>
        <v>0</v>
      </c>
      <c r="R84" s="5">
        <f t="shared" si="72"/>
        <v>1</v>
      </c>
      <c r="S84" s="6">
        <f t="shared" si="73"/>
        <v>0</v>
      </c>
      <c r="T84">
        <f t="shared" si="92"/>
        <v>1</v>
      </c>
      <c r="U84">
        <f t="shared" si="93"/>
        <v>0</v>
      </c>
      <c r="V84">
        <f t="shared" si="94"/>
        <v>0</v>
      </c>
      <c r="W84">
        <f t="shared" si="74"/>
        <v>0</v>
      </c>
      <c r="X84">
        <f t="shared" si="75"/>
        <v>1</v>
      </c>
      <c r="Y84">
        <f t="shared" si="76"/>
        <v>0</v>
      </c>
      <c r="AA84" s="4">
        <f t="shared" si="49"/>
        <v>0</v>
      </c>
      <c r="AB84" s="5">
        <f t="shared" si="50"/>
        <v>0</v>
      </c>
      <c r="AC84" s="6">
        <f t="shared" si="51"/>
        <v>0</v>
      </c>
      <c r="AD84" s="4">
        <f t="shared" si="52"/>
        <v>0</v>
      </c>
      <c r="AE84" s="5">
        <f t="shared" si="53"/>
        <v>0</v>
      </c>
      <c r="AF84" s="6">
        <f t="shared" si="54"/>
        <v>1</v>
      </c>
      <c r="AG84" s="4">
        <f t="shared" si="55"/>
        <v>0</v>
      </c>
      <c r="AH84" s="5">
        <f t="shared" si="56"/>
        <v>0</v>
      </c>
      <c r="AI84" s="6">
        <f t="shared" si="57"/>
        <v>0</v>
      </c>
      <c r="AJ84" s="4">
        <f t="shared" si="89"/>
        <v>0</v>
      </c>
      <c r="AK84" s="5">
        <f t="shared" si="90"/>
        <v>1</v>
      </c>
      <c r="AL84" s="6">
        <f t="shared" si="91"/>
        <v>0</v>
      </c>
      <c r="AM84" s="4">
        <f t="shared" si="77"/>
        <v>0</v>
      </c>
      <c r="AN84" s="5">
        <f t="shared" si="78"/>
        <v>3050</v>
      </c>
      <c r="AO84" s="6">
        <f t="shared" si="79"/>
        <v>0</v>
      </c>
      <c r="AP84">
        <f t="shared" si="80"/>
        <v>0</v>
      </c>
      <c r="AQ84">
        <f t="shared" si="81"/>
        <v>1</v>
      </c>
      <c r="AR84">
        <f t="shared" si="82"/>
        <v>0</v>
      </c>
      <c r="AS84">
        <f t="shared" si="83"/>
        <v>0</v>
      </c>
      <c r="AT84">
        <f t="shared" si="84"/>
        <v>3050</v>
      </c>
      <c r="AU84">
        <f t="shared" si="85"/>
        <v>0</v>
      </c>
      <c r="AW84">
        <f t="shared" si="86"/>
        <v>1830</v>
      </c>
      <c r="AX84">
        <f t="shared" si="87"/>
        <v>3050</v>
      </c>
      <c r="AY84">
        <f t="shared" si="88"/>
        <v>3300</v>
      </c>
    </row>
    <row r="85" spans="1:51">
      <c r="B85" t="s">
        <v>22</v>
      </c>
      <c r="C85" t="s">
        <v>15</v>
      </c>
      <c r="D85">
        <v>1.23</v>
      </c>
      <c r="E85">
        <v>4.5</v>
      </c>
      <c r="F85">
        <v>7.1</v>
      </c>
      <c r="G85">
        <v>1</v>
      </c>
      <c r="H85">
        <v>0</v>
      </c>
      <c r="I85">
        <v>0</v>
      </c>
      <c r="K85" s="4">
        <f t="shared" si="65"/>
        <v>1</v>
      </c>
      <c r="L85" s="5">
        <f t="shared" si="66"/>
        <v>0</v>
      </c>
      <c r="M85" s="6">
        <f t="shared" si="67"/>
        <v>0</v>
      </c>
      <c r="N85" s="4">
        <f t="shared" si="68"/>
        <v>0</v>
      </c>
      <c r="O85" s="5">
        <f t="shared" si="69"/>
        <v>1</v>
      </c>
      <c r="P85" s="6">
        <f t="shared" si="70"/>
        <v>0</v>
      </c>
      <c r="Q85" s="4">
        <f t="shared" si="71"/>
        <v>0</v>
      </c>
      <c r="R85" s="5">
        <f t="shared" si="72"/>
        <v>0</v>
      </c>
      <c r="S85" s="6">
        <f t="shared" si="73"/>
        <v>1</v>
      </c>
      <c r="T85">
        <f t="shared" si="92"/>
        <v>1</v>
      </c>
      <c r="U85">
        <f t="shared" si="93"/>
        <v>0</v>
      </c>
      <c r="V85">
        <f t="shared" si="94"/>
        <v>0</v>
      </c>
      <c r="W85">
        <f t="shared" si="74"/>
        <v>0</v>
      </c>
      <c r="X85">
        <f t="shared" si="75"/>
        <v>0</v>
      </c>
      <c r="Y85">
        <f t="shared" si="76"/>
        <v>1</v>
      </c>
      <c r="AA85" s="4">
        <f t="shared" ref="AA85:AA142" si="95">G85*K85</f>
        <v>1</v>
      </c>
      <c r="AB85" s="5">
        <f t="shared" ref="AB85:AB142" si="96">H85*L85</f>
        <v>0</v>
      </c>
      <c r="AC85" s="6">
        <f t="shared" ref="AC85:AC142" si="97">I85*M85</f>
        <v>0</v>
      </c>
      <c r="AD85" s="4">
        <f t="shared" ref="AD85:AD142" si="98">G85*N85</f>
        <v>0</v>
      </c>
      <c r="AE85" s="5">
        <f t="shared" ref="AE85:AE142" si="99">H85*O85</f>
        <v>0</v>
      </c>
      <c r="AF85" s="6">
        <f t="shared" ref="AF85:AF142" si="100">I85*P85</f>
        <v>0</v>
      </c>
      <c r="AG85" s="4">
        <f t="shared" ref="AG85:AG142" si="101">G85*Q85</f>
        <v>0</v>
      </c>
      <c r="AH85" s="5">
        <f t="shared" ref="AH85:AH142" si="102">H85*R85</f>
        <v>0</v>
      </c>
      <c r="AI85" s="6">
        <f t="shared" ref="AI85:AI142" si="103">I85*S85</f>
        <v>0</v>
      </c>
      <c r="AJ85" s="4">
        <f t="shared" si="89"/>
        <v>1</v>
      </c>
      <c r="AK85" s="5">
        <f t="shared" si="90"/>
        <v>0</v>
      </c>
      <c r="AL85" s="6">
        <f t="shared" si="91"/>
        <v>0</v>
      </c>
      <c r="AM85" s="4">
        <f t="shared" si="77"/>
        <v>1230</v>
      </c>
      <c r="AN85" s="5">
        <f t="shared" si="78"/>
        <v>0</v>
      </c>
      <c r="AO85" s="6">
        <f t="shared" si="79"/>
        <v>0</v>
      </c>
      <c r="AP85">
        <f t="shared" si="80"/>
        <v>1</v>
      </c>
      <c r="AQ85">
        <f t="shared" si="81"/>
        <v>0</v>
      </c>
      <c r="AR85">
        <f t="shared" si="82"/>
        <v>0</v>
      </c>
      <c r="AS85">
        <f t="shared" si="83"/>
        <v>1230</v>
      </c>
      <c r="AT85">
        <f t="shared" si="84"/>
        <v>0</v>
      </c>
      <c r="AU85">
        <f t="shared" si="85"/>
        <v>0</v>
      </c>
      <c r="AW85">
        <f t="shared" si="86"/>
        <v>1230</v>
      </c>
      <c r="AX85">
        <f t="shared" si="87"/>
        <v>4500</v>
      </c>
      <c r="AY85">
        <f t="shared" si="88"/>
        <v>7100</v>
      </c>
    </row>
    <row r="86" spans="1:51">
      <c r="B86" t="s">
        <v>30</v>
      </c>
      <c r="C86" t="s">
        <v>19</v>
      </c>
      <c r="D86">
        <v>1.8</v>
      </c>
      <c r="E86">
        <v>3.25</v>
      </c>
      <c r="F86">
        <v>3.2</v>
      </c>
      <c r="G86">
        <v>1</v>
      </c>
      <c r="H86">
        <v>0</v>
      </c>
      <c r="I86">
        <v>0</v>
      </c>
      <c r="K86" s="4">
        <f t="shared" si="65"/>
        <v>1</v>
      </c>
      <c r="L86" s="5">
        <f t="shared" si="66"/>
        <v>0</v>
      </c>
      <c r="M86" s="6">
        <f t="shared" si="67"/>
        <v>0</v>
      </c>
      <c r="N86" s="4">
        <f t="shared" si="68"/>
        <v>0</v>
      </c>
      <c r="O86" s="5">
        <f t="shared" si="69"/>
        <v>0</v>
      </c>
      <c r="P86" s="6">
        <f t="shared" si="70"/>
        <v>1</v>
      </c>
      <c r="Q86" s="4">
        <f t="shared" si="71"/>
        <v>0</v>
      </c>
      <c r="R86" s="5">
        <f t="shared" si="72"/>
        <v>1</v>
      </c>
      <c r="S86" s="6">
        <f t="shared" si="73"/>
        <v>0</v>
      </c>
      <c r="T86">
        <f t="shared" si="92"/>
        <v>1</v>
      </c>
      <c r="U86">
        <f t="shared" si="93"/>
        <v>0</v>
      </c>
      <c r="V86">
        <f t="shared" si="94"/>
        <v>0</v>
      </c>
      <c r="W86">
        <f t="shared" si="74"/>
        <v>0</v>
      </c>
      <c r="X86">
        <f t="shared" si="75"/>
        <v>1</v>
      </c>
      <c r="Y86">
        <f t="shared" si="76"/>
        <v>0</v>
      </c>
      <c r="AA86" s="4">
        <f t="shared" si="95"/>
        <v>1</v>
      </c>
      <c r="AB86" s="5">
        <f t="shared" si="96"/>
        <v>0</v>
      </c>
      <c r="AC86" s="6">
        <f t="shared" si="97"/>
        <v>0</v>
      </c>
      <c r="AD86" s="4">
        <f t="shared" si="98"/>
        <v>0</v>
      </c>
      <c r="AE86" s="5">
        <f t="shared" si="99"/>
        <v>0</v>
      </c>
      <c r="AF86" s="6">
        <f t="shared" si="100"/>
        <v>0</v>
      </c>
      <c r="AG86" s="4">
        <f t="shared" si="101"/>
        <v>0</v>
      </c>
      <c r="AH86" s="5">
        <f t="shared" si="102"/>
        <v>0</v>
      </c>
      <c r="AI86" s="6">
        <f t="shared" si="103"/>
        <v>0</v>
      </c>
      <c r="AJ86" s="4">
        <f t="shared" si="89"/>
        <v>1</v>
      </c>
      <c r="AK86" s="5">
        <f t="shared" si="90"/>
        <v>0</v>
      </c>
      <c r="AL86" s="6">
        <f t="shared" si="91"/>
        <v>0</v>
      </c>
      <c r="AM86" s="4">
        <f t="shared" si="77"/>
        <v>1800</v>
      </c>
      <c r="AN86" s="5">
        <f t="shared" si="78"/>
        <v>0</v>
      </c>
      <c r="AO86" s="6">
        <f t="shared" si="79"/>
        <v>0</v>
      </c>
      <c r="AP86">
        <f t="shared" si="80"/>
        <v>1</v>
      </c>
      <c r="AQ86">
        <f t="shared" si="81"/>
        <v>0</v>
      </c>
      <c r="AR86">
        <f t="shared" si="82"/>
        <v>0</v>
      </c>
      <c r="AS86">
        <f t="shared" si="83"/>
        <v>1800</v>
      </c>
      <c r="AT86">
        <f t="shared" si="84"/>
        <v>0</v>
      </c>
      <c r="AU86">
        <f t="shared" si="85"/>
        <v>0</v>
      </c>
      <c r="AW86">
        <f t="shared" si="86"/>
        <v>1800</v>
      </c>
      <c r="AX86">
        <f t="shared" si="87"/>
        <v>3200</v>
      </c>
      <c r="AY86">
        <f t="shared" si="88"/>
        <v>3250</v>
      </c>
    </row>
    <row r="87" spans="1:51">
      <c r="B87" t="s">
        <v>16</v>
      </c>
      <c r="C87" t="s">
        <v>12</v>
      </c>
      <c r="D87">
        <v>2.7</v>
      </c>
      <c r="E87">
        <v>3.15</v>
      </c>
      <c r="F87">
        <v>2.0499999999999998</v>
      </c>
      <c r="G87">
        <v>0</v>
      </c>
      <c r="H87">
        <v>0</v>
      </c>
      <c r="I87">
        <v>1</v>
      </c>
      <c r="K87" s="4">
        <f t="shared" si="65"/>
        <v>0</v>
      </c>
      <c r="L87" s="5">
        <f t="shared" si="66"/>
        <v>0</v>
      </c>
      <c r="M87" s="6">
        <f t="shared" si="67"/>
        <v>1</v>
      </c>
      <c r="N87" s="4">
        <f t="shared" si="68"/>
        <v>1</v>
      </c>
      <c r="O87" s="5">
        <f t="shared" si="69"/>
        <v>0</v>
      </c>
      <c r="P87" s="6">
        <f t="shared" si="70"/>
        <v>0</v>
      </c>
      <c r="Q87" s="4">
        <f t="shared" si="71"/>
        <v>0</v>
      </c>
      <c r="R87" s="5">
        <f t="shared" si="72"/>
        <v>1</v>
      </c>
      <c r="S87" s="6">
        <f t="shared" si="73"/>
        <v>0</v>
      </c>
      <c r="T87">
        <f t="shared" si="92"/>
        <v>0</v>
      </c>
      <c r="U87">
        <f t="shared" si="93"/>
        <v>0</v>
      </c>
      <c r="V87">
        <f t="shared" si="94"/>
        <v>1</v>
      </c>
      <c r="W87">
        <f t="shared" si="74"/>
        <v>0</v>
      </c>
      <c r="X87">
        <f t="shared" si="75"/>
        <v>1</v>
      </c>
      <c r="Y87">
        <f t="shared" si="76"/>
        <v>0</v>
      </c>
      <c r="AA87" s="4">
        <f t="shared" si="95"/>
        <v>0</v>
      </c>
      <c r="AB87" s="5">
        <f t="shared" si="96"/>
        <v>0</v>
      </c>
      <c r="AC87" s="6">
        <f t="shared" si="97"/>
        <v>1</v>
      </c>
      <c r="AD87" s="4">
        <f t="shared" si="98"/>
        <v>0</v>
      </c>
      <c r="AE87" s="5">
        <f t="shared" si="99"/>
        <v>0</v>
      </c>
      <c r="AF87" s="6">
        <f t="shared" si="100"/>
        <v>0</v>
      </c>
      <c r="AG87" s="4">
        <f t="shared" si="101"/>
        <v>0</v>
      </c>
      <c r="AH87" s="5">
        <f t="shared" si="102"/>
        <v>0</v>
      </c>
      <c r="AI87" s="6">
        <f t="shared" si="103"/>
        <v>0</v>
      </c>
      <c r="AJ87" s="4">
        <f t="shared" si="89"/>
        <v>1</v>
      </c>
      <c r="AK87" s="5">
        <f t="shared" si="90"/>
        <v>0</v>
      </c>
      <c r="AL87" s="6">
        <f t="shared" si="91"/>
        <v>0</v>
      </c>
      <c r="AM87" s="4">
        <f t="shared" si="77"/>
        <v>2050</v>
      </c>
      <c r="AN87" s="5">
        <f t="shared" si="78"/>
        <v>0</v>
      </c>
      <c r="AO87" s="6">
        <f t="shared" si="79"/>
        <v>0</v>
      </c>
      <c r="AP87">
        <f t="shared" si="80"/>
        <v>1</v>
      </c>
      <c r="AQ87">
        <f t="shared" si="81"/>
        <v>0</v>
      </c>
      <c r="AR87">
        <f t="shared" si="82"/>
        <v>0</v>
      </c>
      <c r="AS87">
        <f t="shared" si="83"/>
        <v>2050</v>
      </c>
      <c r="AT87">
        <f t="shared" si="84"/>
        <v>0</v>
      </c>
      <c r="AU87">
        <f t="shared" si="85"/>
        <v>0</v>
      </c>
      <c r="AW87">
        <f t="shared" si="86"/>
        <v>2050</v>
      </c>
      <c r="AX87">
        <f t="shared" si="87"/>
        <v>2700</v>
      </c>
      <c r="AY87">
        <f t="shared" si="88"/>
        <v>3150</v>
      </c>
    </row>
    <row r="88" spans="1:51">
      <c r="B88" t="s">
        <v>27</v>
      </c>
      <c r="C88" t="s">
        <v>18</v>
      </c>
      <c r="D88">
        <v>1.62</v>
      </c>
      <c r="E88">
        <v>3.45</v>
      </c>
      <c r="F88">
        <v>3.7</v>
      </c>
      <c r="G88">
        <v>0</v>
      </c>
      <c r="H88">
        <v>1</v>
      </c>
      <c r="I88">
        <v>0</v>
      </c>
      <c r="K88" s="4">
        <f t="shared" si="65"/>
        <v>1</v>
      </c>
      <c r="L88" s="5">
        <f t="shared" si="66"/>
        <v>0</v>
      </c>
      <c r="M88" s="6">
        <f t="shared" si="67"/>
        <v>0</v>
      </c>
      <c r="N88" s="4">
        <f t="shared" si="68"/>
        <v>0</v>
      </c>
      <c r="O88" s="5">
        <f t="shared" si="69"/>
        <v>1</v>
      </c>
      <c r="P88" s="6">
        <f t="shared" si="70"/>
        <v>0</v>
      </c>
      <c r="Q88" s="4">
        <f t="shared" si="71"/>
        <v>0</v>
      </c>
      <c r="R88" s="5">
        <f t="shared" si="72"/>
        <v>0</v>
      </c>
      <c r="S88" s="6">
        <f t="shared" si="73"/>
        <v>1</v>
      </c>
      <c r="T88">
        <f t="shared" si="92"/>
        <v>1</v>
      </c>
      <c r="U88">
        <f t="shared" si="93"/>
        <v>0</v>
      </c>
      <c r="V88">
        <f t="shared" si="94"/>
        <v>0</v>
      </c>
      <c r="W88">
        <f t="shared" si="74"/>
        <v>0</v>
      </c>
      <c r="X88">
        <f t="shared" si="75"/>
        <v>0</v>
      </c>
      <c r="Y88">
        <f t="shared" si="76"/>
        <v>1</v>
      </c>
      <c r="AA88" s="4">
        <f t="shared" si="95"/>
        <v>0</v>
      </c>
      <c r="AB88" s="5">
        <f t="shared" si="96"/>
        <v>0</v>
      </c>
      <c r="AC88" s="6">
        <f t="shared" si="97"/>
        <v>0</v>
      </c>
      <c r="AD88" s="4">
        <f t="shared" si="98"/>
        <v>0</v>
      </c>
      <c r="AE88" s="5">
        <f t="shared" si="99"/>
        <v>1</v>
      </c>
      <c r="AF88" s="6">
        <f t="shared" si="100"/>
        <v>0</v>
      </c>
      <c r="AG88" s="4">
        <f t="shared" si="101"/>
        <v>0</v>
      </c>
      <c r="AH88" s="5">
        <f t="shared" si="102"/>
        <v>0</v>
      </c>
      <c r="AI88" s="6">
        <f t="shared" si="103"/>
        <v>0</v>
      </c>
      <c r="AJ88" s="4">
        <f t="shared" si="89"/>
        <v>0</v>
      </c>
      <c r="AK88" s="5">
        <f t="shared" si="90"/>
        <v>1</v>
      </c>
      <c r="AL88" s="6">
        <f t="shared" si="91"/>
        <v>0</v>
      </c>
      <c r="AM88" s="4">
        <f t="shared" si="77"/>
        <v>0</v>
      </c>
      <c r="AN88" s="5">
        <f t="shared" si="78"/>
        <v>3450</v>
      </c>
      <c r="AO88" s="6">
        <f t="shared" si="79"/>
        <v>0</v>
      </c>
      <c r="AP88">
        <f t="shared" si="80"/>
        <v>0</v>
      </c>
      <c r="AQ88">
        <f t="shared" si="81"/>
        <v>1</v>
      </c>
      <c r="AR88">
        <f t="shared" si="82"/>
        <v>0</v>
      </c>
      <c r="AS88">
        <f t="shared" si="83"/>
        <v>0</v>
      </c>
      <c r="AT88">
        <f t="shared" si="84"/>
        <v>3450</v>
      </c>
      <c r="AU88">
        <f t="shared" si="85"/>
        <v>0</v>
      </c>
      <c r="AW88">
        <f t="shared" si="86"/>
        <v>1620</v>
      </c>
      <c r="AX88">
        <f t="shared" si="87"/>
        <v>3450</v>
      </c>
      <c r="AY88">
        <f t="shared" si="88"/>
        <v>3700</v>
      </c>
    </row>
    <row r="89" spans="1:51">
      <c r="B89" t="s">
        <v>31</v>
      </c>
      <c r="C89" t="s">
        <v>14</v>
      </c>
      <c r="D89">
        <v>1.1599999999999999</v>
      </c>
      <c r="E89">
        <v>5</v>
      </c>
      <c r="F89">
        <v>8.6999999999999993</v>
      </c>
      <c r="G89">
        <v>1</v>
      </c>
      <c r="H89">
        <v>0</v>
      </c>
      <c r="I89">
        <v>0</v>
      </c>
      <c r="K89" s="4">
        <f t="shared" si="65"/>
        <v>1</v>
      </c>
      <c r="L89" s="5">
        <f t="shared" si="66"/>
        <v>0</v>
      </c>
      <c r="M89" s="6">
        <f t="shared" si="67"/>
        <v>0</v>
      </c>
      <c r="N89" s="4">
        <f t="shared" si="68"/>
        <v>0</v>
      </c>
      <c r="O89" s="5">
        <f t="shared" si="69"/>
        <v>1</v>
      </c>
      <c r="P89" s="6">
        <f t="shared" si="70"/>
        <v>0</v>
      </c>
      <c r="Q89" s="4">
        <f t="shared" si="71"/>
        <v>0</v>
      </c>
      <c r="R89" s="5">
        <f t="shared" si="72"/>
        <v>0</v>
      </c>
      <c r="S89" s="6">
        <f t="shared" si="73"/>
        <v>1</v>
      </c>
      <c r="T89">
        <f t="shared" si="92"/>
        <v>1</v>
      </c>
      <c r="U89">
        <f t="shared" si="93"/>
        <v>0</v>
      </c>
      <c r="V89">
        <f t="shared" si="94"/>
        <v>0</v>
      </c>
      <c r="W89">
        <f t="shared" si="74"/>
        <v>0</v>
      </c>
      <c r="X89">
        <f t="shared" si="75"/>
        <v>0</v>
      </c>
      <c r="Y89">
        <f t="shared" si="76"/>
        <v>1</v>
      </c>
      <c r="AA89" s="4">
        <f t="shared" si="95"/>
        <v>1</v>
      </c>
      <c r="AB89" s="5">
        <f t="shared" si="96"/>
        <v>0</v>
      </c>
      <c r="AC89" s="6">
        <f t="shared" si="97"/>
        <v>0</v>
      </c>
      <c r="AD89" s="4">
        <f t="shared" si="98"/>
        <v>0</v>
      </c>
      <c r="AE89" s="5">
        <f t="shared" si="99"/>
        <v>0</v>
      </c>
      <c r="AF89" s="6">
        <f t="shared" si="100"/>
        <v>0</v>
      </c>
      <c r="AG89" s="4">
        <f t="shared" si="101"/>
        <v>0</v>
      </c>
      <c r="AH89" s="5">
        <f t="shared" si="102"/>
        <v>0</v>
      </c>
      <c r="AI89" s="6">
        <f t="shared" si="103"/>
        <v>0</v>
      </c>
      <c r="AJ89" s="4">
        <f t="shared" si="89"/>
        <v>1</v>
      </c>
      <c r="AK89" s="5">
        <f t="shared" si="90"/>
        <v>0</v>
      </c>
      <c r="AL89" s="6">
        <f t="shared" si="91"/>
        <v>0</v>
      </c>
      <c r="AM89" s="4">
        <f t="shared" si="77"/>
        <v>1160</v>
      </c>
      <c r="AN89" s="5">
        <f t="shared" si="78"/>
        <v>0</v>
      </c>
      <c r="AO89" s="6">
        <f t="shared" si="79"/>
        <v>0</v>
      </c>
      <c r="AP89">
        <f t="shared" si="80"/>
        <v>1</v>
      </c>
      <c r="AQ89">
        <f t="shared" si="81"/>
        <v>0</v>
      </c>
      <c r="AR89">
        <f t="shared" si="82"/>
        <v>0</v>
      </c>
      <c r="AS89">
        <f t="shared" si="83"/>
        <v>1160</v>
      </c>
      <c r="AT89">
        <f t="shared" si="84"/>
        <v>0</v>
      </c>
      <c r="AU89">
        <f t="shared" si="85"/>
        <v>0</v>
      </c>
      <c r="AW89">
        <f t="shared" si="86"/>
        <v>1160</v>
      </c>
      <c r="AX89">
        <f t="shared" si="87"/>
        <v>5000</v>
      </c>
      <c r="AY89">
        <f t="shared" si="88"/>
        <v>8700</v>
      </c>
    </row>
    <row r="90" spans="1:51">
      <c r="B90" t="s">
        <v>17</v>
      </c>
      <c r="C90" t="s">
        <v>24</v>
      </c>
      <c r="D90">
        <v>4.5999999999999996</v>
      </c>
      <c r="E90">
        <v>3.65</v>
      </c>
      <c r="F90">
        <v>1.46</v>
      </c>
      <c r="G90">
        <v>0</v>
      </c>
      <c r="H90">
        <v>0</v>
      </c>
      <c r="I90">
        <v>1</v>
      </c>
      <c r="K90" s="4">
        <f t="shared" si="65"/>
        <v>0</v>
      </c>
      <c r="L90" s="5">
        <f t="shared" si="66"/>
        <v>0</v>
      </c>
      <c r="M90" s="6">
        <f t="shared" si="67"/>
        <v>1</v>
      </c>
      <c r="N90" s="4">
        <f t="shared" si="68"/>
        <v>0</v>
      </c>
      <c r="O90" s="5">
        <f t="shared" si="69"/>
        <v>1</v>
      </c>
      <c r="P90" s="6">
        <f t="shared" si="70"/>
        <v>0</v>
      </c>
      <c r="Q90" s="4">
        <f t="shared" si="71"/>
        <v>1</v>
      </c>
      <c r="R90" s="5">
        <f t="shared" si="72"/>
        <v>0</v>
      </c>
      <c r="S90" s="6">
        <f t="shared" si="73"/>
        <v>0</v>
      </c>
      <c r="T90">
        <f t="shared" si="92"/>
        <v>0</v>
      </c>
      <c r="U90">
        <f t="shared" si="93"/>
        <v>0</v>
      </c>
      <c r="V90">
        <f t="shared" si="94"/>
        <v>1</v>
      </c>
      <c r="W90">
        <f t="shared" si="74"/>
        <v>1</v>
      </c>
      <c r="X90">
        <f t="shared" si="75"/>
        <v>0</v>
      </c>
      <c r="Y90">
        <f t="shared" si="76"/>
        <v>0</v>
      </c>
      <c r="AA90" s="4">
        <f t="shared" si="95"/>
        <v>0</v>
      </c>
      <c r="AB90" s="5">
        <f t="shared" si="96"/>
        <v>0</v>
      </c>
      <c r="AC90" s="6">
        <f t="shared" si="97"/>
        <v>1</v>
      </c>
      <c r="AD90" s="4">
        <f t="shared" si="98"/>
        <v>0</v>
      </c>
      <c r="AE90" s="5">
        <f t="shared" si="99"/>
        <v>0</v>
      </c>
      <c r="AF90" s="6">
        <f t="shared" si="100"/>
        <v>0</v>
      </c>
      <c r="AG90" s="4">
        <f t="shared" si="101"/>
        <v>0</v>
      </c>
      <c r="AH90" s="5">
        <f t="shared" si="102"/>
        <v>0</v>
      </c>
      <c r="AI90" s="6">
        <f t="shared" si="103"/>
        <v>0</v>
      </c>
      <c r="AJ90" s="4">
        <f t="shared" si="89"/>
        <v>1</v>
      </c>
      <c r="AK90" s="5">
        <f t="shared" si="90"/>
        <v>0</v>
      </c>
      <c r="AL90" s="6">
        <f t="shared" si="91"/>
        <v>0</v>
      </c>
      <c r="AM90" s="4">
        <f t="shared" si="77"/>
        <v>1460</v>
      </c>
      <c r="AN90" s="5">
        <f t="shared" si="78"/>
        <v>0</v>
      </c>
      <c r="AO90" s="6">
        <f t="shared" si="79"/>
        <v>0</v>
      </c>
      <c r="AP90">
        <f t="shared" si="80"/>
        <v>1</v>
      </c>
      <c r="AQ90">
        <f t="shared" si="81"/>
        <v>0</v>
      </c>
      <c r="AR90">
        <f t="shared" si="82"/>
        <v>0</v>
      </c>
      <c r="AS90">
        <f t="shared" si="83"/>
        <v>1460</v>
      </c>
      <c r="AT90">
        <f t="shared" si="84"/>
        <v>0</v>
      </c>
      <c r="AU90">
        <f t="shared" si="85"/>
        <v>0</v>
      </c>
      <c r="AW90">
        <f t="shared" si="86"/>
        <v>1460</v>
      </c>
      <c r="AX90">
        <f t="shared" si="87"/>
        <v>3650</v>
      </c>
      <c r="AY90">
        <f t="shared" si="88"/>
        <v>4600</v>
      </c>
    </row>
    <row r="91" spans="1:51">
      <c r="B91" t="s">
        <v>26</v>
      </c>
      <c r="C91" t="s">
        <v>20</v>
      </c>
      <c r="D91">
        <v>2.17</v>
      </c>
      <c r="E91">
        <v>3.1</v>
      </c>
      <c r="F91">
        <v>2.5499999999999998</v>
      </c>
      <c r="G91">
        <v>1</v>
      </c>
      <c r="H91">
        <v>0</v>
      </c>
      <c r="I91">
        <v>0</v>
      </c>
      <c r="K91" s="4">
        <f t="shared" si="65"/>
        <v>1</v>
      </c>
      <c r="L91" s="5">
        <f t="shared" si="66"/>
        <v>0</v>
      </c>
      <c r="M91" s="6">
        <f t="shared" si="67"/>
        <v>0</v>
      </c>
      <c r="N91" s="4">
        <f t="shared" si="68"/>
        <v>0</v>
      </c>
      <c r="O91" s="5">
        <f t="shared" si="69"/>
        <v>0</v>
      </c>
      <c r="P91" s="6">
        <f t="shared" si="70"/>
        <v>1</v>
      </c>
      <c r="Q91" s="4">
        <f t="shared" si="71"/>
        <v>0</v>
      </c>
      <c r="R91" s="5">
        <f t="shared" si="72"/>
        <v>1</v>
      </c>
      <c r="S91" s="6">
        <f t="shared" si="73"/>
        <v>0</v>
      </c>
      <c r="T91">
        <f t="shared" si="92"/>
        <v>1</v>
      </c>
      <c r="U91">
        <f t="shared" si="93"/>
        <v>0</v>
      </c>
      <c r="V91">
        <f t="shared" si="94"/>
        <v>0</v>
      </c>
      <c r="W91">
        <f t="shared" si="74"/>
        <v>0</v>
      </c>
      <c r="X91">
        <f t="shared" si="75"/>
        <v>1</v>
      </c>
      <c r="Y91">
        <f t="shared" si="76"/>
        <v>0</v>
      </c>
      <c r="AA91" s="4">
        <f t="shared" si="95"/>
        <v>1</v>
      </c>
      <c r="AB91" s="5">
        <f t="shared" si="96"/>
        <v>0</v>
      </c>
      <c r="AC91" s="6">
        <f t="shared" si="97"/>
        <v>0</v>
      </c>
      <c r="AD91" s="4">
        <f t="shared" si="98"/>
        <v>0</v>
      </c>
      <c r="AE91" s="5">
        <f t="shared" si="99"/>
        <v>0</v>
      </c>
      <c r="AF91" s="6">
        <f t="shared" si="100"/>
        <v>0</v>
      </c>
      <c r="AG91" s="4">
        <f t="shared" si="101"/>
        <v>0</v>
      </c>
      <c r="AH91" s="5">
        <f t="shared" si="102"/>
        <v>0</v>
      </c>
      <c r="AI91" s="6">
        <f t="shared" si="103"/>
        <v>0</v>
      </c>
      <c r="AJ91" s="4">
        <f t="shared" si="89"/>
        <v>1</v>
      </c>
      <c r="AK91" s="5">
        <f t="shared" si="90"/>
        <v>0</v>
      </c>
      <c r="AL91" s="6">
        <f t="shared" si="91"/>
        <v>0</v>
      </c>
      <c r="AM91" s="4">
        <f t="shared" si="77"/>
        <v>2170</v>
      </c>
      <c r="AN91" s="5">
        <f t="shared" si="78"/>
        <v>0</v>
      </c>
      <c r="AO91" s="6">
        <f t="shared" si="79"/>
        <v>0</v>
      </c>
      <c r="AP91">
        <f t="shared" si="80"/>
        <v>1</v>
      </c>
      <c r="AQ91">
        <f t="shared" si="81"/>
        <v>0</v>
      </c>
      <c r="AR91">
        <f t="shared" si="82"/>
        <v>0</v>
      </c>
      <c r="AS91">
        <f t="shared" si="83"/>
        <v>2170</v>
      </c>
      <c r="AT91">
        <f t="shared" si="84"/>
        <v>0</v>
      </c>
      <c r="AU91">
        <f t="shared" si="85"/>
        <v>0</v>
      </c>
      <c r="AW91">
        <f t="shared" si="86"/>
        <v>2170</v>
      </c>
      <c r="AX91">
        <f t="shared" si="87"/>
        <v>2550</v>
      </c>
      <c r="AY91">
        <f t="shared" si="88"/>
        <v>3100</v>
      </c>
    </row>
    <row r="92" spans="1:51">
      <c r="B92" t="s">
        <v>23</v>
      </c>
      <c r="C92" t="s">
        <v>28</v>
      </c>
      <c r="D92">
        <v>1.85</v>
      </c>
      <c r="E92">
        <v>3.15</v>
      </c>
      <c r="F92">
        <v>3.15</v>
      </c>
      <c r="G92">
        <v>0</v>
      </c>
      <c r="H92">
        <v>0</v>
      </c>
      <c r="I92">
        <v>1</v>
      </c>
      <c r="K92" s="4">
        <f t="shared" si="65"/>
        <v>1</v>
      </c>
      <c r="L92" s="5">
        <f t="shared" si="66"/>
        <v>0</v>
      </c>
      <c r="M92" s="6">
        <f t="shared" si="67"/>
        <v>0</v>
      </c>
      <c r="N92" s="4">
        <f t="shared" si="68"/>
        <v>0</v>
      </c>
      <c r="O92" s="5">
        <f t="shared" si="69"/>
        <v>0.5</v>
      </c>
      <c r="P92" s="6">
        <f t="shared" si="70"/>
        <v>0.5</v>
      </c>
      <c r="Q92" s="4">
        <f t="shared" si="71"/>
        <v>0</v>
      </c>
      <c r="R92" s="5">
        <f t="shared" si="72"/>
        <v>0.5</v>
      </c>
      <c r="S92" s="6">
        <f t="shared" si="73"/>
        <v>0.5</v>
      </c>
      <c r="T92">
        <f t="shared" si="92"/>
        <v>1</v>
      </c>
      <c r="U92">
        <f t="shared" si="93"/>
        <v>0</v>
      </c>
      <c r="V92">
        <f t="shared" si="94"/>
        <v>0</v>
      </c>
      <c r="W92">
        <f t="shared" si="74"/>
        <v>0</v>
      </c>
      <c r="X92">
        <f t="shared" si="75"/>
        <v>1</v>
      </c>
      <c r="Y92">
        <f t="shared" si="76"/>
        <v>1</v>
      </c>
      <c r="AA92" s="4">
        <f t="shared" si="95"/>
        <v>0</v>
      </c>
      <c r="AB92" s="5">
        <f t="shared" si="96"/>
        <v>0</v>
      </c>
      <c r="AC92" s="6">
        <f t="shared" si="97"/>
        <v>0</v>
      </c>
      <c r="AD92" s="4">
        <f t="shared" si="98"/>
        <v>0</v>
      </c>
      <c r="AE92" s="5">
        <f t="shared" si="99"/>
        <v>0</v>
      </c>
      <c r="AF92" s="6">
        <f t="shared" si="100"/>
        <v>0.5</v>
      </c>
      <c r="AG92" s="4">
        <f t="shared" si="101"/>
        <v>0</v>
      </c>
      <c r="AH92" s="5">
        <f t="shared" si="102"/>
        <v>0</v>
      </c>
      <c r="AI92" s="6">
        <f t="shared" si="103"/>
        <v>0.5</v>
      </c>
      <c r="AJ92" s="4">
        <f t="shared" si="89"/>
        <v>0</v>
      </c>
      <c r="AK92" s="5">
        <f t="shared" si="90"/>
        <v>0.5</v>
      </c>
      <c r="AL92" s="6">
        <f t="shared" si="91"/>
        <v>0.5</v>
      </c>
      <c r="AM92" s="4">
        <f t="shared" si="77"/>
        <v>0</v>
      </c>
      <c r="AN92" s="5">
        <f t="shared" si="78"/>
        <v>1575</v>
      </c>
      <c r="AO92" s="6">
        <f t="shared" si="79"/>
        <v>1575</v>
      </c>
      <c r="AP92">
        <f t="shared" si="80"/>
        <v>0</v>
      </c>
      <c r="AQ92">
        <f t="shared" si="81"/>
        <v>0</v>
      </c>
      <c r="AR92">
        <f t="shared" si="82"/>
        <v>0</v>
      </c>
      <c r="AS92">
        <f t="shared" si="83"/>
        <v>0</v>
      </c>
      <c r="AT92">
        <f t="shared" si="84"/>
        <v>0</v>
      </c>
      <c r="AU92">
        <f t="shared" si="85"/>
        <v>0</v>
      </c>
      <c r="AW92">
        <f t="shared" si="86"/>
        <v>1850</v>
      </c>
      <c r="AX92">
        <f t="shared" si="87"/>
        <v>3150</v>
      </c>
      <c r="AY92">
        <f t="shared" si="88"/>
        <v>3150</v>
      </c>
    </row>
    <row r="93" spans="1:51">
      <c r="A93">
        <v>10</v>
      </c>
      <c r="B93" t="s">
        <v>25</v>
      </c>
      <c r="C93" t="s">
        <v>22</v>
      </c>
      <c r="D93">
        <v>3.2</v>
      </c>
      <c r="E93">
        <v>3.3</v>
      </c>
      <c r="F93">
        <v>1.78</v>
      </c>
      <c r="G93">
        <v>1</v>
      </c>
      <c r="H93">
        <v>0</v>
      </c>
      <c r="I93">
        <v>0</v>
      </c>
      <c r="K93" s="4">
        <f t="shared" si="65"/>
        <v>0</v>
      </c>
      <c r="L93" s="5">
        <f t="shared" si="66"/>
        <v>0</v>
      </c>
      <c r="M93" s="6">
        <f t="shared" si="67"/>
        <v>1</v>
      </c>
      <c r="N93" s="4">
        <f t="shared" si="68"/>
        <v>1</v>
      </c>
      <c r="O93" s="5">
        <f t="shared" si="69"/>
        <v>0</v>
      </c>
      <c r="P93" s="6">
        <f t="shared" si="70"/>
        <v>0</v>
      </c>
      <c r="Q93" s="4">
        <f t="shared" si="71"/>
        <v>0</v>
      </c>
      <c r="R93" s="5">
        <f t="shared" si="72"/>
        <v>1</v>
      </c>
      <c r="S93" s="6">
        <f t="shared" si="73"/>
        <v>0</v>
      </c>
      <c r="T93">
        <f t="shared" si="92"/>
        <v>0</v>
      </c>
      <c r="U93">
        <f t="shared" si="93"/>
        <v>0</v>
      </c>
      <c r="V93">
        <f t="shared" si="94"/>
        <v>1</v>
      </c>
      <c r="W93">
        <f t="shared" si="74"/>
        <v>0</v>
      </c>
      <c r="X93">
        <f t="shared" si="75"/>
        <v>1</v>
      </c>
      <c r="Y93">
        <f t="shared" si="76"/>
        <v>0</v>
      </c>
      <c r="AA93" s="4">
        <f t="shared" si="95"/>
        <v>0</v>
      </c>
      <c r="AB93" s="5">
        <f t="shared" si="96"/>
        <v>0</v>
      </c>
      <c r="AC93" s="6">
        <f t="shared" si="97"/>
        <v>0</v>
      </c>
      <c r="AD93" s="4">
        <f t="shared" si="98"/>
        <v>1</v>
      </c>
      <c r="AE93" s="5">
        <f t="shared" si="99"/>
        <v>0</v>
      </c>
      <c r="AF93" s="6">
        <f t="shared" si="100"/>
        <v>0</v>
      </c>
      <c r="AG93" s="4">
        <f t="shared" si="101"/>
        <v>0</v>
      </c>
      <c r="AH93" s="5">
        <f t="shared" si="102"/>
        <v>0</v>
      </c>
      <c r="AI93" s="6">
        <f t="shared" si="103"/>
        <v>0</v>
      </c>
      <c r="AJ93" s="4">
        <f t="shared" si="89"/>
        <v>0</v>
      </c>
      <c r="AK93" s="5">
        <f t="shared" si="90"/>
        <v>1</v>
      </c>
      <c r="AL93" s="6">
        <f t="shared" si="91"/>
        <v>0</v>
      </c>
      <c r="AM93" s="4">
        <f t="shared" si="77"/>
        <v>0</v>
      </c>
      <c r="AN93" s="5">
        <f t="shared" si="78"/>
        <v>3200</v>
      </c>
      <c r="AO93" s="6">
        <f t="shared" si="79"/>
        <v>0</v>
      </c>
      <c r="AP93">
        <f t="shared" si="80"/>
        <v>0</v>
      </c>
      <c r="AQ93">
        <f t="shared" si="81"/>
        <v>1</v>
      </c>
      <c r="AR93">
        <f t="shared" si="82"/>
        <v>0</v>
      </c>
      <c r="AS93">
        <f t="shared" si="83"/>
        <v>0</v>
      </c>
      <c r="AT93">
        <f t="shared" si="84"/>
        <v>3200</v>
      </c>
      <c r="AU93">
        <f t="shared" si="85"/>
        <v>0</v>
      </c>
      <c r="AW93">
        <f t="shared" si="86"/>
        <v>1780</v>
      </c>
      <c r="AX93">
        <f t="shared" si="87"/>
        <v>3200</v>
      </c>
      <c r="AY93">
        <f t="shared" si="88"/>
        <v>3300</v>
      </c>
    </row>
    <row r="94" spans="1:51">
      <c r="B94" t="s">
        <v>15</v>
      </c>
      <c r="C94" t="s">
        <v>23</v>
      </c>
      <c r="D94">
        <v>2.5499999999999998</v>
      </c>
      <c r="E94">
        <v>3.05</v>
      </c>
      <c r="F94">
        <v>2.19</v>
      </c>
      <c r="G94">
        <v>0</v>
      </c>
      <c r="H94">
        <v>0</v>
      </c>
      <c r="I94">
        <v>1</v>
      </c>
      <c r="K94" s="4">
        <f t="shared" si="65"/>
        <v>0</v>
      </c>
      <c r="L94" s="5">
        <f t="shared" si="66"/>
        <v>0</v>
      </c>
      <c r="M94" s="6">
        <f t="shared" si="67"/>
        <v>1</v>
      </c>
      <c r="N94" s="4">
        <f t="shared" si="68"/>
        <v>1</v>
      </c>
      <c r="O94" s="5">
        <f t="shared" si="69"/>
        <v>0</v>
      </c>
      <c r="P94" s="6">
        <f t="shared" si="70"/>
        <v>0</v>
      </c>
      <c r="Q94" s="4">
        <f t="shared" si="71"/>
        <v>0</v>
      </c>
      <c r="R94" s="5">
        <f t="shared" si="72"/>
        <v>1</v>
      </c>
      <c r="S94" s="6">
        <f t="shared" si="73"/>
        <v>0</v>
      </c>
      <c r="T94">
        <f t="shared" si="92"/>
        <v>0</v>
      </c>
      <c r="U94">
        <f t="shared" si="93"/>
        <v>0</v>
      </c>
      <c r="V94">
        <f t="shared" si="94"/>
        <v>1</v>
      </c>
      <c r="W94">
        <f t="shared" si="74"/>
        <v>0</v>
      </c>
      <c r="X94">
        <f t="shared" si="75"/>
        <v>1</v>
      </c>
      <c r="Y94">
        <f t="shared" si="76"/>
        <v>0</v>
      </c>
      <c r="AA94" s="4">
        <f t="shared" si="95"/>
        <v>0</v>
      </c>
      <c r="AB94" s="5">
        <f t="shared" si="96"/>
        <v>0</v>
      </c>
      <c r="AC94" s="6">
        <f t="shared" si="97"/>
        <v>1</v>
      </c>
      <c r="AD94" s="4">
        <f t="shared" si="98"/>
        <v>0</v>
      </c>
      <c r="AE94" s="5">
        <f t="shared" si="99"/>
        <v>0</v>
      </c>
      <c r="AF94" s="6">
        <f t="shared" si="100"/>
        <v>0</v>
      </c>
      <c r="AG94" s="4">
        <f t="shared" si="101"/>
        <v>0</v>
      </c>
      <c r="AH94" s="5">
        <f t="shared" si="102"/>
        <v>0</v>
      </c>
      <c r="AI94" s="6">
        <f t="shared" si="103"/>
        <v>0</v>
      </c>
      <c r="AJ94" s="4">
        <f t="shared" si="89"/>
        <v>1</v>
      </c>
      <c r="AK94" s="5">
        <f t="shared" si="90"/>
        <v>0</v>
      </c>
      <c r="AL94" s="6">
        <f t="shared" si="91"/>
        <v>0</v>
      </c>
      <c r="AM94" s="4">
        <f t="shared" si="77"/>
        <v>2190</v>
      </c>
      <c r="AN94" s="5">
        <f t="shared" si="78"/>
        <v>0</v>
      </c>
      <c r="AO94" s="6">
        <f t="shared" si="79"/>
        <v>0</v>
      </c>
      <c r="AP94">
        <f t="shared" si="80"/>
        <v>1</v>
      </c>
      <c r="AQ94">
        <f t="shared" si="81"/>
        <v>0</v>
      </c>
      <c r="AR94">
        <f t="shared" si="82"/>
        <v>0</v>
      </c>
      <c r="AS94">
        <f t="shared" si="83"/>
        <v>2190</v>
      </c>
      <c r="AT94">
        <f t="shared" si="84"/>
        <v>0</v>
      </c>
      <c r="AU94">
        <f t="shared" si="85"/>
        <v>0</v>
      </c>
      <c r="AW94">
        <f t="shared" si="86"/>
        <v>2190</v>
      </c>
      <c r="AX94">
        <f t="shared" si="87"/>
        <v>2550</v>
      </c>
      <c r="AY94">
        <f t="shared" si="88"/>
        <v>3050</v>
      </c>
    </row>
    <row r="95" spans="1:51">
      <c r="B95" t="s">
        <v>28</v>
      </c>
      <c r="C95" t="s">
        <v>17</v>
      </c>
      <c r="D95">
        <v>1.88</v>
      </c>
      <c r="E95">
        <v>3.1</v>
      </c>
      <c r="F95">
        <v>3.1</v>
      </c>
      <c r="G95">
        <v>0</v>
      </c>
      <c r="H95">
        <v>0</v>
      </c>
      <c r="I95">
        <v>1</v>
      </c>
      <c r="K95" s="4">
        <f t="shared" si="65"/>
        <v>1</v>
      </c>
      <c r="L95" s="5">
        <f t="shared" si="66"/>
        <v>0</v>
      </c>
      <c r="M95" s="6">
        <f t="shared" si="67"/>
        <v>0</v>
      </c>
      <c r="N95" s="4">
        <f t="shared" si="68"/>
        <v>0</v>
      </c>
      <c r="O95" s="5">
        <f t="shared" si="69"/>
        <v>0.5</v>
      </c>
      <c r="P95" s="6">
        <f t="shared" si="70"/>
        <v>0.5</v>
      </c>
      <c r="Q95" s="4">
        <f t="shared" si="71"/>
        <v>0</v>
      </c>
      <c r="R95" s="5">
        <f t="shared" si="72"/>
        <v>0.5</v>
      </c>
      <c r="S95" s="6">
        <f t="shared" si="73"/>
        <v>0.5</v>
      </c>
      <c r="T95">
        <f t="shared" si="92"/>
        <v>1</v>
      </c>
      <c r="U95">
        <f t="shared" si="93"/>
        <v>0</v>
      </c>
      <c r="V95">
        <f t="shared" si="94"/>
        <v>0</v>
      </c>
      <c r="W95">
        <f t="shared" si="74"/>
        <v>0</v>
      </c>
      <c r="X95">
        <f t="shared" si="75"/>
        <v>1</v>
      </c>
      <c r="Y95">
        <f t="shared" si="76"/>
        <v>1</v>
      </c>
      <c r="AA95" s="4">
        <f t="shared" si="95"/>
        <v>0</v>
      </c>
      <c r="AB95" s="5">
        <f t="shared" si="96"/>
        <v>0</v>
      </c>
      <c r="AC95" s="6">
        <f t="shared" si="97"/>
        <v>0</v>
      </c>
      <c r="AD95" s="4">
        <f t="shared" si="98"/>
        <v>0</v>
      </c>
      <c r="AE95" s="5">
        <f t="shared" si="99"/>
        <v>0</v>
      </c>
      <c r="AF95" s="6">
        <f t="shared" si="100"/>
        <v>0.5</v>
      </c>
      <c r="AG95" s="4">
        <f t="shared" si="101"/>
        <v>0</v>
      </c>
      <c r="AH95" s="5">
        <f t="shared" si="102"/>
        <v>0</v>
      </c>
      <c r="AI95" s="6">
        <f t="shared" si="103"/>
        <v>0.5</v>
      </c>
      <c r="AJ95" s="4">
        <f t="shared" si="89"/>
        <v>0</v>
      </c>
      <c r="AK95" s="5">
        <f t="shared" si="90"/>
        <v>0.5</v>
      </c>
      <c r="AL95" s="6">
        <f t="shared" si="91"/>
        <v>0.5</v>
      </c>
      <c r="AM95" s="4">
        <f t="shared" si="77"/>
        <v>0</v>
      </c>
      <c r="AN95" s="5">
        <f t="shared" si="78"/>
        <v>1550</v>
      </c>
      <c r="AO95" s="6">
        <f t="shared" si="79"/>
        <v>1550</v>
      </c>
      <c r="AP95">
        <f t="shared" si="80"/>
        <v>0</v>
      </c>
      <c r="AQ95">
        <f t="shared" si="81"/>
        <v>0</v>
      </c>
      <c r="AR95">
        <f t="shared" si="82"/>
        <v>0</v>
      </c>
      <c r="AS95">
        <f t="shared" si="83"/>
        <v>0</v>
      </c>
      <c r="AT95">
        <f t="shared" si="84"/>
        <v>0</v>
      </c>
      <c r="AU95">
        <f t="shared" si="85"/>
        <v>0</v>
      </c>
      <c r="AW95">
        <f t="shared" si="86"/>
        <v>1880</v>
      </c>
      <c r="AX95">
        <f t="shared" si="87"/>
        <v>3100</v>
      </c>
      <c r="AY95">
        <f t="shared" si="88"/>
        <v>3100</v>
      </c>
    </row>
    <row r="96" spans="1:51">
      <c r="B96" t="s">
        <v>18</v>
      </c>
      <c r="C96" t="s">
        <v>21</v>
      </c>
      <c r="D96">
        <v>1.98</v>
      </c>
      <c r="E96">
        <v>3.25</v>
      </c>
      <c r="F96">
        <v>2.75</v>
      </c>
      <c r="G96">
        <v>1</v>
      </c>
      <c r="H96">
        <v>0</v>
      </c>
      <c r="I96">
        <v>0</v>
      </c>
      <c r="K96" s="4">
        <f t="shared" si="65"/>
        <v>1</v>
      </c>
      <c r="L96" s="5">
        <f t="shared" si="66"/>
        <v>0</v>
      </c>
      <c r="M96" s="6">
        <f t="shared" si="67"/>
        <v>0</v>
      </c>
      <c r="N96" s="4">
        <f t="shared" si="68"/>
        <v>0</v>
      </c>
      <c r="O96" s="5">
        <f t="shared" si="69"/>
        <v>0</v>
      </c>
      <c r="P96" s="6">
        <f t="shared" si="70"/>
        <v>1</v>
      </c>
      <c r="Q96" s="4">
        <f t="shared" si="71"/>
        <v>0</v>
      </c>
      <c r="R96" s="5">
        <f t="shared" si="72"/>
        <v>1</v>
      </c>
      <c r="S96" s="6">
        <f t="shared" si="73"/>
        <v>0</v>
      </c>
      <c r="T96">
        <f t="shared" si="92"/>
        <v>1</v>
      </c>
      <c r="U96">
        <f t="shared" si="93"/>
        <v>0</v>
      </c>
      <c r="V96">
        <f t="shared" si="94"/>
        <v>0</v>
      </c>
      <c r="W96">
        <f t="shared" si="74"/>
        <v>0</v>
      </c>
      <c r="X96">
        <f t="shared" si="75"/>
        <v>1</v>
      </c>
      <c r="Y96">
        <f t="shared" si="76"/>
        <v>0</v>
      </c>
      <c r="AA96" s="4">
        <f t="shared" si="95"/>
        <v>1</v>
      </c>
      <c r="AB96" s="5">
        <f t="shared" si="96"/>
        <v>0</v>
      </c>
      <c r="AC96" s="6">
        <f t="shared" si="97"/>
        <v>0</v>
      </c>
      <c r="AD96" s="4">
        <f t="shared" si="98"/>
        <v>0</v>
      </c>
      <c r="AE96" s="5">
        <f t="shared" si="99"/>
        <v>0</v>
      </c>
      <c r="AF96" s="6">
        <f t="shared" si="100"/>
        <v>0</v>
      </c>
      <c r="AG96" s="4">
        <f t="shared" si="101"/>
        <v>0</v>
      </c>
      <c r="AH96" s="5">
        <f t="shared" si="102"/>
        <v>0</v>
      </c>
      <c r="AI96" s="6">
        <f t="shared" si="103"/>
        <v>0</v>
      </c>
      <c r="AJ96" s="4">
        <f t="shared" si="89"/>
        <v>1</v>
      </c>
      <c r="AK96" s="5">
        <f t="shared" si="90"/>
        <v>0</v>
      </c>
      <c r="AL96" s="6">
        <f t="shared" si="91"/>
        <v>0</v>
      </c>
      <c r="AM96" s="4">
        <f t="shared" si="77"/>
        <v>1980</v>
      </c>
      <c r="AN96" s="5">
        <f t="shared" si="78"/>
        <v>0</v>
      </c>
      <c r="AO96" s="6">
        <f t="shared" si="79"/>
        <v>0</v>
      </c>
      <c r="AP96">
        <f t="shared" si="80"/>
        <v>1</v>
      </c>
      <c r="AQ96">
        <f t="shared" si="81"/>
        <v>0</v>
      </c>
      <c r="AR96">
        <f t="shared" si="82"/>
        <v>0</v>
      </c>
      <c r="AS96">
        <f t="shared" si="83"/>
        <v>1980</v>
      </c>
      <c r="AT96">
        <f t="shared" si="84"/>
        <v>0</v>
      </c>
      <c r="AU96">
        <f t="shared" si="85"/>
        <v>0</v>
      </c>
      <c r="AW96">
        <f t="shared" si="86"/>
        <v>1980</v>
      </c>
      <c r="AX96">
        <f t="shared" si="87"/>
        <v>2750</v>
      </c>
      <c r="AY96">
        <f t="shared" si="88"/>
        <v>3250</v>
      </c>
    </row>
    <row r="97" spans="1:51">
      <c r="B97" t="s">
        <v>20</v>
      </c>
      <c r="C97" t="s">
        <v>30</v>
      </c>
      <c r="D97">
        <v>1.87</v>
      </c>
      <c r="E97">
        <v>3.2</v>
      </c>
      <c r="F97">
        <v>3.05</v>
      </c>
      <c r="G97">
        <v>0</v>
      </c>
      <c r="H97">
        <v>0</v>
      </c>
      <c r="I97">
        <v>1</v>
      </c>
      <c r="K97" s="4">
        <f t="shared" si="65"/>
        <v>1</v>
      </c>
      <c r="L97" s="5">
        <f t="shared" si="66"/>
        <v>0</v>
      </c>
      <c r="M97" s="6">
        <f t="shared" si="67"/>
        <v>0</v>
      </c>
      <c r="N97" s="4">
        <f t="shared" si="68"/>
        <v>0</v>
      </c>
      <c r="O97" s="5">
        <f t="shared" si="69"/>
        <v>0</v>
      </c>
      <c r="P97" s="6">
        <f t="shared" si="70"/>
        <v>1</v>
      </c>
      <c r="Q97" s="4">
        <f t="shared" si="71"/>
        <v>0</v>
      </c>
      <c r="R97" s="5">
        <f t="shared" si="72"/>
        <v>1</v>
      </c>
      <c r="S97" s="6">
        <f t="shared" si="73"/>
        <v>0</v>
      </c>
      <c r="T97">
        <f t="shared" si="92"/>
        <v>1</v>
      </c>
      <c r="U97">
        <f t="shared" si="93"/>
        <v>0</v>
      </c>
      <c r="V97">
        <f t="shared" si="94"/>
        <v>0</v>
      </c>
      <c r="W97">
        <f t="shared" si="74"/>
        <v>0</v>
      </c>
      <c r="X97">
        <f t="shared" si="75"/>
        <v>1</v>
      </c>
      <c r="Y97">
        <f t="shared" si="76"/>
        <v>0</v>
      </c>
      <c r="AA97" s="4">
        <f t="shared" si="95"/>
        <v>0</v>
      </c>
      <c r="AB97" s="5">
        <f t="shared" si="96"/>
        <v>0</v>
      </c>
      <c r="AC97" s="6">
        <f t="shared" si="97"/>
        <v>0</v>
      </c>
      <c r="AD97" s="4">
        <f t="shared" si="98"/>
        <v>0</v>
      </c>
      <c r="AE97" s="5">
        <f t="shared" si="99"/>
        <v>0</v>
      </c>
      <c r="AF97" s="6">
        <f t="shared" si="100"/>
        <v>1</v>
      </c>
      <c r="AG97" s="4">
        <f t="shared" si="101"/>
        <v>0</v>
      </c>
      <c r="AH97" s="5">
        <f t="shared" si="102"/>
        <v>0</v>
      </c>
      <c r="AI97" s="6">
        <f t="shared" si="103"/>
        <v>0</v>
      </c>
      <c r="AJ97" s="4">
        <f t="shared" si="89"/>
        <v>0</v>
      </c>
      <c r="AK97" s="5">
        <f t="shared" si="90"/>
        <v>1</v>
      </c>
      <c r="AL97" s="6">
        <f t="shared" si="91"/>
        <v>0</v>
      </c>
      <c r="AM97" s="4">
        <f t="shared" si="77"/>
        <v>0</v>
      </c>
      <c r="AN97" s="5">
        <f t="shared" si="78"/>
        <v>3050</v>
      </c>
      <c r="AO97" s="6">
        <f t="shared" si="79"/>
        <v>0</v>
      </c>
      <c r="AP97">
        <f t="shared" si="80"/>
        <v>0</v>
      </c>
      <c r="AQ97">
        <f t="shared" si="81"/>
        <v>1</v>
      </c>
      <c r="AR97">
        <f t="shared" si="82"/>
        <v>0</v>
      </c>
      <c r="AS97">
        <f t="shared" si="83"/>
        <v>0</v>
      </c>
      <c r="AT97">
        <f t="shared" si="84"/>
        <v>3050</v>
      </c>
      <c r="AU97">
        <f t="shared" si="85"/>
        <v>0</v>
      </c>
      <c r="AW97">
        <f t="shared" si="86"/>
        <v>1870</v>
      </c>
      <c r="AX97">
        <f t="shared" si="87"/>
        <v>3050</v>
      </c>
      <c r="AY97">
        <f t="shared" si="88"/>
        <v>3200</v>
      </c>
    </row>
    <row r="98" spans="1:51">
      <c r="B98" t="s">
        <v>24</v>
      </c>
      <c r="C98" t="s">
        <v>16</v>
      </c>
      <c r="D98">
        <v>1.33</v>
      </c>
      <c r="E98">
        <v>3.95</v>
      </c>
      <c r="F98">
        <v>5.8</v>
      </c>
      <c r="G98">
        <v>1</v>
      </c>
      <c r="H98">
        <v>0</v>
      </c>
      <c r="I98">
        <v>0</v>
      </c>
      <c r="K98" s="4">
        <f t="shared" si="65"/>
        <v>1</v>
      </c>
      <c r="L98" s="5">
        <f t="shared" si="66"/>
        <v>0</v>
      </c>
      <c r="M98" s="6">
        <f t="shared" si="67"/>
        <v>0</v>
      </c>
      <c r="N98" s="4">
        <f t="shared" si="68"/>
        <v>0</v>
      </c>
      <c r="O98" s="5">
        <f t="shared" si="69"/>
        <v>1</v>
      </c>
      <c r="P98" s="6">
        <f t="shared" si="70"/>
        <v>0</v>
      </c>
      <c r="Q98" s="4">
        <f t="shared" si="71"/>
        <v>0</v>
      </c>
      <c r="R98" s="5">
        <f t="shared" si="72"/>
        <v>0</v>
      </c>
      <c r="S98" s="6">
        <f t="shared" si="73"/>
        <v>1</v>
      </c>
      <c r="T98">
        <f t="shared" si="92"/>
        <v>1</v>
      </c>
      <c r="U98">
        <f t="shared" si="93"/>
        <v>0</v>
      </c>
      <c r="V98">
        <f t="shared" si="94"/>
        <v>0</v>
      </c>
      <c r="W98">
        <f t="shared" si="74"/>
        <v>0</v>
      </c>
      <c r="X98">
        <f t="shared" si="75"/>
        <v>0</v>
      </c>
      <c r="Y98">
        <f t="shared" si="76"/>
        <v>1</v>
      </c>
      <c r="AA98" s="4">
        <f t="shared" si="95"/>
        <v>1</v>
      </c>
      <c r="AB98" s="5">
        <f t="shared" si="96"/>
        <v>0</v>
      </c>
      <c r="AC98" s="6">
        <f t="shared" si="97"/>
        <v>0</v>
      </c>
      <c r="AD98" s="4">
        <f t="shared" si="98"/>
        <v>0</v>
      </c>
      <c r="AE98" s="5">
        <f t="shared" si="99"/>
        <v>0</v>
      </c>
      <c r="AF98" s="6">
        <f t="shared" si="100"/>
        <v>0</v>
      </c>
      <c r="AG98" s="4">
        <f t="shared" si="101"/>
        <v>0</v>
      </c>
      <c r="AH98" s="5">
        <f t="shared" si="102"/>
        <v>0</v>
      </c>
      <c r="AI98" s="6">
        <f t="shared" si="103"/>
        <v>0</v>
      </c>
      <c r="AJ98" s="4">
        <f t="shared" si="89"/>
        <v>1</v>
      </c>
      <c r="AK98" s="5">
        <f t="shared" si="90"/>
        <v>0</v>
      </c>
      <c r="AL98" s="6">
        <f t="shared" si="91"/>
        <v>0</v>
      </c>
      <c r="AM98" s="4">
        <f t="shared" si="77"/>
        <v>1330</v>
      </c>
      <c r="AN98" s="5">
        <f t="shared" si="78"/>
        <v>0</v>
      </c>
      <c r="AO98" s="6">
        <f t="shared" si="79"/>
        <v>0</v>
      </c>
      <c r="AP98">
        <f t="shared" si="80"/>
        <v>1</v>
      </c>
      <c r="AQ98">
        <f t="shared" si="81"/>
        <v>0</v>
      </c>
      <c r="AR98">
        <f t="shared" si="82"/>
        <v>0</v>
      </c>
      <c r="AS98">
        <f t="shared" si="83"/>
        <v>1330</v>
      </c>
      <c r="AT98">
        <f t="shared" si="84"/>
        <v>0</v>
      </c>
      <c r="AU98">
        <f t="shared" si="85"/>
        <v>0</v>
      </c>
      <c r="AW98">
        <f t="shared" si="86"/>
        <v>1330</v>
      </c>
      <c r="AX98">
        <f t="shared" si="87"/>
        <v>3950</v>
      </c>
      <c r="AY98">
        <f t="shared" si="88"/>
        <v>5800</v>
      </c>
    </row>
    <row r="99" spans="1:51">
      <c r="B99" t="s">
        <v>19</v>
      </c>
      <c r="C99" t="s">
        <v>26</v>
      </c>
      <c r="D99">
        <v>2.3199999999999998</v>
      </c>
      <c r="E99">
        <v>3.05</v>
      </c>
      <c r="F99">
        <v>2.4</v>
      </c>
      <c r="G99">
        <v>1</v>
      </c>
      <c r="H99">
        <v>0</v>
      </c>
      <c r="I99">
        <v>0</v>
      </c>
      <c r="K99" s="4">
        <f t="shared" si="65"/>
        <v>1</v>
      </c>
      <c r="L99" s="5">
        <f t="shared" si="66"/>
        <v>0</v>
      </c>
      <c r="M99" s="6">
        <f t="shared" si="67"/>
        <v>0</v>
      </c>
      <c r="N99" s="4">
        <f t="shared" si="68"/>
        <v>0</v>
      </c>
      <c r="O99" s="5">
        <f t="shared" si="69"/>
        <v>0</v>
      </c>
      <c r="P99" s="6">
        <f t="shared" si="70"/>
        <v>1</v>
      </c>
      <c r="Q99" s="4">
        <f t="shared" si="71"/>
        <v>0</v>
      </c>
      <c r="R99" s="5">
        <f t="shared" si="72"/>
        <v>1</v>
      </c>
      <c r="S99" s="6">
        <f t="shared" si="73"/>
        <v>0</v>
      </c>
      <c r="T99">
        <f t="shared" si="92"/>
        <v>1</v>
      </c>
      <c r="U99">
        <f t="shared" si="93"/>
        <v>0</v>
      </c>
      <c r="V99">
        <f t="shared" si="94"/>
        <v>0</v>
      </c>
      <c r="W99">
        <f t="shared" si="74"/>
        <v>0</v>
      </c>
      <c r="X99">
        <f t="shared" si="75"/>
        <v>1</v>
      </c>
      <c r="Y99">
        <f t="shared" si="76"/>
        <v>0</v>
      </c>
      <c r="AA99" s="4">
        <f t="shared" si="95"/>
        <v>1</v>
      </c>
      <c r="AB99" s="5">
        <f t="shared" si="96"/>
        <v>0</v>
      </c>
      <c r="AC99" s="6">
        <f t="shared" si="97"/>
        <v>0</v>
      </c>
      <c r="AD99" s="4">
        <f t="shared" si="98"/>
        <v>0</v>
      </c>
      <c r="AE99" s="5">
        <f t="shared" si="99"/>
        <v>0</v>
      </c>
      <c r="AF99" s="6">
        <f t="shared" si="100"/>
        <v>0</v>
      </c>
      <c r="AG99" s="4">
        <f t="shared" si="101"/>
        <v>0</v>
      </c>
      <c r="AH99" s="5">
        <f t="shared" si="102"/>
        <v>0</v>
      </c>
      <c r="AI99" s="6">
        <f t="shared" si="103"/>
        <v>0</v>
      </c>
      <c r="AJ99" s="4">
        <f t="shared" si="89"/>
        <v>1</v>
      </c>
      <c r="AK99" s="5">
        <f t="shared" si="90"/>
        <v>0</v>
      </c>
      <c r="AL99" s="6">
        <f t="shared" si="91"/>
        <v>0</v>
      </c>
      <c r="AM99" s="4">
        <f t="shared" si="77"/>
        <v>2320</v>
      </c>
      <c r="AN99" s="5">
        <f t="shared" si="78"/>
        <v>0</v>
      </c>
      <c r="AO99" s="6">
        <f t="shared" si="79"/>
        <v>0</v>
      </c>
      <c r="AP99">
        <f t="shared" si="80"/>
        <v>1</v>
      </c>
      <c r="AQ99">
        <f t="shared" si="81"/>
        <v>0</v>
      </c>
      <c r="AR99">
        <f t="shared" si="82"/>
        <v>0</v>
      </c>
      <c r="AS99">
        <f t="shared" si="83"/>
        <v>2320</v>
      </c>
      <c r="AT99">
        <f t="shared" si="84"/>
        <v>0</v>
      </c>
      <c r="AU99">
        <f t="shared" si="85"/>
        <v>0</v>
      </c>
      <c r="AW99">
        <f t="shared" si="86"/>
        <v>2320</v>
      </c>
      <c r="AX99">
        <f t="shared" si="87"/>
        <v>2400</v>
      </c>
      <c r="AY99">
        <f t="shared" si="88"/>
        <v>3050</v>
      </c>
    </row>
    <row r="100" spans="1:51">
      <c r="B100" t="s">
        <v>14</v>
      </c>
      <c r="C100" t="s">
        <v>13</v>
      </c>
      <c r="D100">
        <v>3.05</v>
      </c>
      <c r="E100">
        <v>3.2</v>
      </c>
      <c r="F100">
        <v>1.87</v>
      </c>
      <c r="G100">
        <v>0</v>
      </c>
      <c r="H100">
        <v>0</v>
      </c>
      <c r="I100">
        <v>1</v>
      </c>
      <c r="K100" s="4">
        <f t="shared" si="65"/>
        <v>0</v>
      </c>
      <c r="L100" s="5">
        <f t="shared" si="66"/>
        <v>0</v>
      </c>
      <c r="M100" s="6">
        <f t="shared" si="67"/>
        <v>1</v>
      </c>
      <c r="N100" s="4">
        <f t="shared" si="68"/>
        <v>1</v>
      </c>
      <c r="O100" s="5">
        <f t="shared" si="69"/>
        <v>0</v>
      </c>
      <c r="P100" s="6">
        <f t="shared" si="70"/>
        <v>0</v>
      </c>
      <c r="Q100" s="4">
        <f t="shared" si="71"/>
        <v>0</v>
      </c>
      <c r="R100" s="5">
        <f t="shared" si="72"/>
        <v>1</v>
      </c>
      <c r="S100" s="6">
        <f t="shared" si="73"/>
        <v>0</v>
      </c>
      <c r="T100">
        <f t="shared" ref="T100:T147" si="104">COUNTIF(D100,MIN($D100:$F100))</f>
        <v>0</v>
      </c>
      <c r="U100">
        <f t="shared" ref="U100:U147" si="105">COUNTIF(E100,MIN($D100:$F100))</f>
        <v>0</v>
      </c>
      <c r="V100">
        <f t="shared" ref="V100:V147" si="106">COUNTIF(F100,MIN($D100:$F100))</f>
        <v>1</v>
      </c>
      <c r="W100">
        <f t="shared" si="74"/>
        <v>0</v>
      </c>
      <c r="X100">
        <f t="shared" si="75"/>
        <v>1</v>
      </c>
      <c r="Y100">
        <f t="shared" si="76"/>
        <v>0</v>
      </c>
      <c r="AA100" s="4">
        <f t="shared" si="95"/>
        <v>0</v>
      </c>
      <c r="AB100" s="5">
        <f t="shared" si="96"/>
        <v>0</v>
      </c>
      <c r="AC100" s="6">
        <f t="shared" si="97"/>
        <v>1</v>
      </c>
      <c r="AD100" s="4">
        <f t="shared" si="98"/>
        <v>0</v>
      </c>
      <c r="AE100" s="5">
        <f t="shared" si="99"/>
        <v>0</v>
      </c>
      <c r="AF100" s="6">
        <f t="shared" si="100"/>
        <v>0</v>
      </c>
      <c r="AG100" s="4">
        <f t="shared" si="101"/>
        <v>0</v>
      </c>
      <c r="AH100" s="5">
        <f t="shared" si="102"/>
        <v>0</v>
      </c>
      <c r="AI100" s="6">
        <f t="shared" si="103"/>
        <v>0</v>
      </c>
      <c r="AJ100" s="4">
        <f t="shared" si="89"/>
        <v>1</v>
      </c>
      <c r="AK100" s="5">
        <f t="shared" si="90"/>
        <v>0</v>
      </c>
      <c r="AL100" s="6">
        <f t="shared" si="91"/>
        <v>0</v>
      </c>
      <c r="AM100" s="4">
        <f t="shared" si="77"/>
        <v>1870</v>
      </c>
      <c r="AN100" s="5">
        <f t="shared" si="78"/>
        <v>0</v>
      </c>
      <c r="AO100" s="6">
        <f t="shared" si="79"/>
        <v>0</v>
      </c>
      <c r="AP100">
        <f t="shared" si="80"/>
        <v>1</v>
      </c>
      <c r="AQ100">
        <f t="shared" si="81"/>
        <v>0</v>
      </c>
      <c r="AR100">
        <f t="shared" si="82"/>
        <v>0</v>
      </c>
      <c r="AS100">
        <f t="shared" si="83"/>
        <v>1870</v>
      </c>
      <c r="AT100">
        <f t="shared" si="84"/>
        <v>0</v>
      </c>
      <c r="AU100">
        <f t="shared" si="85"/>
        <v>0</v>
      </c>
      <c r="AW100">
        <f t="shared" si="86"/>
        <v>1870</v>
      </c>
      <c r="AX100">
        <f t="shared" si="87"/>
        <v>3050</v>
      </c>
      <c r="AY100">
        <f t="shared" si="88"/>
        <v>3200</v>
      </c>
    </row>
    <row r="101" spans="1:51">
      <c r="B101" t="s">
        <v>12</v>
      </c>
      <c r="C101" t="s">
        <v>31</v>
      </c>
      <c r="D101">
        <v>2.29</v>
      </c>
      <c r="E101">
        <v>3.1</v>
      </c>
      <c r="F101">
        <v>2.4</v>
      </c>
      <c r="G101">
        <v>0</v>
      </c>
      <c r="H101">
        <v>1</v>
      </c>
      <c r="I101">
        <v>0</v>
      </c>
      <c r="K101" s="4">
        <f t="shared" si="65"/>
        <v>1</v>
      </c>
      <c r="L101" s="5">
        <f t="shared" si="66"/>
        <v>0</v>
      </c>
      <c r="M101" s="6">
        <f t="shared" si="67"/>
        <v>0</v>
      </c>
      <c r="N101" s="4">
        <f t="shared" si="68"/>
        <v>0</v>
      </c>
      <c r="O101" s="5">
        <f t="shared" si="69"/>
        <v>0</v>
      </c>
      <c r="P101" s="6">
        <f t="shared" si="70"/>
        <v>1</v>
      </c>
      <c r="Q101" s="4">
        <f t="shared" si="71"/>
        <v>0</v>
      </c>
      <c r="R101" s="5">
        <f t="shared" si="72"/>
        <v>1</v>
      </c>
      <c r="S101" s="6">
        <f t="shared" si="73"/>
        <v>0</v>
      </c>
      <c r="T101">
        <f t="shared" si="104"/>
        <v>1</v>
      </c>
      <c r="U101">
        <f t="shared" si="105"/>
        <v>0</v>
      </c>
      <c r="V101">
        <f t="shared" si="106"/>
        <v>0</v>
      </c>
      <c r="W101">
        <f t="shared" si="74"/>
        <v>0</v>
      </c>
      <c r="X101">
        <f t="shared" si="75"/>
        <v>1</v>
      </c>
      <c r="Y101">
        <f t="shared" si="76"/>
        <v>0</v>
      </c>
      <c r="AA101" s="4">
        <f t="shared" si="95"/>
        <v>0</v>
      </c>
      <c r="AB101" s="5">
        <f t="shared" si="96"/>
        <v>0</v>
      </c>
      <c r="AC101" s="6">
        <f t="shared" si="97"/>
        <v>0</v>
      </c>
      <c r="AD101" s="4">
        <f t="shared" si="98"/>
        <v>0</v>
      </c>
      <c r="AE101" s="5">
        <f t="shared" si="99"/>
        <v>0</v>
      </c>
      <c r="AF101" s="6">
        <f t="shared" si="100"/>
        <v>0</v>
      </c>
      <c r="AG101" s="4">
        <f t="shared" si="101"/>
        <v>0</v>
      </c>
      <c r="AH101" s="5">
        <f t="shared" si="102"/>
        <v>1</v>
      </c>
      <c r="AI101" s="6">
        <f t="shared" si="103"/>
        <v>0</v>
      </c>
      <c r="AJ101" s="4">
        <f t="shared" si="89"/>
        <v>0</v>
      </c>
      <c r="AK101" s="5">
        <f t="shared" si="90"/>
        <v>0</v>
      </c>
      <c r="AL101" s="6">
        <f t="shared" si="91"/>
        <v>1</v>
      </c>
      <c r="AM101" s="4">
        <f t="shared" si="77"/>
        <v>0</v>
      </c>
      <c r="AN101" s="5">
        <f t="shared" si="78"/>
        <v>0</v>
      </c>
      <c r="AO101" s="6">
        <f t="shared" si="79"/>
        <v>3100</v>
      </c>
      <c r="AP101">
        <f t="shared" si="80"/>
        <v>0</v>
      </c>
      <c r="AQ101">
        <f t="shared" si="81"/>
        <v>0</v>
      </c>
      <c r="AR101">
        <f t="shared" si="82"/>
        <v>1</v>
      </c>
      <c r="AS101">
        <f t="shared" si="83"/>
        <v>0</v>
      </c>
      <c r="AT101">
        <f t="shared" si="84"/>
        <v>0</v>
      </c>
      <c r="AU101">
        <f t="shared" si="85"/>
        <v>3100</v>
      </c>
      <c r="AW101">
        <f t="shared" si="86"/>
        <v>2290</v>
      </c>
      <c r="AX101">
        <f t="shared" si="87"/>
        <v>2400</v>
      </c>
      <c r="AY101">
        <f t="shared" si="88"/>
        <v>3100</v>
      </c>
    </row>
    <row r="102" spans="1:51">
      <c r="B102" t="s">
        <v>29</v>
      </c>
      <c r="C102" t="s">
        <v>27</v>
      </c>
      <c r="D102">
        <v>1.78</v>
      </c>
      <c r="E102">
        <v>3.3</v>
      </c>
      <c r="F102">
        <v>3.2</v>
      </c>
      <c r="G102">
        <v>0</v>
      </c>
      <c r="H102">
        <v>1</v>
      </c>
      <c r="I102">
        <v>0</v>
      </c>
      <c r="K102" s="4">
        <f t="shared" si="65"/>
        <v>1</v>
      </c>
      <c r="L102" s="5">
        <f t="shared" si="66"/>
        <v>0</v>
      </c>
      <c r="M102" s="6">
        <f t="shared" si="67"/>
        <v>0</v>
      </c>
      <c r="N102" s="4">
        <f t="shared" si="68"/>
        <v>0</v>
      </c>
      <c r="O102" s="5">
        <f t="shared" si="69"/>
        <v>0</v>
      </c>
      <c r="P102" s="6">
        <f t="shared" si="70"/>
        <v>1</v>
      </c>
      <c r="Q102" s="4">
        <f t="shared" si="71"/>
        <v>0</v>
      </c>
      <c r="R102" s="5">
        <f t="shared" si="72"/>
        <v>1</v>
      </c>
      <c r="S102" s="6">
        <f t="shared" si="73"/>
        <v>0</v>
      </c>
      <c r="T102">
        <f t="shared" si="104"/>
        <v>1</v>
      </c>
      <c r="U102">
        <f t="shared" si="105"/>
        <v>0</v>
      </c>
      <c r="V102">
        <f t="shared" si="106"/>
        <v>0</v>
      </c>
      <c r="W102">
        <f t="shared" si="74"/>
        <v>0</v>
      </c>
      <c r="X102">
        <f t="shared" si="75"/>
        <v>1</v>
      </c>
      <c r="Y102">
        <f t="shared" si="76"/>
        <v>0</v>
      </c>
      <c r="AA102" s="4">
        <f t="shared" si="95"/>
        <v>0</v>
      </c>
      <c r="AB102" s="5">
        <f t="shared" si="96"/>
        <v>0</v>
      </c>
      <c r="AC102" s="6">
        <f t="shared" si="97"/>
        <v>0</v>
      </c>
      <c r="AD102" s="4">
        <f t="shared" si="98"/>
        <v>0</v>
      </c>
      <c r="AE102" s="5">
        <f t="shared" si="99"/>
        <v>0</v>
      </c>
      <c r="AF102" s="6">
        <f t="shared" si="100"/>
        <v>0</v>
      </c>
      <c r="AG102" s="4">
        <f t="shared" si="101"/>
        <v>0</v>
      </c>
      <c r="AH102" s="5">
        <f t="shared" si="102"/>
        <v>1</v>
      </c>
      <c r="AI102" s="6">
        <f t="shared" si="103"/>
        <v>0</v>
      </c>
      <c r="AJ102" s="4">
        <f t="shared" si="89"/>
        <v>0</v>
      </c>
      <c r="AK102" s="5">
        <f t="shared" si="90"/>
        <v>0</v>
      </c>
      <c r="AL102" s="6">
        <f t="shared" si="91"/>
        <v>1</v>
      </c>
      <c r="AM102" s="4">
        <f t="shared" si="77"/>
        <v>0</v>
      </c>
      <c r="AN102" s="5">
        <f t="shared" si="78"/>
        <v>0</v>
      </c>
      <c r="AO102" s="6">
        <f t="shared" si="79"/>
        <v>3300</v>
      </c>
      <c r="AP102">
        <f t="shared" si="80"/>
        <v>0</v>
      </c>
      <c r="AQ102">
        <f t="shared" si="81"/>
        <v>0</v>
      </c>
      <c r="AR102">
        <f t="shared" si="82"/>
        <v>1</v>
      </c>
      <c r="AS102">
        <f t="shared" si="83"/>
        <v>0</v>
      </c>
      <c r="AT102">
        <f t="shared" si="84"/>
        <v>0</v>
      </c>
      <c r="AU102">
        <f t="shared" si="85"/>
        <v>3300</v>
      </c>
      <c r="AW102">
        <f t="shared" si="86"/>
        <v>1780</v>
      </c>
      <c r="AX102">
        <f t="shared" si="87"/>
        <v>3200</v>
      </c>
      <c r="AY102">
        <f t="shared" si="88"/>
        <v>3300</v>
      </c>
    </row>
    <row r="103" spans="1:51">
      <c r="A103">
        <v>11</v>
      </c>
      <c r="B103" t="s">
        <v>22</v>
      </c>
      <c r="C103" t="s">
        <v>29</v>
      </c>
      <c r="D103">
        <v>1.88</v>
      </c>
      <c r="E103">
        <v>3.15</v>
      </c>
      <c r="F103">
        <v>3.05</v>
      </c>
      <c r="G103">
        <v>0</v>
      </c>
      <c r="H103">
        <v>0</v>
      </c>
      <c r="I103">
        <v>1</v>
      </c>
      <c r="K103" s="4">
        <f t="shared" si="65"/>
        <v>1</v>
      </c>
      <c r="L103" s="5">
        <f t="shared" si="66"/>
        <v>0</v>
      </c>
      <c r="M103" s="6">
        <f t="shared" si="67"/>
        <v>0</v>
      </c>
      <c r="N103" s="4">
        <f t="shared" si="68"/>
        <v>0</v>
      </c>
      <c r="O103" s="5">
        <f t="shared" si="69"/>
        <v>0</v>
      </c>
      <c r="P103" s="6">
        <f t="shared" si="70"/>
        <v>1</v>
      </c>
      <c r="Q103" s="4">
        <f t="shared" si="71"/>
        <v>0</v>
      </c>
      <c r="R103" s="5">
        <f t="shared" si="72"/>
        <v>1</v>
      </c>
      <c r="S103" s="6">
        <f t="shared" si="73"/>
        <v>0</v>
      </c>
      <c r="T103">
        <f t="shared" si="104"/>
        <v>1</v>
      </c>
      <c r="U103">
        <f t="shared" si="105"/>
        <v>0</v>
      </c>
      <c r="V103">
        <f t="shared" si="106"/>
        <v>0</v>
      </c>
      <c r="W103">
        <f t="shared" si="74"/>
        <v>0</v>
      </c>
      <c r="X103">
        <f t="shared" si="75"/>
        <v>1</v>
      </c>
      <c r="Y103">
        <f t="shared" si="76"/>
        <v>0</v>
      </c>
      <c r="AA103" s="4">
        <f t="shared" si="95"/>
        <v>0</v>
      </c>
      <c r="AB103" s="5">
        <f t="shared" si="96"/>
        <v>0</v>
      </c>
      <c r="AC103" s="6">
        <f t="shared" si="97"/>
        <v>0</v>
      </c>
      <c r="AD103" s="4">
        <f t="shared" si="98"/>
        <v>0</v>
      </c>
      <c r="AE103" s="5">
        <f t="shared" si="99"/>
        <v>0</v>
      </c>
      <c r="AF103" s="6">
        <f t="shared" si="100"/>
        <v>1</v>
      </c>
      <c r="AG103" s="4">
        <f t="shared" si="101"/>
        <v>0</v>
      </c>
      <c r="AH103" s="5">
        <f t="shared" si="102"/>
        <v>0</v>
      </c>
      <c r="AI103" s="6">
        <f t="shared" si="103"/>
        <v>0</v>
      </c>
      <c r="AJ103" s="4">
        <f t="shared" si="89"/>
        <v>0</v>
      </c>
      <c r="AK103" s="5">
        <f t="shared" si="90"/>
        <v>1</v>
      </c>
      <c r="AL103" s="6">
        <f t="shared" si="91"/>
        <v>0</v>
      </c>
      <c r="AM103" s="4">
        <f t="shared" si="77"/>
        <v>0</v>
      </c>
      <c r="AN103" s="5">
        <f t="shared" si="78"/>
        <v>3050</v>
      </c>
      <c r="AO103" s="6">
        <f t="shared" si="79"/>
        <v>0</v>
      </c>
      <c r="AP103">
        <f t="shared" si="80"/>
        <v>0</v>
      </c>
      <c r="AQ103">
        <f t="shared" si="81"/>
        <v>1</v>
      </c>
      <c r="AR103">
        <f t="shared" si="82"/>
        <v>0</v>
      </c>
      <c r="AS103">
        <f t="shared" si="83"/>
        <v>0</v>
      </c>
      <c r="AT103">
        <f t="shared" si="84"/>
        <v>3050</v>
      </c>
      <c r="AU103">
        <f t="shared" si="85"/>
        <v>0</v>
      </c>
      <c r="AW103">
        <f t="shared" si="86"/>
        <v>1880</v>
      </c>
      <c r="AX103">
        <f t="shared" si="87"/>
        <v>3050</v>
      </c>
      <c r="AY103">
        <f t="shared" si="88"/>
        <v>3150</v>
      </c>
    </row>
    <row r="104" spans="1:51">
      <c r="B104" t="s">
        <v>21</v>
      </c>
      <c r="C104" t="s">
        <v>12</v>
      </c>
      <c r="D104">
        <v>3.1</v>
      </c>
      <c r="E104">
        <v>3.3</v>
      </c>
      <c r="F104">
        <v>1.82</v>
      </c>
      <c r="G104">
        <v>0</v>
      </c>
      <c r="H104">
        <v>1</v>
      </c>
      <c r="I104">
        <v>0</v>
      </c>
      <c r="K104" s="4">
        <f t="shared" si="65"/>
        <v>0</v>
      </c>
      <c r="L104" s="5">
        <f t="shared" si="66"/>
        <v>0</v>
      </c>
      <c r="M104" s="6">
        <f t="shared" si="67"/>
        <v>1</v>
      </c>
      <c r="N104" s="4">
        <f t="shared" si="68"/>
        <v>1</v>
      </c>
      <c r="O104" s="5">
        <f t="shared" si="69"/>
        <v>0</v>
      </c>
      <c r="P104" s="6">
        <f t="shared" si="70"/>
        <v>0</v>
      </c>
      <c r="Q104" s="4">
        <f t="shared" si="71"/>
        <v>0</v>
      </c>
      <c r="R104" s="5">
        <f t="shared" si="72"/>
        <v>1</v>
      </c>
      <c r="S104" s="6">
        <f t="shared" si="73"/>
        <v>0</v>
      </c>
      <c r="T104">
        <f t="shared" si="104"/>
        <v>0</v>
      </c>
      <c r="U104">
        <f t="shared" si="105"/>
        <v>0</v>
      </c>
      <c r="V104">
        <f t="shared" si="106"/>
        <v>1</v>
      </c>
      <c r="W104">
        <f t="shared" si="74"/>
        <v>0</v>
      </c>
      <c r="X104">
        <f t="shared" si="75"/>
        <v>1</v>
      </c>
      <c r="Y104">
        <f t="shared" si="76"/>
        <v>0</v>
      </c>
      <c r="AA104" s="4">
        <f t="shared" si="95"/>
        <v>0</v>
      </c>
      <c r="AB104" s="5">
        <f t="shared" si="96"/>
        <v>0</v>
      </c>
      <c r="AC104" s="6">
        <f t="shared" si="97"/>
        <v>0</v>
      </c>
      <c r="AD104" s="4">
        <f t="shared" si="98"/>
        <v>0</v>
      </c>
      <c r="AE104" s="5">
        <f t="shared" si="99"/>
        <v>0</v>
      </c>
      <c r="AF104" s="6">
        <f t="shared" si="100"/>
        <v>0</v>
      </c>
      <c r="AG104" s="4">
        <f t="shared" si="101"/>
        <v>0</v>
      </c>
      <c r="AH104" s="5">
        <f t="shared" si="102"/>
        <v>1</v>
      </c>
      <c r="AI104" s="6">
        <f t="shared" si="103"/>
        <v>0</v>
      </c>
      <c r="AJ104" s="4">
        <f t="shared" si="89"/>
        <v>0</v>
      </c>
      <c r="AK104" s="5">
        <f t="shared" si="90"/>
        <v>0</v>
      </c>
      <c r="AL104" s="6">
        <f t="shared" si="91"/>
        <v>1</v>
      </c>
      <c r="AM104" s="4">
        <f t="shared" si="77"/>
        <v>0</v>
      </c>
      <c r="AN104" s="5">
        <f t="shared" si="78"/>
        <v>0</v>
      </c>
      <c r="AO104" s="6">
        <f t="shared" si="79"/>
        <v>3300</v>
      </c>
      <c r="AP104">
        <f t="shared" si="80"/>
        <v>0</v>
      </c>
      <c r="AQ104">
        <f t="shared" si="81"/>
        <v>0</v>
      </c>
      <c r="AR104">
        <f t="shared" si="82"/>
        <v>1</v>
      </c>
      <c r="AS104">
        <f t="shared" si="83"/>
        <v>0</v>
      </c>
      <c r="AT104">
        <f t="shared" si="84"/>
        <v>0</v>
      </c>
      <c r="AU104">
        <f t="shared" si="85"/>
        <v>3300</v>
      </c>
      <c r="AW104">
        <f t="shared" si="86"/>
        <v>1820</v>
      </c>
      <c r="AX104">
        <f t="shared" si="87"/>
        <v>3100</v>
      </c>
      <c r="AY104">
        <f t="shared" si="88"/>
        <v>3300</v>
      </c>
    </row>
    <row r="105" spans="1:51">
      <c r="B105" t="s">
        <v>30</v>
      </c>
      <c r="C105" t="s">
        <v>18</v>
      </c>
      <c r="D105">
        <v>2.35</v>
      </c>
      <c r="E105">
        <v>3.1</v>
      </c>
      <c r="F105">
        <v>2.33</v>
      </c>
      <c r="G105">
        <v>0</v>
      </c>
      <c r="H105">
        <v>0</v>
      </c>
      <c r="I105">
        <v>1</v>
      </c>
      <c r="K105" s="4">
        <f t="shared" si="65"/>
        <v>0</v>
      </c>
      <c r="L105" s="5">
        <f t="shared" si="66"/>
        <v>0</v>
      </c>
      <c r="M105" s="6">
        <f t="shared" si="67"/>
        <v>1</v>
      </c>
      <c r="N105" s="4">
        <f t="shared" si="68"/>
        <v>1</v>
      </c>
      <c r="O105" s="5">
        <f t="shared" si="69"/>
        <v>0</v>
      </c>
      <c r="P105" s="6">
        <f t="shared" si="70"/>
        <v>0</v>
      </c>
      <c r="Q105" s="4">
        <f t="shared" si="71"/>
        <v>0</v>
      </c>
      <c r="R105" s="5">
        <f t="shared" si="72"/>
        <v>1</v>
      </c>
      <c r="S105" s="6">
        <f t="shared" si="73"/>
        <v>0</v>
      </c>
      <c r="T105">
        <f t="shared" si="104"/>
        <v>0</v>
      </c>
      <c r="U105">
        <f t="shared" si="105"/>
        <v>0</v>
      </c>
      <c r="V105">
        <f t="shared" si="106"/>
        <v>1</v>
      </c>
      <c r="W105">
        <f t="shared" si="74"/>
        <v>0</v>
      </c>
      <c r="X105">
        <f t="shared" si="75"/>
        <v>1</v>
      </c>
      <c r="Y105">
        <f t="shared" si="76"/>
        <v>0</v>
      </c>
      <c r="AA105" s="4">
        <f t="shared" si="95"/>
        <v>0</v>
      </c>
      <c r="AB105" s="5">
        <f t="shared" si="96"/>
        <v>0</v>
      </c>
      <c r="AC105" s="6">
        <f t="shared" si="97"/>
        <v>1</v>
      </c>
      <c r="AD105" s="4">
        <f t="shared" si="98"/>
        <v>0</v>
      </c>
      <c r="AE105" s="5">
        <f t="shared" si="99"/>
        <v>0</v>
      </c>
      <c r="AF105" s="6">
        <f t="shared" si="100"/>
        <v>0</v>
      </c>
      <c r="AG105" s="4">
        <f t="shared" si="101"/>
        <v>0</v>
      </c>
      <c r="AH105" s="5">
        <f t="shared" si="102"/>
        <v>0</v>
      </c>
      <c r="AI105" s="6">
        <f t="shared" si="103"/>
        <v>0</v>
      </c>
      <c r="AJ105" s="4">
        <f t="shared" si="89"/>
        <v>1</v>
      </c>
      <c r="AK105" s="5">
        <f t="shared" si="90"/>
        <v>0</v>
      </c>
      <c r="AL105" s="6">
        <f t="shared" si="91"/>
        <v>0</v>
      </c>
      <c r="AM105" s="4">
        <f t="shared" si="77"/>
        <v>2330</v>
      </c>
      <c r="AN105" s="5">
        <f t="shared" si="78"/>
        <v>0</v>
      </c>
      <c r="AO105" s="6">
        <f t="shared" si="79"/>
        <v>0</v>
      </c>
      <c r="AP105">
        <f t="shared" si="80"/>
        <v>1</v>
      </c>
      <c r="AQ105">
        <f t="shared" si="81"/>
        <v>0</v>
      </c>
      <c r="AR105">
        <f t="shared" si="82"/>
        <v>0</v>
      </c>
      <c r="AS105">
        <f t="shared" si="83"/>
        <v>2330</v>
      </c>
      <c r="AT105">
        <f t="shared" si="84"/>
        <v>0</v>
      </c>
      <c r="AU105">
        <f t="shared" si="85"/>
        <v>0</v>
      </c>
      <c r="AW105">
        <f t="shared" si="86"/>
        <v>2330</v>
      </c>
      <c r="AX105">
        <f t="shared" si="87"/>
        <v>2350</v>
      </c>
      <c r="AY105">
        <f t="shared" si="88"/>
        <v>3100</v>
      </c>
    </row>
    <row r="106" spans="1:51">
      <c r="B106" t="s">
        <v>17</v>
      </c>
      <c r="C106" t="s">
        <v>25</v>
      </c>
      <c r="D106">
        <v>2.5</v>
      </c>
      <c r="E106">
        <v>3.1</v>
      </c>
      <c r="F106">
        <v>2.2000000000000002</v>
      </c>
      <c r="G106">
        <v>1</v>
      </c>
      <c r="H106">
        <v>0</v>
      </c>
      <c r="I106">
        <v>0</v>
      </c>
      <c r="K106" s="4">
        <f t="shared" si="65"/>
        <v>0</v>
      </c>
      <c r="L106" s="5">
        <f t="shared" si="66"/>
        <v>0</v>
      </c>
      <c r="M106" s="6">
        <f t="shared" si="67"/>
        <v>1</v>
      </c>
      <c r="N106" s="4">
        <f t="shared" si="68"/>
        <v>1</v>
      </c>
      <c r="O106" s="5">
        <f t="shared" si="69"/>
        <v>0</v>
      </c>
      <c r="P106" s="6">
        <f t="shared" si="70"/>
        <v>0</v>
      </c>
      <c r="Q106" s="4">
        <f t="shared" si="71"/>
        <v>0</v>
      </c>
      <c r="R106" s="5">
        <f t="shared" si="72"/>
        <v>1</v>
      </c>
      <c r="S106" s="6">
        <f t="shared" si="73"/>
        <v>0</v>
      </c>
      <c r="T106">
        <f t="shared" si="104"/>
        <v>0</v>
      </c>
      <c r="U106">
        <f t="shared" si="105"/>
        <v>0</v>
      </c>
      <c r="V106">
        <f t="shared" si="106"/>
        <v>1</v>
      </c>
      <c r="W106">
        <f t="shared" si="74"/>
        <v>0</v>
      </c>
      <c r="X106">
        <f t="shared" si="75"/>
        <v>1</v>
      </c>
      <c r="Y106">
        <f t="shared" si="76"/>
        <v>0</v>
      </c>
      <c r="AA106" s="4">
        <f t="shared" si="95"/>
        <v>0</v>
      </c>
      <c r="AB106" s="5">
        <f t="shared" si="96"/>
        <v>0</v>
      </c>
      <c r="AC106" s="6">
        <f t="shared" si="97"/>
        <v>0</v>
      </c>
      <c r="AD106" s="4">
        <f t="shared" si="98"/>
        <v>1</v>
      </c>
      <c r="AE106" s="5">
        <f t="shared" si="99"/>
        <v>0</v>
      </c>
      <c r="AF106" s="6">
        <f t="shared" si="100"/>
        <v>0</v>
      </c>
      <c r="AG106" s="4">
        <f t="shared" si="101"/>
        <v>0</v>
      </c>
      <c r="AH106" s="5">
        <f t="shared" si="102"/>
        <v>0</v>
      </c>
      <c r="AI106" s="6">
        <f t="shared" si="103"/>
        <v>0</v>
      </c>
      <c r="AJ106" s="4">
        <f t="shared" si="89"/>
        <v>0</v>
      </c>
      <c r="AK106" s="5">
        <f t="shared" si="90"/>
        <v>1</v>
      </c>
      <c r="AL106" s="6">
        <f t="shared" si="91"/>
        <v>0</v>
      </c>
      <c r="AM106" s="4">
        <f t="shared" si="77"/>
        <v>0</v>
      </c>
      <c r="AN106" s="5">
        <f t="shared" si="78"/>
        <v>2500</v>
      </c>
      <c r="AO106" s="6">
        <f t="shared" si="79"/>
        <v>0</v>
      </c>
      <c r="AP106">
        <f t="shared" si="80"/>
        <v>0</v>
      </c>
      <c r="AQ106">
        <f t="shared" si="81"/>
        <v>1</v>
      </c>
      <c r="AR106">
        <f t="shared" si="82"/>
        <v>0</v>
      </c>
      <c r="AS106">
        <f t="shared" si="83"/>
        <v>0</v>
      </c>
      <c r="AT106">
        <f t="shared" si="84"/>
        <v>2500</v>
      </c>
      <c r="AU106">
        <f t="shared" si="85"/>
        <v>0</v>
      </c>
      <c r="AW106">
        <f t="shared" si="86"/>
        <v>2200</v>
      </c>
      <c r="AX106">
        <f t="shared" si="87"/>
        <v>2500</v>
      </c>
      <c r="AY106">
        <f t="shared" si="88"/>
        <v>3100</v>
      </c>
    </row>
    <row r="107" spans="1:51">
      <c r="B107" t="s">
        <v>23</v>
      </c>
      <c r="C107" t="s">
        <v>24</v>
      </c>
      <c r="D107">
        <v>3.9</v>
      </c>
      <c r="E107">
        <v>3.35</v>
      </c>
      <c r="F107">
        <v>1.61</v>
      </c>
      <c r="G107">
        <v>0</v>
      </c>
      <c r="H107">
        <v>0</v>
      </c>
      <c r="I107">
        <v>1</v>
      </c>
      <c r="K107" s="4">
        <f t="shared" si="65"/>
        <v>0</v>
      </c>
      <c r="L107" s="5">
        <f t="shared" si="66"/>
        <v>0</v>
      </c>
      <c r="M107" s="6">
        <f t="shared" si="67"/>
        <v>1</v>
      </c>
      <c r="N107" s="4">
        <f t="shared" si="68"/>
        <v>0</v>
      </c>
      <c r="O107" s="5">
        <f t="shared" si="69"/>
        <v>1</v>
      </c>
      <c r="P107" s="6">
        <f t="shared" si="70"/>
        <v>0</v>
      </c>
      <c r="Q107" s="4">
        <f t="shared" si="71"/>
        <v>1</v>
      </c>
      <c r="R107" s="5">
        <f t="shared" si="72"/>
        <v>0</v>
      </c>
      <c r="S107" s="6">
        <f t="shared" si="73"/>
        <v>0</v>
      </c>
      <c r="T107">
        <f t="shared" si="104"/>
        <v>0</v>
      </c>
      <c r="U107">
        <f t="shared" si="105"/>
        <v>0</v>
      </c>
      <c r="V107">
        <f t="shared" si="106"/>
        <v>1</v>
      </c>
      <c r="W107">
        <f t="shared" si="74"/>
        <v>1</v>
      </c>
      <c r="X107">
        <f t="shared" si="75"/>
        <v>0</v>
      </c>
      <c r="Y107">
        <f t="shared" si="76"/>
        <v>0</v>
      </c>
      <c r="AA107" s="4">
        <f t="shared" si="95"/>
        <v>0</v>
      </c>
      <c r="AB107" s="5">
        <f t="shared" si="96"/>
        <v>0</v>
      </c>
      <c r="AC107" s="6">
        <f t="shared" si="97"/>
        <v>1</v>
      </c>
      <c r="AD107" s="4">
        <f t="shared" si="98"/>
        <v>0</v>
      </c>
      <c r="AE107" s="5">
        <f t="shared" si="99"/>
        <v>0</v>
      </c>
      <c r="AF107" s="6">
        <f t="shared" si="100"/>
        <v>0</v>
      </c>
      <c r="AG107" s="4">
        <f t="shared" si="101"/>
        <v>0</v>
      </c>
      <c r="AH107" s="5">
        <f t="shared" si="102"/>
        <v>0</v>
      </c>
      <c r="AI107" s="6">
        <f t="shared" si="103"/>
        <v>0</v>
      </c>
      <c r="AJ107" s="4">
        <f t="shared" si="89"/>
        <v>1</v>
      </c>
      <c r="AK107" s="5">
        <f t="shared" si="90"/>
        <v>0</v>
      </c>
      <c r="AL107" s="6">
        <f t="shared" si="91"/>
        <v>0</v>
      </c>
      <c r="AM107" s="4">
        <f t="shared" si="77"/>
        <v>1610</v>
      </c>
      <c r="AN107" s="5">
        <f t="shared" si="78"/>
        <v>0</v>
      </c>
      <c r="AO107" s="6">
        <f t="shared" si="79"/>
        <v>0</v>
      </c>
      <c r="AP107">
        <f t="shared" si="80"/>
        <v>1</v>
      </c>
      <c r="AQ107">
        <f t="shared" si="81"/>
        <v>0</v>
      </c>
      <c r="AR107">
        <f t="shared" si="82"/>
        <v>0</v>
      </c>
      <c r="AS107">
        <f t="shared" si="83"/>
        <v>1610</v>
      </c>
      <c r="AT107">
        <f t="shared" si="84"/>
        <v>0</v>
      </c>
      <c r="AU107">
        <f t="shared" si="85"/>
        <v>0</v>
      </c>
      <c r="AW107">
        <f t="shared" si="86"/>
        <v>1610</v>
      </c>
      <c r="AX107">
        <f t="shared" si="87"/>
        <v>3350</v>
      </c>
      <c r="AY107">
        <f t="shared" si="88"/>
        <v>3900</v>
      </c>
    </row>
    <row r="108" spans="1:51">
      <c r="B108" t="s">
        <v>31</v>
      </c>
      <c r="C108" t="s">
        <v>20</v>
      </c>
      <c r="D108">
        <v>1.51</v>
      </c>
      <c r="E108">
        <v>5.6</v>
      </c>
      <c r="F108">
        <v>9.5</v>
      </c>
      <c r="G108">
        <v>1</v>
      </c>
      <c r="H108">
        <v>0</v>
      </c>
      <c r="I108">
        <v>0</v>
      </c>
      <c r="K108" s="4">
        <f t="shared" si="65"/>
        <v>1</v>
      </c>
      <c r="L108" s="5">
        <f t="shared" si="66"/>
        <v>0</v>
      </c>
      <c r="M108" s="6">
        <f t="shared" si="67"/>
        <v>0</v>
      </c>
      <c r="N108" s="4">
        <f t="shared" si="68"/>
        <v>0</v>
      </c>
      <c r="O108" s="5">
        <f t="shared" si="69"/>
        <v>1</v>
      </c>
      <c r="P108" s="6">
        <f t="shared" si="70"/>
        <v>0</v>
      </c>
      <c r="Q108" s="4">
        <f t="shared" si="71"/>
        <v>0</v>
      </c>
      <c r="R108" s="5">
        <f t="shared" si="72"/>
        <v>0</v>
      </c>
      <c r="S108" s="6">
        <f t="shared" si="73"/>
        <v>1</v>
      </c>
      <c r="T108">
        <f t="shared" si="104"/>
        <v>1</v>
      </c>
      <c r="U108">
        <f t="shared" si="105"/>
        <v>0</v>
      </c>
      <c r="V108">
        <f t="shared" si="106"/>
        <v>0</v>
      </c>
      <c r="W108">
        <f t="shared" si="74"/>
        <v>0</v>
      </c>
      <c r="X108">
        <f t="shared" si="75"/>
        <v>0</v>
      </c>
      <c r="Y108">
        <f t="shared" si="76"/>
        <v>1</v>
      </c>
      <c r="AA108" s="4">
        <f t="shared" si="95"/>
        <v>1</v>
      </c>
      <c r="AB108" s="5">
        <f t="shared" si="96"/>
        <v>0</v>
      </c>
      <c r="AC108" s="6">
        <f t="shared" si="97"/>
        <v>0</v>
      </c>
      <c r="AD108" s="4">
        <f t="shared" si="98"/>
        <v>0</v>
      </c>
      <c r="AE108" s="5">
        <f t="shared" si="99"/>
        <v>0</v>
      </c>
      <c r="AF108" s="6">
        <f t="shared" si="100"/>
        <v>0</v>
      </c>
      <c r="AG108" s="4">
        <f t="shared" si="101"/>
        <v>0</v>
      </c>
      <c r="AH108" s="5">
        <f t="shared" si="102"/>
        <v>0</v>
      </c>
      <c r="AI108" s="6">
        <f t="shared" si="103"/>
        <v>0</v>
      </c>
      <c r="AJ108" s="4">
        <f t="shared" si="89"/>
        <v>1</v>
      </c>
      <c r="AK108" s="5">
        <f t="shared" si="90"/>
        <v>0</v>
      </c>
      <c r="AL108" s="6">
        <f t="shared" si="91"/>
        <v>0</v>
      </c>
      <c r="AM108" s="4">
        <f t="shared" si="77"/>
        <v>1510</v>
      </c>
      <c r="AN108" s="5">
        <f t="shared" si="78"/>
        <v>0</v>
      </c>
      <c r="AO108" s="6">
        <f t="shared" si="79"/>
        <v>0</v>
      </c>
      <c r="AP108">
        <f t="shared" si="80"/>
        <v>1</v>
      </c>
      <c r="AQ108">
        <f t="shared" si="81"/>
        <v>0</v>
      </c>
      <c r="AR108">
        <f t="shared" si="82"/>
        <v>0</v>
      </c>
      <c r="AS108">
        <f t="shared" si="83"/>
        <v>1510</v>
      </c>
      <c r="AT108">
        <f t="shared" si="84"/>
        <v>0</v>
      </c>
      <c r="AU108">
        <f t="shared" si="85"/>
        <v>0</v>
      </c>
      <c r="AW108">
        <f t="shared" si="86"/>
        <v>1510</v>
      </c>
      <c r="AX108">
        <f t="shared" si="87"/>
        <v>5600</v>
      </c>
      <c r="AY108">
        <f t="shared" si="88"/>
        <v>9500</v>
      </c>
    </row>
    <row r="109" spans="1:51">
      <c r="B109" t="s">
        <v>26</v>
      </c>
      <c r="C109" t="s">
        <v>28</v>
      </c>
      <c r="D109">
        <v>2.27</v>
      </c>
      <c r="E109">
        <v>3.05</v>
      </c>
      <c r="F109">
        <v>2.4500000000000002</v>
      </c>
      <c r="G109">
        <v>0</v>
      </c>
      <c r="H109">
        <v>1</v>
      </c>
      <c r="I109">
        <v>0</v>
      </c>
      <c r="K109" s="4">
        <f t="shared" si="65"/>
        <v>1</v>
      </c>
      <c r="L109" s="5">
        <f t="shared" si="66"/>
        <v>0</v>
      </c>
      <c r="M109" s="6">
        <f t="shared" si="67"/>
        <v>0</v>
      </c>
      <c r="N109" s="4">
        <f t="shared" si="68"/>
        <v>0</v>
      </c>
      <c r="O109" s="5">
        <f t="shared" si="69"/>
        <v>0</v>
      </c>
      <c r="P109" s="6">
        <f t="shared" si="70"/>
        <v>1</v>
      </c>
      <c r="Q109" s="4">
        <f t="shared" si="71"/>
        <v>0</v>
      </c>
      <c r="R109" s="5">
        <f t="shared" si="72"/>
        <v>1</v>
      </c>
      <c r="S109" s="6">
        <f t="shared" si="73"/>
        <v>0</v>
      </c>
      <c r="T109">
        <f t="shared" si="104"/>
        <v>1</v>
      </c>
      <c r="U109">
        <f t="shared" si="105"/>
        <v>0</v>
      </c>
      <c r="V109">
        <f t="shared" si="106"/>
        <v>0</v>
      </c>
      <c r="W109">
        <f t="shared" si="74"/>
        <v>0</v>
      </c>
      <c r="X109">
        <f t="shared" si="75"/>
        <v>1</v>
      </c>
      <c r="Y109">
        <f t="shared" si="76"/>
        <v>0</v>
      </c>
      <c r="AA109" s="4">
        <f t="shared" si="95"/>
        <v>0</v>
      </c>
      <c r="AB109" s="5">
        <f t="shared" si="96"/>
        <v>0</v>
      </c>
      <c r="AC109" s="6">
        <f t="shared" si="97"/>
        <v>0</v>
      </c>
      <c r="AD109" s="4">
        <f t="shared" si="98"/>
        <v>0</v>
      </c>
      <c r="AE109" s="5">
        <f t="shared" si="99"/>
        <v>0</v>
      </c>
      <c r="AF109" s="6">
        <f t="shared" si="100"/>
        <v>0</v>
      </c>
      <c r="AG109" s="4">
        <f t="shared" si="101"/>
        <v>0</v>
      </c>
      <c r="AH109" s="5">
        <f t="shared" si="102"/>
        <v>1</v>
      </c>
      <c r="AI109" s="6">
        <f t="shared" si="103"/>
        <v>0</v>
      </c>
      <c r="AJ109" s="4">
        <f t="shared" si="89"/>
        <v>0</v>
      </c>
      <c r="AK109" s="5">
        <f t="shared" si="90"/>
        <v>0</v>
      </c>
      <c r="AL109" s="6">
        <f t="shared" si="91"/>
        <v>1</v>
      </c>
      <c r="AM109" s="4">
        <f t="shared" si="77"/>
        <v>0</v>
      </c>
      <c r="AN109" s="5">
        <f t="shared" si="78"/>
        <v>0</v>
      </c>
      <c r="AO109" s="6">
        <f t="shared" si="79"/>
        <v>3050</v>
      </c>
      <c r="AP109">
        <f t="shared" si="80"/>
        <v>0</v>
      </c>
      <c r="AQ109">
        <f t="shared" si="81"/>
        <v>0</v>
      </c>
      <c r="AR109">
        <f t="shared" si="82"/>
        <v>1</v>
      </c>
      <c r="AS109">
        <f t="shared" si="83"/>
        <v>0</v>
      </c>
      <c r="AT109">
        <f t="shared" si="84"/>
        <v>0</v>
      </c>
      <c r="AU109">
        <f t="shared" si="85"/>
        <v>3050</v>
      </c>
      <c r="AW109">
        <f t="shared" si="86"/>
        <v>2270</v>
      </c>
      <c r="AX109">
        <f t="shared" si="87"/>
        <v>2450</v>
      </c>
      <c r="AY109">
        <f t="shared" si="88"/>
        <v>3050</v>
      </c>
    </row>
    <row r="110" spans="1:51">
      <c r="B110" t="s">
        <v>16</v>
      </c>
      <c r="C110" t="s">
        <v>19</v>
      </c>
      <c r="D110">
        <v>1.38</v>
      </c>
      <c r="E110">
        <v>3.75</v>
      </c>
      <c r="F110">
        <v>5.4</v>
      </c>
      <c r="G110">
        <v>1</v>
      </c>
      <c r="H110">
        <v>0</v>
      </c>
      <c r="I110">
        <v>0</v>
      </c>
      <c r="K110" s="4">
        <f t="shared" si="65"/>
        <v>1</v>
      </c>
      <c r="L110" s="5">
        <f t="shared" si="66"/>
        <v>0</v>
      </c>
      <c r="M110" s="6">
        <f t="shared" si="67"/>
        <v>0</v>
      </c>
      <c r="N110" s="4">
        <f t="shared" si="68"/>
        <v>0</v>
      </c>
      <c r="O110" s="5">
        <f t="shared" si="69"/>
        <v>1</v>
      </c>
      <c r="P110" s="6">
        <f t="shared" si="70"/>
        <v>0</v>
      </c>
      <c r="Q110" s="4">
        <f t="shared" si="71"/>
        <v>0</v>
      </c>
      <c r="R110" s="5">
        <f t="shared" si="72"/>
        <v>0</v>
      </c>
      <c r="S110" s="6">
        <f t="shared" si="73"/>
        <v>1</v>
      </c>
      <c r="T110">
        <f t="shared" si="104"/>
        <v>1</v>
      </c>
      <c r="U110">
        <f t="shared" si="105"/>
        <v>0</v>
      </c>
      <c r="V110">
        <f t="shared" si="106"/>
        <v>0</v>
      </c>
      <c r="W110">
        <f t="shared" si="74"/>
        <v>0</v>
      </c>
      <c r="X110">
        <f t="shared" si="75"/>
        <v>0</v>
      </c>
      <c r="Y110">
        <f t="shared" si="76"/>
        <v>1</v>
      </c>
      <c r="AA110" s="4">
        <f t="shared" si="95"/>
        <v>1</v>
      </c>
      <c r="AB110" s="5">
        <f t="shared" si="96"/>
        <v>0</v>
      </c>
      <c r="AC110" s="6">
        <f t="shared" si="97"/>
        <v>0</v>
      </c>
      <c r="AD110" s="4">
        <f t="shared" si="98"/>
        <v>0</v>
      </c>
      <c r="AE110" s="5">
        <f t="shared" si="99"/>
        <v>0</v>
      </c>
      <c r="AF110" s="6">
        <f t="shared" si="100"/>
        <v>0</v>
      </c>
      <c r="AG110" s="4">
        <f t="shared" si="101"/>
        <v>0</v>
      </c>
      <c r="AH110" s="5">
        <f t="shared" si="102"/>
        <v>0</v>
      </c>
      <c r="AI110" s="6">
        <f t="shared" si="103"/>
        <v>0</v>
      </c>
      <c r="AJ110" s="4">
        <f t="shared" si="89"/>
        <v>1</v>
      </c>
      <c r="AK110" s="5">
        <f t="shared" si="90"/>
        <v>0</v>
      </c>
      <c r="AL110" s="6">
        <f t="shared" si="91"/>
        <v>0</v>
      </c>
      <c r="AM110" s="4">
        <f t="shared" si="77"/>
        <v>1380</v>
      </c>
      <c r="AN110" s="5">
        <f t="shared" si="78"/>
        <v>0</v>
      </c>
      <c r="AO110" s="6">
        <f t="shared" si="79"/>
        <v>0</v>
      </c>
      <c r="AP110">
        <f t="shared" si="80"/>
        <v>1</v>
      </c>
      <c r="AQ110">
        <f t="shared" si="81"/>
        <v>0</v>
      </c>
      <c r="AR110">
        <f t="shared" si="82"/>
        <v>0</v>
      </c>
      <c r="AS110">
        <f t="shared" si="83"/>
        <v>1380</v>
      </c>
      <c r="AT110">
        <f t="shared" si="84"/>
        <v>0</v>
      </c>
      <c r="AU110">
        <f t="shared" si="85"/>
        <v>0</v>
      </c>
      <c r="AW110">
        <f t="shared" si="86"/>
        <v>1380</v>
      </c>
      <c r="AX110">
        <f t="shared" si="87"/>
        <v>3750</v>
      </c>
      <c r="AY110">
        <f t="shared" si="88"/>
        <v>5400</v>
      </c>
    </row>
    <row r="111" spans="1:51">
      <c r="B111" t="s">
        <v>27</v>
      </c>
      <c r="C111" t="s">
        <v>14</v>
      </c>
      <c r="D111">
        <v>1.4</v>
      </c>
      <c r="E111">
        <v>3.8</v>
      </c>
      <c r="F111">
        <v>5</v>
      </c>
      <c r="G111">
        <v>1</v>
      </c>
      <c r="H111">
        <v>0</v>
      </c>
      <c r="I111">
        <v>0</v>
      </c>
      <c r="K111" s="4">
        <f t="shared" si="65"/>
        <v>1</v>
      </c>
      <c r="L111" s="5">
        <f t="shared" si="66"/>
        <v>0</v>
      </c>
      <c r="M111" s="6">
        <f t="shared" si="67"/>
        <v>0</v>
      </c>
      <c r="N111" s="4">
        <f t="shared" si="68"/>
        <v>0</v>
      </c>
      <c r="O111" s="5">
        <f t="shared" si="69"/>
        <v>1</v>
      </c>
      <c r="P111" s="6">
        <f t="shared" si="70"/>
        <v>0</v>
      </c>
      <c r="Q111" s="4">
        <f t="shared" si="71"/>
        <v>0</v>
      </c>
      <c r="R111" s="5">
        <f t="shared" si="72"/>
        <v>0</v>
      </c>
      <c r="S111" s="6">
        <f t="shared" si="73"/>
        <v>1</v>
      </c>
      <c r="T111">
        <f t="shared" si="104"/>
        <v>1</v>
      </c>
      <c r="U111">
        <f t="shared" si="105"/>
        <v>0</v>
      </c>
      <c r="V111">
        <f t="shared" si="106"/>
        <v>0</v>
      </c>
      <c r="W111">
        <f t="shared" si="74"/>
        <v>0</v>
      </c>
      <c r="X111">
        <f t="shared" si="75"/>
        <v>0</v>
      </c>
      <c r="Y111">
        <f t="shared" si="76"/>
        <v>1</v>
      </c>
      <c r="AA111" s="4">
        <f t="shared" si="95"/>
        <v>1</v>
      </c>
      <c r="AB111" s="5">
        <f t="shared" si="96"/>
        <v>0</v>
      </c>
      <c r="AC111" s="6">
        <f t="shared" si="97"/>
        <v>0</v>
      </c>
      <c r="AD111" s="4">
        <f t="shared" si="98"/>
        <v>0</v>
      </c>
      <c r="AE111" s="5">
        <f t="shared" si="99"/>
        <v>0</v>
      </c>
      <c r="AF111" s="6">
        <f t="shared" si="100"/>
        <v>0</v>
      </c>
      <c r="AG111" s="4">
        <f t="shared" si="101"/>
        <v>0</v>
      </c>
      <c r="AH111" s="5">
        <f t="shared" si="102"/>
        <v>0</v>
      </c>
      <c r="AI111" s="6">
        <f t="shared" si="103"/>
        <v>0</v>
      </c>
      <c r="AJ111" s="4">
        <f t="shared" si="89"/>
        <v>1</v>
      </c>
      <c r="AK111" s="5">
        <f t="shared" si="90"/>
        <v>0</v>
      </c>
      <c r="AL111" s="6">
        <f t="shared" si="91"/>
        <v>0</v>
      </c>
      <c r="AM111" s="4">
        <f t="shared" si="77"/>
        <v>1400</v>
      </c>
      <c r="AN111" s="5">
        <f t="shared" si="78"/>
        <v>0</v>
      </c>
      <c r="AO111" s="6">
        <f t="shared" si="79"/>
        <v>0</v>
      </c>
      <c r="AP111">
        <f t="shared" si="80"/>
        <v>1</v>
      </c>
      <c r="AQ111">
        <f t="shared" si="81"/>
        <v>0</v>
      </c>
      <c r="AR111">
        <f t="shared" si="82"/>
        <v>0</v>
      </c>
      <c r="AS111">
        <f t="shared" si="83"/>
        <v>1400</v>
      </c>
      <c r="AT111">
        <f t="shared" si="84"/>
        <v>0</v>
      </c>
      <c r="AU111">
        <f t="shared" si="85"/>
        <v>0</v>
      </c>
      <c r="AW111">
        <f t="shared" si="86"/>
        <v>1400</v>
      </c>
      <c r="AX111">
        <f t="shared" si="87"/>
        <v>3800</v>
      </c>
      <c r="AY111">
        <f t="shared" si="88"/>
        <v>5000</v>
      </c>
    </row>
    <row r="112" spans="1:51">
      <c r="B112" t="s">
        <v>13</v>
      </c>
      <c r="C112" t="s">
        <v>15</v>
      </c>
      <c r="D112">
        <v>1.35</v>
      </c>
      <c r="E112">
        <v>3.9</v>
      </c>
      <c r="F112">
        <v>5.6</v>
      </c>
      <c r="G112">
        <v>1</v>
      </c>
      <c r="H112">
        <v>0</v>
      </c>
      <c r="I112">
        <v>0</v>
      </c>
      <c r="K112" s="4">
        <f t="shared" si="65"/>
        <v>1</v>
      </c>
      <c r="L112" s="5">
        <f t="shared" si="66"/>
        <v>0</v>
      </c>
      <c r="M112" s="6">
        <f t="shared" si="67"/>
        <v>0</v>
      </c>
      <c r="N112" s="4">
        <f t="shared" si="68"/>
        <v>0</v>
      </c>
      <c r="O112" s="5">
        <f t="shared" si="69"/>
        <v>1</v>
      </c>
      <c r="P112" s="6">
        <f t="shared" si="70"/>
        <v>0</v>
      </c>
      <c r="Q112" s="4">
        <f t="shared" si="71"/>
        <v>0</v>
      </c>
      <c r="R112" s="5">
        <f t="shared" si="72"/>
        <v>0</v>
      </c>
      <c r="S112" s="6">
        <f t="shared" si="73"/>
        <v>1</v>
      </c>
      <c r="T112">
        <f t="shared" si="104"/>
        <v>1</v>
      </c>
      <c r="U112">
        <f t="shared" si="105"/>
        <v>0</v>
      </c>
      <c r="V112">
        <f t="shared" si="106"/>
        <v>0</v>
      </c>
      <c r="W112">
        <f t="shared" si="74"/>
        <v>0</v>
      </c>
      <c r="X112">
        <f t="shared" si="75"/>
        <v>0</v>
      </c>
      <c r="Y112">
        <f t="shared" si="76"/>
        <v>1</v>
      </c>
      <c r="AA112" s="4">
        <f t="shared" si="95"/>
        <v>1</v>
      </c>
      <c r="AB112" s="5">
        <f t="shared" si="96"/>
        <v>0</v>
      </c>
      <c r="AC112" s="6">
        <f t="shared" si="97"/>
        <v>0</v>
      </c>
      <c r="AD112" s="4">
        <f t="shared" si="98"/>
        <v>0</v>
      </c>
      <c r="AE112" s="5">
        <f t="shared" si="99"/>
        <v>0</v>
      </c>
      <c r="AF112" s="6">
        <f t="shared" si="100"/>
        <v>0</v>
      </c>
      <c r="AG112" s="4">
        <f t="shared" si="101"/>
        <v>0</v>
      </c>
      <c r="AH112" s="5">
        <f t="shared" si="102"/>
        <v>0</v>
      </c>
      <c r="AI112" s="6">
        <f t="shared" si="103"/>
        <v>0</v>
      </c>
      <c r="AJ112" s="4">
        <f t="shared" si="89"/>
        <v>1</v>
      </c>
      <c r="AK112" s="5">
        <f t="shared" si="90"/>
        <v>0</v>
      </c>
      <c r="AL112" s="6">
        <f t="shared" si="91"/>
        <v>0</v>
      </c>
      <c r="AM112" s="4">
        <f t="shared" si="77"/>
        <v>1350</v>
      </c>
      <c r="AN112" s="5">
        <f t="shared" si="78"/>
        <v>0</v>
      </c>
      <c r="AO112" s="6">
        <f t="shared" si="79"/>
        <v>0</v>
      </c>
      <c r="AP112">
        <f t="shared" si="80"/>
        <v>1</v>
      </c>
      <c r="AQ112">
        <f t="shared" si="81"/>
        <v>0</v>
      </c>
      <c r="AR112">
        <f t="shared" si="82"/>
        <v>0</v>
      </c>
      <c r="AS112">
        <f t="shared" si="83"/>
        <v>1350</v>
      </c>
      <c r="AT112">
        <f t="shared" si="84"/>
        <v>0</v>
      </c>
      <c r="AU112">
        <f t="shared" si="85"/>
        <v>0</v>
      </c>
      <c r="AW112">
        <f t="shared" si="86"/>
        <v>1350</v>
      </c>
      <c r="AX112">
        <f t="shared" si="87"/>
        <v>3900</v>
      </c>
      <c r="AY112">
        <f t="shared" si="88"/>
        <v>5600</v>
      </c>
    </row>
    <row r="113" spans="1:51">
      <c r="A113">
        <v>12</v>
      </c>
      <c r="B113" t="s">
        <v>14</v>
      </c>
      <c r="C113" t="s">
        <v>26</v>
      </c>
      <c r="D113">
        <v>2.0699999999999998</v>
      </c>
      <c r="E113">
        <v>3.1</v>
      </c>
      <c r="F113">
        <v>2.7</v>
      </c>
      <c r="G113">
        <v>0</v>
      </c>
      <c r="H113">
        <v>0</v>
      </c>
      <c r="I113">
        <v>1</v>
      </c>
      <c r="K113" s="4">
        <f t="shared" si="65"/>
        <v>1</v>
      </c>
      <c r="L113" s="5">
        <f t="shared" si="66"/>
        <v>0</v>
      </c>
      <c r="M113" s="6">
        <f t="shared" si="67"/>
        <v>0</v>
      </c>
      <c r="N113" s="4">
        <f t="shared" si="68"/>
        <v>0</v>
      </c>
      <c r="O113" s="5">
        <f t="shared" si="69"/>
        <v>0</v>
      </c>
      <c r="P113" s="6">
        <f t="shared" si="70"/>
        <v>1</v>
      </c>
      <c r="Q113" s="4">
        <f t="shared" si="71"/>
        <v>0</v>
      </c>
      <c r="R113" s="5">
        <f t="shared" si="72"/>
        <v>1</v>
      </c>
      <c r="S113" s="6">
        <f t="shared" si="73"/>
        <v>0</v>
      </c>
      <c r="T113">
        <f t="shared" si="104"/>
        <v>1</v>
      </c>
      <c r="U113">
        <f t="shared" si="105"/>
        <v>0</v>
      </c>
      <c r="V113">
        <f t="shared" si="106"/>
        <v>0</v>
      </c>
      <c r="W113">
        <f t="shared" si="74"/>
        <v>0</v>
      </c>
      <c r="X113">
        <f t="shared" si="75"/>
        <v>1</v>
      </c>
      <c r="Y113">
        <f t="shared" si="76"/>
        <v>0</v>
      </c>
      <c r="AA113" s="4">
        <f t="shared" si="95"/>
        <v>0</v>
      </c>
      <c r="AB113" s="5">
        <f t="shared" si="96"/>
        <v>0</v>
      </c>
      <c r="AC113" s="6">
        <f t="shared" si="97"/>
        <v>0</v>
      </c>
      <c r="AD113" s="4">
        <f t="shared" si="98"/>
        <v>0</v>
      </c>
      <c r="AE113" s="5">
        <f t="shared" si="99"/>
        <v>0</v>
      </c>
      <c r="AF113" s="6">
        <f t="shared" si="100"/>
        <v>1</v>
      </c>
      <c r="AG113" s="4">
        <f t="shared" si="101"/>
        <v>0</v>
      </c>
      <c r="AH113" s="5">
        <f t="shared" si="102"/>
        <v>0</v>
      </c>
      <c r="AI113" s="6">
        <f t="shared" si="103"/>
        <v>0</v>
      </c>
      <c r="AJ113" s="4">
        <f t="shared" si="89"/>
        <v>0</v>
      </c>
      <c r="AK113" s="5">
        <f t="shared" si="90"/>
        <v>1</v>
      </c>
      <c r="AL113" s="6">
        <f t="shared" si="91"/>
        <v>0</v>
      </c>
      <c r="AM113" s="4">
        <f t="shared" si="77"/>
        <v>0</v>
      </c>
      <c r="AN113" s="5">
        <f t="shared" si="78"/>
        <v>2700</v>
      </c>
      <c r="AO113" s="6">
        <f t="shared" si="79"/>
        <v>0</v>
      </c>
      <c r="AP113">
        <f t="shared" si="80"/>
        <v>0</v>
      </c>
      <c r="AQ113">
        <f t="shared" si="81"/>
        <v>1</v>
      </c>
      <c r="AR113">
        <f t="shared" si="82"/>
        <v>0</v>
      </c>
      <c r="AS113">
        <f t="shared" si="83"/>
        <v>0</v>
      </c>
      <c r="AT113">
        <f t="shared" si="84"/>
        <v>2700</v>
      </c>
      <c r="AU113">
        <f t="shared" si="85"/>
        <v>0</v>
      </c>
      <c r="AW113">
        <f t="shared" si="86"/>
        <v>2070</v>
      </c>
      <c r="AX113">
        <f t="shared" si="87"/>
        <v>2700</v>
      </c>
      <c r="AY113">
        <f t="shared" si="88"/>
        <v>3100</v>
      </c>
    </row>
    <row r="114" spans="1:51">
      <c r="B114" t="s">
        <v>25</v>
      </c>
      <c r="C114" t="s">
        <v>16</v>
      </c>
      <c r="D114">
        <v>2.2599999999999998</v>
      </c>
      <c r="E114">
        <v>3.15</v>
      </c>
      <c r="F114">
        <v>2.4</v>
      </c>
      <c r="G114">
        <v>0</v>
      </c>
      <c r="H114">
        <v>1</v>
      </c>
      <c r="I114">
        <v>0</v>
      </c>
      <c r="K114" s="4">
        <f t="shared" si="65"/>
        <v>1</v>
      </c>
      <c r="L114" s="5">
        <f t="shared" si="66"/>
        <v>0</v>
      </c>
      <c r="M114" s="6">
        <f t="shared" si="67"/>
        <v>0</v>
      </c>
      <c r="N114" s="4">
        <f t="shared" si="68"/>
        <v>0</v>
      </c>
      <c r="O114" s="5">
        <f t="shared" si="69"/>
        <v>0</v>
      </c>
      <c r="P114" s="6">
        <f t="shared" si="70"/>
        <v>1</v>
      </c>
      <c r="Q114" s="4">
        <f t="shared" si="71"/>
        <v>0</v>
      </c>
      <c r="R114" s="5">
        <f t="shared" si="72"/>
        <v>1</v>
      </c>
      <c r="S114" s="6">
        <f t="shared" si="73"/>
        <v>0</v>
      </c>
      <c r="T114">
        <f t="shared" si="104"/>
        <v>1</v>
      </c>
      <c r="U114">
        <f t="shared" si="105"/>
        <v>0</v>
      </c>
      <c r="V114">
        <f t="shared" si="106"/>
        <v>0</v>
      </c>
      <c r="W114">
        <f t="shared" si="74"/>
        <v>0</v>
      </c>
      <c r="X114">
        <f t="shared" si="75"/>
        <v>1</v>
      </c>
      <c r="Y114">
        <f t="shared" si="76"/>
        <v>0</v>
      </c>
      <c r="AA114" s="4">
        <f t="shared" si="95"/>
        <v>0</v>
      </c>
      <c r="AB114" s="5">
        <f t="shared" si="96"/>
        <v>0</v>
      </c>
      <c r="AC114" s="6">
        <f t="shared" si="97"/>
        <v>0</v>
      </c>
      <c r="AD114" s="4">
        <f t="shared" si="98"/>
        <v>0</v>
      </c>
      <c r="AE114" s="5">
        <f t="shared" si="99"/>
        <v>0</v>
      </c>
      <c r="AF114" s="6">
        <f t="shared" si="100"/>
        <v>0</v>
      </c>
      <c r="AG114" s="4">
        <f t="shared" si="101"/>
        <v>0</v>
      </c>
      <c r="AH114" s="5">
        <f t="shared" si="102"/>
        <v>1</v>
      </c>
      <c r="AI114" s="6">
        <f t="shared" si="103"/>
        <v>0</v>
      </c>
      <c r="AJ114" s="4">
        <f t="shared" si="89"/>
        <v>0</v>
      </c>
      <c r="AK114" s="5">
        <f t="shared" si="90"/>
        <v>0</v>
      </c>
      <c r="AL114" s="6">
        <f t="shared" si="91"/>
        <v>1</v>
      </c>
      <c r="AM114" s="4">
        <f t="shared" si="77"/>
        <v>0</v>
      </c>
      <c r="AN114" s="5">
        <f t="shared" si="78"/>
        <v>0</v>
      </c>
      <c r="AO114" s="6">
        <f t="shared" si="79"/>
        <v>3150</v>
      </c>
      <c r="AP114">
        <f t="shared" si="80"/>
        <v>0</v>
      </c>
      <c r="AQ114">
        <f t="shared" si="81"/>
        <v>0</v>
      </c>
      <c r="AR114">
        <f t="shared" si="82"/>
        <v>1</v>
      </c>
      <c r="AS114">
        <f t="shared" si="83"/>
        <v>0</v>
      </c>
      <c r="AT114">
        <f t="shared" si="84"/>
        <v>0</v>
      </c>
      <c r="AU114">
        <f t="shared" si="85"/>
        <v>3150</v>
      </c>
      <c r="AW114">
        <f t="shared" si="86"/>
        <v>2260</v>
      </c>
      <c r="AX114">
        <f t="shared" si="87"/>
        <v>2400</v>
      </c>
      <c r="AY114">
        <f t="shared" si="88"/>
        <v>3150</v>
      </c>
    </row>
    <row r="115" spans="1:51">
      <c r="B115" t="s">
        <v>19</v>
      </c>
      <c r="C115" t="s">
        <v>27</v>
      </c>
      <c r="D115">
        <v>3.9</v>
      </c>
      <c r="E115">
        <v>3.35</v>
      </c>
      <c r="F115">
        <v>1.61</v>
      </c>
      <c r="G115">
        <v>0</v>
      </c>
      <c r="H115">
        <v>0</v>
      </c>
      <c r="I115">
        <v>1</v>
      </c>
      <c r="K115" s="4">
        <f t="shared" si="65"/>
        <v>0</v>
      </c>
      <c r="L115" s="5">
        <f t="shared" si="66"/>
        <v>0</v>
      </c>
      <c r="M115" s="6">
        <f t="shared" si="67"/>
        <v>1</v>
      </c>
      <c r="N115" s="4">
        <f t="shared" si="68"/>
        <v>0</v>
      </c>
      <c r="O115" s="5">
        <f t="shared" si="69"/>
        <v>1</v>
      </c>
      <c r="P115" s="6">
        <f t="shared" si="70"/>
        <v>0</v>
      </c>
      <c r="Q115" s="4">
        <f t="shared" si="71"/>
        <v>1</v>
      </c>
      <c r="R115" s="5">
        <f t="shared" si="72"/>
        <v>0</v>
      </c>
      <c r="S115" s="6">
        <f t="shared" si="73"/>
        <v>0</v>
      </c>
      <c r="T115">
        <f t="shared" si="104"/>
        <v>0</v>
      </c>
      <c r="U115">
        <f t="shared" si="105"/>
        <v>0</v>
      </c>
      <c r="V115">
        <f t="shared" si="106"/>
        <v>1</v>
      </c>
      <c r="W115">
        <f t="shared" si="74"/>
        <v>1</v>
      </c>
      <c r="X115">
        <f t="shared" si="75"/>
        <v>0</v>
      </c>
      <c r="Y115">
        <f t="shared" si="76"/>
        <v>0</v>
      </c>
      <c r="AA115" s="4">
        <f t="shared" si="95"/>
        <v>0</v>
      </c>
      <c r="AB115" s="5">
        <f t="shared" si="96"/>
        <v>0</v>
      </c>
      <c r="AC115" s="6">
        <f t="shared" si="97"/>
        <v>1</v>
      </c>
      <c r="AD115" s="4">
        <f t="shared" si="98"/>
        <v>0</v>
      </c>
      <c r="AE115" s="5">
        <f t="shared" si="99"/>
        <v>0</v>
      </c>
      <c r="AF115" s="6">
        <f t="shared" si="100"/>
        <v>0</v>
      </c>
      <c r="AG115" s="4">
        <f t="shared" si="101"/>
        <v>0</v>
      </c>
      <c r="AH115" s="5">
        <f t="shared" si="102"/>
        <v>0</v>
      </c>
      <c r="AI115" s="6">
        <f t="shared" si="103"/>
        <v>0</v>
      </c>
      <c r="AJ115" s="4">
        <f t="shared" si="89"/>
        <v>1</v>
      </c>
      <c r="AK115" s="5">
        <f t="shared" si="90"/>
        <v>0</v>
      </c>
      <c r="AL115" s="6">
        <f t="shared" si="91"/>
        <v>0</v>
      </c>
      <c r="AM115" s="4">
        <f t="shared" si="77"/>
        <v>1610</v>
      </c>
      <c r="AN115" s="5">
        <f t="shared" si="78"/>
        <v>0</v>
      </c>
      <c r="AO115" s="6">
        <f t="shared" si="79"/>
        <v>0</v>
      </c>
      <c r="AP115">
        <f t="shared" si="80"/>
        <v>1</v>
      </c>
      <c r="AQ115">
        <f t="shared" si="81"/>
        <v>0</v>
      </c>
      <c r="AR115">
        <f t="shared" si="82"/>
        <v>0</v>
      </c>
      <c r="AS115">
        <f t="shared" si="83"/>
        <v>1610</v>
      </c>
      <c r="AT115">
        <f t="shared" si="84"/>
        <v>0</v>
      </c>
      <c r="AU115">
        <f t="shared" si="85"/>
        <v>0</v>
      </c>
      <c r="AW115">
        <f t="shared" si="86"/>
        <v>1610</v>
      </c>
      <c r="AX115">
        <f t="shared" si="87"/>
        <v>3350</v>
      </c>
      <c r="AY115">
        <f t="shared" si="88"/>
        <v>3900</v>
      </c>
    </row>
    <row r="116" spans="1:51">
      <c r="B116" t="s">
        <v>12</v>
      </c>
      <c r="C116" t="s">
        <v>30</v>
      </c>
      <c r="D116">
        <v>1.2</v>
      </c>
      <c r="E116">
        <v>4.5999999999999996</v>
      </c>
      <c r="F116">
        <v>8</v>
      </c>
      <c r="G116">
        <v>1</v>
      </c>
      <c r="H116">
        <v>0</v>
      </c>
      <c r="I116">
        <v>0</v>
      </c>
      <c r="K116" s="4">
        <f t="shared" si="65"/>
        <v>1</v>
      </c>
      <c r="L116" s="5">
        <f t="shared" si="66"/>
        <v>0</v>
      </c>
      <c r="M116" s="6">
        <f t="shared" si="67"/>
        <v>0</v>
      </c>
      <c r="N116" s="4">
        <f t="shared" si="68"/>
        <v>0</v>
      </c>
      <c r="O116" s="5">
        <f t="shared" si="69"/>
        <v>1</v>
      </c>
      <c r="P116" s="6">
        <f t="shared" si="70"/>
        <v>0</v>
      </c>
      <c r="Q116" s="4">
        <f t="shared" si="71"/>
        <v>0</v>
      </c>
      <c r="R116" s="5">
        <f t="shared" si="72"/>
        <v>0</v>
      </c>
      <c r="S116" s="6">
        <f t="shared" si="73"/>
        <v>1</v>
      </c>
      <c r="T116">
        <f t="shared" si="104"/>
        <v>1</v>
      </c>
      <c r="U116">
        <f t="shared" si="105"/>
        <v>0</v>
      </c>
      <c r="V116">
        <f t="shared" si="106"/>
        <v>0</v>
      </c>
      <c r="W116">
        <f t="shared" si="74"/>
        <v>0</v>
      </c>
      <c r="X116">
        <f t="shared" si="75"/>
        <v>0</v>
      </c>
      <c r="Y116">
        <f t="shared" si="76"/>
        <v>1</v>
      </c>
      <c r="AA116" s="4">
        <f t="shared" si="95"/>
        <v>1</v>
      </c>
      <c r="AB116" s="5">
        <f t="shared" si="96"/>
        <v>0</v>
      </c>
      <c r="AC116" s="6">
        <f t="shared" si="97"/>
        <v>0</v>
      </c>
      <c r="AD116" s="4">
        <f t="shared" si="98"/>
        <v>0</v>
      </c>
      <c r="AE116" s="5">
        <f t="shared" si="99"/>
        <v>0</v>
      </c>
      <c r="AF116" s="6">
        <f t="shared" si="100"/>
        <v>0</v>
      </c>
      <c r="AG116" s="4">
        <f t="shared" si="101"/>
        <v>0</v>
      </c>
      <c r="AH116" s="5">
        <f t="shared" si="102"/>
        <v>0</v>
      </c>
      <c r="AI116" s="6">
        <f t="shared" si="103"/>
        <v>0</v>
      </c>
      <c r="AJ116" s="4">
        <f t="shared" si="89"/>
        <v>1</v>
      </c>
      <c r="AK116" s="5">
        <f t="shared" si="90"/>
        <v>0</v>
      </c>
      <c r="AL116" s="6">
        <f t="shared" si="91"/>
        <v>0</v>
      </c>
      <c r="AM116" s="4">
        <f t="shared" si="77"/>
        <v>1200</v>
      </c>
      <c r="AN116" s="5">
        <f t="shared" si="78"/>
        <v>0</v>
      </c>
      <c r="AO116" s="6">
        <f t="shared" si="79"/>
        <v>0</v>
      </c>
      <c r="AP116">
        <f t="shared" si="80"/>
        <v>1</v>
      </c>
      <c r="AQ116">
        <f t="shared" si="81"/>
        <v>0</v>
      </c>
      <c r="AR116">
        <f t="shared" si="82"/>
        <v>0</v>
      </c>
      <c r="AS116">
        <f t="shared" si="83"/>
        <v>1200</v>
      </c>
      <c r="AT116">
        <f t="shared" si="84"/>
        <v>0</v>
      </c>
      <c r="AU116">
        <f t="shared" si="85"/>
        <v>0</v>
      </c>
      <c r="AW116">
        <f t="shared" si="86"/>
        <v>1200</v>
      </c>
      <c r="AX116">
        <f t="shared" si="87"/>
        <v>4600</v>
      </c>
      <c r="AY116">
        <f t="shared" si="88"/>
        <v>8000</v>
      </c>
    </row>
    <row r="117" spans="1:51">
      <c r="B117" t="s">
        <v>18</v>
      </c>
      <c r="C117" t="s">
        <v>17</v>
      </c>
      <c r="D117">
        <v>1.65</v>
      </c>
      <c r="E117">
        <v>3.5</v>
      </c>
      <c r="F117">
        <v>3.5</v>
      </c>
      <c r="G117">
        <v>1</v>
      </c>
      <c r="H117">
        <v>0</v>
      </c>
      <c r="I117">
        <v>0</v>
      </c>
      <c r="K117" s="4">
        <f t="shared" si="65"/>
        <v>1</v>
      </c>
      <c r="L117" s="5">
        <f t="shared" si="66"/>
        <v>0</v>
      </c>
      <c r="M117" s="6">
        <f t="shared" si="67"/>
        <v>0</v>
      </c>
      <c r="N117" s="4">
        <f t="shared" si="68"/>
        <v>0</v>
      </c>
      <c r="O117" s="5">
        <f t="shared" si="69"/>
        <v>0.5</v>
      </c>
      <c r="P117" s="6">
        <f t="shared" si="70"/>
        <v>0.5</v>
      </c>
      <c r="Q117" s="4">
        <f t="shared" si="71"/>
        <v>0</v>
      </c>
      <c r="R117" s="5">
        <f t="shared" si="72"/>
        <v>0.5</v>
      </c>
      <c r="S117" s="6">
        <f t="shared" si="73"/>
        <v>0.5</v>
      </c>
      <c r="T117">
        <f t="shared" si="104"/>
        <v>1</v>
      </c>
      <c r="U117">
        <f t="shared" si="105"/>
        <v>0</v>
      </c>
      <c r="V117">
        <f t="shared" si="106"/>
        <v>0</v>
      </c>
      <c r="W117">
        <f t="shared" si="74"/>
        <v>0</v>
      </c>
      <c r="X117">
        <f t="shared" si="75"/>
        <v>1</v>
      </c>
      <c r="Y117">
        <f t="shared" si="76"/>
        <v>1</v>
      </c>
      <c r="AA117" s="4">
        <f t="shared" si="95"/>
        <v>1</v>
      </c>
      <c r="AB117" s="5">
        <f t="shared" si="96"/>
        <v>0</v>
      </c>
      <c r="AC117" s="6">
        <f t="shared" si="97"/>
        <v>0</v>
      </c>
      <c r="AD117" s="4">
        <f t="shared" si="98"/>
        <v>0</v>
      </c>
      <c r="AE117" s="5">
        <f t="shared" si="99"/>
        <v>0</v>
      </c>
      <c r="AF117" s="6">
        <f t="shared" si="100"/>
        <v>0</v>
      </c>
      <c r="AG117" s="4">
        <f t="shared" si="101"/>
        <v>0</v>
      </c>
      <c r="AH117" s="5">
        <f t="shared" si="102"/>
        <v>0</v>
      </c>
      <c r="AI117" s="6">
        <f t="shared" si="103"/>
        <v>0</v>
      </c>
      <c r="AJ117" s="4">
        <f t="shared" si="89"/>
        <v>1</v>
      </c>
      <c r="AK117" s="5">
        <f t="shared" si="90"/>
        <v>0</v>
      </c>
      <c r="AL117" s="6">
        <f t="shared" si="91"/>
        <v>0</v>
      </c>
      <c r="AM117" s="4">
        <f t="shared" si="77"/>
        <v>1650</v>
      </c>
      <c r="AN117" s="5">
        <f t="shared" si="78"/>
        <v>0</v>
      </c>
      <c r="AO117" s="6">
        <f t="shared" si="79"/>
        <v>0</v>
      </c>
      <c r="AP117">
        <f t="shared" si="80"/>
        <v>1</v>
      </c>
      <c r="AQ117">
        <f t="shared" si="81"/>
        <v>0</v>
      </c>
      <c r="AR117">
        <f t="shared" si="82"/>
        <v>0</v>
      </c>
      <c r="AS117">
        <f t="shared" si="83"/>
        <v>1650</v>
      </c>
      <c r="AT117">
        <f t="shared" si="84"/>
        <v>0</v>
      </c>
      <c r="AU117">
        <f t="shared" si="85"/>
        <v>0</v>
      </c>
      <c r="AW117">
        <f t="shared" si="86"/>
        <v>1650</v>
      </c>
      <c r="AX117">
        <f t="shared" si="87"/>
        <v>3500</v>
      </c>
      <c r="AY117">
        <f t="shared" si="88"/>
        <v>3500</v>
      </c>
    </row>
    <row r="118" spans="1:51">
      <c r="B118" t="s">
        <v>20</v>
      </c>
      <c r="C118" t="s">
        <v>23</v>
      </c>
      <c r="D118">
        <v>2.2400000000000002</v>
      </c>
      <c r="E118">
        <v>3.1</v>
      </c>
      <c r="F118">
        <v>2.4500000000000002</v>
      </c>
      <c r="G118">
        <v>1</v>
      </c>
      <c r="H118">
        <v>0</v>
      </c>
      <c r="I118">
        <v>0</v>
      </c>
      <c r="K118" s="4">
        <f t="shared" si="65"/>
        <v>1</v>
      </c>
      <c r="L118" s="5">
        <f t="shared" si="66"/>
        <v>0</v>
      </c>
      <c r="M118" s="6">
        <f t="shared" si="67"/>
        <v>0</v>
      </c>
      <c r="N118" s="4">
        <f t="shared" si="68"/>
        <v>0</v>
      </c>
      <c r="O118" s="5">
        <f t="shared" si="69"/>
        <v>0</v>
      </c>
      <c r="P118" s="6">
        <f t="shared" si="70"/>
        <v>1</v>
      </c>
      <c r="Q118" s="4">
        <f t="shared" si="71"/>
        <v>0</v>
      </c>
      <c r="R118" s="5">
        <f t="shared" si="72"/>
        <v>1</v>
      </c>
      <c r="S118" s="6">
        <f t="shared" si="73"/>
        <v>0</v>
      </c>
      <c r="T118">
        <f t="shared" si="104"/>
        <v>1</v>
      </c>
      <c r="U118">
        <f t="shared" si="105"/>
        <v>0</v>
      </c>
      <c r="V118">
        <f t="shared" si="106"/>
        <v>0</v>
      </c>
      <c r="W118">
        <f t="shared" si="74"/>
        <v>0</v>
      </c>
      <c r="X118">
        <f t="shared" si="75"/>
        <v>1</v>
      </c>
      <c r="Y118">
        <f t="shared" si="76"/>
        <v>0</v>
      </c>
      <c r="AA118" s="4">
        <f t="shared" si="95"/>
        <v>1</v>
      </c>
      <c r="AB118" s="5">
        <f t="shared" si="96"/>
        <v>0</v>
      </c>
      <c r="AC118" s="6">
        <f t="shared" si="97"/>
        <v>0</v>
      </c>
      <c r="AD118" s="4">
        <f t="shared" si="98"/>
        <v>0</v>
      </c>
      <c r="AE118" s="5">
        <f t="shared" si="99"/>
        <v>0</v>
      </c>
      <c r="AF118" s="6">
        <f t="shared" si="100"/>
        <v>0</v>
      </c>
      <c r="AG118" s="4">
        <f t="shared" si="101"/>
        <v>0</v>
      </c>
      <c r="AH118" s="5">
        <f t="shared" si="102"/>
        <v>0</v>
      </c>
      <c r="AI118" s="6">
        <f t="shared" si="103"/>
        <v>0</v>
      </c>
      <c r="AJ118" s="4">
        <f t="shared" si="89"/>
        <v>1</v>
      </c>
      <c r="AK118" s="5">
        <f t="shared" si="90"/>
        <v>0</v>
      </c>
      <c r="AL118" s="6">
        <f t="shared" si="91"/>
        <v>0</v>
      </c>
      <c r="AM118" s="4">
        <f t="shared" si="77"/>
        <v>2240</v>
      </c>
      <c r="AN118" s="5">
        <f t="shared" si="78"/>
        <v>0</v>
      </c>
      <c r="AO118" s="6">
        <f t="shared" si="79"/>
        <v>0</v>
      </c>
      <c r="AP118">
        <f t="shared" si="80"/>
        <v>1</v>
      </c>
      <c r="AQ118">
        <f t="shared" si="81"/>
        <v>0</v>
      </c>
      <c r="AR118">
        <f t="shared" si="82"/>
        <v>0</v>
      </c>
      <c r="AS118">
        <f t="shared" si="83"/>
        <v>2240</v>
      </c>
      <c r="AT118">
        <f t="shared" si="84"/>
        <v>0</v>
      </c>
      <c r="AU118">
        <f t="shared" si="85"/>
        <v>0</v>
      </c>
      <c r="AW118">
        <f t="shared" si="86"/>
        <v>2240</v>
      </c>
      <c r="AX118">
        <f t="shared" si="87"/>
        <v>2450</v>
      </c>
      <c r="AY118">
        <f t="shared" si="88"/>
        <v>3100</v>
      </c>
    </row>
    <row r="119" spans="1:51">
      <c r="B119" t="s">
        <v>28</v>
      </c>
      <c r="C119" t="s">
        <v>22</v>
      </c>
      <c r="D119">
        <v>3.05</v>
      </c>
      <c r="E119">
        <v>3.15</v>
      </c>
      <c r="F119">
        <v>1.88</v>
      </c>
      <c r="G119">
        <v>1</v>
      </c>
      <c r="H119">
        <v>0</v>
      </c>
      <c r="I119">
        <v>0</v>
      </c>
      <c r="K119" s="4">
        <f t="shared" si="65"/>
        <v>0</v>
      </c>
      <c r="L119" s="5">
        <f t="shared" si="66"/>
        <v>0</v>
      </c>
      <c r="M119" s="6">
        <f t="shared" si="67"/>
        <v>1</v>
      </c>
      <c r="N119" s="4">
        <f t="shared" si="68"/>
        <v>1</v>
      </c>
      <c r="O119" s="5">
        <f t="shared" si="69"/>
        <v>0</v>
      </c>
      <c r="P119" s="6">
        <f t="shared" si="70"/>
        <v>0</v>
      </c>
      <c r="Q119" s="4">
        <f t="shared" si="71"/>
        <v>0</v>
      </c>
      <c r="R119" s="5">
        <f t="shared" si="72"/>
        <v>1</v>
      </c>
      <c r="S119" s="6">
        <f t="shared" si="73"/>
        <v>0</v>
      </c>
      <c r="T119">
        <f t="shared" si="104"/>
        <v>0</v>
      </c>
      <c r="U119">
        <f t="shared" si="105"/>
        <v>0</v>
      </c>
      <c r="V119">
        <f t="shared" si="106"/>
        <v>1</v>
      </c>
      <c r="W119">
        <f t="shared" si="74"/>
        <v>0</v>
      </c>
      <c r="X119">
        <f t="shared" si="75"/>
        <v>1</v>
      </c>
      <c r="Y119">
        <f t="shared" si="76"/>
        <v>0</v>
      </c>
      <c r="AA119" s="4">
        <f t="shared" si="95"/>
        <v>0</v>
      </c>
      <c r="AB119" s="5">
        <f t="shared" si="96"/>
        <v>0</v>
      </c>
      <c r="AC119" s="6">
        <f t="shared" si="97"/>
        <v>0</v>
      </c>
      <c r="AD119" s="4">
        <f t="shared" si="98"/>
        <v>1</v>
      </c>
      <c r="AE119" s="5">
        <f t="shared" si="99"/>
        <v>0</v>
      </c>
      <c r="AF119" s="6">
        <f t="shared" si="100"/>
        <v>0</v>
      </c>
      <c r="AG119" s="4">
        <f t="shared" si="101"/>
        <v>0</v>
      </c>
      <c r="AH119" s="5">
        <f t="shared" si="102"/>
        <v>0</v>
      </c>
      <c r="AI119" s="6">
        <f t="shared" si="103"/>
        <v>0</v>
      </c>
      <c r="AJ119" s="4">
        <f t="shared" si="89"/>
        <v>0</v>
      </c>
      <c r="AK119" s="5">
        <f t="shared" si="90"/>
        <v>1</v>
      </c>
      <c r="AL119" s="6">
        <f t="shared" si="91"/>
        <v>0</v>
      </c>
      <c r="AM119" s="4">
        <f t="shared" si="77"/>
        <v>0</v>
      </c>
      <c r="AN119" s="5">
        <f t="shared" si="78"/>
        <v>3050</v>
      </c>
      <c r="AO119" s="6">
        <f t="shared" si="79"/>
        <v>0</v>
      </c>
      <c r="AP119">
        <f t="shared" si="80"/>
        <v>0</v>
      </c>
      <c r="AQ119">
        <f t="shared" si="81"/>
        <v>1</v>
      </c>
      <c r="AR119">
        <f t="shared" si="82"/>
        <v>0</v>
      </c>
      <c r="AS119">
        <f t="shared" si="83"/>
        <v>0</v>
      </c>
      <c r="AT119">
        <f t="shared" si="84"/>
        <v>3050</v>
      </c>
      <c r="AU119">
        <f t="shared" si="85"/>
        <v>0</v>
      </c>
      <c r="AW119">
        <f t="shared" si="86"/>
        <v>1880</v>
      </c>
      <c r="AX119">
        <f t="shared" si="87"/>
        <v>3050</v>
      </c>
      <c r="AY119">
        <f t="shared" si="88"/>
        <v>3150</v>
      </c>
    </row>
    <row r="120" spans="1:51">
      <c r="B120" t="s">
        <v>15</v>
      </c>
      <c r="C120" t="s">
        <v>31</v>
      </c>
      <c r="D120">
        <v>5.9</v>
      </c>
      <c r="E120">
        <v>4.0999999999999996</v>
      </c>
      <c r="F120">
        <v>1.31</v>
      </c>
      <c r="G120">
        <v>0</v>
      </c>
      <c r="H120">
        <v>1</v>
      </c>
      <c r="I120">
        <v>0</v>
      </c>
      <c r="K120" s="4">
        <f t="shared" si="65"/>
        <v>0</v>
      </c>
      <c r="L120" s="5">
        <f t="shared" si="66"/>
        <v>0</v>
      </c>
      <c r="M120" s="6">
        <f t="shared" si="67"/>
        <v>1</v>
      </c>
      <c r="N120" s="4">
        <f t="shared" si="68"/>
        <v>0</v>
      </c>
      <c r="O120" s="5">
        <f t="shared" si="69"/>
        <v>1</v>
      </c>
      <c r="P120" s="6">
        <f t="shared" si="70"/>
        <v>0</v>
      </c>
      <c r="Q120" s="4">
        <f t="shared" si="71"/>
        <v>1</v>
      </c>
      <c r="R120" s="5">
        <f t="shared" si="72"/>
        <v>0</v>
      </c>
      <c r="S120" s="6">
        <f t="shared" si="73"/>
        <v>0</v>
      </c>
      <c r="T120">
        <f t="shared" si="104"/>
        <v>0</v>
      </c>
      <c r="U120">
        <f t="shared" si="105"/>
        <v>0</v>
      </c>
      <c r="V120">
        <f t="shared" si="106"/>
        <v>1</v>
      </c>
      <c r="W120">
        <f t="shared" si="74"/>
        <v>1</v>
      </c>
      <c r="X120">
        <f t="shared" si="75"/>
        <v>0</v>
      </c>
      <c r="Y120">
        <f t="shared" si="76"/>
        <v>0</v>
      </c>
      <c r="AA120" s="4">
        <f t="shared" si="95"/>
        <v>0</v>
      </c>
      <c r="AB120" s="5">
        <f t="shared" si="96"/>
        <v>0</v>
      </c>
      <c r="AC120" s="6">
        <f t="shared" si="97"/>
        <v>0</v>
      </c>
      <c r="AD120" s="4">
        <f t="shared" si="98"/>
        <v>0</v>
      </c>
      <c r="AE120" s="5">
        <f t="shared" si="99"/>
        <v>1</v>
      </c>
      <c r="AF120" s="6">
        <f t="shared" si="100"/>
        <v>0</v>
      </c>
      <c r="AG120" s="4">
        <f t="shared" si="101"/>
        <v>0</v>
      </c>
      <c r="AH120" s="5">
        <f t="shared" si="102"/>
        <v>0</v>
      </c>
      <c r="AI120" s="6">
        <f t="shared" si="103"/>
        <v>0</v>
      </c>
      <c r="AJ120" s="4">
        <f t="shared" si="89"/>
        <v>0</v>
      </c>
      <c r="AK120" s="5">
        <f t="shared" si="90"/>
        <v>1</v>
      </c>
      <c r="AL120" s="6">
        <f t="shared" si="91"/>
        <v>0</v>
      </c>
      <c r="AM120" s="4">
        <f t="shared" si="77"/>
        <v>0</v>
      </c>
      <c r="AN120" s="5">
        <f t="shared" si="78"/>
        <v>4100</v>
      </c>
      <c r="AO120" s="6">
        <f t="shared" si="79"/>
        <v>0</v>
      </c>
      <c r="AP120">
        <f t="shared" si="80"/>
        <v>0</v>
      </c>
      <c r="AQ120">
        <f t="shared" si="81"/>
        <v>1</v>
      </c>
      <c r="AR120">
        <f t="shared" si="82"/>
        <v>0</v>
      </c>
      <c r="AS120">
        <f t="shared" si="83"/>
        <v>0</v>
      </c>
      <c r="AT120">
        <f t="shared" si="84"/>
        <v>4100</v>
      </c>
      <c r="AU120">
        <f t="shared" si="85"/>
        <v>0</v>
      </c>
      <c r="AW120">
        <f t="shared" si="86"/>
        <v>1310</v>
      </c>
      <c r="AX120">
        <f t="shared" si="87"/>
        <v>4100</v>
      </c>
      <c r="AY120">
        <f t="shared" si="88"/>
        <v>5900</v>
      </c>
    </row>
    <row r="121" spans="1:51">
      <c r="B121" t="s">
        <v>24</v>
      </c>
      <c r="C121" t="s">
        <v>13</v>
      </c>
      <c r="D121">
        <v>1.58</v>
      </c>
      <c r="E121">
        <v>3.4</v>
      </c>
      <c r="F121">
        <v>4</v>
      </c>
      <c r="G121">
        <v>0</v>
      </c>
      <c r="H121">
        <v>1</v>
      </c>
      <c r="I121">
        <v>0</v>
      </c>
      <c r="K121" s="4">
        <f t="shared" ref="K121:K178" si="107">T121/SUM($T121:$V121)</f>
        <v>1</v>
      </c>
      <c r="L121" s="5">
        <f t="shared" ref="L121:L178" si="108">U121/SUM($T121:$V121)</f>
        <v>0</v>
      </c>
      <c r="M121" s="6">
        <f t="shared" ref="M121:M178" si="109">V121/SUM($T121:$V121)</f>
        <v>0</v>
      </c>
      <c r="N121" s="4">
        <f t="shared" ref="N121:N178" si="110">1-K121-Q121</f>
        <v>0</v>
      </c>
      <c r="O121" s="5">
        <f t="shared" ref="O121:O178" si="111">1-L121-R121</f>
        <v>1</v>
      </c>
      <c r="P121" s="6">
        <f t="shared" ref="P121:P178" si="112">1-M121-S121</f>
        <v>0</v>
      </c>
      <c r="Q121" s="4">
        <f t="shared" ref="Q121:Q178" si="113">W121/SUM($W121:$Y121)</f>
        <v>0</v>
      </c>
      <c r="R121" s="5">
        <f t="shared" ref="R121:R178" si="114">X121/SUM($W121:$Y121)</f>
        <v>0</v>
      </c>
      <c r="S121" s="6">
        <f t="shared" ref="S121:S178" si="115">Y121/SUM($W121:$Y121)</f>
        <v>1</v>
      </c>
      <c r="T121">
        <f t="shared" si="104"/>
        <v>1</v>
      </c>
      <c r="U121">
        <f t="shared" si="105"/>
        <v>0</v>
      </c>
      <c r="V121">
        <f t="shared" si="106"/>
        <v>0</v>
      </c>
      <c r="W121">
        <f t="shared" ref="W121:W178" si="116">COUNTIF(D121,MAX($D121:$F121))</f>
        <v>0</v>
      </c>
      <c r="X121">
        <f t="shared" ref="X121:X178" si="117">COUNTIF(E121,MAX($D121:$F121))</f>
        <v>0</v>
      </c>
      <c r="Y121">
        <f t="shared" ref="Y121:Y178" si="118">COUNTIF(F121,MAX($D121:$F121))</f>
        <v>1</v>
      </c>
      <c r="AA121" s="4">
        <f t="shared" si="95"/>
        <v>0</v>
      </c>
      <c r="AB121" s="5">
        <f t="shared" si="96"/>
        <v>0</v>
      </c>
      <c r="AC121" s="6">
        <f t="shared" si="97"/>
        <v>0</v>
      </c>
      <c r="AD121" s="4">
        <f t="shared" si="98"/>
        <v>0</v>
      </c>
      <c r="AE121" s="5">
        <f t="shared" si="99"/>
        <v>1</v>
      </c>
      <c r="AF121" s="6">
        <f t="shared" si="100"/>
        <v>0</v>
      </c>
      <c r="AG121" s="4">
        <f t="shared" si="101"/>
        <v>0</v>
      </c>
      <c r="AH121" s="5">
        <f t="shared" si="102"/>
        <v>0</v>
      </c>
      <c r="AI121" s="6">
        <f t="shared" si="103"/>
        <v>0</v>
      </c>
      <c r="AJ121" s="4">
        <f t="shared" si="89"/>
        <v>0</v>
      </c>
      <c r="AK121" s="5">
        <f t="shared" si="90"/>
        <v>1</v>
      </c>
      <c r="AL121" s="6">
        <f t="shared" si="91"/>
        <v>0</v>
      </c>
      <c r="AM121" s="4">
        <f t="shared" si="77"/>
        <v>0</v>
      </c>
      <c r="AN121" s="5">
        <f t="shared" si="78"/>
        <v>3400</v>
      </c>
      <c r="AO121" s="6">
        <f t="shared" si="79"/>
        <v>0</v>
      </c>
      <c r="AP121">
        <f t="shared" si="80"/>
        <v>0</v>
      </c>
      <c r="AQ121">
        <f t="shared" si="81"/>
        <v>1</v>
      </c>
      <c r="AR121">
        <f t="shared" si="82"/>
        <v>0</v>
      </c>
      <c r="AS121">
        <f t="shared" si="83"/>
        <v>0</v>
      </c>
      <c r="AT121">
        <f t="shared" si="84"/>
        <v>3400</v>
      </c>
      <c r="AU121">
        <f t="shared" si="85"/>
        <v>0</v>
      </c>
      <c r="AW121">
        <f t="shared" si="86"/>
        <v>1580</v>
      </c>
      <c r="AX121">
        <f t="shared" si="87"/>
        <v>3400</v>
      </c>
      <c r="AY121">
        <f t="shared" si="88"/>
        <v>4000</v>
      </c>
    </row>
    <row r="122" spans="1:51">
      <c r="B122" t="s">
        <v>29</v>
      </c>
      <c r="C122" t="s">
        <v>21</v>
      </c>
      <c r="D122">
        <v>1.55</v>
      </c>
      <c r="E122">
        <v>3.4</v>
      </c>
      <c r="F122">
        <v>4.2</v>
      </c>
      <c r="G122">
        <v>0</v>
      </c>
      <c r="H122">
        <v>0</v>
      </c>
      <c r="I122">
        <v>1</v>
      </c>
      <c r="K122" s="4">
        <f t="shared" si="107"/>
        <v>1</v>
      </c>
      <c r="L122" s="5">
        <f t="shared" si="108"/>
        <v>0</v>
      </c>
      <c r="M122" s="6">
        <f t="shared" si="109"/>
        <v>0</v>
      </c>
      <c r="N122" s="4">
        <f t="shared" si="110"/>
        <v>0</v>
      </c>
      <c r="O122" s="5">
        <f t="shared" si="111"/>
        <v>1</v>
      </c>
      <c r="P122" s="6">
        <f t="shared" si="112"/>
        <v>0</v>
      </c>
      <c r="Q122" s="4">
        <f t="shared" si="113"/>
        <v>0</v>
      </c>
      <c r="R122" s="5">
        <f t="shared" si="114"/>
        <v>0</v>
      </c>
      <c r="S122" s="6">
        <f t="shared" si="115"/>
        <v>1</v>
      </c>
      <c r="T122">
        <f t="shared" si="104"/>
        <v>1</v>
      </c>
      <c r="U122">
        <f t="shared" si="105"/>
        <v>0</v>
      </c>
      <c r="V122">
        <f t="shared" si="106"/>
        <v>0</v>
      </c>
      <c r="W122">
        <f t="shared" si="116"/>
        <v>0</v>
      </c>
      <c r="X122">
        <f t="shared" si="117"/>
        <v>0</v>
      </c>
      <c r="Y122">
        <f t="shared" si="118"/>
        <v>1</v>
      </c>
      <c r="AA122" s="4">
        <f t="shared" si="95"/>
        <v>0</v>
      </c>
      <c r="AB122" s="5">
        <f t="shared" si="96"/>
        <v>0</v>
      </c>
      <c r="AC122" s="6">
        <f t="shared" si="97"/>
        <v>0</v>
      </c>
      <c r="AD122" s="4">
        <f t="shared" si="98"/>
        <v>0</v>
      </c>
      <c r="AE122" s="5">
        <f t="shared" si="99"/>
        <v>0</v>
      </c>
      <c r="AF122" s="6">
        <f t="shared" si="100"/>
        <v>0</v>
      </c>
      <c r="AG122" s="4">
        <f t="shared" si="101"/>
        <v>0</v>
      </c>
      <c r="AH122" s="5">
        <f t="shared" si="102"/>
        <v>0</v>
      </c>
      <c r="AI122" s="6">
        <f t="shared" si="103"/>
        <v>1</v>
      </c>
      <c r="AJ122" s="4">
        <f t="shared" si="89"/>
        <v>0</v>
      </c>
      <c r="AK122" s="5">
        <f t="shared" si="90"/>
        <v>0</v>
      </c>
      <c r="AL122" s="6">
        <f t="shared" si="91"/>
        <v>1</v>
      </c>
      <c r="AM122" s="4">
        <f t="shared" si="77"/>
        <v>0</v>
      </c>
      <c r="AN122" s="5">
        <f t="shared" si="78"/>
        <v>0</v>
      </c>
      <c r="AO122" s="6">
        <f t="shared" si="79"/>
        <v>4200</v>
      </c>
      <c r="AP122">
        <f t="shared" si="80"/>
        <v>0</v>
      </c>
      <c r="AQ122">
        <f t="shared" si="81"/>
        <v>0</v>
      </c>
      <c r="AR122">
        <f t="shared" si="82"/>
        <v>1</v>
      </c>
      <c r="AS122">
        <f t="shared" si="83"/>
        <v>0</v>
      </c>
      <c r="AT122">
        <f t="shared" si="84"/>
        <v>0</v>
      </c>
      <c r="AU122">
        <f t="shared" si="85"/>
        <v>4200</v>
      </c>
      <c r="AW122">
        <f t="shared" si="86"/>
        <v>1550</v>
      </c>
      <c r="AX122">
        <f t="shared" si="87"/>
        <v>3400</v>
      </c>
      <c r="AY122">
        <f t="shared" si="88"/>
        <v>4200</v>
      </c>
    </row>
    <row r="123" spans="1:51">
      <c r="A123">
        <v>13</v>
      </c>
      <c r="B123" t="s">
        <v>17</v>
      </c>
      <c r="C123" t="s">
        <v>12</v>
      </c>
      <c r="D123">
        <v>3.7</v>
      </c>
      <c r="E123">
        <v>3.4</v>
      </c>
      <c r="F123">
        <v>1.63</v>
      </c>
      <c r="G123">
        <v>0</v>
      </c>
      <c r="H123">
        <v>0</v>
      </c>
      <c r="I123">
        <v>1</v>
      </c>
      <c r="K123" s="4">
        <f t="shared" si="107"/>
        <v>0</v>
      </c>
      <c r="L123" s="5">
        <f t="shared" si="108"/>
        <v>0</v>
      </c>
      <c r="M123" s="6">
        <f t="shared" si="109"/>
        <v>1</v>
      </c>
      <c r="N123" s="4">
        <f t="shared" si="110"/>
        <v>0</v>
      </c>
      <c r="O123" s="5">
        <f t="shared" si="111"/>
        <v>1</v>
      </c>
      <c r="P123" s="6">
        <f t="shared" si="112"/>
        <v>0</v>
      </c>
      <c r="Q123" s="4">
        <f t="shared" si="113"/>
        <v>1</v>
      </c>
      <c r="R123" s="5">
        <f t="shared" si="114"/>
        <v>0</v>
      </c>
      <c r="S123" s="6">
        <f t="shared" si="115"/>
        <v>0</v>
      </c>
      <c r="T123">
        <f t="shared" si="104"/>
        <v>0</v>
      </c>
      <c r="U123">
        <f t="shared" si="105"/>
        <v>0</v>
      </c>
      <c r="V123">
        <f t="shared" si="106"/>
        <v>1</v>
      </c>
      <c r="W123">
        <f t="shared" si="116"/>
        <v>1</v>
      </c>
      <c r="X123">
        <f t="shared" si="117"/>
        <v>0</v>
      </c>
      <c r="Y123">
        <f t="shared" si="118"/>
        <v>0</v>
      </c>
      <c r="AA123" s="4">
        <f t="shared" si="95"/>
        <v>0</v>
      </c>
      <c r="AB123" s="5">
        <f t="shared" si="96"/>
        <v>0</v>
      </c>
      <c r="AC123" s="6">
        <f t="shared" si="97"/>
        <v>1</v>
      </c>
      <c r="AD123" s="4">
        <f t="shared" si="98"/>
        <v>0</v>
      </c>
      <c r="AE123" s="5">
        <f t="shared" si="99"/>
        <v>0</v>
      </c>
      <c r="AF123" s="6">
        <f t="shared" si="100"/>
        <v>0</v>
      </c>
      <c r="AG123" s="4">
        <f t="shared" si="101"/>
        <v>0</v>
      </c>
      <c r="AH123" s="5">
        <f t="shared" si="102"/>
        <v>0</v>
      </c>
      <c r="AI123" s="6">
        <f t="shared" si="103"/>
        <v>0</v>
      </c>
      <c r="AJ123" s="4">
        <f t="shared" si="89"/>
        <v>1</v>
      </c>
      <c r="AK123" s="5">
        <f t="shared" si="90"/>
        <v>0</v>
      </c>
      <c r="AL123" s="6">
        <f t="shared" si="91"/>
        <v>0</v>
      </c>
      <c r="AM123" s="4">
        <f t="shared" si="77"/>
        <v>1630</v>
      </c>
      <c r="AN123" s="5">
        <f t="shared" si="78"/>
        <v>0</v>
      </c>
      <c r="AO123" s="6">
        <f t="shared" si="79"/>
        <v>0</v>
      </c>
      <c r="AP123">
        <f t="shared" si="80"/>
        <v>1</v>
      </c>
      <c r="AQ123">
        <f t="shared" si="81"/>
        <v>0</v>
      </c>
      <c r="AR123">
        <f t="shared" si="82"/>
        <v>0</v>
      </c>
      <c r="AS123">
        <f t="shared" si="83"/>
        <v>1630</v>
      </c>
      <c r="AT123">
        <f t="shared" si="84"/>
        <v>0</v>
      </c>
      <c r="AU123">
        <f t="shared" si="85"/>
        <v>0</v>
      </c>
      <c r="AW123">
        <f t="shared" si="86"/>
        <v>1630</v>
      </c>
      <c r="AX123">
        <f t="shared" si="87"/>
        <v>3400</v>
      </c>
      <c r="AY123">
        <f t="shared" si="88"/>
        <v>3700</v>
      </c>
    </row>
    <row r="124" spans="1:51">
      <c r="B124" t="s">
        <v>22</v>
      </c>
      <c r="C124" t="s">
        <v>20</v>
      </c>
      <c r="D124">
        <v>1.35</v>
      </c>
      <c r="E124">
        <v>4</v>
      </c>
      <c r="F124">
        <v>5.4</v>
      </c>
      <c r="G124">
        <v>1</v>
      </c>
      <c r="H124">
        <v>0</v>
      </c>
      <c r="I124">
        <v>0</v>
      </c>
      <c r="K124" s="4">
        <f t="shared" si="107"/>
        <v>1</v>
      </c>
      <c r="L124" s="5">
        <f t="shared" si="108"/>
        <v>0</v>
      </c>
      <c r="M124" s="6">
        <f t="shared" si="109"/>
        <v>0</v>
      </c>
      <c r="N124" s="4">
        <f t="shared" si="110"/>
        <v>0</v>
      </c>
      <c r="O124" s="5">
        <f t="shared" si="111"/>
        <v>1</v>
      </c>
      <c r="P124" s="6">
        <f t="shared" si="112"/>
        <v>0</v>
      </c>
      <c r="Q124" s="4">
        <f t="shared" si="113"/>
        <v>0</v>
      </c>
      <c r="R124" s="5">
        <f t="shared" si="114"/>
        <v>0</v>
      </c>
      <c r="S124" s="6">
        <f t="shared" si="115"/>
        <v>1</v>
      </c>
      <c r="T124">
        <f t="shared" si="104"/>
        <v>1</v>
      </c>
      <c r="U124">
        <f t="shared" si="105"/>
        <v>0</v>
      </c>
      <c r="V124">
        <f t="shared" si="106"/>
        <v>0</v>
      </c>
      <c r="W124">
        <f t="shared" si="116"/>
        <v>0</v>
      </c>
      <c r="X124">
        <f t="shared" si="117"/>
        <v>0</v>
      </c>
      <c r="Y124">
        <f t="shared" si="118"/>
        <v>1</v>
      </c>
      <c r="AA124" s="4">
        <f t="shared" si="95"/>
        <v>1</v>
      </c>
      <c r="AB124" s="5">
        <f t="shared" si="96"/>
        <v>0</v>
      </c>
      <c r="AC124" s="6">
        <f t="shared" si="97"/>
        <v>0</v>
      </c>
      <c r="AD124" s="4">
        <f t="shared" si="98"/>
        <v>0</v>
      </c>
      <c r="AE124" s="5">
        <f t="shared" si="99"/>
        <v>0</v>
      </c>
      <c r="AF124" s="6">
        <f t="shared" si="100"/>
        <v>0</v>
      </c>
      <c r="AG124" s="4">
        <f t="shared" si="101"/>
        <v>0</v>
      </c>
      <c r="AH124" s="5">
        <f t="shared" si="102"/>
        <v>0</v>
      </c>
      <c r="AI124" s="6">
        <f t="shared" si="103"/>
        <v>0</v>
      </c>
      <c r="AJ124" s="4">
        <f t="shared" si="89"/>
        <v>1</v>
      </c>
      <c r="AK124" s="5">
        <f t="shared" si="90"/>
        <v>0</v>
      </c>
      <c r="AL124" s="6">
        <f t="shared" si="91"/>
        <v>0</v>
      </c>
      <c r="AM124" s="4">
        <f t="shared" si="77"/>
        <v>1350</v>
      </c>
      <c r="AN124" s="5">
        <f t="shared" si="78"/>
        <v>0</v>
      </c>
      <c r="AO124" s="6">
        <f t="shared" si="79"/>
        <v>0</v>
      </c>
      <c r="AP124">
        <f t="shared" si="80"/>
        <v>1</v>
      </c>
      <c r="AQ124">
        <f t="shared" si="81"/>
        <v>0</v>
      </c>
      <c r="AR124">
        <f t="shared" si="82"/>
        <v>0</v>
      </c>
      <c r="AS124">
        <f t="shared" si="83"/>
        <v>1350</v>
      </c>
      <c r="AT124">
        <f t="shared" si="84"/>
        <v>0</v>
      </c>
      <c r="AU124">
        <f t="shared" si="85"/>
        <v>0</v>
      </c>
      <c r="AW124">
        <f t="shared" si="86"/>
        <v>1350</v>
      </c>
      <c r="AX124">
        <f t="shared" si="87"/>
        <v>4000</v>
      </c>
      <c r="AY124">
        <f t="shared" si="88"/>
        <v>5400</v>
      </c>
    </row>
    <row r="125" spans="1:51">
      <c r="B125" t="s">
        <v>30</v>
      </c>
      <c r="C125" t="s">
        <v>24</v>
      </c>
      <c r="D125">
        <v>5.0999999999999996</v>
      </c>
      <c r="E125">
        <v>4</v>
      </c>
      <c r="F125">
        <v>1.37</v>
      </c>
      <c r="G125">
        <v>1</v>
      </c>
      <c r="H125">
        <v>0</v>
      </c>
      <c r="I125">
        <v>0</v>
      </c>
      <c r="K125" s="4">
        <f t="shared" si="107"/>
        <v>0</v>
      </c>
      <c r="L125" s="5">
        <f t="shared" si="108"/>
        <v>0</v>
      </c>
      <c r="M125" s="6">
        <f t="shared" si="109"/>
        <v>1</v>
      </c>
      <c r="N125" s="4">
        <f t="shared" si="110"/>
        <v>0</v>
      </c>
      <c r="O125" s="5">
        <f t="shared" si="111"/>
        <v>1</v>
      </c>
      <c r="P125" s="6">
        <f t="shared" si="112"/>
        <v>0</v>
      </c>
      <c r="Q125" s="4">
        <f t="shared" si="113"/>
        <v>1</v>
      </c>
      <c r="R125" s="5">
        <f t="shared" si="114"/>
        <v>0</v>
      </c>
      <c r="S125" s="6">
        <f t="shared" si="115"/>
        <v>0</v>
      </c>
      <c r="T125">
        <f t="shared" si="104"/>
        <v>0</v>
      </c>
      <c r="U125">
        <f t="shared" si="105"/>
        <v>0</v>
      </c>
      <c r="V125">
        <f t="shared" si="106"/>
        <v>1</v>
      </c>
      <c r="W125">
        <f t="shared" si="116"/>
        <v>1</v>
      </c>
      <c r="X125">
        <f t="shared" si="117"/>
        <v>0</v>
      </c>
      <c r="Y125">
        <f t="shared" si="118"/>
        <v>0</v>
      </c>
      <c r="AA125" s="4">
        <f t="shared" si="95"/>
        <v>0</v>
      </c>
      <c r="AB125" s="5">
        <f t="shared" si="96"/>
        <v>0</v>
      </c>
      <c r="AC125" s="6">
        <f t="shared" si="97"/>
        <v>0</v>
      </c>
      <c r="AD125" s="4">
        <f t="shared" si="98"/>
        <v>0</v>
      </c>
      <c r="AE125" s="5">
        <f t="shared" si="99"/>
        <v>0</v>
      </c>
      <c r="AF125" s="6">
        <f t="shared" si="100"/>
        <v>0</v>
      </c>
      <c r="AG125" s="4">
        <f t="shared" si="101"/>
        <v>1</v>
      </c>
      <c r="AH125" s="5">
        <f t="shared" si="102"/>
        <v>0</v>
      </c>
      <c r="AI125" s="6">
        <f t="shared" si="103"/>
        <v>0</v>
      </c>
      <c r="AJ125" s="4">
        <f t="shared" si="89"/>
        <v>0</v>
      </c>
      <c r="AK125" s="5">
        <f t="shared" si="90"/>
        <v>0</v>
      </c>
      <c r="AL125" s="6">
        <f t="shared" si="91"/>
        <v>1</v>
      </c>
      <c r="AM125" s="4">
        <f t="shared" si="77"/>
        <v>0</v>
      </c>
      <c r="AN125" s="5">
        <f t="shared" si="78"/>
        <v>0</v>
      </c>
      <c r="AO125" s="6">
        <f t="shared" si="79"/>
        <v>5100</v>
      </c>
      <c r="AP125">
        <f t="shared" si="80"/>
        <v>0</v>
      </c>
      <c r="AQ125">
        <f t="shared" si="81"/>
        <v>0</v>
      </c>
      <c r="AR125">
        <f t="shared" si="82"/>
        <v>1</v>
      </c>
      <c r="AS125">
        <f t="shared" si="83"/>
        <v>0</v>
      </c>
      <c r="AT125">
        <f t="shared" si="84"/>
        <v>0</v>
      </c>
      <c r="AU125">
        <f t="shared" si="85"/>
        <v>5100</v>
      </c>
      <c r="AW125">
        <f t="shared" si="86"/>
        <v>1370</v>
      </c>
      <c r="AX125">
        <f t="shared" si="87"/>
        <v>4000</v>
      </c>
      <c r="AY125">
        <f t="shared" si="88"/>
        <v>5100</v>
      </c>
    </row>
    <row r="126" spans="1:51">
      <c r="B126" t="s">
        <v>16</v>
      </c>
      <c r="C126" t="s">
        <v>15</v>
      </c>
      <c r="D126">
        <v>1.44</v>
      </c>
      <c r="E126">
        <v>3.65</v>
      </c>
      <c r="F126">
        <v>4.8</v>
      </c>
      <c r="G126">
        <v>1</v>
      </c>
      <c r="H126">
        <v>0</v>
      </c>
      <c r="I126">
        <v>0</v>
      </c>
      <c r="K126" s="4">
        <f t="shared" si="107"/>
        <v>1</v>
      </c>
      <c r="L126" s="5">
        <f t="shared" si="108"/>
        <v>0</v>
      </c>
      <c r="M126" s="6">
        <f t="shared" si="109"/>
        <v>0</v>
      </c>
      <c r="N126" s="4">
        <f t="shared" si="110"/>
        <v>0</v>
      </c>
      <c r="O126" s="5">
        <f t="shared" si="111"/>
        <v>1</v>
      </c>
      <c r="P126" s="6">
        <f t="shared" si="112"/>
        <v>0</v>
      </c>
      <c r="Q126" s="4">
        <f t="shared" si="113"/>
        <v>0</v>
      </c>
      <c r="R126" s="5">
        <f t="shared" si="114"/>
        <v>0</v>
      </c>
      <c r="S126" s="6">
        <f t="shared" si="115"/>
        <v>1</v>
      </c>
      <c r="T126">
        <f t="shared" si="104"/>
        <v>1</v>
      </c>
      <c r="U126">
        <f t="shared" si="105"/>
        <v>0</v>
      </c>
      <c r="V126">
        <f t="shared" si="106"/>
        <v>0</v>
      </c>
      <c r="W126">
        <f t="shared" si="116"/>
        <v>0</v>
      </c>
      <c r="X126">
        <f t="shared" si="117"/>
        <v>0</v>
      </c>
      <c r="Y126">
        <f t="shared" si="118"/>
        <v>1</v>
      </c>
      <c r="AA126" s="4">
        <f t="shared" si="95"/>
        <v>1</v>
      </c>
      <c r="AB126" s="5">
        <f t="shared" si="96"/>
        <v>0</v>
      </c>
      <c r="AC126" s="6">
        <f t="shared" si="97"/>
        <v>0</v>
      </c>
      <c r="AD126" s="4">
        <f t="shared" si="98"/>
        <v>0</v>
      </c>
      <c r="AE126" s="5">
        <f t="shared" si="99"/>
        <v>0</v>
      </c>
      <c r="AF126" s="6">
        <f t="shared" si="100"/>
        <v>0</v>
      </c>
      <c r="AG126" s="4">
        <f t="shared" si="101"/>
        <v>0</v>
      </c>
      <c r="AH126" s="5">
        <f t="shared" si="102"/>
        <v>0</v>
      </c>
      <c r="AI126" s="6">
        <f t="shared" si="103"/>
        <v>0</v>
      </c>
      <c r="AJ126" s="4">
        <f t="shared" si="89"/>
        <v>1</v>
      </c>
      <c r="AK126" s="5">
        <f t="shared" si="90"/>
        <v>0</v>
      </c>
      <c r="AL126" s="6">
        <f t="shared" si="91"/>
        <v>0</v>
      </c>
      <c r="AM126" s="4">
        <f t="shared" si="77"/>
        <v>1440</v>
      </c>
      <c r="AN126" s="5">
        <f t="shared" si="78"/>
        <v>0</v>
      </c>
      <c r="AO126" s="6">
        <f t="shared" si="79"/>
        <v>0</v>
      </c>
      <c r="AP126">
        <f t="shared" si="80"/>
        <v>1</v>
      </c>
      <c r="AQ126">
        <f t="shared" si="81"/>
        <v>0</v>
      </c>
      <c r="AR126">
        <f t="shared" si="82"/>
        <v>0</v>
      </c>
      <c r="AS126">
        <f t="shared" si="83"/>
        <v>1440</v>
      </c>
      <c r="AT126">
        <f t="shared" si="84"/>
        <v>0</v>
      </c>
      <c r="AU126">
        <f t="shared" si="85"/>
        <v>0</v>
      </c>
      <c r="AW126">
        <f t="shared" si="86"/>
        <v>1440</v>
      </c>
      <c r="AX126">
        <f t="shared" si="87"/>
        <v>3650</v>
      </c>
      <c r="AY126">
        <f t="shared" si="88"/>
        <v>4800</v>
      </c>
    </row>
    <row r="127" spans="1:51">
      <c r="B127" t="s">
        <v>23</v>
      </c>
      <c r="C127" t="s">
        <v>14</v>
      </c>
      <c r="D127">
        <v>1.68</v>
      </c>
      <c r="E127">
        <v>3.35</v>
      </c>
      <c r="F127">
        <v>3.55</v>
      </c>
      <c r="G127">
        <v>0</v>
      </c>
      <c r="H127">
        <v>1</v>
      </c>
      <c r="I127">
        <v>0</v>
      </c>
      <c r="K127" s="4">
        <f t="shared" si="107"/>
        <v>1</v>
      </c>
      <c r="L127" s="5">
        <f t="shared" si="108"/>
        <v>0</v>
      </c>
      <c r="M127" s="6">
        <f t="shared" si="109"/>
        <v>0</v>
      </c>
      <c r="N127" s="4">
        <f t="shared" si="110"/>
        <v>0</v>
      </c>
      <c r="O127" s="5">
        <f t="shared" si="111"/>
        <v>1</v>
      </c>
      <c r="P127" s="6">
        <f t="shared" si="112"/>
        <v>0</v>
      </c>
      <c r="Q127" s="4">
        <f t="shared" si="113"/>
        <v>0</v>
      </c>
      <c r="R127" s="5">
        <f t="shared" si="114"/>
        <v>0</v>
      </c>
      <c r="S127" s="6">
        <f t="shared" si="115"/>
        <v>1</v>
      </c>
      <c r="T127">
        <f t="shared" si="104"/>
        <v>1</v>
      </c>
      <c r="U127">
        <f t="shared" si="105"/>
        <v>0</v>
      </c>
      <c r="V127">
        <f t="shared" si="106"/>
        <v>0</v>
      </c>
      <c r="W127">
        <f t="shared" si="116"/>
        <v>0</v>
      </c>
      <c r="X127">
        <f t="shared" si="117"/>
        <v>0</v>
      </c>
      <c r="Y127">
        <f t="shared" si="118"/>
        <v>1</v>
      </c>
      <c r="AA127" s="4">
        <f t="shared" si="95"/>
        <v>0</v>
      </c>
      <c r="AB127" s="5">
        <f t="shared" si="96"/>
        <v>0</v>
      </c>
      <c r="AC127" s="6">
        <f t="shared" si="97"/>
        <v>0</v>
      </c>
      <c r="AD127" s="4">
        <f t="shared" si="98"/>
        <v>0</v>
      </c>
      <c r="AE127" s="5">
        <f t="shared" si="99"/>
        <v>1</v>
      </c>
      <c r="AF127" s="6">
        <f t="shared" si="100"/>
        <v>0</v>
      </c>
      <c r="AG127" s="4">
        <f t="shared" si="101"/>
        <v>0</v>
      </c>
      <c r="AH127" s="5">
        <f t="shared" si="102"/>
        <v>0</v>
      </c>
      <c r="AI127" s="6">
        <f t="shared" si="103"/>
        <v>0</v>
      </c>
      <c r="AJ127" s="4">
        <f t="shared" si="89"/>
        <v>0</v>
      </c>
      <c r="AK127" s="5">
        <f t="shared" si="90"/>
        <v>1</v>
      </c>
      <c r="AL127" s="6">
        <f t="shared" si="91"/>
        <v>0</v>
      </c>
      <c r="AM127" s="4">
        <f t="shared" si="77"/>
        <v>0</v>
      </c>
      <c r="AN127" s="5">
        <f t="shared" si="78"/>
        <v>3350</v>
      </c>
      <c r="AO127" s="6">
        <f t="shared" si="79"/>
        <v>0</v>
      </c>
      <c r="AP127">
        <f t="shared" si="80"/>
        <v>0</v>
      </c>
      <c r="AQ127">
        <f t="shared" si="81"/>
        <v>1</v>
      </c>
      <c r="AR127">
        <f t="shared" si="82"/>
        <v>0</v>
      </c>
      <c r="AS127">
        <f t="shared" si="83"/>
        <v>0</v>
      </c>
      <c r="AT127">
        <f t="shared" si="84"/>
        <v>3350</v>
      </c>
      <c r="AU127">
        <f t="shared" si="85"/>
        <v>0</v>
      </c>
      <c r="AW127">
        <f t="shared" si="86"/>
        <v>1680</v>
      </c>
      <c r="AX127">
        <f t="shared" si="87"/>
        <v>3350</v>
      </c>
      <c r="AY127">
        <f t="shared" si="88"/>
        <v>3550</v>
      </c>
    </row>
    <row r="128" spans="1:51">
      <c r="B128" t="s">
        <v>27</v>
      </c>
      <c r="C128" t="s">
        <v>28</v>
      </c>
      <c r="D128">
        <v>1.45</v>
      </c>
      <c r="E128">
        <v>3.45</v>
      </c>
      <c r="F128">
        <v>5.0999999999999996</v>
      </c>
      <c r="G128">
        <v>0</v>
      </c>
      <c r="H128">
        <v>0</v>
      </c>
      <c r="I128">
        <v>1</v>
      </c>
      <c r="K128" s="4">
        <f t="shared" si="107"/>
        <v>1</v>
      </c>
      <c r="L128" s="5">
        <f t="shared" si="108"/>
        <v>0</v>
      </c>
      <c r="M128" s="6">
        <f t="shared" si="109"/>
        <v>0</v>
      </c>
      <c r="N128" s="4">
        <f t="shared" si="110"/>
        <v>0</v>
      </c>
      <c r="O128" s="5">
        <f t="shared" si="111"/>
        <v>1</v>
      </c>
      <c r="P128" s="6">
        <f t="shared" si="112"/>
        <v>0</v>
      </c>
      <c r="Q128" s="4">
        <f t="shared" si="113"/>
        <v>0</v>
      </c>
      <c r="R128" s="5">
        <f t="shared" si="114"/>
        <v>0</v>
      </c>
      <c r="S128" s="6">
        <f t="shared" si="115"/>
        <v>1</v>
      </c>
      <c r="T128">
        <f t="shared" si="104"/>
        <v>1</v>
      </c>
      <c r="U128">
        <f t="shared" si="105"/>
        <v>0</v>
      </c>
      <c r="V128">
        <f t="shared" si="106"/>
        <v>0</v>
      </c>
      <c r="W128">
        <f t="shared" si="116"/>
        <v>0</v>
      </c>
      <c r="X128">
        <f t="shared" si="117"/>
        <v>0</v>
      </c>
      <c r="Y128">
        <f t="shared" si="118"/>
        <v>1</v>
      </c>
      <c r="AA128" s="4">
        <f t="shared" si="95"/>
        <v>0</v>
      </c>
      <c r="AB128" s="5">
        <f t="shared" si="96"/>
        <v>0</v>
      </c>
      <c r="AC128" s="6">
        <f t="shared" si="97"/>
        <v>0</v>
      </c>
      <c r="AD128" s="4">
        <f t="shared" si="98"/>
        <v>0</v>
      </c>
      <c r="AE128" s="5">
        <f t="shared" si="99"/>
        <v>0</v>
      </c>
      <c r="AF128" s="6">
        <f t="shared" si="100"/>
        <v>0</v>
      </c>
      <c r="AG128" s="4">
        <f t="shared" si="101"/>
        <v>0</v>
      </c>
      <c r="AH128" s="5">
        <f t="shared" si="102"/>
        <v>0</v>
      </c>
      <c r="AI128" s="6">
        <f t="shared" si="103"/>
        <v>1</v>
      </c>
      <c r="AJ128" s="4">
        <f t="shared" si="89"/>
        <v>0</v>
      </c>
      <c r="AK128" s="5">
        <f t="shared" si="90"/>
        <v>0</v>
      </c>
      <c r="AL128" s="6">
        <f t="shared" si="91"/>
        <v>1</v>
      </c>
      <c r="AM128" s="4">
        <f t="shared" si="77"/>
        <v>0</v>
      </c>
      <c r="AN128" s="5">
        <f t="shared" si="78"/>
        <v>0</v>
      </c>
      <c r="AO128" s="6">
        <f t="shared" si="79"/>
        <v>5100</v>
      </c>
      <c r="AP128">
        <f t="shared" si="80"/>
        <v>0</v>
      </c>
      <c r="AQ128">
        <f t="shared" si="81"/>
        <v>0</v>
      </c>
      <c r="AR128">
        <f t="shared" si="82"/>
        <v>1</v>
      </c>
      <c r="AS128">
        <f t="shared" si="83"/>
        <v>0</v>
      </c>
      <c r="AT128">
        <f t="shared" si="84"/>
        <v>0</v>
      </c>
      <c r="AU128">
        <f t="shared" si="85"/>
        <v>5100</v>
      </c>
      <c r="AW128">
        <f t="shared" si="86"/>
        <v>1450</v>
      </c>
      <c r="AX128">
        <f t="shared" si="87"/>
        <v>3450</v>
      </c>
      <c r="AY128">
        <f t="shared" si="88"/>
        <v>5100</v>
      </c>
    </row>
    <row r="129" spans="1:51">
      <c r="B129" t="s">
        <v>26</v>
      </c>
      <c r="C129" t="s">
        <v>18</v>
      </c>
      <c r="D129">
        <v>2.4500000000000002</v>
      </c>
      <c r="E129">
        <v>3.1</v>
      </c>
      <c r="F129">
        <v>2.2400000000000002</v>
      </c>
      <c r="G129">
        <v>0</v>
      </c>
      <c r="H129">
        <v>0</v>
      </c>
      <c r="I129">
        <v>1</v>
      </c>
      <c r="K129" s="4">
        <f t="shared" si="107"/>
        <v>0</v>
      </c>
      <c r="L129" s="5">
        <f t="shared" si="108"/>
        <v>0</v>
      </c>
      <c r="M129" s="6">
        <f t="shared" si="109"/>
        <v>1</v>
      </c>
      <c r="N129" s="4">
        <f t="shared" si="110"/>
        <v>1</v>
      </c>
      <c r="O129" s="5">
        <f t="shared" si="111"/>
        <v>0</v>
      </c>
      <c r="P129" s="6">
        <f t="shared" si="112"/>
        <v>0</v>
      </c>
      <c r="Q129" s="4">
        <f t="shared" si="113"/>
        <v>0</v>
      </c>
      <c r="R129" s="5">
        <f t="shared" si="114"/>
        <v>1</v>
      </c>
      <c r="S129" s="6">
        <f t="shared" si="115"/>
        <v>0</v>
      </c>
      <c r="T129">
        <f t="shared" si="104"/>
        <v>0</v>
      </c>
      <c r="U129">
        <f t="shared" si="105"/>
        <v>0</v>
      </c>
      <c r="V129">
        <f t="shared" si="106"/>
        <v>1</v>
      </c>
      <c r="W129">
        <f t="shared" si="116"/>
        <v>0</v>
      </c>
      <c r="X129">
        <f t="shared" si="117"/>
        <v>1</v>
      </c>
      <c r="Y129">
        <f t="shared" si="118"/>
        <v>0</v>
      </c>
      <c r="AA129" s="4">
        <f t="shared" si="95"/>
        <v>0</v>
      </c>
      <c r="AB129" s="5">
        <f t="shared" si="96"/>
        <v>0</v>
      </c>
      <c r="AC129" s="6">
        <f t="shared" si="97"/>
        <v>1</v>
      </c>
      <c r="AD129" s="4">
        <f t="shared" si="98"/>
        <v>0</v>
      </c>
      <c r="AE129" s="5">
        <f t="shared" si="99"/>
        <v>0</v>
      </c>
      <c r="AF129" s="6">
        <f t="shared" si="100"/>
        <v>0</v>
      </c>
      <c r="AG129" s="4">
        <f t="shared" si="101"/>
        <v>0</v>
      </c>
      <c r="AH129" s="5">
        <f t="shared" si="102"/>
        <v>0</v>
      </c>
      <c r="AI129" s="6">
        <f t="shared" si="103"/>
        <v>0</v>
      </c>
      <c r="AJ129" s="4">
        <f t="shared" ref="AJ129:AJ186" si="119">SUM(AA129:AC129)</f>
        <v>1</v>
      </c>
      <c r="AK129" s="5">
        <f t="shared" ref="AK129:AK186" si="120">SUM(AD129:AF129)</f>
        <v>0</v>
      </c>
      <c r="AL129" s="6">
        <f t="shared" ref="AL129:AL186" si="121">SUM(AG129:AI129)</f>
        <v>0</v>
      </c>
      <c r="AM129" s="4">
        <f t="shared" si="77"/>
        <v>2240</v>
      </c>
      <c r="AN129" s="5">
        <f t="shared" si="78"/>
        <v>0</v>
      </c>
      <c r="AO129" s="6">
        <f t="shared" si="79"/>
        <v>0</v>
      </c>
      <c r="AP129">
        <f t="shared" si="80"/>
        <v>1</v>
      </c>
      <c r="AQ129">
        <f t="shared" si="81"/>
        <v>0</v>
      </c>
      <c r="AR129">
        <f t="shared" si="82"/>
        <v>0</v>
      </c>
      <c r="AS129">
        <f t="shared" si="83"/>
        <v>2240</v>
      </c>
      <c r="AT129">
        <f t="shared" si="84"/>
        <v>0</v>
      </c>
      <c r="AU129">
        <f t="shared" si="85"/>
        <v>0</v>
      </c>
      <c r="AW129">
        <f t="shared" si="86"/>
        <v>2240</v>
      </c>
      <c r="AX129">
        <f t="shared" si="87"/>
        <v>2450</v>
      </c>
      <c r="AY129">
        <f t="shared" si="88"/>
        <v>3100</v>
      </c>
    </row>
    <row r="130" spans="1:51">
      <c r="B130" t="s">
        <v>31</v>
      </c>
      <c r="C130" t="s">
        <v>29</v>
      </c>
      <c r="D130">
        <v>1.58</v>
      </c>
      <c r="E130">
        <v>3.45</v>
      </c>
      <c r="F130">
        <v>3.95</v>
      </c>
      <c r="G130">
        <v>0</v>
      </c>
      <c r="H130">
        <v>0</v>
      </c>
      <c r="I130">
        <v>1</v>
      </c>
      <c r="K130" s="4">
        <f t="shared" si="107"/>
        <v>1</v>
      </c>
      <c r="L130" s="5">
        <f t="shared" si="108"/>
        <v>0</v>
      </c>
      <c r="M130" s="6">
        <f t="shared" si="109"/>
        <v>0</v>
      </c>
      <c r="N130" s="4">
        <f t="shared" si="110"/>
        <v>0</v>
      </c>
      <c r="O130" s="5">
        <f t="shared" si="111"/>
        <v>1</v>
      </c>
      <c r="P130" s="6">
        <f t="shared" si="112"/>
        <v>0</v>
      </c>
      <c r="Q130" s="4">
        <f t="shared" si="113"/>
        <v>0</v>
      </c>
      <c r="R130" s="5">
        <f t="shared" si="114"/>
        <v>0</v>
      </c>
      <c r="S130" s="6">
        <f t="shared" si="115"/>
        <v>1</v>
      </c>
      <c r="T130">
        <f t="shared" si="104"/>
        <v>1</v>
      </c>
      <c r="U130">
        <f t="shared" si="105"/>
        <v>0</v>
      </c>
      <c r="V130">
        <f t="shared" si="106"/>
        <v>0</v>
      </c>
      <c r="W130">
        <f t="shared" si="116"/>
        <v>0</v>
      </c>
      <c r="X130">
        <f t="shared" si="117"/>
        <v>0</v>
      </c>
      <c r="Y130">
        <f t="shared" si="118"/>
        <v>1</v>
      </c>
      <c r="AA130" s="4">
        <f t="shared" si="95"/>
        <v>0</v>
      </c>
      <c r="AB130" s="5">
        <f t="shared" si="96"/>
        <v>0</v>
      </c>
      <c r="AC130" s="6">
        <f t="shared" si="97"/>
        <v>0</v>
      </c>
      <c r="AD130" s="4">
        <f t="shared" si="98"/>
        <v>0</v>
      </c>
      <c r="AE130" s="5">
        <f t="shared" si="99"/>
        <v>0</v>
      </c>
      <c r="AF130" s="6">
        <f t="shared" si="100"/>
        <v>0</v>
      </c>
      <c r="AG130" s="4">
        <f t="shared" si="101"/>
        <v>0</v>
      </c>
      <c r="AH130" s="5">
        <f t="shared" si="102"/>
        <v>0</v>
      </c>
      <c r="AI130" s="6">
        <f t="shared" si="103"/>
        <v>1</v>
      </c>
      <c r="AJ130" s="4">
        <f t="shared" si="119"/>
        <v>0</v>
      </c>
      <c r="AK130" s="5">
        <f t="shared" si="120"/>
        <v>0</v>
      </c>
      <c r="AL130" s="6">
        <f t="shared" si="121"/>
        <v>1</v>
      </c>
      <c r="AM130" s="4">
        <f t="shared" si="77"/>
        <v>0</v>
      </c>
      <c r="AN130" s="5">
        <f t="shared" si="78"/>
        <v>0</v>
      </c>
      <c r="AO130" s="6">
        <f t="shared" si="79"/>
        <v>3950</v>
      </c>
      <c r="AP130">
        <f t="shared" si="80"/>
        <v>0</v>
      </c>
      <c r="AQ130">
        <f t="shared" si="81"/>
        <v>0</v>
      </c>
      <c r="AR130">
        <f t="shared" si="82"/>
        <v>1</v>
      </c>
      <c r="AS130">
        <f t="shared" si="83"/>
        <v>0</v>
      </c>
      <c r="AT130">
        <f t="shared" si="84"/>
        <v>0</v>
      </c>
      <c r="AU130">
        <f t="shared" si="85"/>
        <v>3950</v>
      </c>
      <c r="AW130">
        <f t="shared" si="86"/>
        <v>1580</v>
      </c>
      <c r="AX130">
        <f t="shared" si="87"/>
        <v>3450</v>
      </c>
      <c r="AY130">
        <f t="shared" si="88"/>
        <v>3950</v>
      </c>
    </row>
    <row r="131" spans="1:51">
      <c r="B131" t="s">
        <v>13</v>
      </c>
      <c r="C131" t="s">
        <v>25</v>
      </c>
      <c r="D131">
        <v>1.45</v>
      </c>
      <c r="E131">
        <v>3.7</v>
      </c>
      <c r="F131">
        <v>4.5999999999999996</v>
      </c>
      <c r="G131">
        <v>1</v>
      </c>
      <c r="H131">
        <v>0</v>
      </c>
      <c r="I131">
        <v>0</v>
      </c>
      <c r="K131" s="4">
        <f t="shared" si="107"/>
        <v>1</v>
      </c>
      <c r="L131" s="5">
        <f t="shared" si="108"/>
        <v>0</v>
      </c>
      <c r="M131" s="6">
        <f t="shared" si="109"/>
        <v>0</v>
      </c>
      <c r="N131" s="4">
        <f t="shared" si="110"/>
        <v>0</v>
      </c>
      <c r="O131" s="5">
        <f t="shared" si="111"/>
        <v>1</v>
      </c>
      <c r="P131" s="6">
        <f t="shared" si="112"/>
        <v>0</v>
      </c>
      <c r="Q131" s="4">
        <f t="shared" si="113"/>
        <v>0</v>
      </c>
      <c r="R131" s="5">
        <f t="shared" si="114"/>
        <v>0</v>
      </c>
      <c r="S131" s="6">
        <f t="shared" si="115"/>
        <v>1</v>
      </c>
      <c r="T131">
        <f t="shared" si="104"/>
        <v>1</v>
      </c>
      <c r="U131">
        <f t="shared" si="105"/>
        <v>0</v>
      </c>
      <c r="V131">
        <f t="shared" si="106"/>
        <v>0</v>
      </c>
      <c r="W131">
        <f t="shared" si="116"/>
        <v>0</v>
      </c>
      <c r="X131">
        <f t="shared" si="117"/>
        <v>0</v>
      </c>
      <c r="Y131">
        <f t="shared" si="118"/>
        <v>1</v>
      </c>
      <c r="AA131" s="4">
        <f t="shared" si="95"/>
        <v>1</v>
      </c>
      <c r="AB131" s="5">
        <f t="shared" si="96"/>
        <v>0</v>
      </c>
      <c r="AC131" s="6">
        <f t="shared" si="97"/>
        <v>0</v>
      </c>
      <c r="AD131" s="4">
        <f t="shared" si="98"/>
        <v>0</v>
      </c>
      <c r="AE131" s="5">
        <f t="shared" si="99"/>
        <v>0</v>
      </c>
      <c r="AF131" s="6">
        <f t="shared" si="100"/>
        <v>0</v>
      </c>
      <c r="AG131" s="4">
        <f t="shared" si="101"/>
        <v>0</v>
      </c>
      <c r="AH131" s="5">
        <f t="shared" si="102"/>
        <v>0</v>
      </c>
      <c r="AI131" s="6">
        <f t="shared" si="103"/>
        <v>0</v>
      </c>
      <c r="AJ131" s="4">
        <f t="shared" si="119"/>
        <v>1</v>
      </c>
      <c r="AK131" s="5">
        <f t="shared" si="120"/>
        <v>0</v>
      </c>
      <c r="AL131" s="6">
        <f t="shared" si="121"/>
        <v>0</v>
      </c>
      <c r="AM131" s="4">
        <f t="shared" si="77"/>
        <v>1450</v>
      </c>
      <c r="AN131" s="5">
        <f t="shared" si="78"/>
        <v>0</v>
      </c>
      <c r="AO131" s="6">
        <f t="shared" si="79"/>
        <v>0</v>
      </c>
      <c r="AP131">
        <f t="shared" si="80"/>
        <v>1</v>
      </c>
      <c r="AQ131">
        <f t="shared" si="81"/>
        <v>0</v>
      </c>
      <c r="AR131">
        <f t="shared" si="82"/>
        <v>0</v>
      </c>
      <c r="AS131">
        <f t="shared" si="83"/>
        <v>1450</v>
      </c>
      <c r="AT131">
        <f t="shared" si="84"/>
        <v>0</v>
      </c>
      <c r="AU131">
        <f t="shared" si="85"/>
        <v>0</v>
      </c>
      <c r="AW131">
        <f t="shared" si="86"/>
        <v>1450</v>
      </c>
      <c r="AX131">
        <f t="shared" si="87"/>
        <v>3700</v>
      </c>
      <c r="AY131">
        <f t="shared" si="88"/>
        <v>4600</v>
      </c>
    </row>
    <row r="132" spans="1:51">
      <c r="B132" t="s">
        <v>21</v>
      </c>
      <c r="C132" t="s">
        <v>19</v>
      </c>
      <c r="D132">
        <v>1.49</v>
      </c>
      <c r="E132">
        <v>3.65</v>
      </c>
      <c r="F132">
        <v>4.3</v>
      </c>
      <c r="G132">
        <v>0</v>
      </c>
      <c r="H132">
        <v>0</v>
      </c>
      <c r="I132">
        <v>1</v>
      </c>
      <c r="K132" s="4">
        <f t="shared" si="107"/>
        <v>1</v>
      </c>
      <c r="L132" s="5">
        <f t="shared" si="108"/>
        <v>0</v>
      </c>
      <c r="M132" s="6">
        <f t="shared" si="109"/>
        <v>0</v>
      </c>
      <c r="N132" s="4">
        <f t="shared" si="110"/>
        <v>0</v>
      </c>
      <c r="O132" s="5">
        <f t="shared" si="111"/>
        <v>1</v>
      </c>
      <c r="P132" s="6">
        <f t="shared" si="112"/>
        <v>0</v>
      </c>
      <c r="Q132" s="4">
        <f t="shared" si="113"/>
        <v>0</v>
      </c>
      <c r="R132" s="5">
        <f t="shared" si="114"/>
        <v>0</v>
      </c>
      <c r="S132" s="6">
        <f t="shared" si="115"/>
        <v>1</v>
      </c>
      <c r="T132">
        <f t="shared" si="104"/>
        <v>1</v>
      </c>
      <c r="U132">
        <f t="shared" si="105"/>
        <v>0</v>
      </c>
      <c r="V132">
        <f t="shared" si="106"/>
        <v>0</v>
      </c>
      <c r="W132">
        <f t="shared" si="116"/>
        <v>0</v>
      </c>
      <c r="X132">
        <f t="shared" si="117"/>
        <v>0</v>
      </c>
      <c r="Y132">
        <f t="shared" si="118"/>
        <v>1</v>
      </c>
      <c r="AA132" s="4">
        <f t="shared" si="95"/>
        <v>0</v>
      </c>
      <c r="AB132" s="5">
        <f t="shared" si="96"/>
        <v>0</v>
      </c>
      <c r="AC132" s="6">
        <f t="shared" si="97"/>
        <v>0</v>
      </c>
      <c r="AD132" s="4">
        <f t="shared" si="98"/>
        <v>0</v>
      </c>
      <c r="AE132" s="5">
        <f t="shared" si="99"/>
        <v>0</v>
      </c>
      <c r="AF132" s="6">
        <f t="shared" si="100"/>
        <v>0</v>
      </c>
      <c r="AG132" s="4">
        <f t="shared" si="101"/>
        <v>0</v>
      </c>
      <c r="AH132" s="5">
        <f t="shared" si="102"/>
        <v>0</v>
      </c>
      <c r="AI132" s="6">
        <f t="shared" si="103"/>
        <v>1</v>
      </c>
      <c r="AJ132" s="4">
        <f t="shared" si="119"/>
        <v>0</v>
      </c>
      <c r="AK132" s="5">
        <f t="shared" si="120"/>
        <v>0</v>
      </c>
      <c r="AL132" s="6">
        <f t="shared" si="121"/>
        <v>1</v>
      </c>
      <c r="AM132" s="4">
        <f t="shared" ref="AM132:AM195" si="122">1000*SUMPRODUCT(D132:F132,K132:M132)*AJ132</f>
        <v>0</v>
      </c>
      <c r="AN132" s="5">
        <f t="shared" ref="AN132:AN195" si="123">1000*SUMPRODUCT(D132:F132,N132:P132)*AK132</f>
        <v>0</v>
      </c>
      <c r="AO132" s="6">
        <f t="shared" ref="AO132:AO195" si="124">1000*SUMPRODUCT(D132:F132,Q132:S132)*AL132</f>
        <v>4300</v>
      </c>
      <c r="AP132">
        <f t="shared" ref="AP132:AP195" si="125">COUNTIF(AA132:AC132,1)</f>
        <v>0</v>
      </c>
      <c r="AQ132">
        <f t="shared" ref="AQ132:AQ195" si="126">COUNTIF(AD132:AF132,1)</f>
        <v>0</v>
      </c>
      <c r="AR132">
        <f t="shared" ref="AR132:AR195" si="127">COUNTIF(AG132:AI132,1)</f>
        <v>1</v>
      </c>
      <c r="AS132">
        <f t="shared" ref="AS132:AS195" si="128">1000*SUMPRODUCT($D132:$F132,K132:M132)*AP132</f>
        <v>0</v>
      </c>
      <c r="AT132">
        <f t="shared" ref="AT132:AT195" si="129">1000*SUMPRODUCT($D132:$F132,N132:P132)*AQ132</f>
        <v>0</v>
      </c>
      <c r="AU132">
        <f t="shared" ref="AU132:AU195" si="130">1000*SUMPRODUCT($D132:$F132,Q132:S132)*AR132</f>
        <v>4300</v>
      </c>
      <c r="AW132">
        <f t="shared" ref="AW132:AW195" si="131">1000*SUMPRODUCT(D132:F132,K132:M132)</f>
        <v>1490</v>
      </c>
      <c r="AX132">
        <f t="shared" ref="AX132:AX195" si="132">1000*SUMPRODUCT(D132:F132,N132:P132)</f>
        <v>3650</v>
      </c>
      <c r="AY132">
        <f t="shared" ref="AY132:AY195" si="133">1000*SUMPRODUCT(D132:F132,Q132:S132)</f>
        <v>4300</v>
      </c>
    </row>
    <row r="133" spans="1:51">
      <c r="A133">
        <v>14</v>
      </c>
      <c r="B133" t="s">
        <v>21</v>
      </c>
      <c r="C133" t="s">
        <v>26</v>
      </c>
      <c r="D133">
        <v>1.59</v>
      </c>
      <c r="E133">
        <v>3.35</v>
      </c>
      <c r="F133">
        <v>4</v>
      </c>
      <c r="G133">
        <v>1</v>
      </c>
      <c r="H133">
        <v>0</v>
      </c>
      <c r="I133">
        <v>0</v>
      </c>
      <c r="K133" s="4">
        <f t="shared" si="107"/>
        <v>1</v>
      </c>
      <c r="L133" s="5">
        <f t="shared" si="108"/>
        <v>0</v>
      </c>
      <c r="M133" s="6">
        <f t="shared" si="109"/>
        <v>0</v>
      </c>
      <c r="N133" s="4">
        <f t="shared" si="110"/>
        <v>0</v>
      </c>
      <c r="O133" s="5">
        <f t="shared" si="111"/>
        <v>1</v>
      </c>
      <c r="P133" s="6">
        <f t="shared" si="112"/>
        <v>0</v>
      </c>
      <c r="Q133" s="4">
        <f t="shared" si="113"/>
        <v>0</v>
      </c>
      <c r="R133" s="5">
        <f t="shared" si="114"/>
        <v>0</v>
      </c>
      <c r="S133" s="6">
        <f t="shared" si="115"/>
        <v>1</v>
      </c>
      <c r="T133">
        <f t="shared" si="104"/>
        <v>1</v>
      </c>
      <c r="U133">
        <f t="shared" si="105"/>
        <v>0</v>
      </c>
      <c r="V133">
        <f t="shared" si="106"/>
        <v>0</v>
      </c>
      <c r="W133">
        <f t="shared" si="116"/>
        <v>0</v>
      </c>
      <c r="X133">
        <f t="shared" si="117"/>
        <v>0</v>
      </c>
      <c r="Y133">
        <f t="shared" si="118"/>
        <v>1</v>
      </c>
      <c r="AA133" s="4">
        <f t="shared" si="95"/>
        <v>1</v>
      </c>
      <c r="AB133" s="5">
        <f t="shared" si="96"/>
        <v>0</v>
      </c>
      <c r="AC133" s="6">
        <f t="shared" si="97"/>
        <v>0</v>
      </c>
      <c r="AD133" s="4">
        <f t="shared" si="98"/>
        <v>0</v>
      </c>
      <c r="AE133" s="5">
        <f t="shared" si="99"/>
        <v>0</v>
      </c>
      <c r="AF133" s="6">
        <f t="shared" si="100"/>
        <v>0</v>
      </c>
      <c r="AG133" s="4">
        <f t="shared" si="101"/>
        <v>0</v>
      </c>
      <c r="AH133" s="5">
        <f t="shared" si="102"/>
        <v>0</v>
      </c>
      <c r="AI133" s="6">
        <f t="shared" si="103"/>
        <v>0</v>
      </c>
      <c r="AJ133" s="4">
        <f t="shared" si="119"/>
        <v>1</v>
      </c>
      <c r="AK133" s="5">
        <f t="shared" si="120"/>
        <v>0</v>
      </c>
      <c r="AL133" s="6">
        <f t="shared" si="121"/>
        <v>0</v>
      </c>
      <c r="AM133" s="4">
        <f t="shared" si="122"/>
        <v>1590</v>
      </c>
      <c r="AN133" s="5">
        <f t="shared" si="123"/>
        <v>0</v>
      </c>
      <c r="AO133" s="6">
        <f t="shared" si="124"/>
        <v>0</v>
      </c>
      <c r="AP133">
        <f t="shared" si="125"/>
        <v>1</v>
      </c>
      <c r="AQ133">
        <f t="shared" si="126"/>
        <v>0</v>
      </c>
      <c r="AR133">
        <f t="shared" si="127"/>
        <v>0</v>
      </c>
      <c r="AS133">
        <f t="shared" si="128"/>
        <v>1590</v>
      </c>
      <c r="AT133">
        <f t="shared" si="129"/>
        <v>0</v>
      </c>
      <c r="AU133">
        <f t="shared" si="130"/>
        <v>0</v>
      </c>
      <c r="AW133">
        <f t="shared" si="131"/>
        <v>1590</v>
      </c>
      <c r="AX133">
        <f t="shared" si="132"/>
        <v>3350</v>
      </c>
      <c r="AY133">
        <f t="shared" si="133"/>
        <v>4000</v>
      </c>
    </row>
    <row r="134" spans="1:51">
      <c r="B134" t="s">
        <v>15</v>
      </c>
      <c r="C134" t="s">
        <v>17</v>
      </c>
      <c r="D134">
        <v>2.23</v>
      </c>
      <c r="E134">
        <v>3.05</v>
      </c>
      <c r="F134">
        <v>2.5</v>
      </c>
      <c r="G134">
        <v>0</v>
      </c>
      <c r="H134">
        <v>0</v>
      </c>
      <c r="I134">
        <v>1</v>
      </c>
      <c r="K134" s="4">
        <f t="shared" si="107"/>
        <v>1</v>
      </c>
      <c r="L134" s="5">
        <f t="shared" si="108"/>
        <v>0</v>
      </c>
      <c r="M134" s="6">
        <f t="shared" si="109"/>
        <v>0</v>
      </c>
      <c r="N134" s="4">
        <f t="shared" si="110"/>
        <v>0</v>
      </c>
      <c r="O134" s="5">
        <f t="shared" si="111"/>
        <v>0</v>
      </c>
      <c r="P134" s="6">
        <f t="shared" si="112"/>
        <v>1</v>
      </c>
      <c r="Q134" s="4">
        <f t="shared" si="113"/>
        <v>0</v>
      </c>
      <c r="R134" s="5">
        <f t="shared" si="114"/>
        <v>1</v>
      </c>
      <c r="S134" s="6">
        <f t="shared" si="115"/>
        <v>0</v>
      </c>
      <c r="T134">
        <f t="shared" si="104"/>
        <v>1</v>
      </c>
      <c r="U134">
        <f t="shared" si="105"/>
        <v>0</v>
      </c>
      <c r="V134">
        <f t="shared" si="106"/>
        <v>0</v>
      </c>
      <c r="W134">
        <f t="shared" si="116"/>
        <v>0</v>
      </c>
      <c r="X134">
        <f t="shared" si="117"/>
        <v>1</v>
      </c>
      <c r="Y134">
        <f t="shared" si="118"/>
        <v>0</v>
      </c>
      <c r="AA134" s="4">
        <f t="shared" si="95"/>
        <v>0</v>
      </c>
      <c r="AB134" s="5">
        <f t="shared" si="96"/>
        <v>0</v>
      </c>
      <c r="AC134" s="6">
        <f t="shared" si="97"/>
        <v>0</v>
      </c>
      <c r="AD134" s="4">
        <f t="shared" si="98"/>
        <v>0</v>
      </c>
      <c r="AE134" s="5">
        <f t="shared" si="99"/>
        <v>0</v>
      </c>
      <c r="AF134" s="6">
        <f t="shared" si="100"/>
        <v>1</v>
      </c>
      <c r="AG134" s="4">
        <f t="shared" si="101"/>
        <v>0</v>
      </c>
      <c r="AH134" s="5">
        <f t="shared" si="102"/>
        <v>0</v>
      </c>
      <c r="AI134" s="6">
        <f t="shared" si="103"/>
        <v>0</v>
      </c>
      <c r="AJ134" s="4">
        <f t="shared" si="119"/>
        <v>0</v>
      </c>
      <c r="AK134" s="5">
        <f t="shared" si="120"/>
        <v>1</v>
      </c>
      <c r="AL134" s="6">
        <f t="shared" si="121"/>
        <v>0</v>
      </c>
      <c r="AM134" s="4">
        <f t="shared" si="122"/>
        <v>0</v>
      </c>
      <c r="AN134" s="5">
        <f t="shared" si="123"/>
        <v>2500</v>
      </c>
      <c r="AO134" s="6">
        <f t="shared" si="124"/>
        <v>0</v>
      </c>
      <c r="AP134">
        <f t="shared" si="125"/>
        <v>0</v>
      </c>
      <c r="AQ134">
        <f t="shared" si="126"/>
        <v>1</v>
      </c>
      <c r="AR134">
        <f t="shared" si="127"/>
        <v>0</v>
      </c>
      <c r="AS134">
        <f t="shared" si="128"/>
        <v>0</v>
      </c>
      <c r="AT134">
        <f t="shared" si="129"/>
        <v>2500</v>
      </c>
      <c r="AU134">
        <f t="shared" si="130"/>
        <v>0</v>
      </c>
      <c r="AW134">
        <f t="shared" si="131"/>
        <v>2230</v>
      </c>
      <c r="AX134">
        <f t="shared" si="132"/>
        <v>2500</v>
      </c>
      <c r="AY134">
        <f t="shared" si="133"/>
        <v>3050</v>
      </c>
    </row>
    <row r="135" spans="1:51">
      <c r="B135" t="s">
        <v>19</v>
      </c>
      <c r="C135" t="s">
        <v>28</v>
      </c>
      <c r="D135">
        <v>2.5499999999999998</v>
      </c>
      <c r="E135">
        <v>3.1</v>
      </c>
      <c r="F135">
        <v>2.17</v>
      </c>
      <c r="G135">
        <v>1</v>
      </c>
      <c r="H135">
        <v>0</v>
      </c>
      <c r="I135">
        <v>0</v>
      </c>
      <c r="K135" s="4">
        <f t="shared" si="107"/>
        <v>0</v>
      </c>
      <c r="L135" s="5">
        <f t="shared" si="108"/>
        <v>0</v>
      </c>
      <c r="M135" s="6">
        <f t="shared" si="109"/>
        <v>1</v>
      </c>
      <c r="N135" s="4">
        <f t="shared" si="110"/>
        <v>1</v>
      </c>
      <c r="O135" s="5">
        <f t="shared" si="111"/>
        <v>0</v>
      </c>
      <c r="P135" s="6">
        <f t="shared" si="112"/>
        <v>0</v>
      </c>
      <c r="Q135" s="4">
        <f t="shared" si="113"/>
        <v>0</v>
      </c>
      <c r="R135" s="5">
        <f t="shared" si="114"/>
        <v>1</v>
      </c>
      <c r="S135" s="6">
        <f t="shared" si="115"/>
        <v>0</v>
      </c>
      <c r="T135">
        <f t="shared" si="104"/>
        <v>0</v>
      </c>
      <c r="U135">
        <f t="shared" si="105"/>
        <v>0</v>
      </c>
      <c r="V135">
        <f t="shared" si="106"/>
        <v>1</v>
      </c>
      <c r="W135">
        <f t="shared" si="116"/>
        <v>0</v>
      </c>
      <c r="X135">
        <f t="shared" si="117"/>
        <v>1</v>
      </c>
      <c r="Y135">
        <f t="shared" si="118"/>
        <v>0</v>
      </c>
      <c r="AA135" s="4">
        <f t="shared" si="95"/>
        <v>0</v>
      </c>
      <c r="AB135" s="5">
        <f t="shared" si="96"/>
        <v>0</v>
      </c>
      <c r="AC135" s="6">
        <f t="shared" si="97"/>
        <v>0</v>
      </c>
      <c r="AD135" s="4">
        <f t="shared" si="98"/>
        <v>1</v>
      </c>
      <c r="AE135" s="5">
        <f t="shared" si="99"/>
        <v>0</v>
      </c>
      <c r="AF135" s="6">
        <f t="shared" si="100"/>
        <v>0</v>
      </c>
      <c r="AG135" s="4">
        <f t="shared" si="101"/>
        <v>0</v>
      </c>
      <c r="AH135" s="5">
        <f t="shared" si="102"/>
        <v>0</v>
      </c>
      <c r="AI135" s="6">
        <f t="shared" si="103"/>
        <v>0</v>
      </c>
      <c r="AJ135" s="4">
        <f t="shared" si="119"/>
        <v>0</v>
      </c>
      <c r="AK135" s="5">
        <f t="shared" si="120"/>
        <v>1</v>
      </c>
      <c r="AL135" s="6">
        <f t="shared" si="121"/>
        <v>0</v>
      </c>
      <c r="AM135" s="4">
        <f t="shared" si="122"/>
        <v>0</v>
      </c>
      <c r="AN135" s="5">
        <f t="shared" si="123"/>
        <v>2550</v>
      </c>
      <c r="AO135" s="6">
        <f t="shared" si="124"/>
        <v>0</v>
      </c>
      <c r="AP135">
        <f t="shared" si="125"/>
        <v>0</v>
      </c>
      <c r="AQ135">
        <f t="shared" si="126"/>
        <v>1</v>
      </c>
      <c r="AR135">
        <f t="shared" si="127"/>
        <v>0</v>
      </c>
      <c r="AS135">
        <f t="shared" si="128"/>
        <v>0</v>
      </c>
      <c r="AT135">
        <f t="shared" si="129"/>
        <v>2550</v>
      </c>
      <c r="AU135">
        <f t="shared" si="130"/>
        <v>0</v>
      </c>
      <c r="AW135">
        <f t="shared" si="131"/>
        <v>2170</v>
      </c>
      <c r="AX135">
        <f t="shared" si="132"/>
        <v>2550</v>
      </c>
      <c r="AY135">
        <f t="shared" si="133"/>
        <v>3100</v>
      </c>
    </row>
    <row r="136" spans="1:51">
      <c r="B136" t="s">
        <v>14</v>
      </c>
      <c r="C136" t="s">
        <v>16</v>
      </c>
      <c r="D136">
        <v>3.15</v>
      </c>
      <c r="E136">
        <v>3.25</v>
      </c>
      <c r="F136">
        <v>1.81</v>
      </c>
      <c r="G136">
        <v>0</v>
      </c>
      <c r="H136">
        <v>1</v>
      </c>
      <c r="I136">
        <v>0</v>
      </c>
      <c r="K136" s="4">
        <f t="shared" si="107"/>
        <v>0</v>
      </c>
      <c r="L136" s="5">
        <f t="shared" si="108"/>
        <v>0</v>
      </c>
      <c r="M136" s="6">
        <f t="shared" si="109"/>
        <v>1</v>
      </c>
      <c r="N136" s="4">
        <f t="shared" si="110"/>
        <v>1</v>
      </c>
      <c r="O136" s="5">
        <f t="shared" si="111"/>
        <v>0</v>
      </c>
      <c r="P136" s="6">
        <f t="shared" si="112"/>
        <v>0</v>
      </c>
      <c r="Q136" s="4">
        <f t="shared" si="113"/>
        <v>0</v>
      </c>
      <c r="R136" s="5">
        <f t="shared" si="114"/>
        <v>1</v>
      </c>
      <c r="S136" s="6">
        <f t="shared" si="115"/>
        <v>0</v>
      </c>
      <c r="T136">
        <f t="shared" si="104"/>
        <v>0</v>
      </c>
      <c r="U136">
        <f t="shared" si="105"/>
        <v>0</v>
      </c>
      <c r="V136">
        <f t="shared" si="106"/>
        <v>1</v>
      </c>
      <c r="W136">
        <f t="shared" si="116"/>
        <v>0</v>
      </c>
      <c r="X136">
        <f t="shared" si="117"/>
        <v>1</v>
      </c>
      <c r="Y136">
        <f t="shared" si="118"/>
        <v>0</v>
      </c>
      <c r="AA136" s="4">
        <f t="shared" si="95"/>
        <v>0</v>
      </c>
      <c r="AB136" s="5">
        <f t="shared" si="96"/>
        <v>0</v>
      </c>
      <c r="AC136" s="6">
        <f t="shared" si="97"/>
        <v>0</v>
      </c>
      <c r="AD136" s="4">
        <f t="shared" si="98"/>
        <v>0</v>
      </c>
      <c r="AE136" s="5">
        <f t="shared" si="99"/>
        <v>0</v>
      </c>
      <c r="AF136" s="6">
        <f t="shared" si="100"/>
        <v>0</v>
      </c>
      <c r="AG136" s="4">
        <f t="shared" si="101"/>
        <v>0</v>
      </c>
      <c r="AH136" s="5">
        <f t="shared" si="102"/>
        <v>1</v>
      </c>
      <c r="AI136" s="6">
        <f t="shared" si="103"/>
        <v>0</v>
      </c>
      <c r="AJ136" s="4">
        <f t="shared" si="119"/>
        <v>0</v>
      </c>
      <c r="AK136" s="5">
        <f t="shared" si="120"/>
        <v>0</v>
      </c>
      <c r="AL136" s="6">
        <f t="shared" si="121"/>
        <v>1</v>
      </c>
      <c r="AM136" s="4">
        <f t="shared" si="122"/>
        <v>0</v>
      </c>
      <c r="AN136" s="5">
        <f t="shared" si="123"/>
        <v>0</v>
      </c>
      <c r="AO136" s="6">
        <f t="shared" si="124"/>
        <v>3250</v>
      </c>
      <c r="AP136">
        <f t="shared" si="125"/>
        <v>0</v>
      </c>
      <c r="AQ136">
        <f t="shared" si="126"/>
        <v>0</v>
      </c>
      <c r="AR136">
        <f t="shared" si="127"/>
        <v>1</v>
      </c>
      <c r="AS136">
        <f t="shared" si="128"/>
        <v>0</v>
      </c>
      <c r="AT136">
        <f t="shared" si="129"/>
        <v>0</v>
      </c>
      <c r="AU136">
        <f t="shared" si="130"/>
        <v>3250</v>
      </c>
      <c r="AW136">
        <f t="shared" si="131"/>
        <v>1810</v>
      </c>
      <c r="AX136">
        <f t="shared" si="132"/>
        <v>3150</v>
      </c>
      <c r="AY136">
        <f t="shared" si="133"/>
        <v>3250</v>
      </c>
    </row>
    <row r="137" spans="1:51">
      <c r="B137" t="s">
        <v>31</v>
      </c>
      <c r="C137" t="s">
        <v>27</v>
      </c>
      <c r="D137">
        <v>1.39</v>
      </c>
      <c r="E137">
        <v>3.95</v>
      </c>
      <c r="F137">
        <v>4.9000000000000004</v>
      </c>
      <c r="G137">
        <v>1</v>
      </c>
      <c r="H137">
        <v>0</v>
      </c>
      <c r="I137">
        <v>0</v>
      </c>
      <c r="K137" s="4">
        <f t="shared" si="107"/>
        <v>1</v>
      </c>
      <c r="L137" s="5">
        <f t="shared" si="108"/>
        <v>0</v>
      </c>
      <c r="M137" s="6">
        <f t="shared" si="109"/>
        <v>0</v>
      </c>
      <c r="N137" s="4">
        <f t="shared" si="110"/>
        <v>0</v>
      </c>
      <c r="O137" s="5">
        <f t="shared" si="111"/>
        <v>1</v>
      </c>
      <c r="P137" s="6">
        <f t="shared" si="112"/>
        <v>0</v>
      </c>
      <c r="Q137" s="4">
        <f t="shared" si="113"/>
        <v>0</v>
      </c>
      <c r="R137" s="5">
        <f t="shared" si="114"/>
        <v>0</v>
      </c>
      <c r="S137" s="6">
        <f t="shared" si="115"/>
        <v>1</v>
      </c>
      <c r="T137">
        <f t="shared" si="104"/>
        <v>1</v>
      </c>
      <c r="U137">
        <f t="shared" si="105"/>
        <v>0</v>
      </c>
      <c r="V137">
        <f t="shared" si="106"/>
        <v>0</v>
      </c>
      <c r="W137">
        <f t="shared" si="116"/>
        <v>0</v>
      </c>
      <c r="X137">
        <f t="shared" si="117"/>
        <v>0</v>
      </c>
      <c r="Y137">
        <f t="shared" si="118"/>
        <v>1</v>
      </c>
      <c r="AA137" s="4">
        <f t="shared" si="95"/>
        <v>1</v>
      </c>
      <c r="AB137" s="5">
        <f t="shared" si="96"/>
        <v>0</v>
      </c>
      <c r="AC137" s="6">
        <f t="shared" si="97"/>
        <v>0</v>
      </c>
      <c r="AD137" s="4">
        <f t="shared" si="98"/>
        <v>0</v>
      </c>
      <c r="AE137" s="5">
        <f t="shared" si="99"/>
        <v>0</v>
      </c>
      <c r="AF137" s="6">
        <f t="shared" si="100"/>
        <v>0</v>
      </c>
      <c r="AG137" s="4">
        <f t="shared" si="101"/>
        <v>0</v>
      </c>
      <c r="AH137" s="5">
        <f t="shared" si="102"/>
        <v>0</v>
      </c>
      <c r="AI137" s="6">
        <f t="shared" si="103"/>
        <v>0</v>
      </c>
      <c r="AJ137" s="4">
        <f t="shared" si="119"/>
        <v>1</v>
      </c>
      <c r="AK137" s="5">
        <f t="shared" si="120"/>
        <v>0</v>
      </c>
      <c r="AL137" s="6">
        <f t="shared" si="121"/>
        <v>0</v>
      </c>
      <c r="AM137" s="4">
        <f t="shared" si="122"/>
        <v>1390</v>
      </c>
      <c r="AN137" s="5">
        <f t="shared" si="123"/>
        <v>0</v>
      </c>
      <c r="AO137" s="6">
        <f t="shared" si="124"/>
        <v>0</v>
      </c>
      <c r="AP137">
        <f t="shared" si="125"/>
        <v>1</v>
      </c>
      <c r="AQ137">
        <f t="shared" si="126"/>
        <v>0</v>
      </c>
      <c r="AR137">
        <f t="shared" si="127"/>
        <v>0</v>
      </c>
      <c r="AS137">
        <f t="shared" si="128"/>
        <v>1390</v>
      </c>
      <c r="AT137">
        <f t="shared" si="129"/>
        <v>0</v>
      </c>
      <c r="AU137">
        <f t="shared" si="130"/>
        <v>0</v>
      </c>
      <c r="AW137">
        <f t="shared" si="131"/>
        <v>1390</v>
      </c>
      <c r="AX137">
        <f t="shared" si="132"/>
        <v>3950</v>
      </c>
      <c r="AY137">
        <f t="shared" si="133"/>
        <v>4900</v>
      </c>
    </row>
    <row r="138" spans="1:51">
      <c r="B138" t="s">
        <v>18</v>
      </c>
      <c r="C138" t="s">
        <v>12</v>
      </c>
      <c r="D138">
        <v>2.75</v>
      </c>
      <c r="E138">
        <v>3.15</v>
      </c>
      <c r="F138">
        <v>2.02</v>
      </c>
      <c r="G138">
        <v>0</v>
      </c>
      <c r="H138">
        <v>1</v>
      </c>
      <c r="I138">
        <v>0</v>
      </c>
      <c r="K138" s="4">
        <f t="shared" si="107"/>
        <v>0</v>
      </c>
      <c r="L138" s="5">
        <f t="shared" si="108"/>
        <v>0</v>
      </c>
      <c r="M138" s="6">
        <f t="shared" si="109"/>
        <v>1</v>
      </c>
      <c r="N138" s="4">
        <f t="shared" si="110"/>
        <v>1</v>
      </c>
      <c r="O138" s="5">
        <f t="shared" si="111"/>
        <v>0</v>
      </c>
      <c r="P138" s="6">
        <f t="shared" si="112"/>
        <v>0</v>
      </c>
      <c r="Q138" s="4">
        <f t="shared" si="113"/>
        <v>0</v>
      </c>
      <c r="R138" s="5">
        <f t="shared" si="114"/>
        <v>1</v>
      </c>
      <c r="S138" s="6">
        <f t="shared" si="115"/>
        <v>0</v>
      </c>
      <c r="T138">
        <f t="shared" si="104"/>
        <v>0</v>
      </c>
      <c r="U138">
        <f t="shared" si="105"/>
        <v>0</v>
      </c>
      <c r="V138">
        <f t="shared" si="106"/>
        <v>1</v>
      </c>
      <c r="W138">
        <f t="shared" si="116"/>
        <v>0</v>
      </c>
      <c r="X138">
        <f t="shared" si="117"/>
        <v>1</v>
      </c>
      <c r="Y138">
        <f t="shared" si="118"/>
        <v>0</v>
      </c>
      <c r="AA138" s="4">
        <f t="shared" si="95"/>
        <v>0</v>
      </c>
      <c r="AB138" s="5">
        <f t="shared" si="96"/>
        <v>0</v>
      </c>
      <c r="AC138" s="6">
        <f t="shared" si="97"/>
        <v>0</v>
      </c>
      <c r="AD138" s="4">
        <f t="shared" si="98"/>
        <v>0</v>
      </c>
      <c r="AE138" s="5">
        <f t="shared" si="99"/>
        <v>0</v>
      </c>
      <c r="AF138" s="6">
        <f t="shared" si="100"/>
        <v>0</v>
      </c>
      <c r="AG138" s="4">
        <f t="shared" si="101"/>
        <v>0</v>
      </c>
      <c r="AH138" s="5">
        <f t="shared" si="102"/>
        <v>1</v>
      </c>
      <c r="AI138" s="6">
        <f t="shared" si="103"/>
        <v>0</v>
      </c>
      <c r="AJ138" s="4">
        <f t="shared" si="119"/>
        <v>0</v>
      </c>
      <c r="AK138" s="5">
        <f t="shared" si="120"/>
        <v>0</v>
      </c>
      <c r="AL138" s="6">
        <f t="shared" si="121"/>
        <v>1</v>
      </c>
      <c r="AM138" s="4">
        <f t="shared" si="122"/>
        <v>0</v>
      </c>
      <c r="AN138" s="5">
        <f t="shared" si="123"/>
        <v>0</v>
      </c>
      <c r="AO138" s="6">
        <f t="shared" si="124"/>
        <v>3150</v>
      </c>
      <c r="AP138">
        <f t="shared" si="125"/>
        <v>0</v>
      </c>
      <c r="AQ138">
        <f t="shared" si="126"/>
        <v>0</v>
      </c>
      <c r="AR138">
        <f t="shared" si="127"/>
        <v>1</v>
      </c>
      <c r="AS138">
        <f t="shared" si="128"/>
        <v>0</v>
      </c>
      <c r="AT138">
        <f t="shared" si="129"/>
        <v>0</v>
      </c>
      <c r="AU138">
        <f t="shared" si="130"/>
        <v>3150</v>
      </c>
      <c r="AW138">
        <f t="shared" si="131"/>
        <v>2020</v>
      </c>
      <c r="AX138">
        <f t="shared" si="132"/>
        <v>2750</v>
      </c>
      <c r="AY138">
        <f t="shared" si="133"/>
        <v>3150</v>
      </c>
    </row>
    <row r="139" spans="1:51">
      <c r="B139" t="s">
        <v>13</v>
      </c>
      <c r="C139" t="s">
        <v>22</v>
      </c>
      <c r="D139">
        <v>2.11</v>
      </c>
      <c r="E139">
        <v>3.15</v>
      </c>
      <c r="F139">
        <v>2.6</v>
      </c>
      <c r="G139">
        <v>0</v>
      </c>
      <c r="H139">
        <v>1</v>
      </c>
      <c r="I139">
        <v>0</v>
      </c>
      <c r="K139" s="4">
        <f t="shared" si="107"/>
        <v>1</v>
      </c>
      <c r="L139" s="5">
        <f t="shared" si="108"/>
        <v>0</v>
      </c>
      <c r="M139" s="6">
        <f t="shared" si="109"/>
        <v>0</v>
      </c>
      <c r="N139" s="4">
        <f t="shared" si="110"/>
        <v>0</v>
      </c>
      <c r="O139" s="5">
        <f t="shared" si="111"/>
        <v>0</v>
      </c>
      <c r="P139" s="6">
        <f t="shared" si="112"/>
        <v>1</v>
      </c>
      <c r="Q139" s="4">
        <f t="shared" si="113"/>
        <v>0</v>
      </c>
      <c r="R139" s="5">
        <f t="shared" si="114"/>
        <v>1</v>
      </c>
      <c r="S139" s="6">
        <f t="shared" si="115"/>
        <v>0</v>
      </c>
      <c r="T139">
        <f t="shared" si="104"/>
        <v>1</v>
      </c>
      <c r="U139">
        <f t="shared" si="105"/>
        <v>0</v>
      </c>
      <c r="V139">
        <f t="shared" si="106"/>
        <v>0</v>
      </c>
      <c r="W139">
        <f t="shared" si="116"/>
        <v>0</v>
      </c>
      <c r="X139">
        <f t="shared" si="117"/>
        <v>1</v>
      </c>
      <c r="Y139">
        <f t="shared" si="118"/>
        <v>0</v>
      </c>
      <c r="AA139" s="4">
        <f t="shared" si="95"/>
        <v>0</v>
      </c>
      <c r="AB139" s="5">
        <f t="shared" si="96"/>
        <v>0</v>
      </c>
      <c r="AC139" s="6">
        <f t="shared" si="97"/>
        <v>0</v>
      </c>
      <c r="AD139" s="4">
        <f t="shared" si="98"/>
        <v>0</v>
      </c>
      <c r="AE139" s="5">
        <f t="shared" si="99"/>
        <v>0</v>
      </c>
      <c r="AF139" s="6">
        <f t="shared" si="100"/>
        <v>0</v>
      </c>
      <c r="AG139" s="4">
        <f t="shared" si="101"/>
        <v>0</v>
      </c>
      <c r="AH139" s="5">
        <f t="shared" si="102"/>
        <v>1</v>
      </c>
      <c r="AI139" s="6">
        <f t="shared" si="103"/>
        <v>0</v>
      </c>
      <c r="AJ139" s="4">
        <f t="shared" si="119"/>
        <v>0</v>
      </c>
      <c r="AK139" s="5">
        <f t="shared" si="120"/>
        <v>0</v>
      </c>
      <c r="AL139" s="6">
        <f t="shared" si="121"/>
        <v>1</v>
      </c>
      <c r="AM139" s="4">
        <f t="shared" si="122"/>
        <v>0</v>
      </c>
      <c r="AN139" s="5">
        <f t="shared" si="123"/>
        <v>0</v>
      </c>
      <c r="AO139" s="6">
        <f t="shared" si="124"/>
        <v>3150</v>
      </c>
      <c r="AP139">
        <f t="shared" si="125"/>
        <v>0</v>
      </c>
      <c r="AQ139">
        <f t="shared" si="126"/>
        <v>0</v>
      </c>
      <c r="AR139">
        <f t="shared" si="127"/>
        <v>1</v>
      </c>
      <c r="AS139">
        <f t="shared" si="128"/>
        <v>0</v>
      </c>
      <c r="AT139">
        <f t="shared" si="129"/>
        <v>0</v>
      </c>
      <c r="AU139">
        <f t="shared" si="130"/>
        <v>3150</v>
      </c>
      <c r="AW139">
        <f t="shared" si="131"/>
        <v>2110</v>
      </c>
      <c r="AX139">
        <f t="shared" si="132"/>
        <v>2600</v>
      </c>
      <c r="AY139">
        <f t="shared" si="133"/>
        <v>3150</v>
      </c>
    </row>
    <row r="140" spans="1:51">
      <c r="B140" t="s">
        <v>25</v>
      </c>
      <c r="C140" t="s">
        <v>30</v>
      </c>
      <c r="D140">
        <v>1.85</v>
      </c>
      <c r="E140">
        <v>3.2</v>
      </c>
      <c r="F140">
        <v>3.1</v>
      </c>
      <c r="G140">
        <v>0</v>
      </c>
      <c r="H140">
        <v>1</v>
      </c>
      <c r="I140">
        <v>0</v>
      </c>
      <c r="K140" s="4">
        <f t="shared" si="107"/>
        <v>1</v>
      </c>
      <c r="L140" s="5">
        <f t="shared" si="108"/>
        <v>0</v>
      </c>
      <c r="M140" s="6">
        <f t="shared" si="109"/>
        <v>0</v>
      </c>
      <c r="N140" s="4">
        <f t="shared" si="110"/>
        <v>0</v>
      </c>
      <c r="O140" s="5">
        <f t="shared" si="111"/>
        <v>0</v>
      </c>
      <c r="P140" s="6">
        <f t="shared" si="112"/>
        <v>1</v>
      </c>
      <c r="Q140" s="4">
        <f t="shared" si="113"/>
        <v>0</v>
      </c>
      <c r="R140" s="5">
        <f t="shared" si="114"/>
        <v>1</v>
      </c>
      <c r="S140" s="6">
        <f t="shared" si="115"/>
        <v>0</v>
      </c>
      <c r="T140">
        <f t="shared" si="104"/>
        <v>1</v>
      </c>
      <c r="U140">
        <f t="shared" si="105"/>
        <v>0</v>
      </c>
      <c r="V140">
        <f t="shared" si="106"/>
        <v>0</v>
      </c>
      <c r="W140">
        <f t="shared" si="116"/>
        <v>0</v>
      </c>
      <c r="X140">
        <f t="shared" si="117"/>
        <v>1</v>
      </c>
      <c r="Y140">
        <f t="shared" si="118"/>
        <v>0</v>
      </c>
      <c r="AA140" s="4">
        <f t="shared" si="95"/>
        <v>0</v>
      </c>
      <c r="AB140" s="5">
        <f t="shared" si="96"/>
        <v>0</v>
      </c>
      <c r="AC140" s="6">
        <f t="shared" si="97"/>
        <v>0</v>
      </c>
      <c r="AD140" s="4">
        <f t="shared" si="98"/>
        <v>0</v>
      </c>
      <c r="AE140" s="5">
        <f t="shared" si="99"/>
        <v>0</v>
      </c>
      <c r="AF140" s="6">
        <f t="shared" si="100"/>
        <v>0</v>
      </c>
      <c r="AG140" s="4">
        <f t="shared" si="101"/>
        <v>0</v>
      </c>
      <c r="AH140" s="5">
        <f t="shared" si="102"/>
        <v>1</v>
      </c>
      <c r="AI140" s="6">
        <f t="shared" si="103"/>
        <v>0</v>
      </c>
      <c r="AJ140" s="4">
        <f t="shared" si="119"/>
        <v>0</v>
      </c>
      <c r="AK140" s="5">
        <f t="shared" si="120"/>
        <v>0</v>
      </c>
      <c r="AL140" s="6">
        <f t="shared" si="121"/>
        <v>1</v>
      </c>
      <c r="AM140" s="4">
        <f t="shared" si="122"/>
        <v>0</v>
      </c>
      <c r="AN140" s="5">
        <f t="shared" si="123"/>
        <v>0</v>
      </c>
      <c r="AO140" s="6">
        <f t="shared" si="124"/>
        <v>3200</v>
      </c>
      <c r="AP140">
        <f t="shared" si="125"/>
        <v>0</v>
      </c>
      <c r="AQ140">
        <f t="shared" si="126"/>
        <v>0</v>
      </c>
      <c r="AR140">
        <f t="shared" si="127"/>
        <v>1</v>
      </c>
      <c r="AS140">
        <f t="shared" si="128"/>
        <v>0</v>
      </c>
      <c r="AT140">
        <f t="shared" si="129"/>
        <v>0</v>
      </c>
      <c r="AU140">
        <f t="shared" si="130"/>
        <v>3200</v>
      </c>
      <c r="AW140">
        <f t="shared" si="131"/>
        <v>1850</v>
      </c>
      <c r="AX140">
        <f t="shared" si="132"/>
        <v>3100</v>
      </c>
      <c r="AY140">
        <f t="shared" si="133"/>
        <v>3200</v>
      </c>
    </row>
    <row r="141" spans="1:51">
      <c r="B141" t="s">
        <v>29</v>
      </c>
      <c r="C141" t="s">
        <v>23</v>
      </c>
      <c r="D141">
        <v>1.31</v>
      </c>
      <c r="E141">
        <v>4.0999999999999996</v>
      </c>
      <c r="F141">
        <v>5.9</v>
      </c>
      <c r="G141">
        <v>1</v>
      </c>
      <c r="H141">
        <v>0</v>
      </c>
      <c r="I141">
        <v>0</v>
      </c>
      <c r="K141" s="4">
        <f t="shared" si="107"/>
        <v>1</v>
      </c>
      <c r="L141" s="5">
        <f t="shared" si="108"/>
        <v>0</v>
      </c>
      <c r="M141" s="6">
        <f t="shared" si="109"/>
        <v>0</v>
      </c>
      <c r="N141" s="4">
        <f t="shared" si="110"/>
        <v>0</v>
      </c>
      <c r="O141" s="5">
        <f t="shared" si="111"/>
        <v>1</v>
      </c>
      <c r="P141" s="6">
        <f t="shared" si="112"/>
        <v>0</v>
      </c>
      <c r="Q141" s="4">
        <f t="shared" si="113"/>
        <v>0</v>
      </c>
      <c r="R141" s="5">
        <f t="shared" si="114"/>
        <v>0</v>
      </c>
      <c r="S141" s="6">
        <f t="shared" si="115"/>
        <v>1</v>
      </c>
      <c r="T141">
        <f t="shared" si="104"/>
        <v>1</v>
      </c>
      <c r="U141">
        <f t="shared" si="105"/>
        <v>0</v>
      </c>
      <c r="V141">
        <f t="shared" si="106"/>
        <v>0</v>
      </c>
      <c r="W141">
        <f t="shared" si="116"/>
        <v>0</v>
      </c>
      <c r="X141">
        <f t="shared" si="117"/>
        <v>0</v>
      </c>
      <c r="Y141">
        <f t="shared" si="118"/>
        <v>1</v>
      </c>
      <c r="AA141" s="4">
        <f t="shared" si="95"/>
        <v>1</v>
      </c>
      <c r="AB141" s="5">
        <f t="shared" si="96"/>
        <v>0</v>
      </c>
      <c r="AC141" s="6">
        <f t="shared" si="97"/>
        <v>0</v>
      </c>
      <c r="AD141" s="4">
        <f t="shared" si="98"/>
        <v>0</v>
      </c>
      <c r="AE141" s="5">
        <f t="shared" si="99"/>
        <v>0</v>
      </c>
      <c r="AF141" s="6">
        <f t="shared" si="100"/>
        <v>0</v>
      </c>
      <c r="AG141" s="4">
        <f t="shared" si="101"/>
        <v>0</v>
      </c>
      <c r="AH141" s="5">
        <f t="shared" si="102"/>
        <v>0</v>
      </c>
      <c r="AI141" s="6">
        <f t="shared" si="103"/>
        <v>0</v>
      </c>
      <c r="AJ141" s="4">
        <f t="shared" si="119"/>
        <v>1</v>
      </c>
      <c r="AK141" s="5">
        <f t="shared" si="120"/>
        <v>0</v>
      </c>
      <c r="AL141" s="6">
        <f t="shared" si="121"/>
        <v>0</v>
      </c>
      <c r="AM141" s="4">
        <f t="shared" si="122"/>
        <v>1310</v>
      </c>
      <c r="AN141" s="5">
        <f t="shared" si="123"/>
        <v>0</v>
      </c>
      <c r="AO141" s="6">
        <f t="shared" si="124"/>
        <v>0</v>
      </c>
      <c r="AP141">
        <f t="shared" si="125"/>
        <v>1</v>
      </c>
      <c r="AQ141">
        <f t="shared" si="126"/>
        <v>0</v>
      </c>
      <c r="AR141">
        <f t="shared" si="127"/>
        <v>0</v>
      </c>
      <c r="AS141">
        <f t="shared" si="128"/>
        <v>1310</v>
      </c>
      <c r="AT141">
        <f t="shared" si="129"/>
        <v>0</v>
      </c>
      <c r="AU141">
        <f t="shared" si="130"/>
        <v>0</v>
      </c>
      <c r="AW141">
        <f t="shared" si="131"/>
        <v>1310</v>
      </c>
      <c r="AX141">
        <f t="shared" si="132"/>
        <v>4100</v>
      </c>
      <c r="AY141">
        <f t="shared" si="133"/>
        <v>5900</v>
      </c>
    </row>
    <row r="142" spans="1:51">
      <c r="B142" t="s">
        <v>20</v>
      </c>
      <c r="C142" t="s">
        <v>24</v>
      </c>
      <c r="D142">
        <v>4.7</v>
      </c>
      <c r="E142">
        <v>3.7</v>
      </c>
      <c r="F142">
        <v>1.44</v>
      </c>
      <c r="G142">
        <v>0</v>
      </c>
      <c r="H142">
        <v>1</v>
      </c>
      <c r="I142">
        <v>0</v>
      </c>
      <c r="K142" s="4">
        <f t="shared" si="107"/>
        <v>0</v>
      </c>
      <c r="L142" s="5">
        <f t="shared" si="108"/>
        <v>0</v>
      </c>
      <c r="M142" s="6">
        <f t="shared" si="109"/>
        <v>1</v>
      </c>
      <c r="N142" s="4">
        <f t="shared" si="110"/>
        <v>0</v>
      </c>
      <c r="O142" s="5">
        <f t="shared" si="111"/>
        <v>1</v>
      </c>
      <c r="P142" s="6">
        <f t="shared" si="112"/>
        <v>0</v>
      </c>
      <c r="Q142" s="4">
        <f t="shared" si="113"/>
        <v>1</v>
      </c>
      <c r="R142" s="5">
        <f t="shared" si="114"/>
        <v>0</v>
      </c>
      <c r="S142" s="6">
        <f t="shared" si="115"/>
        <v>0</v>
      </c>
      <c r="T142">
        <f t="shared" si="104"/>
        <v>0</v>
      </c>
      <c r="U142">
        <f t="shared" si="105"/>
        <v>0</v>
      </c>
      <c r="V142">
        <f t="shared" si="106"/>
        <v>1</v>
      </c>
      <c r="W142">
        <f t="shared" si="116"/>
        <v>1</v>
      </c>
      <c r="X142">
        <f t="shared" si="117"/>
        <v>0</v>
      </c>
      <c r="Y142">
        <f t="shared" si="118"/>
        <v>0</v>
      </c>
      <c r="AA142" s="4">
        <f t="shared" si="95"/>
        <v>0</v>
      </c>
      <c r="AB142" s="5">
        <f t="shared" si="96"/>
        <v>0</v>
      </c>
      <c r="AC142" s="6">
        <f t="shared" si="97"/>
        <v>0</v>
      </c>
      <c r="AD142" s="4">
        <f t="shared" si="98"/>
        <v>0</v>
      </c>
      <c r="AE142" s="5">
        <f t="shared" si="99"/>
        <v>1</v>
      </c>
      <c r="AF142" s="6">
        <f t="shared" si="100"/>
        <v>0</v>
      </c>
      <c r="AG142" s="4">
        <f t="shared" si="101"/>
        <v>0</v>
      </c>
      <c r="AH142" s="5">
        <f t="shared" si="102"/>
        <v>0</v>
      </c>
      <c r="AI142" s="6">
        <f t="shared" si="103"/>
        <v>0</v>
      </c>
      <c r="AJ142" s="4">
        <f t="shared" si="119"/>
        <v>0</v>
      </c>
      <c r="AK142" s="5">
        <f t="shared" si="120"/>
        <v>1</v>
      </c>
      <c r="AL142" s="6">
        <f t="shared" si="121"/>
        <v>0</v>
      </c>
      <c r="AM142" s="4">
        <f t="shared" si="122"/>
        <v>0</v>
      </c>
      <c r="AN142" s="5">
        <f t="shared" si="123"/>
        <v>3700</v>
      </c>
      <c r="AO142" s="6">
        <f t="shared" si="124"/>
        <v>0</v>
      </c>
      <c r="AP142">
        <f t="shared" si="125"/>
        <v>0</v>
      </c>
      <c r="AQ142">
        <f t="shared" si="126"/>
        <v>1</v>
      </c>
      <c r="AR142">
        <f t="shared" si="127"/>
        <v>0</v>
      </c>
      <c r="AS142">
        <f t="shared" si="128"/>
        <v>0</v>
      </c>
      <c r="AT142">
        <f t="shared" si="129"/>
        <v>3700</v>
      </c>
      <c r="AU142">
        <f t="shared" si="130"/>
        <v>0</v>
      </c>
      <c r="AW142">
        <f t="shared" si="131"/>
        <v>1440</v>
      </c>
      <c r="AX142">
        <f t="shared" si="132"/>
        <v>3700</v>
      </c>
      <c r="AY142">
        <f t="shared" si="133"/>
        <v>4700</v>
      </c>
    </row>
    <row r="143" spans="1:51">
      <c r="A143">
        <v>15</v>
      </c>
      <c r="B143" t="s">
        <v>28</v>
      </c>
      <c r="C143" t="s">
        <v>31</v>
      </c>
      <c r="D143">
        <v>4.9000000000000004</v>
      </c>
      <c r="E143">
        <v>3.6</v>
      </c>
      <c r="F143">
        <v>1.44</v>
      </c>
      <c r="G143">
        <v>1</v>
      </c>
      <c r="H143">
        <v>0</v>
      </c>
      <c r="I143">
        <v>0</v>
      </c>
      <c r="K143" s="4">
        <f t="shared" si="107"/>
        <v>0</v>
      </c>
      <c r="L143" s="5">
        <f t="shared" si="108"/>
        <v>0</v>
      </c>
      <c r="M143" s="6">
        <f t="shared" si="109"/>
        <v>1</v>
      </c>
      <c r="N143" s="4">
        <f t="shared" si="110"/>
        <v>0</v>
      </c>
      <c r="O143" s="5">
        <f t="shared" si="111"/>
        <v>1</v>
      </c>
      <c r="P143" s="6">
        <f t="shared" si="112"/>
        <v>0</v>
      </c>
      <c r="Q143" s="4">
        <f t="shared" si="113"/>
        <v>1</v>
      </c>
      <c r="R143" s="5">
        <f t="shared" si="114"/>
        <v>0</v>
      </c>
      <c r="S143" s="6">
        <f t="shared" si="115"/>
        <v>0</v>
      </c>
      <c r="T143">
        <f t="shared" si="104"/>
        <v>0</v>
      </c>
      <c r="U143">
        <f t="shared" si="105"/>
        <v>0</v>
      </c>
      <c r="V143">
        <f t="shared" si="106"/>
        <v>1</v>
      </c>
      <c r="W143">
        <f t="shared" si="116"/>
        <v>1</v>
      </c>
      <c r="X143">
        <f t="shared" si="117"/>
        <v>0</v>
      </c>
      <c r="Y143">
        <f t="shared" si="118"/>
        <v>0</v>
      </c>
      <c r="AA143" s="4">
        <f t="shared" ref="AA143:AA201" si="134">G143*K143</f>
        <v>0</v>
      </c>
      <c r="AB143" s="5">
        <f t="shared" ref="AB143:AB201" si="135">H143*L143</f>
        <v>0</v>
      </c>
      <c r="AC143" s="6">
        <f t="shared" ref="AC143:AC201" si="136">I143*M143</f>
        <v>0</v>
      </c>
      <c r="AD143" s="4">
        <f t="shared" ref="AD143:AD201" si="137">G143*N143</f>
        <v>0</v>
      </c>
      <c r="AE143" s="5">
        <f t="shared" ref="AE143:AE201" si="138">H143*O143</f>
        <v>0</v>
      </c>
      <c r="AF143" s="6">
        <f t="shared" ref="AF143:AF201" si="139">I143*P143</f>
        <v>0</v>
      </c>
      <c r="AG143" s="4">
        <f t="shared" ref="AG143:AG201" si="140">G143*Q143</f>
        <v>1</v>
      </c>
      <c r="AH143" s="5">
        <f t="shared" ref="AH143:AH201" si="141">H143*R143</f>
        <v>0</v>
      </c>
      <c r="AI143" s="6">
        <f t="shared" ref="AI143:AI201" si="142">I143*S143</f>
        <v>0</v>
      </c>
      <c r="AJ143" s="4">
        <f t="shared" si="119"/>
        <v>0</v>
      </c>
      <c r="AK143" s="5">
        <f t="shared" si="120"/>
        <v>0</v>
      </c>
      <c r="AL143" s="6">
        <f t="shared" si="121"/>
        <v>1</v>
      </c>
      <c r="AM143" s="4">
        <f t="shared" si="122"/>
        <v>0</v>
      </c>
      <c r="AN143" s="5">
        <f t="shared" si="123"/>
        <v>0</v>
      </c>
      <c r="AO143" s="6">
        <f t="shared" si="124"/>
        <v>4900</v>
      </c>
      <c r="AP143">
        <f t="shared" si="125"/>
        <v>0</v>
      </c>
      <c r="AQ143">
        <f t="shared" si="126"/>
        <v>0</v>
      </c>
      <c r="AR143">
        <f t="shared" si="127"/>
        <v>1</v>
      </c>
      <c r="AS143">
        <f t="shared" si="128"/>
        <v>0</v>
      </c>
      <c r="AT143">
        <f t="shared" si="129"/>
        <v>0</v>
      </c>
      <c r="AU143">
        <f t="shared" si="130"/>
        <v>4900</v>
      </c>
      <c r="AW143">
        <f t="shared" si="131"/>
        <v>1440</v>
      </c>
      <c r="AX143">
        <f t="shared" si="132"/>
        <v>3600</v>
      </c>
      <c r="AY143">
        <f t="shared" si="133"/>
        <v>4900</v>
      </c>
    </row>
    <row r="144" spans="1:51">
      <c r="B144" t="s">
        <v>30</v>
      </c>
      <c r="C144" t="s">
        <v>13</v>
      </c>
      <c r="D144">
        <v>3.95</v>
      </c>
      <c r="E144">
        <v>3.35</v>
      </c>
      <c r="F144">
        <v>1.6</v>
      </c>
      <c r="G144">
        <v>0</v>
      </c>
      <c r="H144">
        <v>1</v>
      </c>
      <c r="I144">
        <v>0</v>
      </c>
      <c r="K144" s="4">
        <f t="shared" si="107"/>
        <v>0</v>
      </c>
      <c r="L144" s="5">
        <f t="shared" si="108"/>
        <v>0</v>
      </c>
      <c r="M144" s="6">
        <f t="shared" si="109"/>
        <v>1</v>
      </c>
      <c r="N144" s="4">
        <f t="shared" si="110"/>
        <v>0</v>
      </c>
      <c r="O144" s="5">
        <f t="shared" si="111"/>
        <v>1</v>
      </c>
      <c r="P144" s="6">
        <f t="shared" si="112"/>
        <v>0</v>
      </c>
      <c r="Q144" s="4">
        <f t="shared" si="113"/>
        <v>1</v>
      </c>
      <c r="R144" s="5">
        <f t="shared" si="114"/>
        <v>0</v>
      </c>
      <c r="S144" s="6">
        <f t="shared" si="115"/>
        <v>0</v>
      </c>
      <c r="T144">
        <f t="shared" si="104"/>
        <v>0</v>
      </c>
      <c r="U144">
        <f t="shared" si="105"/>
        <v>0</v>
      </c>
      <c r="V144">
        <f t="shared" si="106"/>
        <v>1</v>
      </c>
      <c r="W144">
        <f t="shared" si="116"/>
        <v>1</v>
      </c>
      <c r="X144">
        <f t="shared" si="117"/>
        <v>0</v>
      </c>
      <c r="Y144">
        <f t="shared" si="118"/>
        <v>0</v>
      </c>
      <c r="AA144" s="4">
        <f t="shared" si="134"/>
        <v>0</v>
      </c>
      <c r="AB144" s="5">
        <f t="shared" si="135"/>
        <v>0</v>
      </c>
      <c r="AC144" s="6">
        <f t="shared" si="136"/>
        <v>0</v>
      </c>
      <c r="AD144" s="4">
        <f t="shared" si="137"/>
        <v>0</v>
      </c>
      <c r="AE144" s="5">
        <f t="shared" si="138"/>
        <v>1</v>
      </c>
      <c r="AF144" s="6">
        <f t="shared" si="139"/>
        <v>0</v>
      </c>
      <c r="AG144" s="4">
        <f t="shared" si="140"/>
        <v>0</v>
      </c>
      <c r="AH144" s="5">
        <f t="shared" si="141"/>
        <v>0</v>
      </c>
      <c r="AI144" s="6">
        <f t="shared" si="142"/>
        <v>0</v>
      </c>
      <c r="AJ144" s="4">
        <f t="shared" si="119"/>
        <v>0</v>
      </c>
      <c r="AK144" s="5">
        <f t="shared" si="120"/>
        <v>1</v>
      </c>
      <c r="AL144" s="6">
        <f t="shared" si="121"/>
        <v>0</v>
      </c>
      <c r="AM144" s="4">
        <f t="shared" si="122"/>
        <v>0</v>
      </c>
      <c r="AN144" s="5">
        <f t="shared" si="123"/>
        <v>3350</v>
      </c>
      <c r="AO144" s="6">
        <f t="shared" si="124"/>
        <v>0</v>
      </c>
      <c r="AP144">
        <f t="shared" si="125"/>
        <v>0</v>
      </c>
      <c r="AQ144">
        <f t="shared" si="126"/>
        <v>1</v>
      </c>
      <c r="AR144">
        <f t="shared" si="127"/>
        <v>0</v>
      </c>
      <c r="AS144">
        <f t="shared" si="128"/>
        <v>0</v>
      </c>
      <c r="AT144">
        <f t="shared" si="129"/>
        <v>3350</v>
      </c>
      <c r="AU144">
        <f t="shared" si="130"/>
        <v>0</v>
      </c>
      <c r="AW144">
        <f t="shared" si="131"/>
        <v>1600</v>
      </c>
      <c r="AX144">
        <f t="shared" si="132"/>
        <v>3350</v>
      </c>
      <c r="AY144">
        <f t="shared" si="133"/>
        <v>3950</v>
      </c>
    </row>
    <row r="145" spans="1:51">
      <c r="B145" t="s">
        <v>17</v>
      </c>
      <c r="C145" t="s">
        <v>20</v>
      </c>
      <c r="D145">
        <v>1.9</v>
      </c>
      <c r="E145">
        <v>3.15</v>
      </c>
      <c r="F145">
        <v>3</v>
      </c>
      <c r="G145">
        <v>1</v>
      </c>
      <c r="H145">
        <v>0</v>
      </c>
      <c r="I145">
        <v>0</v>
      </c>
      <c r="K145" s="4">
        <f t="shared" si="107"/>
        <v>1</v>
      </c>
      <c r="L145" s="5">
        <f t="shared" si="108"/>
        <v>0</v>
      </c>
      <c r="M145" s="6">
        <f t="shared" si="109"/>
        <v>0</v>
      </c>
      <c r="N145" s="4">
        <f t="shared" si="110"/>
        <v>0</v>
      </c>
      <c r="O145" s="5">
        <f t="shared" si="111"/>
        <v>0</v>
      </c>
      <c r="P145" s="6">
        <f t="shared" si="112"/>
        <v>1</v>
      </c>
      <c r="Q145" s="4">
        <f t="shared" si="113"/>
        <v>0</v>
      </c>
      <c r="R145" s="5">
        <f t="shared" si="114"/>
        <v>1</v>
      </c>
      <c r="S145" s="6">
        <f t="shared" si="115"/>
        <v>0</v>
      </c>
      <c r="T145">
        <f t="shared" si="104"/>
        <v>1</v>
      </c>
      <c r="U145">
        <f t="shared" si="105"/>
        <v>0</v>
      </c>
      <c r="V145">
        <f t="shared" si="106"/>
        <v>0</v>
      </c>
      <c r="W145">
        <f t="shared" si="116"/>
        <v>0</v>
      </c>
      <c r="X145">
        <f t="shared" si="117"/>
        <v>1</v>
      </c>
      <c r="Y145">
        <f t="shared" si="118"/>
        <v>0</v>
      </c>
      <c r="AA145" s="4">
        <f t="shared" si="134"/>
        <v>1</v>
      </c>
      <c r="AB145" s="5">
        <f t="shared" si="135"/>
        <v>0</v>
      </c>
      <c r="AC145" s="6">
        <f t="shared" si="136"/>
        <v>0</v>
      </c>
      <c r="AD145" s="4">
        <f t="shared" si="137"/>
        <v>0</v>
      </c>
      <c r="AE145" s="5">
        <f t="shared" si="138"/>
        <v>0</v>
      </c>
      <c r="AF145" s="6">
        <f t="shared" si="139"/>
        <v>0</v>
      </c>
      <c r="AG145" s="4">
        <f t="shared" si="140"/>
        <v>0</v>
      </c>
      <c r="AH145" s="5">
        <f t="shared" si="141"/>
        <v>0</v>
      </c>
      <c r="AI145" s="6">
        <f t="shared" si="142"/>
        <v>0</v>
      </c>
      <c r="AJ145" s="4">
        <f t="shared" si="119"/>
        <v>1</v>
      </c>
      <c r="AK145" s="5">
        <f t="shared" si="120"/>
        <v>0</v>
      </c>
      <c r="AL145" s="6">
        <f t="shared" si="121"/>
        <v>0</v>
      </c>
      <c r="AM145" s="4">
        <f t="shared" si="122"/>
        <v>1900</v>
      </c>
      <c r="AN145" s="5">
        <f t="shared" si="123"/>
        <v>0</v>
      </c>
      <c r="AO145" s="6">
        <f t="shared" si="124"/>
        <v>0</v>
      </c>
      <c r="AP145">
        <f t="shared" si="125"/>
        <v>1</v>
      </c>
      <c r="AQ145">
        <f t="shared" si="126"/>
        <v>0</v>
      </c>
      <c r="AR145">
        <f t="shared" si="127"/>
        <v>0</v>
      </c>
      <c r="AS145">
        <f t="shared" si="128"/>
        <v>1900</v>
      </c>
      <c r="AT145">
        <f t="shared" si="129"/>
        <v>0</v>
      </c>
      <c r="AU145">
        <f t="shared" si="130"/>
        <v>0</v>
      </c>
      <c r="AW145">
        <f t="shared" si="131"/>
        <v>1900</v>
      </c>
      <c r="AX145">
        <f t="shared" si="132"/>
        <v>3000</v>
      </c>
      <c r="AY145">
        <f t="shared" si="133"/>
        <v>3150</v>
      </c>
    </row>
    <row r="146" spans="1:51">
      <c r="B146" t="s">
        <v>24</v>
      </c>
      <c r="C146" t="s">
        <v>19</v>
      </c>
      <c r="D146">
        <v>1.1200000000000001</v>
      </c>
      <c r="E146">
        <v>5.6</v>
      </c>
      <c r="F146">
        <v>9.5</v>
      </c>
      <c r="G146">
        <v>1</v>
      </c>
      <c r="H146">
        <v>0</v>
      </c>
      <c r="I146">
        <v>0</v>
      </c>
      <c r="K146" s="4">
        <f t="shared" si="107"/>
        <v>1</v>
      </c>
      <c r="L146" s="5">
        <f t="shared" si="108"/>
        <v>0</v>
      </c>
      <c r="M146" s="6">
        <f t="shared" si="109"/>
        <v>0</v>
      </c>
      <c r="N146" s="4">
        <f t="shared" si="110"/>
        <v>0</v>
      </c>
      <c r="O146" s="5">
        <f t="shared" si="111"/>
        <v>1</v>
      </c>
      <c r="P146" s="6">
        <f t="shared" si="112"/>
        <v>0</v>
      </c>
      <c r="Q146" s="4">
        <f t="shared" si="113"/>
        <v>0</v>
      </c>
      <c r="R146" s="5">
        <f t="shared" si="114"/>
        <v>0</v>
      </c>
      <c r="S146" s="6">
        <f t="shared" si="115"/>
        <v>1</v>
      </c>
      <c r="T146">
        <f t="shared" si="104"/>
        <v>1</v>
      </c>
      <c r="U146">
        <f t="shared" si="105"/>
        <v>0</v>
      </c>
      <c r="V146">
        <f t="shared" si="106"/>
        <v>0</v>
      </c>
      <c r="W146">
        <f t="shared" si="116"/>
        <v>0</v>
      </c>
      <c r="X146">
        <f t="shared" si="117"/>
        <v>0</v>
      </c>
      <c r="Y146">
        <f t="shared" si="118"/>
        <v>1</v>
      </c>
      <c r="AA146" s="4">
        <f t="shared" si="134"/>
        <v>1</v>
      </c>
      <c r="AB146" s="5">
        <f t="shared" si="135"/>
        <v>0</v>
      </c>
      <c r="AC146" s="6">
        <f t="shared" si="136"/>
        <v>0</v>
      </c>
      <c r="AD146" s="4">
        <f t="shared" si="137"/>
        <v>0</v>
      </c>
      <c r="AE146" s="5">
        <f t="shared" si="138"/>
        <v>0</v>
      </c>
      <c r="AF146" s="6">
        <f t="shared" si="139"/>
        <v>0</v>
      </c>
      <c r="AG146" s="4">
        <f t="shared" si="140"/>
        <v>0</v>
      </c>
      <c r="AH146" s="5">
        <f t="shared" si="141"/>
        <v>0</v>
      </c>
      <c r="AI146" s="6">
        <f t="shared" si="142"/>
        <v>0</v>
      </c>
      <c r="AJ146" s="4">
        <f t="shared" si="119"/>
        <v>1</v>
      </c>
      <c r="AK146" s="5">
        <f t="shared" si="120"/>
        <v>0</v>
      </c>
      <c r="AL146" s="6">
        <f t="shared" si="121"/>
        <v>0</v>
      </c>
      <c r="AM146" s="4">
        <f t="shared" si="122"/>
        <v>1120</v>
      </c>
      <c r="AN146" s="5">
        <f t="shared" si="123"/>
        <v>0</v>
      </c>
      <c r="AO146" s="6">
        <f t="shared" si="124"/>
        <v>0</v>
      </c>
      <c r="AP146">
        <f t="shared" si="125"/>
        <v>1</v>
      </c>
      <c r="AQ146">
        <f t="shared" si="126"/>
        <v>0</v>
      </c>
      <c r="AR146">
        <f t="shared" si="127"/>
        <v>0</v>
      </c>
      <c r="AS146">
        <f t="shared" si="128"/>
        <v>1120</v>
      </c>
      <c r="AT146">
        <f t="shared" si="129"/>
        <v>0</v>
      </c>
      <c r="AU146">
        <f t="shared" si="130"/>
        <v>0</v>
      </c>
      <c r="AW146">
        <f t="shared" si="131"/>
        <v>1120</v>
      </c>
      <c r="AX146">
        <f t="shared" si="132"/>
        <v>5600</v>
      </c>
      <c r="AY146">
        <f t="shared" si="133"/>
        <v>9500</v>
      </c>
    </row>
    <row r="147" spans="1:51">
      <c r="B147" t="s">
        <v>23</v>
      </c>
      <c r="C147" t="s">
        <v>18</v>
      </c>
      <c r="D147">
        <v>2.65</v>
      </c>
      <c r="E147">
        <v>3.1</v>
      </c>
      <c r="F147">
        <v>2.1</v>
      </c>
      <c r="G147">
        <v>0</v>
      </c>
      <c r="H147">
        <v>0</v>
      </c>
      <c r="I147">
        <v>1</v>
      </c>
      <c r="K147" s="4">
        <f t="shared" si="107"/>
        <v>0</v>
      </c>
      <c r="L147" s="5">
        <f t="shared" si="108"/>
        <v>0</v>
      </c>
      <c r="M147" s="6">
        <f t="shared" si="109"/>
        <v>1</v>
      </c>
      <c r="N147" s="4">
        <f t="shared" si="110"/>
        <v>1</v>
      </c>
      <c r="O147" s="5">
        <f t="shared" si="111"/>
        <v>0</v>
      </c>
      <c r="P147" s="6">
        <f t="shared" si="112"/>
        <v>0</v>
      </c>
      <c r="Q147" s="4">
        <f t="shared" si="113"/>
        <v>0</v>
      </c>
      <c r="R147" s="5">
        <f t="shared" si="114"/>
        <v>1</v>
      </c>
      <c r="S147" s="6">
        <f t="shared" si="115"/>
        <v>0</v>
      </c>
      <c r="T147">
        <f t="shared" si="104"/>
        <v>0</v>
      </c>
      <c r="U147">
        <f t="shared" si="105"/>
        <v>0</v>
      </c>
      <c r="V147">
        <f t="shared" si="106"/>
        <v>1</v>
      </c>
      <c r="W147">
        <f t="shared" si="116"/>
        <v>0</v>
      </c>
      <c r="X147">
        <f t="shared" si="117"/>
        <v>1</v>
      </c>
      <c r="Y147">
        <f t="shared" si="118"/>
        <v>0</v>
      </c>
      <c r="AA147" s="4">
        <f t="shared" si="134"/>
        <v>0</v>
      </c>
      <c r="AB147" s="5">
        <f t="shared" si="135"/>
        <v>0</v>
      </c>
      <c r="AC147" s="6">
        <f t="shared" si="136"/>
        <v>1</v>
      </c>
      <c r="AD147" s="4">
        <f t="shared" si="137"/>
        <v>0</v>
      </c>
      <c r="AE147" s="5">
        <f t="shared" si="138"/>
        <v>0</v>
      </c>
      <c r="AF147" s="6">
        <f t="shared" si="139"/>
        <v>0</v>
      </c>
      <c r="AG147" s="4">
        <f t="shared" si="140"/>
        <v>0</v>
      </c>
      <c r="AH147" s="5">
        <f t="shared" si="141"/>
        <v>0</v>
      </c>
      <c r="AI147" s="6">
        <f t="shared" si="142"/>
        <v>0</v>
      </c>
      <c r="AJ147" s="4">
        <f t="shared" si="119"/>
        <v>1</v>
      </c>
      <c r="AK147" s="5">
        <f t="shared" si="120"/>
        <v>0</v>
      </c>
      <c r="AL147" s="6">
        <f t="shared" si="121"/>
        <v>0</v>
      </c>
      <c r="AM147" s="4">
        <f t="shared" si="122"/>
        <v>2100</v>
      </c>
      <c r="AN147" s="5">
        <f t="shared" si="123"/>
        <v>0</v>
      </c>
      <c r="AO147" s="6">
        <f t="shared" si="124"/>
        <v>0</v>
      </c>
      <c r="AP147">
        <f t="shared" si="125"/>
        <v>1</v>
      </c>
      <c r="AQ147">
        <f t="shared" si="126"/>
        <v>0</v>
      </c>
      <c r="AR147">
        <f t="shared" si="127"/>
        <v>0</v>
      </c>
      <c r="AS147">
        <f t="shared" si="128"/>
        <v>2100</v>
      </c>
      <c r="AT147">
        <f t="shared" si="129"/>
        <v>0</v>
      </c>
      <c r="AU147">
        <f t="shared" si="130"/>
        <v>0</v>
      </c>
      <c r="AW147">
        <f t="shared" si="131"/>
        <v>2100</v>
      </c>
      <c r="AX147">
        <f t="shared" si="132"/>
        <v>2650</v>
      </c>
      <c r="AY147">
        <f t="shared" si="133"/>
        <v>3100</v>
      </c>
    </row>
    <row r="148" spans="1:51">
      <c r="B148" t="s">
        <v>27</v>
      </c>
      <c r="C148" t="s">
        <v>15</v>
      </c>
      <c r="D148">
        <v>1.37</v>
      </c>
      <c r="E148">
        <v>3.8</v>
      </c>
      <c r="F148">
        <v>5.5</v>
      </c>
      <c r="G148">
        <v>0</v>
      </c>
      <c r="H148">
        <v>1</v>
      </c>
      <c r="I148">
        <v>0</v>
      </c>
      <c r="K148" s="4">
        <f t="shared" si="107"/>
        <v>1</v>
      </c>
      <c r="L148" s="5">
        <f t="shared" si="108"/>
        <v>0</v>
      </c>
      <c r="M148" s="6">
        <f t="shared" si="109"/>
        <v>0</v>
      </c>
      <c r="N148" s="4">
        <f t="shared" si="110"/>
        <v>0</v>
      </c>
      <c r="O148" s="5">
        <f t="shared" si="111"/>
        <v>1</v>
      </c>
      <c r="P148" s="6">
        <f t="shared" si="112"/>
        <v>0</v>
      </c>
      <c r="Q148" s="4">
        <f t="shared" si="113"/>
        <v>0</v>
      </c>
      <c r="R148" s="5">
        <f t="shared" si="114"/>
        <v>0</v>
      </c>
      <c r="S148" s="6">
        <f t="shared" si="115"/>
        <v>1</v>
      </c>
      <c r="T148">
        <f t="shared" ref="T148:T205" si="143">COUNTIF(D148,MIN($D148:$F148))</f>
        <v>1</v>
      </c>
      <c r="U148">
        <f t="shared" ref="U148:U205" si="144">COUNTIF(E148,MIN($D148:$F148))</f>
        <v>0</v>
      </c>
      <c r="V148">
        <f t="shared" ref="V148:V205" si="145">COUNTIF(F148,MIN($D148:$F148))</f>
        <v>0</v>
      </c>
      <c r="W148">
        <f t="shared" si="116"/>
        <v>0</v>
      </c>
      <c r="X148">
        <f t="shared" si="117"/>
        <v>0</v>
      </c>
      <c r="Y148">
        <f t="shared" si="118"/>
        <v>1</v>
      </c>
      <c r="AA148" s="4">
        <f t="shared" si="134"/>
        <v>0</v>
      </c>
      <c r="AB148" s="5">
        <f t="shared" si="135"/>
        <v>0</v>
      </c>
      <c r="AC148" s="6">
        <f t="shared" si="136"/>
        <v>0</v>
      </c>
      <c r="AD148" s="4">
        <f t="shared" si="137"/>
        <v>0</v>
      </c>
      <c r="AE148" s="5">
        <f t="shared" si="138"/>
        <v>1</v>
      </c>
      <c r="AF148" s="6">
        <f t="shared" si="139"/>
        <v>0</v>
      </c>
      <c r="AG148" s="4">
        <f t="shared" si="140"/>
        <v>0</v>
      </c>
      <c r="AH148" s="5">
        <f t="shared" si="141"/>
        <v>0</v>
      </c>
      <c r="AI148" s="6">
        <f t="shared" si="142"/>
        <v>0</v>
      </c>
      <c r="AJ148" s="4">
        <f t="shared" si="119"/>
        <v>0</v>
      </c>
      <c r="AK148" s="5">
        <f t="shared" si="120"/>
        <v>1</v>
      </c>
      <c r="AL148" s="6">
        <f t="shared" si="121"/>
        <v>0</v>
      </c>
      <c r="AM148" s="4">
        <f t="shared" si="122"/>
        <v>0</v>
      </c>
      <c r="AN148" s="5">
        <f t="shared" si="123"/>
        <v>3800</v>
      </c>
      <c r="AO148" s="6">
        <f t="shared" si="124"/>
        <v>0</v>
      </c>
      <c r="AP148">
        <f t="shared" si="125"/>
        <v>0</v>
      </c>
      <c r="AQ148">
        <f t="shared" si="126"/>
        <v>1</v>
      </c>
      <c r="AR148">
        <f t="shared" si="127"/>
        <v>0</v>
      </c>
      <c r="AS148">
        <f t="shared" si="128"/>
        <v>0</v>
      </c>
      <c r="AT148">
        <f t="shared" si="129"/>
        <v>3800</v>
      </c>
      <c r="AU148">
        <f t="shared" si="130"/>
        <v>0</v>
      </c>
      <c r="AW148">
        <f t="shared" si="131"/>
        <v>1370</v>
      </c>
      <c r="AX148">
        <f t="shared" si="132"/>
        <v>3800</v>
      </c>
      <c r="AY148">
        <f t="shared" si="133"/>
        <v>5500</v>
      </c>
    </row>
    <row r="149" spans="1:51">
      <c r="B149" t="s">
        <v>12</v>
      </c>
      <c r="C149" t="s">
        <v>25</v>
      </c>
      <c r="D149">
        <v>1.34</v>
      </c>
      <c r="E149">
        <v>3.85</v>
      </c>
      <c r="F149">
        <v>5.9</v>
      </c>
      <c r="G149">
        <v>0</v>
      </c>
      <c r="H149">
        <v>1</v>
      </c>
      <c r="I149">
        <v>0</v>
      </c>
      <c r="K149" s="4">
        <f t="shared" si="107"/>
        <v>1</v>
      </c>
      <c r="L149" s="5">
        <f t="shared" si="108"/>
        <v>0</v>
      </c>
      <c r="M149" s="6">
        <f t="shared" si="109"/>
        <v>0</v>
      </c>
      <c r="N149" s="4">
        <f t="shared" si="110"/>
        <v>0</v>
      </c>
      <c r="O149" s="5">
        <f t="shared" si="111"/>
        <v>1</v>
      </c>
      <c r="P149" s="6">
        <f t="shared" si="112"/>
        <v>0</v>
      </c>
      <c r="Q149" s="4">
        <f t="shared" si="113"/>
        <v>0</v>
      </c>
      <c r="R149" s="5">
        <f t="shared" si="114"/>
        <v>0</v>
      </c>
      <c r="S149" s="6">
        <f t="shared" si="115"/>
        <v>1</v>
      </c>
      <c r="T149">
        <f t="shared" si="143"/>
        <v>1</v>
      </c>
      <c r="U149">
        <f t="shared" si="144"/>
        <v>0</v>
      </c>
      <c r="V149">
        <f t="shared" si="145"/>
        <v>0</v>
      </c>
      <c r="W149">
        <f t="shared" si="116"/>
        <v>0</v>
      </c>
      <c r="X149">
        <f t="shared" si="117"/>
        <v>0</v>
      </c>
      <c r="Y149">
        <f t="shared" si="118"/>
        <v>1</v>
      </c>
      <c r="AA149" s="4">
        <f t="shared" si="134"/>
        <v>0</v>
      </c>
      <c r="AB149" s="5">
        <f t="shared" si="135"/>
        <v>0</v>
      </c>
      <c r="AC149" s="6">
        <f t="shared" si="136"/>
        <v>0</v>
      </c>
      <c r="AD149" s="4">
        <f t="shared" si="137"/>
        <v>0</v>
      </c>
      <c r="AE149" s="5">
        <f t="shared" si="138"/>
        <v>1</v>
      </c>
      <c r="AF149" s="6">
        <f t="shared" si="139"/>
        <v>0</v>
      </c>
      <c r="AG149" s="4">
        <f t="shared" si="140"/>
        <v>0</v>
      </c>
      <c r="AH149" s="5">
        <f t="shared" si="141"/>
        <v>0</v>
      </c>
      <c r="AI149" s="6">
        <f t="shared" si="142"/>
        <v>0</v>
      </c>
      <c r="AJ149" s="4">
        <f t="shared" si="119"/>
        <v>0</v>
      </c>
      <c r="AK149" s="5">
        <f t="shared" si="120"/>
        <v>1</v>
      </c>
      <c r="AL149" s="6">
        <f t="shared" si="121"/>
        <v>0</v>
      </c>
      <c r="AM149" s="4">
        <f t="shared" si="122"/>
        <v>0</v>
      </c>
      <c r="AN149" s="5">
        <f t="shared" si="123"/>
        <v>3850</v>
      </c>
      <c r="AO149" s="6">
        <f t="shared" si="124"/>
        <v>0</v>
      </c>
      <c r="AP149">
        <f t="shared" si="125"/>
        <v>0</v>
      </c>
      <c r="AQ149">
        <f t="shared" si="126"/>
        <v>1</v>
      </c>
      <c r="AR149">
        <f t="shared" si="127"/>
        <v>0</v>
      </c>
      <c r="AS149">
        <f t="shared" si="128"/>
        <v>0</v>
      </c>
      <c r="AT149">
        <f t="shared" si="129"/>
        <v>3850</v>
      </c>
      <c r="AU149">
        <f t="shared" si="130"/>
        <v>0</v>
      </c>
      <c r="AW149">
        <f t="shared" si="131"/>
        <v>1340</v>
      </c>
      <c r="AX149">
        <f t="shared" si="132"/>
        <v>3850</v>
      </c>
      <c r="AY149">
        <f t="shared" si="133"/>
        <v>5900</v>
      </c>
    </row>
    <row r="150" spans="1:51">
      <c r="B150" t="s">
        <v>22</v>
      </c>
      <c r="C150" t="s">
        <v>14</v>
      </c>
      <c r="D150">
        <v>1.26</v>
      </c>
      <c r="E150">
        <v>4.3</v>
      </c>
      <c r="F150">
        <v>6.7</v>
      </c>
      <c r="G150">
        <v>0</v>
      </c>
      <c r="H150">
        <v>0</v>
      </c>
      <c r="I150">
        <v>1</v>
      </c>
      <c r="K150" s="4">
        <f t="shared" si="107"/>
        <v>1</v>
      </c>
      <c r="L150" s="5">
        <f t="shared" si="108"/>
        <v>0</v>
      </c>
      <c r="M150" s="6">
        <f t="shared" si="109"/>
        <v>0</v>
      </c>
      <c r="N150" s="4">
        <f t="shared" si="110"/>
        <v>0</v>
      </c>
      <c r="O150" s="5">
        <f t="shared" si="111"/>
        <v>1</v>
      </c>
      <c r="P150" s="6">
        <f t="shared" si="112"/>
        <v>0</v>
      </c>
      <c r="Q150" s="4">
        <f t="shared" si="113"/>
        <v>0</v>
      </c>
      <c r="R150" s="5">
        <f t="shared" si="114"/>
        <v>0</v>
      </c>
      <c r="S150" s="6">
        <f t="shared" si="115"/>
        <v>1</v>
      </c>
      <c r="T150">
        <f t="shared" si="143"/>
        <v>1</v>
      </c>
      <c r="U150">
        <f t="shared" si="144"/>
        <v>0</v>
      </c>
      <c r="V150">
        <f t="shared" si="145"/>
        <v>0</v>
      </c>
      <c r="W150">
        <f t="shared" si="116"/>
        <v>0</v>
      </c>
      <c r="X150">
        <f t="shared" si="117"/>
        <v>0</v>
      </c>
      <c r="Y150">
        <f t="shared" si="118"/>
        <v>1</v>
      </c>
      <c r="AA150" s="4">
        <f t="shared" si="134"/>
        <v>0</v>
      </c>
      <c r="AB150" s="5">
        <f t="shared" si="135"/>
        <v>0</v>
      </c>
      <c r="AC150" s="6">
        <f t="shared" si="136"/>
        <v>0</v>
      </c>
      <c r="AD150" s="4">
        <f t="shared" si="137"/>
        <v>0</v>
      </c>
      <c r="AE150" s="5">
        <f t="shared" si="138"/>
        <v>0</v>
      </c>
      <c r="AF150" s="6">
        <f t="shared" si="139"/>
        <v>0</v>
      </c>
      <c r="AG150" s="4">
        <f t="shared" si="140"/>
        <v>0</v>
      </c>
      <c r="AH150" s="5">
        <f t="shared" si="141"/>
        <v>0</v>
      </c>
      <c r="AI150" s="6">
        <f t="shared" si="142"/>
        <v>1</v>
      </c>
      <c r="AJ150" s="4">
        <f t="shared" si="119"/>
        <v>0</v>
      </c>
      <c r="AK150" s="5">
        <f t="shared" si="120"/>
        <v>0</v>
      </c>
      <c r="AL150" s="6">
        <f t="shared" si="121"/>
        <v>1</v>
      </c>
      <c r="AM150" s="4">
        <f t="shared" si="122"/>
        <v>0</v>
      </c>
      <c r="AN150" s="5">
        <f t="shared" si="123"/>
        <v>0</v>
      </c>
      <c r="AO150" s="6">
        <f t="shared" si="124"/>
        <v>6700</v>
      </c>
      <c r="AP150">
        <f t="shared" si="125"/>
        <v>0</v>
      </c>
      <c r="AQ150">
        <f t="shared" si="126"/>
        <v>0</v>
      </c>
      <c r="AR150">
        <f t="shared" si="127"/>
        <v>1</v>
      </c>
      <c r="AS150">
        <f t="shared" si="128"/>
        <v>0</v>
      </c>
      <c r="AT150">
        <f t="shared" si="129"/>
        <v>0</v>
      </c>
      <c r="AU150">
        <f t="shared" si="130"/>
        <v>6700</v>
      </c>
      <c r="AW150">
        <f t="shared" si="131"/>
        <v>1260</v>
      </c>
      <c r="AX150">
        <f t="shared" si="132"/>
        <v>4300</v>
      </c>
      <c r="AY150">
        <f t="shared" si="133"/>
        <v>6700</v>
      </c>
    </row>
    <row r="151" spans="1:51">
      <c r="B151" t="s">
        <v>26</v>
      </c>
      <c r="C151" t="s">
        <v>29</v>
      </c>
      <c r="D151">
        <v>4.5999999999999996</v>
      </c>
      <c r="E151">
        <v>3.65</v>
      </c>
      <c r="F151">
        <v>1.46</v>
      </c>
      <c r="G151">
        <v>1</v>
      </c>
      <c r="H151">
        <v>0</v>
      </c>
      <c r="I151">
        <v>0</v>
      </c>
      <c r="K151" s="4">
        <f t="shared" si="107"/>
        <v>0</v>
      </c>
      <c r="L151" s="5">
        <f t="shared" si="108"/>
        <v>0</v>
      </c>
      <c r="M151" s="6">
        <f t="shared" si="109"/>
        <v>1</v>
      </c>
      <c r="N151" s="4">
        <f t="shared" si="110"/>
        <v>0</v>
      </c>
      <c r="O151" s="5">
        <f t="shared" si="111"/>
        <v>1</v>
      </c>
      <c r="P151" s="6">
        <f t="shared" si="112"/>
        <v>0</v>
      </c>
      <c r="Q151" s="4">
        <f t="shared" si="113"/>
        <v>1</v>
      </c>
      <c r="R151" s="5">
        <f t="shared" si="114"/>
        <v>0</v>
      </c>
      <c r="S151" s="6">
        <f t="shared" si="115"/>
        <v>0</v>
      </c>
      <c r="T151">
        <f t="shared" si="143"/>
        <v>0</v>
      </c>
      <c r="U151">
        <f t="shared" si="144"/>
        <v>0</v>
      </c>
      <c r="V151">
        <f t="shared" si="145"/>
        <v>1</v>
      </c>
      <c r="W151">
        <f t="shared" si="116"/>
        <v>1</v>
      </c>
      <c r="X151">
        <f t="shared" si="117"/>
        <v>0</v>
      </c>
      <c r="Y151">
        <f t="shared" si="118"/>
        <v>0</v>
      </c>
      <c r="AA151" s="4">
        <f t="shared" si="134"/>
        <v>0</v>
      </c>
      <c r="AB151" s="5">
        <f t="shared" si="135"/>
        <v>0</v>
      </c>
      <c r="AC151" s="6">
        <f t="shared" si="136"/>
        <v>0</v>
      </c>
      <c r="AD151" s="4">
        <f t="shared" si="137"/>
        <v>0</v>
      </c>
      <c r="AE151" s="5">
        <f t="shared" si="138"/>
        <v>0</v>
      </c>
      <c r="AF151" s="6">
        <f t="shared" si="139"/>
        <v>0</v>
      </c>
      <c r="AG151" s="4">
        <f t="shared" si="140"/>
        <v>1</v>
      </c>
      <c r="AH151" s="5">
        <f t="shared" si="141"/>
        <v>0</v>
      </c>
      <c r="AI151" s="6">
        <f t="shared" si="142"/>
        <v>0</v>
      </c>
      <c r="AJ151" s="4">
        <f t="shared" si="119"/>
        <v>0</v>
      </c>
      <c r="AK151" s="5">
        <f t="shared" si="120"/>
        <v>0</v>
      </c>
      <c r="AL151" s="6">
        <f t="shared" si="121"/>
        <v>1</v>
      </c>
      <c r="AM151" s="4">
        <f t="shared" si="122"/>
        <v>0</v>
      </c>
      <c r="AN151" s="5">
        <f t="shared" si="123"/>
        <v>0</v>
      </c>
      <c r="AO151" s="6">
        <f t="shared" si="124"/>
        <v>4600</v>
      </c>
      <c r="AP151">
        <f t="shared" si="125"/>
        <v>0</v>
      </c>
      <c r="AQ151">
        <f t="shared" si="126"/>
        <v>0</v>
      </c>
      <c r="AR151">
        <f t="shared" si="127"/>
        <v>1</v>
      </c>
      <c r="AS151">
        <f t="shared" si="128"/>
        <v>0</v>
      </c>
      <c r="AT151">
        <f t="shared" si="129"/>
        <v>0</v>
      </c>
      <c r="AU151">
        <f t="shared" si="130"/>
        <v>4600</v>
      </c>
      <c r="AW151">
        <f t="shared" si="131"/>
        <v>1460</v>
      </c>
      <c r="AX151">
        <f t="shared" si="132"/>
        <v>3650</v>
      </c>
      <c r="AY151">
        <f t="shared" si="133"/>
        <v>4600</v>
      </c>
    </row>
    <row r="152" spans="1:51">
      <c r="B152" t="s">
        <v>16</v>
      </c>
      <c r="C152" t="s">
        <v>21</v>
      </c>
      <c r="D152">
        <v>1.89</v>
      </c>
      <c r="E152">
        <v>3.25</v>
      </c>
      <c r="F152">
        <v>2.95</v>
      </c>
      <c r="G152">
        <v>0</v>
      </c>
      <c r="H152">
        <v>1</v>
      </c>
      <c r="I152">
        <v>0</v>
      </c>
      <c r="K152" s="4">
        <f t="shared" si="107"/>
        <v>1</v>
      </c>
      <c r="L152" s="5">
        <f t="shared" si="108"/>
        <v>0</v>
      </c>
      <c r="M152" s="6">
        <f t="shared" si="109"/>
        <v>0</v>
      </c>
      <c r="N152" s="4">
        <f t="shared" si="110"/>
        <v>0</v>
      </c>
      <c r="O152" s="5">
        <f t="shared" si="111"/>
        <v>0</v>
      </c>
      <c r="P152" s="6">
        <f t="shared" si="112"/>
        <v>1</v>
      </c>
      <c r="Q152" s="4">
        <f t="shared" si="113"/>
        <v>0</v>
      </c>
      <c r="R152" s="5">
        <f t="shared" si="114"/>
        <v>1</v>
      </c>
      <c r="S152" s="6">
        <f t="shared" si="115"/>
        <v>0</v>
      </c>
      <c r="T152">
        <f t="shared" si="143"/>
        <v>1</v>
      </c>
      <c r="U152">
        <f t="shared" si="144"/>
        <v>0</v>
      </c>
      <c r="V152">
        <f t="shared" si="145"/>
        <v>0</v>
      </c>
      <c r="W152">
        <f t="shared" si="116"/>
        <v>0</v>
      </c>
      <c r="X152">
        <f t="shared" si="117"/>
        <v>1</v>
      </c>
      <c r="Y152">
        <f t="shared" si="118"/>
        <v>0</v>
      </c>
      <c r="AA152" s="4">
        <f t="shared" si="134"/>
        <v>0</v>
      </c>
      <c r="AB152" s="5">
        <f t="shared" si="135"/>
        <v>0</v>
      </c>
      <c r="AC152" s="6">
        <f t="shared" si="136"/>
        <v>0</v>
      </c>
      <c r="AD152" s="4">
        <f t="shared" si="137"/>
        <v>0</v>
      </c>
      <c r="AE152" s="5">
        <f t="shared" si="138"/>
        <v>0</v>
      </c>
      <c r="AF152" s="6">
        <f t="shared" si="139"/>
        <v>0</v>
      </c>
      <c r="AG152" s="4">
        <f t="shared" si="140"/>
        <v>0</v>
      </c>
      <c r="AH152" s="5">
        <f t="shared" si="141"/>
        <v>1</v>
      </c>
      <c r="AI152" s="6">
        <f t="shared" si="142"/>
        <v>0</v>
      </c>
      <c r="AJ152" s="4">
        <f t="shared" si="119"/>
        <v>0</v>
      </c>
      <c r="AK152" s="5">
        <f t="shared" si="120"/>
        <v>0</v>
      </c>
      <c r="AL152" s="6">
        <f t="shared" si="121"/>
        <v>1</v>
      </c>
      <c r="AM152" s="4">
        <f t="shared" si="122"/>
        <v>0</v>
      </c>
      <c r="AN152" s="5">
        <f t="shared" si="123"/>
        <v>0</v>
      </c>
      <c r="AO152" s="6">
        <f t="shared" si="124"/>
        <v>3250</v>
      </c>
      <c r="AP152">
        <f t="shared" si="125"/>
        <v>0</v>
      </c>
      <c r="AQ152">
        <f t="shared" si="126"/>
        <v>0</v>
      </c>
      <c r="AR152">
        <f t="shared" si="127"/>
        <v>1</v>
      </c>
      <c r="AS152">
        <f t="shared" si="128"/>
        <v>0</v>
      </c>
      <c r="AT152">
        <f t="shared" si="129"/>
        <v>0</v>
      </c>
      <c r="AU152">
        <f t="shared" si="130"/>
        <v>3250</v>
      </c>
      <c r="AW152">
        <f t="shared" si="131"/>
        <v>1890</v>
      </c>
      <c r="AX152">
        <f t="shared" si="132"/>
        <v>2950</v>
      </c>
      <c r="AY152">
        <f t="shared" si="133"/>
        <v>3250</v>
      </c>
    </row>
    <row r="153" spans="1:51">
      <c r="A153">
        <v>16</v>
      </c>
      <c r="B153" t="s">
        <v>20</v>
      </c>
      <c r="C153" t="s">
        <v>16</v>
      </c>
      <c r="D153">
        <v>2.75</v>
      </c>
      <c r="E153">
        <v>3.05</v>
      </c>
      <c r="F153">
        <v>2.06</v>
      </c>
      <c r="G153">
        <v>0</v>
      </c>
      <c r="H153">
        <v>1</v>
      </c>
      <c r="I153">
        <v>0</v>
      </c>
      <c r="K153" s="4">
        <f t="shared" si="107"/>
        <v>0</v>
      </c>
      <c r="L153" s="5">
        <f t="shared" si="108"/>
        <v>0</v>
      </c>
      <c r="M153" s="6">
        <f t="shared" si="109"/>
        <v>1</v>
      </c>
      <c r="N153" s="4">
        <f t="shared" si="110"/>
        <v>1</v>
      </c>
      <c r="O153" s="5">
        <f t="shared" si="111"/>
        <v>0</v>
      </c>
      <c r="P153" s="6">
        <f t="shared" si="112"/>
        <v>0</v>
      </c>
      <c r="Q153" s="4">
        <f t="shared" si="113"/>
        <v>0</v>
      </c>
      <c r="R153" s="5">
        <f t="shared" si="114"/>
        <v>1</v>
      </c>
      <c r="S153" s="6">
        <f t="shared" si="115"/>
        <v>0</v>
      </c>
      <c r="T153">
        <f t="shared" si="143"/>
        <v>0</v>
      </c>
      <c r="U153">
        <f t="shared" si="144"/>
        <v>0</v>
      </c>
      <c r="V153">
        <f t="shared" si="145"/>
        <v>1</v>
      </c>
      <c r="W153">
        <f t="shared" si="116"/>
        <v>0</v>
      </c>
      <c r="X153">
        <f t="shared" si="117"/>
        <v>1</v>
      </c>
      <c r="Y153">
        <f t="shared" si="118"/>
        <v>0</v>
      </c>
      <c r="AA153" s="4">
        <f t="shared" si="134"/>
        <v>0</v>
      </c>
      <c r="AB153" s="5">
        <f t="shared" si="135"/>
        <v>0</v>
      </c>
      <c r="AC153" s="6">
        <f t="shared" si="136"/>
        <v>0</v>
      </c>
      <c r="AD153" s="4">
        <f t="shared" si="137"/>
        <v>0</v>
      </c>
      <c r="AE153" s="5">
        <f t="shared" si="138"/>
        <v>0</v>
      </c>
      <c r="AF153" s="6">
        <f t="shared" si="139"/>
        <v>0</v>
      </c>
      <c r="AG153" s="4">
        <f t="shared" si="140"/>
        <v>0</v>
      </c>
      <c r="AH153" s="5">
        <f t="shared" si="141"/>
        <v>1</v>
      </c>
      <c r="AI153" s="6">
        <f t="shared" si="142"/>
        <v>0</v>
      </c>
      <c r="AJ153" s="4">
        <f t="shared" si="119"/>
        <v>0</v>
      </c>
      <c r="AK153" s="5">
        <f t="shared" si="120"/>
        <v>0</v>
      </c>
      <c r="AL153" s="6">
        <f t="shared" si="121"/>
        <v>1</v>
      </c>
      <c r="AM153" s="4">
        <f t="shared" si="122"/>
        <v>0</v>
      </c>
      <c r="AN153" s="5">
        <f t="shared" si="123"/>
        <v>0</v>
      </c>
      <c r="AO153" s="6">
        <f t="shared" si="124"/>
        <v>3050</v>
      </c>
      <c r="AP153">
        <f t="shared" si="125"/>
        <v>0</v>
      </c>
      <c r="AQ153">
        <f t="shared" si="126"/>
        <v>0</v>
      </c>
      <c r="AR153">
        <f t="shared" si="127"/>
        <v>1</v>
      </c>
      <c r="AS153">
        <f t="shared" si="128"/>
        <v>0</v>
      </c>
      <c r="AT153">
        <f t="shared" si="129"/>
        <v>0</v>
      </c>
      <c r="AU153">
        <f t="shared" si="130"/>
        <v>3050</v>
      </c>
      <c r="AW153">
        <f t="shared" si="131"/>
        <v>2060</v>
      </c>
      <c r="AX153">
        <f t="shared" si="132"/>
        <v>2750</v>
      </c>
      <c r="AY153">
        <f t="shared" si="133"/>
        <v>3050</v>
      </c>
    </row>
    <row r="154" spans="1:51">
      <c r="B154" t="s">
        <v>21</v>
      </c>
      <c r="C154" t="s">
        <v>27</v>
      </c>
      <c r="D154">
        <v>2.27</v>
      </c>
      <c r="E154">
        <v>3.05</v>
      </c>
      <c r="F154">
        <v>2.4500000000000002</v>
      </c>
      <c r="G154">
        <v>1</v>
      </c>
      <c r="H154">
        <v>0</v>
      </c>
      <c r="I154">
        <v>0</v>
      </c>
      <c r="K154" s="4">
        <f t="shared" si="107"/>
        <v>1</v>
      </c>
      <c r="L154" s="5">
        <f t="shared" si="108"/>
        <v>0</v>
      </c>
      <c r="M154" s="6">
        <f t="shared" si="109"/>
        <v>0</v>
      </c>
      <c r="N154" s="4">
        <f t="shared" si="110"/>
        <v>0</v>
      </c>
      <c r="O154" s="5">
        <f t="shared" si="111"/>
        <v>0</v>
      </c>
      <c r="P154" s="6">
        <f t="shared" si="112"/>
        <v>1</v>
      </c>
      <c r="Q154" s="4">
        <f t="shared" si="113"/>
        <v>0</v>
      </c>
      <c r="R154" s="5">
        <f t="shared" si="114"/>
        <v>1</v>
      </c>
      <c r="S154" s="6">
        <f t="shared" si="115"/>
        <v>0</v>
      </c>
      <c r="T154">
        <f t="shared" si="143"/>
        <v>1</v>
      </c>
      <c r="U154">
        <f t="shared" si="144"/>
        <v>0</v>
      </c>
      <c r="V154">
        <f t="shared" si="145"/>
        <v>0</v>
      </c>
      <c r="W154">
        <f t="shared" si="116"/>
        <v>0</v>
      </c>
      <c r="X154">
        <f t="shared" si="117"/>
        <v>1</v>
      </c>
      <c r="Y154">
        <f t="shared" si="118"/>
        <v>0</v>
      </c>
      <c r="AA154" s="4">
        <f t="shared" si="134"/>
        <v>1</v>
      </c>
      <c r="AB154" s="5">
        <f t="shared" si="135"/>
        <v>0</v>
      </c>
      <c r="AC154" s="6">
        <f t="shared" si="136"/>
        <v>0</v>
      </c>
      <c r="AD154" s="4">
        <f t="shared" si="137"/>
        <v>0</v>
      </c>
      <c r="AE154" s="5">
        <f t="shared" si="138"/>
        <v>0</v>
      </c>
      <c r="AF154" s="6">
        <f t="shared" si="139"/>
        <v>0</v>
      </c>
      <c r="AG154" s="4">
        <f t="shared" si="140"/>
        <v>0</v>
      </c>
      <c r="AH154" s="5">
        <f t="shared" si="141"/>
        <v>0</v>
      </c>
      <c r="AI154" s="6">
        <f t="shared" si="142"/>
        <v>0</v>
      </c>
      <c r="AJ154" s="4">
        <f t="shared" si="119"/>
        <v>1</v>
      </c>
      <c r="AK154" s="5">
        <f t="shared" si="120"/>
        <v>0</v>
      </c>
      <c r="AL154" s="6">
        <f t="shared" si="121"/>
        <v>0</v>
      </c>
      <c r="AM154" s="4">
        <f t="shared" si="122"/>
        <v>2270</v>
      </c>
      <c r="AN154" s="5">
        <f t="shared" si="123"/>
        <v>0</v>
      </c>
      <c r="AO154" s="6">
        <f t="shared" si="124"/>
        <v>0</v>
      </c>
      <c r="AP154">
        <f t="shared" si="125"/>
        <v>1</v>
      </c>
      <c r="AQ154">
        <f t="shared" si="126"/>
        <v>0</v>
      </c>
      <c r="AR154">
        <f t="shared" si="127"/>
        <v>0</v>
      </c>
      <c r="AS154">
        <f t="shared" si="128"/>
        <v>2270</v>
      </c>
      <c r="AT154">
        <f t="shared" si="129"/>
        <v>0</v>
      </c>
      <c r="AU154">
        <f t="shared" si="130"/>
        <v>0</v>
      </c>
      <c r="AW154">
        <f t="shared" si="131"/>
        <v>2270</v>
      </c>
      <c r="AX154">
        <f t="shared" si="132"/>
        <v>2450</v>
      </c>
      <c r="AY154">
        <f t="shared" si="133"/>
        <v>3050</v>
      </c>
    </row>
    <row r="155" spans="1:51">
      <c r="B155" t="s">
        <v>25</v>
      </c>
      <c r="C155" t="s">
        <v>28</v>
      </c>
      <c r="D155">
        <v>2.2000000000000002</v>
      </c>
      <c r="E155">
        <v>3.1</v>
      </c>
      <c r="F155">
        <v>2.5</v>
      </c>
      <c r="G155">
        <v>0</v>
      </c>
      <c r="H155">
        <v>1</v>
      </c>
      <c r="I155">
        <v>0</v>
      </c>
      <c r="K155" s="4">
        <f t="shared" si="107"/>
        <v>1</v>
      </c>
      <c r="L155" s="5">
        <f t="shared" si="108"/>
        <v>0</v>
      </c>
      <c r="M155" s="6">
        <f t="shared" si="109"/>
        <v>0</v>
      </c>
      <c r="N155" s="4">
        <f t="shared" si="110"/>
        <v>0</v>
      </c>
      <c r="O155" s="5">
        <f t="shared" si="111"/>
        <v>0</v>
      </c>
      <c r="P155" s="6">
        <f t="shared" si="112"/>
        <v>1</v>
      </c>
      <c r="Q155" s="4">
        <f t="shared" si="113"/>
        <v>0</v>
      </c>
      <c r="R155" s="5">
        <f t="shared" si="114"/>
        <v>1</v>
      </c>
      <c r="S155" s="6">
        <f t="shared" si="115"/>
        <v>0</v>
      </c>
      <c r="T155">
        <f t="shared" si="143"/>
        <v>1</v>
      </c>
      <c r="U155">
        <f t="shared" si="144"/>
        <v>0</v>
      </c>
      <c r="V155">
        <f t="shared" si="145"/>
        <v>0</v>
      </c>
      <c r="W155">
        <f t="shared" si="116"/>
        <v>0</v>
      </c>
      <c r="X155">
        <f t="shared" si="117"/>
        <v>1</v>
      </c>
      <c r="Y155">
        <f t="shared" si="118"/>
        <v>0</v>
      </c>
      <c r="AA155" s="4">
        <f t="shared" si="134"/>
        <v>0</v>
      </c>
      <c r="AB155" s="5">
        <f t="shared" si="135"/>
        <v>0</v>
      </c>
      <c r="AC155" s="6">
        <f t="shared" si="136"/>
        <v>0</v>
      </c>
      <c r="AD155" s="4">
        <f t="shared" si="137"/>
        <v>0</v>
      </c>
      <c r="AE155" s="5">
        <f t="shared" si="138"/>
        <v>0</v>
      </c>
      <c r="AF155" s="6">
        <f t="shared" si="139"/>
        <v>0</v>
      </c>
      <c r="AG155" s="4">
        <f t="shared" si="140"/>
        <v>0</v>
      </c>
      <c r="AH155" s="5">
        <f t="shared" si="141"/>
        <v>1</v>
      </c>
      <c r="AI155" s="6">
        <f t="shared" si="142"/>
        <v>0</v>
      </c>
      <c r="AJ155" s="4">
        <f t="shared" si="119"/>
        <v>0</v>
      </c>
      <c r="AK155" s="5">
        <f t="shared" si="120"/>
        <v>0</v>
      </c>
      <c r="AL155" s="6">
        <f t="shared" si="121"/>
        <v>1</v>
      </c>
      <c r="AM155" s="4">
        <f t="shared" si="122"/>
        <v>0</v>
      </c>
      <c r="AN155" s="5">
        <f t="shared" si="123"/>
        <v>0</v>
      </c>
      <c r="AO155" s="6">
        <f t="shared" si="124"/>
        <v>3100</v>
      </c>
      <c r="AP155">
        <f t="shared" si="125"/>
        <v>0</v>
      </c>
      <c r="AQ155">
        <f t="shared" si="126"/>
        <v>0</v>
      </c>
      <c r="AR155">
        <f t="shared" si="127"/>
        <v>1</v>
      </c>
      <c r="AS155">
        <f t="shared" si="128"/>
        <v>0</v>
      </c>
      <c r="AT155">
        <f t="shared" si="129"/>
        <v>0</v>
      </c>
      <c r="AU155">
        <f t="shared" si="130"/>
        <v>3100</v>
      </c>
      <c r="AW155">
        <f t="shared" si="131"/>
        <v>2200</v>
      </c>
      <c r="AX155">
        <f t="shared" si="132"/>
        <v>2500</v>
      </c>
      <c r="AY155">
        <f t="shared" si="133"/>
        <v>3100</v>
      </c>
    </row>
    <row r="156" spans="1:51">
      <c r="B156" t="s">
        <v>19</v>
      </c>
      <c r="C156" t="s">
        <v>17</v>
      </c>
      <c r="D156">
        <v>2.33</v>
      </c>
      <c r="E156">
        <v>3.1</v>
      </c>
      <c r="F156">
        <v>2.35</v>
      </c>
      <c r="G156">
        <v>0</v>
      </c>
      <c r="H156">
        <v>0</v>
      </c>
      <c r="I156">
        <v>1</v>
      </c>
      <c r="K156" s="4">
        <f t="shared" si="107"/>
        <v>1</v>
      </c>
      <c r="L156" s="5">
        <f t="shared" si="108"/>
        <v>0</v>
      </c>
      <c r="M156" s="6">
        <f t="shared" si="109"/>
        <v>0</v>
      </c>
      <c r="N156" s="4">
        <f t="shared" si="110"/>
        <v>0</v>
      </c>
      <c r="O156" s="5">
        <f t="shared" si="111"/>
        <v>0</v>
      </c>
      <c r="P156" s="6">
        <f t="shared" si="112"/>
        <v>1</v>
      </c>
      <c r="Q156" s="4">
        <f t="shared" si="113"/>
        <v>0</v>
      </c>
      <c r="R156" s="5">
        <f t="shared" si="114"/>
        <v>1</v>
      </c>
      <c r="S156" s="6">
        <f t="shared" si="115"/>
        <v>0</v>
      </c>
      <c r="T156">
        <f t="shared" si="143"/>
        <v>1</v>
      </c>
      <c r="U156">
        <f t="shared" si="144"/>
        <v>0</v>
      </c>
      <c r="V156">
        <f t="shared" si="145"/>
        <v>0</v>
      </c>
      <c r="W156">
        <f t="shared" si="116"/>
        <v>0</v>
      </c>
      <c r="X156">
        <f t="shared" si="117"/>
        <v>1</v>
      </c>
      <c r="Y156">
        <f t="shared" si="118"/>
        <v>0</v>
      </c>
      <c r="AA156" s="4">
        <f t="shared" si="134"/>
        <v>0</v>
      </c>
      <c r="AB156" s="5">
        <f t="shared" si="135"/>
        <v>0</v>
      </c>
      <c r="AC156" s="6">
        <f t="shared" si="136"/>
        <v>0</v>
      </c>
      <c r="AD156" s="4">
        <f t="shared" si="137"/>
        <v>0</v>
      </c>
      <c r="AE156" s="5">
        <f t="shared" si="138"/>
        <v>0</v>
      </c>
      <c r="AF156" s="6">
        <f t="shared" si="139"/>
        <v>1</v>
      </c>
      <c r="AG156" s="4">
        <f t="shared" si="140"/>
        <v>0</v>
      </c>
      <c r="AH156" s="5">
        <f t="shared" si="141"/>
        <v>0</v>
      </c>
      <c r="AI156" s="6">
        <f t="shared" si="142"/>
        <v>0</v>
      </c>
      <c r="AJ156" s="4">
        <f t="shared" si="119"/>
        <v>0</v>
      </c>
      <c r="AK156" s="5">
        <f t="shared" si="120"/>
        <v>1</v>
      </c>
      <c r="AL156" s="6">
        <f t="shared" si="121"/>
        <v>0</v>
      </c>
      <c r="AM156" s="4">
        <f t="shared" si="122"/>
        <v>0</v>
      </c>
      <c r="AN156" s="5">
        <f t="shared" si="123"/>
        <v>2350</v>
      </c>
      <c r="AO156" s="6">
        <f t="shared" si="124"/>
        <v>0</v>
      </c>
      <c r="AP156">
        <f t="shared" si="125"/>
        <v>0</v>
      </c>
      <c r="AQ156">
        <f t="shared" si="126"/>
        <v>1</v>
      </c>
      <c r="AR156">
        <f t="shared" si="127"/>
        <v>0</v>
      </c>
      <c r="AS156">
        <f t="shared" si="128"/>
        <v>0</v>
      </c>
      <c r="AT156">
        <f t="shared" si="129"/>
        <v>2350</v>
      </c>
      <c r="AU156">
        <f t="shared" si="130"/>
        <v>0</v>
      </c>
      <c r="AW156">
        <f t="shared" si="131"/>
        <v>2330</v>
      </c>
      <c r="AX156">
        <f t="shared" si="132"/>
        <v>2350</v>
      </c>
      <c r="AY156">
        <f t="shared" si="133"/>
        <v>3100</v>
      </c>
    </row>
    <row r="157" spans="1:51">
      <c r="B157" t="s">
        <v>31</v>
      </c>
      <c r="C157" t="s">
        <v>23</v>
      </c>
      <c r="D157">
        <v>1.1599999999999999</v>
      </c>
      <c r="E157">
        <v>5</v>
      </c>
      <c r="F157">
        <v>8.6999999999999993</v>
      </c>
      <c r="G157">
        <v>1</v>
      </c>
      <c r="H157">
        <v>0</v>
      </c>
      <c r="I157">
        <v>0</v>
      </c>
      <c r="K157" s="4">
        <f t="shared" si="107"/>
        <v>1</v>
      </c>
      <c r="L157" s="5">
        <f t="shared" si="108"/>
        <v>0</v>
      </c>
      <c r="M157" s="6">
        <f t="shared" si="109"/>
        <v>0</v>
      </c>
      <c r="N157" s="4">
        <f t="shared" si="110"/>
        <v>0</v>
      </c>
      <c r="O157" s="5">
        <f t="shared" si="111"/>
        <v>1</v>
      </c>
      <c r="P157" s="6">
        <f t="shared" si="112"/>
        <v>0</v>
      </c>
      <c r="Q157" s="4">
        <f t="shared" si="113"/>
        <v>0</v>
      </c>
      <c r="R157" s="5">
        <f t="shared" si="114"/>
        <v>0</v>
      </c>
      <c r="S157" s="6">
        <f t="shared" si="115"/>
        <v>1</v>
      </c>
      <c r="T157">
        <f t="shared" si="143"/>
        <v>1</v>
      </c>
      <c r="U157">
        <f t="shared" si="144"/>
        <v>0</v>
      </c>
      <c r="V157">
        <f t="shared" si="145"/>
        <v>0</v>
      </c>
      <c r="W157">
        <f t="shared" si="116"/>
        <v>0</v>
      </c>
      <c r="X157">
        <f t="shared" si="117"/>
        <v>0</v>
      </c>
      <c r="Y157">
        <f t="shared" si="118"/>
        <v>1</v>
      </c>
      <c r="AA157" s="4">
        <f t="shared" si="134"/>
        <v>1</v>
      </c>
      <c r="AB157" s="5">
        <f t="shared" si="135"/>
        <v>0</v>
      </c>
      <c r="AC157" s="6">
        <f t="shared" si="136"/>
        <v>0</v>
      </c>
      <c r="AD157" s="4">
        <f t="shared" si="137"/>
        <v>0</v>
      </c>
      <c r="AE157" s="5">
        <f t="shared" si="138"/>
        <v>0</v>
      </c>
      <c r="AF157" s="6">
        <f t="shared" si="139"/>
        <v>0</v>
      </c>
      <c r="AG157" s="4">
        <f t="shared" si="140"/>
        <v>0</v>
      </c>
      <c r="AH157" s="5">
        <f t="shared" si="141"/>
        <v>0</v>
      </c>
      <c r="AI157" s="6">
        <f t="shared" si="142"/>
        <v>0</v>
      </c>
      <c r="AJ157" s="4">
        <f t="shared" si="119"/>
        <v>1</v>
      </c>
      <c r="AK157" s="5">
        <f t="shared" si="120"/>
        <v>0</v>
      </c>
      <c r="AL157" s="6">
        <f t="shared" si="121"/>
        <v>0</v>
      </c>
      <c r="AM157" s="4">
        <f t="shared" si="122"/>
        <v>1160</v>
      </c>
      <c r="AN157" s="5">
        <f t="shared" si="123"/>
        <v>0</v>
      </c>
      <c r="AO157" s="6">
        <f t="shared" si="124"/>
        <v>0</v>
      </c>
      <c r="AP157">
        <f t="shared" si="125"/>
        <v>1</v>
      </c>
      <c r="AQ157">
        <f t="shared" si="126"/>
        <v>0</v>
      </c>
      <c r="AR157">
        <f t="shared" si="127"/>
        <v>0</v>
      </c>
      <c r="AS157">
        <f t="shared" si="128"/>
        <v>1160</v>
      </c>
      <c r="AT157">
        <f t="shared" si="129"/>
        <v>0</v>
      </c>
      <c r="AU157">
        <f t="shared" si="130"/>
        <v>0</v>
      </c>
      <c r="AW157">
        <f t="shared" si="131"/>
        <v>1160</v>
      </c>
      <c r="AX157">
        <f t="shared" si="132"/>
        <v>5000</v>
      </c>
      <c r="AY157">
        <f t="shared" si="133"/>
        <v>8700</v>
      </c>
    </row>
    <row r="158" spans="1:51">
      <c r="B158" t="s">
        <v>14</v>
      </c>
      <c r="C158" t="s">
        <v>12</v>
      </c>
      <c r="D158">
        <v>3.25</v>
      </c>
      <c r="E158">
        <v>3.15</v>
      </c>
      <c r="F158">
        <v>1.81</v>
      </c>
      <c r="G158">
        <v>1</v>
      </c>
      <c r="H158">
        <v>0</v>
      </c>
      <c r="I158">
        <v>0</v>
      </c>
      <c r="K158" s="4">
        <f t="shared" si="107"/>
        <v>0</v>
      </c>
      <c r="L158" s="5">
        <f t="shared" si="108"/>
        <v>0</v>
      </c>
      <c r="M158" s="6">
        <f t="shared" si="109"/>
        <v>1</v>
      </c>
      <c r="N158" s="4">
        <f t="shared" si="110"/>
        <v>0</v>
      </c>
      <c r="O158" s="5">
        <f t="shared" si="111"/>
        <v>1</v>
      </c>
      <c r="P158" s="6">
        <f t="shared" si="112"/>
        <v>0</v>
      </c>
      <c r="Q158" s="4">
        <f t="shared" si="113"/>
        <v>1</v>
      </c>
      <c r="R158" s="5">
        <f t="shared" si="114"/>
        <v>0</v>
      </c>
      <c r="S158" s="6">
        <f t="shared" si="115"/>
        <v>0</v>
      </c>
      <c r="T158">
        <f t="shared" si="143"/>
        <v>0</v>
      </c>
      <c r="U158">
        <f t="shared" si="144"/>
        <v>0</v>
      </c>
      <c r="V158">
        <f t="shared" si="145"/>
        <v>1</v>
      </c>
      <c r="W158">
        <f t="shared" si="116"/>
        <v>1</v>
      </c>
      <c r="X158">
        <f t="shared" si="117"/>
        <v>0</v>
      </c>
      <c r="Y158">
        <f t="shared" si="118"/>
        <v>0</v>
      </c>
      <c r="AA158" s="4">
        <f t="shared" si="134"/>
        <v>0</v>
      </c>
      <c r="AB158" s="5">
        <f t="shared" si="135"/>
        <v>0</v>
      </c>
      <c r="AC158" s="6">
        <f t="shared" si="136"/>
        <v>0</v>
      </c>
      <c r="AD158" s="4">
        <f t="shared" si="137"/>
        <v>0</v>
      </c>
      <c r="AE158" s="5">
        <f t="shared" si="138"/>
        <v>0</v>
      </c>
      <c r="AF158" s="6">
        <f t="shared" si="139"/>
        <v>0</v>
      </c>
      <c r="AG158" s="4">
        <f t="shared" si="140"/>
        <v>1</v>
      </c>
      <c r="AH158" s="5">
        <f t="shared" si="141"/>
        <v>0</v>
      </c>
      <c r="AI158" s="6">
        <f t="shared" si="142"/>
        <v>0</v>
      </c>
      <c r="AJ158" s="4">
        <f t="shared" si="119"/>
        <v>0</v>
      </c>
      <c r="AK158" s="5">
        <f t="shared" si="120"/>
        <v>0</v>
      </c>
      <c r="AL158" s="6">
        <f t="shared" si="121"/>
        <v>1</v>
      </c>
      <c r="AM158" s="4">
        <f t="shared" si="122"/>
        <v>0</v>
      </c>
      <c r="AN158" s="5">
        <f t="shared" si="123"/>
        <v>0</v>
      </c>
      <c r="AO158" s="6">
        <f t="shared" si="124"/>
        <v>3250</v>
      </c>
      <c r="AP158">
        <f t="shared" si="125"/>
        <v>0</v>
      </c>
      <c r="AQ158">
        <f t="shared" si="126"/>
        <v>0</v>
      </c>
      <c r="AR158">
        <f t="shared" si="127"/>
        <v>1</v>
      </c>
      <c r="AS158">
        <f t="shared" si="128"/>
        <v>0</v>
      </c>
      <c r="AT158">
        <f t="shared" si="129"/>
        <v>0</v>
      </c>
      <c r="AU158">
        <f t="shared" si="130"/>
        <v>3250</v>
      </c>
      <c r="AW158">
        <f t="shared" si="131"/>
        <v>1810</v>
      </c>
      <c r="AX158">
        <f t="shared" si="132"/>
        <v>3150</v>
      </c>
      <c r="AY158">
        <f t="shared" si="133"/>
        <v>3250</v>
      </c>
    </row>
    <row r="159" spans="1:51">
      <c r="B159" t="s">
        <v>15</v>
      </c>
      <c r="C159" t="s">
        <v>24</v>
      </c>
      <c r="D159">
        <v>5.5</v>
      </c>
      <c r="E159">
        <v>3.85</v>
      </c>
      <c r="F159">
        <v>1.36</v>
      </c>
      <c r="G159">
        <v>0</v>
      </c>
      <c r="H159">
        <v>0</v>
      </c>
      <c r="I159">
        <v>1</v>
      </c>
      <c r="K159" s="4">
        <f t="shared" si="107"/>
        <v>0</v>
      </c>
      <c r="L159" s="5">
        <f t="shared" si="108"/>
        <v>0</v>
      </c>
      <c r="M159" s="6">
        <f t="shared" si="109"/>
        <v>1</v>
      </c>
      <c r="N159" s="4">
        <f t="shared" si="110"/>
        <v>0</v>
      </c>
      <c r="O159" s="5">
        <f t="shared" si="111"/>
        <v>1</v>
      </c>
      <c r="P159" s="6">
        <f t="shared" si="112"/>
        <v>0</v>
      </c>
      <c r="Q159" s="4">
        <f t="shared" si="113"/>
        <v>1</v>
      </c>
      <c r="R159" s="5">
        <f t="shared" si="114"/>
        <v>0</v>
      </c>
      <c r="S159" s="6">
        <f t="shared" si="115"/>
        <v>0</v>
      </c>
      <c r="T159">
        <f t="shared" si="143"/>
        <v>0</v>
      </c>
      <c r="U159">
        <f t="shared" si="144"/>
        <v>0</v>
      </c>
      <c r="V159">
        <f t="shared" si="145"/>
        <v>1</v>
      </c>
      <c r="W159">
        <f t="shared" si="116"/>
        <v>1</v>
      </c>
      <c r="X159">
        <f t="shared" si="117"/>
        <v>0</v>
      </c>
      <c r="Y159">
        <f t="shared" si="118"/>
        <v>0</v>
      </c>
      <c r="AA159" s="4">
        <f t="shared" si="134"/>
        <v>0</v>
      </c>
      <c r="AB159" s="5">
        <f t="shared" si="135"/>
        <v>0</v>
      </c>
      <c r="AC159" s="6">
        <f t="shared" si="136"/>
        <v>1</v>
      </c>
      <c r="AD159" s="4">
        <f t="shared" si="137"/>
        <v>0</v>
      </c>
      <c r="AE159" s="5">
        <f t="shared" si="138"/>
        <v>0</v>
      </c>
      <c r="AF159" s="6">
        <f t="shared" si="139"/>
        <v>0</v>
      </c>
      <c r="AG159" s="4">
        <f t="shared" si="140"/>
        <v>0</v>
      </c>
      <c r="AH159" s="5">
        <f t="shared" si="141"/>
        <v>0</v>
      </c>
      <c r="AI159" s="6">
        <f t="shared" si="142"/>
        <v>0</v>
      </c>
      <c r="AJ159" s="4">
        <f t="shared" si="119"/>
        <v>1</v>
      </c>
      <c r="AK159" s="5">
        <f t="shared" si="120"/>
        <v>0</v>
      </c>
      <c r="AL159" s="6">
        <f t="shared" si="121"/>
        <v>0</v>
      </c>
      <c r="AM159" s="4">
        <f t="shared" si="122"/>
        <v>1360</v>
      </c>
      <c r="AN159" s="5">
        <f t="shared" si="123"/>
        <v>0</v>
      </c>
      <c r="AO159" s="6">
        <f t="shared" si="124"/>
        <v>0</v>
      </c>
      <c r="AP159">
        <f t="shared" si="125"/>
        <v>1</v>
      </c>
      <c r="AQ159">
        <f t="shared" si="126"/>
        <v>0</v>
      </c>
      <c r="AR159">
        <f t="shared" si="127"/>
        <v>0</v>
      </c>
      <c r="AS159">
        <f t="shared" si="128"/>
        <v>1360</v>
      </c>
      <c r="AT159">
        <f t="shared" si="129"/>
        <v>0</v>
      </c>
      <c r="AU159">
        <f t="shared" si="130"/>
        <v>0</v>
      </c>
      <c r="AW159">
        <f t="shared" si="131"/>
        <v>1360</v>
      </c>
      <c r="AX159">
        <f t="shared" si="132"/>
        <v>3850</v>
      </c>
      <c r="AY159">
        <f t="shared" si="133"/>
        <v>5500</v>
      </c>
    </row>
    <row r="160" spans="1:51">
      <c r="B160" t="s">
        <v>13</v>
      </c>
      <c r="C160" t="s">
        <v>26</v>
      </c>
      <c r="D160">
        <v>1.28</v>
      </c>
      <c r="E160">
        <v>4.2</v>
      </c>
      <c r="F160">
        <v>6.4</v>
      </c>
      <c r="G160">
        <v>0</v>
      </c>
      <c r="H160">
        <v>0</v>
      </c>
      <c r="I160">
        <v>1</v>
      </c>
      <c r="K160" s="4">
        <f t="shared" si="107"/>
        <v>1</v>
      </c>
      <c r="L160" s="5">
        <f t="shared" si="108"/>
        <v>0</v>
      </c>
      <c r="M160" s="6">
        <f t="shared" si="109"/>
        <v>0</v>
      </c>
      <c r="N160" s="4">
        <f t="shared" si="110"/>
        <v>0</v>
      </c>
      <c r="O160" s="5">
        <f t="shared" si="111"/>
        <v>1</v>
      </c>
      <c r="P160" s="6">
        <f t="shared" si="112"/>
        <v>0</v>
      </c>
      <c r="Q160" s="4">
        <f t="shared" si="113"/>
        <v>0</v>
      </c>
      <c r="R160" s="5">
        <f t="shared" si="114"/>
        <v>0</v>
      </c>
      <c r="S160" s="6">
        <f t="shared" si="115"/>
        <v>1</v>
      </c>
      <c r="T160">
        <f t="shared" si="143"/>
        <v>1</v>
      </c>
      <c r="U160">
        <f t="shared" si="144"/>
        <v>0</v>
      </c>
      <c r="V160">
        <f t="shared" si="145"/>
        <v>0</v>
      </c>
      <c r="W160">
        <f t="shared" si="116"/>
        <v>0</v>
      </c>
      <c r="X160">
        <f t="shared" si="117"/>
        <v>0</v>
      </c>
      <c r="Y160">
        <f t="shared" si="118"/>
        <v>1</v>
      </c>
      <c r="AA160" s="4">
        <f t="shared" si="134"/>
        <v>0</v>
      </c>
      <c r="AB160" s="5">
        <f t="shared" si="135"/>
        <v>0</v>
      </c>
      <c r="AC160" s="6">
        <f t="shared" si="136"/>
        <v>0</v>
      </c>
      <c r="AD160" s="4">
        <f t="shared" si="137"/>
        <v>0</v>
      </c>
      <c r="AE160" s="5">
        <f t="shared" si="138"/>
        <v>0</v>
      </c>
      <c r="AF160" s="6">
        <f t="shared" si="139"/>
        <v>0</v>
      </c>
      <c r="AG160" s="4">
        <f t="shared" si="140"/>
        <v>0</v>
      </c>
      <c r="AH160" s="5">
        <f t="shared" si="141"/>
        <v>0</v>
      </c>
      <c r="AI160" s="6">
        <f t="shared" si="142"/>
        <v>1</v>
      </c>
      <c r="AJ160" s="4">
        <f t="shared" si="119"/>
        <v>0</v>
      </c>
      <c r="AK160" s="5">
        <f t="shared" si="120"/>
        <v>0</v>
      </c>
      <c r="AL160" s="6">
        <f t="shared" si="121"/>
        <v>1</v>
      </c>
      <c r="AM160" s="4">
        <f t="shared" si="122"/>
        <v>0</v>
      </c>
      <c r="AN160" s="5">
        <f t="shared" si="123"/>
        <v>0</v>
      </c>
      <c r="AO160" s="6">
        <f t="shared" si="124"/>
        <v>6400</v>
      </c>
      <c r="AP160">
        <f t="shared" si="125"/>
        <v>0</v>
      </c>
      <c r="AQ160">
        <f t="shared" si="126"/>
        <v>0</v>
      </c>
      <c r="AR160">
        <f t="shared" si="127"/>
        <v>1</v>
      </c>
      <c r="AS160">
        <f t="shared" si="128"/>
        <v>0</v>
      </c>
      <c r="AT160">
        <f t="shared" si="129"/>
        <v>0</v>
      </c>
      <c r="AU160">
        <f t="shared" si="130"/>
        <v>6400</v>
      </c>
      <c r="AW160">
        <f t="shared" si="131"/>
        <v>1280</v>
      </c>
      <c r="AX160">
        <f t="shared" si="132"/>
        <v>4200</v>
      </c>
      <c r="AY160">
        <f t="shared" si="133"/>
        <v>6400</v>
      </c>
    </row>
    <row r="161" spans="1:51">
      <c r="B161" t="s">
        <v>29</v>
      </c>
      <c r="C161" t="s">
        <v>30</v>
      </c>
      <c r="D161">
        <v>1.24</v>
      </c>
      <c r="E161">
        <v>4.3</v>
      </c>
      <c r="F161">
        <v>7.3</v>
      </c>
      <c r="G161">
        <v>0</v>
      </c>
      <c r="H161">
        <v>1</v>
      </c>
      <c r="I161">
        <v>0</v>
      </c>
      <c r="K161" s="4">
        <f t="shared" si="107"/>
        <v>1</v>
      </c>
      <c r="L161" s="5">
        <f t="shared" si="108"/>
        <v>0</v>
      </c>
      <c r="M161" s="6">
        <f t="shared" si="109"/>
        <v>0</v>
      </c>
      <c r="N161" s="4">
        <f t="shared" si="110"/>
        <v>0</v>
      </c>
      <c r="O161" s="5">
        <f t="shared" si="111"/>
        <v>1</v>
      </c>
      <c r="P161" s="6">
        <f t="shared" si="112"/>
        <v>0</v>
      </c>
      <c r="Q161" s="4">
        <f t="shared" si="113"/>
        <v>0</v>
      </c>
      <c r="R161" s="5">
        <f t="shared" si="114"/>
        <v>0</v>
      </c>
      <c r="S161" s="6">
        <f t="shared" si="115"/>
        <v>1</v>
      </c>
      <c r="T161">
        <f t="shared" si="143"/>
        <v>1</v>
      </c>
      <c r="U161">
        <f t="shared" si="144"/>
        <v>0</v>
      </c>
      <c r="V161">
        <f t="shared" si="145"/>
        <v>0</v>
      </c>
      <c r="W161">
        <f t="shared" si="116"/>
        <v>0</v>
      </c>
      <c r="X161">
        <f t="shared" si="117"/>
        <v>0</v>
      </c>
      <c r="Y161">
        <f t="shared" si="118"/>
        <v>1</v>
      </c>
      <c r="AA161" s="4">
        <f t="shared" si="134"/>
        <v>0</v>
      </c>
      <c r="AB161" s="5">
        <f t="shared" si="135"/>
        <v>0</v>
      </c>
      <c r="AC161" s="6">
        <f t="shared" si="136"/>
        <v>0</v>
      </c>
      <c r="AD161" s="4">
        <f t="shared" si="137"/>
        <v>0</v>
      </c>
      <c r="AE161" s="5">
        <f t="shared" si="138"/>
        <v>1</v>
      </c>
      <c r="AF161" s="6">
        <f t="shared" si="139"/>
        <v>0</v>
      </c>
      <c r="AG161" s="4">
        <f t="shared" si="140"/>
        <v>0</v>
      </c>
      <c r="AH161" s="5">
        <f t="shared" si="141"/>
        <v>0</v>
      </c>
      <c r="AI161" s="6">
        <f t="shared" si="142"/>
        <v>0</v>
      </c>
      <c r="AJ161" s="4">
        <f t="shared" si="119"/>
        <v>0</v>
      </c>
      <c r="AK161" s="5">
        <f t="shared" si="120"/>
        <v>1</v>
      </c>
      <c r="AL161" s="6">
        <f t="shared" si="121"/>
        <v>0</v>
      </c>
      <c r="AM161" s="4">
        <f t="shared" si="122"/>
        <v>0</v>
      </c>
      <c r="AN161" s="5">
        <f t="shared" si="123"/>
        <v>4300</v>
      </c>
      <c r="AO161" s="6">
        <f t="shared" si="124"/>
        <v>0</v>
      </c>
      <c r="AP161">
        <f t="shared" si="125"/>
        <v>0</v>
      </c>
      <c r="AQ161">
        <f t="shared" si="126"/>
        <v>1</v>
      </c>
      <c r="AR161">
        <f t="shared" si="127"/>
        <v>0</v>
      </c>
      <c r="AS161">
        <f t="shared" si="128"/>
        <v>0</v>
      </c>
      <c r="AT161">
        <f t="shared" si="129"/>
        <v>4300</v>
      </c>
      <c r="AU161">
        <f t="shared" si="130"/>
        <v>0</v>
      </c>
      <c r="AW161">
        <f t="shared" si="131"/>
        <v>1240</v>
      </c>
      <c r="AX161">
        <f t="shared" si="132"/>
        <v>4300</v>
      </c>
      <c r="AY161">
        <f t="shared" si="133"/>
        <v>7300</v>
      </c>
    </row>
    <row r="162" spans="1:51">
      <c r="B162" t="s">
        <v>18</v>
      </c>
      <c r="C162" t="s">
        <v>22</v>
      </c>
      <c r="D162">
        <v>2.5</v>
      </c>
      <c r="E162">
        <v>2.95</v>
      </c>
      <c r="F162">
        <v>2.29</v>
      </c>
      <c r="G162">
        <v>1</v>
      </c>
      <c r="H162">
        <v>0</v>
      </c>
      <c r="I162">
        <v>0</v>
      </c>
      <c r="K162" s="4">
        <f t="shared" si="107"/>
        <v>0</v>
      </c>
      <c r="L162" s="5">
        <f t="shared" si="108"/>
        <v>0</v>
      </c>
      <c r="M162" s="6">
        <f t="shared" si="109"/>
        <v>1</v>
      </c>
      <c r="N162" s="4">
        <f t="shared" si="110"/>
        <v>1</v>
      </c>
      <c r="O162" s="5">
        <f t="shared" si="111"/>
        <v>0</v>
      </c>
      <c r="P162" s="6">
        <f t="shared" si="112"/>
        <v>0</v>
      </c>
      <c r="Q162" s="4">
        <f t="shared" si="113"/>
        <v>0</v>
      </c>
      <c r="R162" s="5">
        <f t="shared" si="114"/>
        <v>1</v>
      </c>
      <c r="S162" s="6">
        <f t="shared" si="115"/>
        <v>0</v>
      </c>
      <c r="T162">
        <f t="shared" si="143"/>
        <v>0</v>
      </c>
      <c r="U162">
        <f t="shared" si="144"/>
        <v>0</v>
      </c>
      <c r="V162">
        <f t="shared" si="145"/>
        <v>1</v>
      </c>
      <c r="W162">
        <f t="shared" si="116"/>
        <v>0</v>
      </c>
      <c r="X162">
        <f t="shared" si="117"/>
        <v>1</v>
      </c>
      <c r="Y162">
        <f t="shared" si="118"/>
        <v>0</v>
      </c>
      <c r="AA162" s="4">
        <f t="shared" si="134"/>
        <v>0</v>
      </c>
      <c r="AB162" s="5">
        <f t="shared" si="135"/>
        <v>0</v>
      </c>
      <c r="AC162" s="6">
        <f t="shared" si="136"/>
        <v>0</v>
      </c>
      <c r="AD162" s="4">
        <f t="shared" si="137"/>
        <v>1</v>
      </c>
      <c r="AE162" s="5">
        <f t="shared" si="138"/>
        <v>0</v>
      </c>
      <c r="AF162" s="6">
        <f t="shared" si="139"/>
        <v>0</v>
      </c>
      <c r="AG162" s="4">
        <f t="shared" si="140"/>
        <v>0</v>
      </c>
      <c r="AH162" s="5">
        <f t="shared" si="141"/>
        <v>0</v>
      </c>
      <c r="AI162" s="6">
        <f t="shared" si="142"/>
        <v>0</v>
      </c>
      <c r="AJ162" s="4">
        <f t="shared" si="119"/>
        <v>0</v>
      </c>
      <c r="AK162" s="5">
        <f t="shared" si="120"/>
        <v>1</v>
      </c>
      <c r="AL162" s="6">
        <f t="shared" si="121"/>
        <v>0</v>
      </c>
      <c r="AM162" s="4">
        <f t="shared" si="122"/>
        <v>0</v>
      </c>
      <c r="AN162" s="5">
        <f t="shared" si="123"/>
        <v>2500</v>
      </c>
      <c r="AO162" s="6">
        <f t="shared" si="124"/>
        <v>0</v>
      </c>
      <c r="AP162">
        <f t="shared" si="125"/>
        <v>0</v>
      </c>
      <c r="AQ162">
        <f t="shared" si="126"/>
        <v>1</v>
      </c>
      <c r="AR162">
        <f t="shared" si="127"/>
        <v>0</v>
      </c>
      <c r="AS162">
        <f t="shared" si="128"/>
        <v>0</v>
      </c>
      <c r="AT162">
        <f t="shared" si="129"/>
        <v>2500</v>
      </c>
      <c r="AU162">
        <f t="shared" si="130"/>
        <v>0</v>
      </c>
      <c r="AW162">
        <f t="shared" si="131"/>
        <v>2290</v>
      </c>
      <c r="AX162">
        <f t="shared" si="132"/>
        <v>2500</v>
      </c>
      <c r="AY162">
        <f t="shared" si="133"/>
        <v>2950</v>
      </c>
    </row>
    <row r="163" spans="1:51">
      <c r="A163">
        <v>17</v>
      </c>
      <c r="B163" t="s">
        <v>22</v>
      </c>
      <c r="C163" t="s">
        <v>19</v>
      </c>
      <c r="D163">
        <v>1.25</v>
      </c>
      <c r="E163">
        <v>4.3</v>
      </c>
      <c r="F163">
        <v>6.9</v>
      </c>
      <c r="G163">
        <v>1</v>
      </c>
      <c r="H163">
        <v>0</v>
      </c>
      <c r="I163">
        <v>0</v>
      </c>
      <c r="K163" s="4">
        <f t="shared" si="107"/>
        <v>1</v>
      </c>
      <c r="L163" s="5">
        <f t="shared" si="108"/>
        <v>0</v>
      </c>
      <c r="M163" s="6">
        <f t="shared" si="109"/>
        <v>0</v>
      </c>
      <c r="N163" s="4">
        <f t="shared" si="110"/>
        <v>0</v>
      </c>
      <c r="O163" s="5">
        <f t="shared" si="111"/>
        <v>1</v>
      </c>
      <c r="P163" s="6">
        <f t="shared" si="112"/>
        <v>0</v>
      </c>
      <c r="Q163" s="4">
        <f t="shared" si="113"/>
        <v>0</v>
      </c>
      <c r="R163" s="5">
        <f t="shared" si="114"/>
        <v>0</v>
      </c>
      <c r="S163" s="6">
        <f t="shared" si="115"/>
        <v>1</v>
      </c>
      <c r="T163">
        <f t="shared" si="143"/>
        <v>1</v>
      </c>
      <c r="U163">
        <f t="shared" si="144"/>
        <v>0</v>
      </c>
      <c r="V163">
        <f t="shared" si="145"/>
        <v>0</v>
      </c>
      <c r="W163">
        <f t="shared" si="116"/>
        <v>0</v>
      </c>
      <c r="X163">
        <f t="shared" si="117"/>
        <v>0</v>
      </c>
      <c r="Y163">
        <f t="shared" si="118"/>
        <v>1</v>
      </c>
      <c r="AA163" s="4">
        <f t="shared" si="134"/>
        <v>1</v>
      </c>
      <c r="AB163" s="5">
        <f t="shared" si="135"/>
        <v>0</v>
      </c>
      <c r="AC163" s="6">
        <f t="shared" si="136"/>
        <v>0</v>
      </c>
      <c r="AD163" s="4">
        <f t="shared" si="137"/>
        <v>0</v>
      </c>
      <c r="AE163" s="5">
        <f t="shared" si="138"/>
        <v>0</v>
      </c>
      <c r="AF163" s="6">
        <f t="shared" si="139"/>
        <v>0</v>
      </c>
      <c r="AG163" s="4">
        <f t="shared" si="140"/>
        <v>0</v>
      </c>
      <c r="AH163" s="5">
        <f t="shared" si="141"/>
        <v>0</v>
      </c>
      <c r="AI163" s="6">
        <f t="shared" si="142"/>
        <v>0</v>
      </c>
      <c r="AJ163" s="4">
        <f t="shared" si="119"/>
        <v>1</v>
      </c>
      <c r="AK163" s="5">
        <f t="shared" si="120"/>
        <v>0</v>
      </c>
      <c r="AL163" s="6">
        <f t="shared" si="121"/>
        <v>0</v>
      </c>
      <c r="AM163" s="4">
        <f t="shared" si="122"/>
        <v>1250</v>
      </c>
      <c r="AN163" s="5">
        <f t="shared" si="123"/>
        <v>0</v>
      </c>
      <c r="AO163" s="6">
        <f t="shared" si="124"/>
        <v>0</v>
      </c>
      <c r="AP163">
        <f t="shared" si="125"/>
        <v>1</v>
      </c>
      <c r="AQ163">
        <f t="shared" si="126"/>
        <v>0</v>
      </c>
      <c r="AR163">
        <f t="shared" si="127"/>
        <v>0</v>
      </c>
      <c r="AS163">
        <f t="shared" si="128"/>
        <v>1250</v>
      </c>
      <c r="AT163">
        <f t="shared" si="129"/>
        <v>0</v>
      </c>
      <c r="AU163">
        <f t="shared" si="130"/>
        <v>0</v>
      </c>
      <c r="AW163">
        <f t="shared" si="131"/>
        <v>1250</v>
      </c>
      <c r="AX163">
        <f t="shared" si="132"/>
        <v>4300</v>
      </c>
      <c r="AY163">
        <f t="shared" si="133"/>
        <v>6900</v>
      </c>
    </row>
    <row r="164" spans="1:51">
      <c r="B164" t="s">
        <v>30</v>
      </c>
      <c r="C164" t="s">
        <v>14</v>
      </c>
      <c r="D164">
        <v>2.14</v>
      </c>
      <c r="E164">
        <v>3.15</v>
      </c>
      <c r="F164">
        <v>2.5499999999999998</v>
      </c>
      <c r="G164">
        <v>0</v>
      </c>
      <c r="H164">
        <v>0</v>
      </c>
      <c r="I164">
        <v>1</v>
      </c>
      <c r="K164" s="4">
        <f t="shared" si="107"/>
        <v>1</v>
      </c>
      <c r="L164" s="5">
        <f t="shared" si="108"/>
        <v>0</v>
      </c>
      <c r="M164" s="6">
        <f t="shared" si="109"/>
        <v>0</v>
      </c>
      <c r="N164" s="4">
        <f t="shared" si="110"/>
        <v>0</v>
      </c>
      <c r="O164" s="5">
        <f t="shared" si="111"/>
        <v>0</v>
      </c>
      <c r="P164" s="6">
        <f t="shared" si="112"/>
        <v>1</v>
      </c>
      <c r="Q164" s="4">
        <f t="shared" si="113"/>
        <v>0</v>
      </c>
      <c r="R164" s="5">
        <f t="shared" si="114"/>
        <v>1</v>
      </c>
      <c r="S164" s="6">
        <f t="shared" si="115"/>
        <v>0</v>
      </c>
      <c r="T164">
        <f t="shared" si="143"/>
        <v>1</v>
      </c>
      <c r="U164">
        <f t="shared" si="144"/>
        <v>0</v>
      </c>
      <c r="V164">
        <f t="shared" si="145"/>
        <v>0</v>
      </c>
      <c r="W164">
        <f t="shared" si="116"/>
        <v>0</v>
      </c>
      <c r="X164">
        <f t="shared" si="117"/>
        <v>1</v>
      </c>
      <c r="Y164">
        <f t="shared" si="118"/>
        <v>0</v>
      </c>
      <c r="AA164" s="4">
        <f t="shared" si="134"/>
        <v>0</v>
      </c>
      <c r="AB164" s="5">
        <f t="shared" si="135"/>
        <v>0</v>
      </c>
      <c r="AC164" s="6">
        <f t="shared" si="136"/>
        <v>0</v>
      </c>
      <c r="AD164" s="4">
        <f t="shared" si="137"/>
        <v>0</v>
      </c>
      <c r="AE164" s="5">
        <f t="shared" si="138"/>
        <v>0</v>
      </c>
      <c r="AF164" s="6">
        <f t="shared" si="139"/>
        <v>1</v>
      </c>
      <c r="AG164" s="4">
        <f t="shared" si="140"/>
        <v>0</v>
      </c>
      <c r="AH164" s="5">
        <f t="shared" si="141"/>
        <v>0</v>
      </c>
      <c r="AI164" s="6">
        <f t="shared" si="142"/>
        <v>0</v>
      </c>
      <c r="AJ164" s="4">
        <f t="shared" si="119"/>
        <v>0</v>
      </c>
      <c r="AK164" s="5">
        <f t="shared" si="120"/>
        <v>1</v>
      </c>
      <c r="AL164" s="6">
        <f t="shared" si="121"/>
        <v>0</v>
      </c>
      <c r="AM164" s="4">
        <f t="shared" si="122"/>
        <v>0</v>
      </c>
      <c r="AN164" s="5">
        <f t="shared" si="123"/>
        <v>2550</v>
      </c>
      <c r="AO164" s="6">
        <f t="shared" si="124"/>
        <v>0</v>
      </c>
      <c r="AP164">
        <f t="shared" si="125"/>
        <v>0</v>
      </c>
      <c r="AQ164">
        <f t="shared" si="126"/>
        <v>1</v>
      </c>
      <c r="AR164">
        <f t="shared" si="127"/>
        <v>0</v>
      </c>
      <c r="AS164">
        <f t="shared" si="128"/>
        <v>0</v>
      </c>
      <c r="AT164">
        <f t="shared" si="129"/>
        <v>2550</v>
      </c>
      <c r="AU164">
        <f t="shared" si="130"/>
        <v>0</v>
      </c>
      <c r="AW164">
        <f t="shared" si="131"/>
        <v>2140</v>
      </c>
      <c r="AX164">
        <f t="shared" si="132"/>
        <v>2550</v>
      </c>
      <c r="AY164">
        <f t="shared" si="133"/>
        <v>3150</v>
      </c>
    </row>
    <row r="165" spans="1:51">
      <c r="B165" t="s">
        <v>16</v>
      </c>
      <c r="C165" t="s">
        <v>18</v>
      </c>
      <c r="D165">
        <v>2.0499999999999998</v>
      </c>
      <c r="E165">
        <v>3.15</v>
      </c>
      <c r="F165">
        <v>2.7</v>
      </c>
      <c r="G165">
        <v>0</v>
      </c>
      <c r="H165">
        <v>0</v>
      </c>
      <c r="I165">
        <v>1</v>
      </c>
      <c r="K165" s="4">
        <f t="shared" si="107"/>
        <v>1</v>
      </c>
      <c r="L165" s="5">
        <f t="shared" si="108"/>
        <v>0</v>
      </c>
      <c r="M165" s="6">
        <f t="shared" si="109"/>
        <v>0</v>
      </c>
      <c r="N165" s="4">
        <f t="shared" si="110"/>
        <v>0</v>
      </c>
      <c r="O165" s="5">
        <f t="shared" si="111"/>
        <v>0</v>
      </c>
      <c r="P165" s="6">
        <f t="shared" si="112"/>
        <v>1</v>
      </c>
      <c r="Q165" s="4">
        <f t="shared" si="113"/>
        <v>0</v>
      </c>
      <c r="R165" s="5">
        <f t="shared" si="114"/>
        <v>1</v>
      </c>
      <c r="S165" s="6">
        <f t="shared" si="115"/>
        <v>0</v>
      </c>
      <c r="T165">
        <f t="shared" si="143"/>
        <v>1</v>
      </c>
      <c r="U165">
        <f t="shared" si="144"/>
        <v>0</v>
      </c>
      <c r="V165">
        <f t="shared" si="145"/>
        <v>0</v>
      </c>
      <c r="W165">
        <f t="shared" si="116"/>
        <v>0</v>
      </c>
      <c r="X165">
        <f t="shared" si="117"/>
        <v>1</v>
      </c>
      <c r="Y165">
        <f t="shared" si="118"/>
        <v>0</v>
      </c>
      <c r="AA165" s="4">
        <f t="shared" si="134"/>
        <v>0</v>
      </c>
      <c r="AB165" s="5">
        <f t="shared" si="135"/>
        <v>0</v>
      </c>
      <c r="AC165" s="6">
        <f t="shared" si="136"/>
        <v>0</v>
      </c>
      <c r="AD165" s="4">
        <f t="shared" si="137"/>
        <v>0</v>
      </c>
      <c r="AE165" s="5">
        <f t="shared" si="138"/>
        <v>0</v>
      </c>
      <c r="AF165" s="6">
        <f t="shared" si="139"/>
        <v>1</v>
      </c>
      <c r="AG165" s="4">
        <f t="shared" si="140"/>
        <v>0</v>
      </c>
      <c r="AH165" s="5">
        <f t="shared" si="141"/>
        <v>0</v>
      </c>
      <c r="AI165" s="6">
        <f t="shared" si="142"/>
        <v>0</v>
      </c>
      <c r="AJ165" s="4">
        <f t="shared" si="119"/>
        <v>0</v>
      </c>
      <c r="AK165" s="5">
        <f t="shared" si="120"/>
        <v>1</v>
      </c>
      <c r="AL165" s="6">
        <f t="shared" si="121"/>
        <v>0</v>
      </c>
      <c r="AM165" s="4">
        <f t="shared" si="122"/>
        <v>0</v>
      </c>
      <c r="AN165" s="5">
        <f t="shared" si="123"/>
        <v>2700</v>
      </c>
      <c r="AO165" s="6">
        <f t="shared" si="124"/>
        <v>0</v>
      </c>
      <c r="AP165">
        <f t="shared" si="125"/>
        <v>0</v>
      </c>
      <c r="AQ165">
        <f t="shared" si="126"/>
        <v>1</v>
      </c>
      <c r="AR165">
        <f t="shared" si="127"/>
        <v>0</v>
      </c>
      <c r="AS165">
        <f t="shared" si="128"/>
        <v>0</v>
      </c>
      <c r="AT165">
        <f t="shared" si="129"/>
        <v>2700</v>
      </c>
      <c r="AU165">
        <f t="shared" si="130"/>
        <v>0</v>
      </c>
      <c r="AW165">
        <f t="shared" si="131"/>
        <v>2050</v>
      </c>
      <c r="AX165">
        <f t="shared" si="132"/>
        <v>2700</v>
      </c>
      <c r="AY165">
        <f t="shared" si="133"/>
        <v>3150</v>
      </c>
    </row>
    <row r="166" spans="1:51">
      <c r="B166" t="s">
        <v>28</v>
      </c>
      <c r="C166" t="s">
        <v>21</v>
      </c>
      <c r="D166">
        <v>2.2200000000000002</v>
      </c>
      <c r="E166">
        <v>3</v>
      </c>
      <c r="F166">
        <v>2.5499999999999998</v>
      </c>
      <c r="G166">
        <v>0</v>
      </c>
      <c r="H166">
        <v>0</v>
      </c>
      <c r="I166">
        <v>1</v>
      </c>
      <c r="K166" s="4">
        <f t="shared" si="107"/>
        <v>1</v>
      </c>
      <c r="L166" s="5">
        <f t="shared" si="108"/>
        <v>0</v>
      </c>
      <c r="M166" s="6">
        <f t="shared" si="109"/>
        <v>0</v>
      </c>
      <c r="N166" s="4">
        <f t="shared" si="110"/>
        <v>0</v>
      </c>
      <c r="O166" s="5">
        <f t="shared" si="111"/>
        <v>0</v>
      </c>
      <c r="P166" s="6">
        <f t="shared" si="112"/>
        <v>1</v>
      </c>
      <c r="Q166" s="4">
        <f t="shared" si="113"/>
        <v>0</v>
      </c>
      <c r="R166" s="5">
        <f t="shared" si="114"/>
        <v>1</v>
      </c>
      <c r="S166" s="6">
        <f t="shared" si="115"/>
        <v>0</v>
      </c>
      <c r="T166">
        <f t="shared" si="143"/>
        <v>1</v>
      </c>
      <c r="U166">
        <f t="shared" si="144"/>
        <v>0</v>
      </c>
      <c r="V166">
        <f t="shared" si="145"/>
        <v>0</v>
      </c>
      <c r="W166">
        <f t="shared" si="116"/>
        <v>0</v>
      </c>
      <c r="X166">
        <f t="shared" si="117"/>
        <v>1</v>
      </c>
      <c r="Y166">
        <f t="shared" si="118"/>
        <v>0</v>
      </c>
      <c r="AA166" s="4">
        <f t="shared" si="134"/>
        <v>0</v>
      </c>
      <c r="AB166" s="5">
        <f t="shared" si="135"/>
        <v>0</v>
      </c>
      <c r="AC166" s="6">
        <f t="shared" si="136"/>
        <v>0</v>
      </c>
      <c r="AD166" s="4">
        <f t="shared" si="137"/>
        <v>0</v>
      </c>
      <c r="AE166" s="5">
        <f t="shared" si="138"/>
        <v>0</v>
      </c>
      <c r="AF166" s="6">
        <f t="shared" si="139"/>
        <v>1</v>
      </c>
      <c r="AG166" s="4">
        <f t="shared" si="140"/>
        <v>0</v>
      </c>
      <c r="AH166" s="5">
        <f t="shared" si="141"/>
        <v>0</v>
      </c>
      <c r="AI166" s="6">
        <f t="shared" si="142"/>
        <v>0</v>
      </c>
      <c r="AJ166" s="4">
        <f t="shared" si="119"/>
        <v>0</v>
      </c>
      <c r="AK166" s="5">
        <f t="shared" si="120"/>
        <v>1</v>
      </c>
      <c r="AL166" s="6">
        <f t="shared" si="121"/>
        <v>0</v>
      </c>
      <c r="AM166" s="4">
        <f t="shared" si="122"/>
        <v>0</v>
      </c>
      <c r="AN166" s="5">
        <f t="shared" si="123"/>
        <v>2550</v>
      </c>
      <c r="AO166" s="6">
        <f t="shared" si="124"/>
        <v>0</v>
      </c>
      <c r="AP166">
        <f t="shared" si="125"/>
        <v>0</v>
      </c>
      <c r="AQ166">
        <f t="shared" si="126"/>
        <v>1</v>
      </c>
      <c r="AR166">
        <f t="shared" si="127"/>
        <v>0</v>
      </c>
      <c r="AS166">
        <f t="shared" si="128"/>
        <v>0</v>
      </c>
      <c r="AT166">
        <f t="shared" si="129"/>
        <v>2550</v>
      </c>
      <c r="AU166">
        <f t="shared" si="130"/>
        <v>0</v>
      </c>
      <c r="AW166">
        <f t="shared" si="131"/>
        <v>2220</v>
      </c>
      <c r="AX166">
        <f t="shared" si="132"/>
        <v>2550</v>
      </c>
      <c r="AY166">
        <f t="shared" si="133"/>
        <v>3000</v>
      </c>
    </row>
    <row r="167" spans="1:51">
      <c r="B167" t="s">
        <v>27</v>
      </c>
      <c r="C167" t="s">
        <v>13</v>
      </c>
      <c r="D167">
        <v>2.5</v>
      </c>
      <c r="E167">
        <v>3.05</v>
      </c>
      <c r="F167">
        <v>2.23</v>
      </c>
      <c r="G167">
        <v>0</v>
      </c>
      <c r="H167">
        <v>0</v>
      </c>
      <c r="I167">
        <v>1</v>
      </c>
      <c r="K167" s="4">
        <f t="shared" si="107"/>
        <v>0</v>
      </c>
      <c r="L167" s="5">
        <f t="shared" si="108"/>
        <v>0</v>
      </c>
      <c r="M167" s="6">
        <f t="shared" si="109"/>
        <v>1</v>
      </c>
      <c r="N167" s="4">
        <f t="shared" si="110"/>
        <v>1</v>
      </c>
      <c r="O167" s="5">
        <f t="shared" si="111"/>
        <v>0</v>
      </c>
      <c r="P167" s="6">
        <f t="shared" si="112"/>
        <v>0</v>
      </c>
      <c r="Q167" s="4">
        <f t="shared" si="113"/>
        <v>0</v>
      </c>
      <c r="R167" s="5">
        <f t="shared" si="114"/>
        <v>1</v>
      </c>
      <c r="S167" s="6">
        <f t="shared" si="115"/>
        <v>0</v>
      </c>
      <c r="T167">
        <f t="shared" si="143"/>
        <v>0</v>
      </c>
      <c r="U167">
        <f t="shared" si="144"/>
        <v>0</v>
      </c>
      <c r="V167">
        <f t="shared" si="145"/>
        <v>1</v>
      </c>
      <c r="W167">
        <f t="shared" si="116"/>
        <v>0</v>
      </c>
      <c r="X167">
        <f t="shared" si="117"/>
        <v>1</v>
      </c>
      <c r="Y167">
        <f t="shared" si="118"/>
        <v>0</v>
      </c>
      <c r="AA167" s="4">
        <f t="shared" si="134"/>
        <v>0</v>
      </c>
      <c r="AB167" s="5">
        <f t="shared" si="135"/>
        <v>0</v>
      </c>
      <c r="AC167" s="6">
        <f t="shared" si="136"/>
        <v>1</v>
      </c>
      <c r="AD167" s="4">
        <f t="shared" si="137"/>
        <v>0</v>
      </c>
      <c r="AE167" s="5">
        <f t="shared" si="138"/>
        <v>0</v>
      </c>
      <c r="AF167" s="6">
        <f t="shared" si="139"/>
        <v>0</v>
      </c>
      <c r="AG167" s="4">
        <f t="shared" si="140"/>
        <v>0</v>
      </c>
      <c r="AH167" s="5">
        <f t="shared" si="141"/>
        <v>0</v>
      </c>
      <c r="AI167" s="6">
        <f t="shared" si="142"/>
        <v>0</v>
      </c>
      <c r="AJ167" s="4">
        <f t="shared" si="119"/>
        <v>1</v>
      </c>
      <c r="AK167" s="5">
        <f t="shared" si="120"/>
        <v>0</v>
      </c>
      <c r="AL167" s="6">
        <f t="shared" si="121"/>
        <v>0</v>
      </c>
      <c r="AM167" s="4">
        <f t="shared" si="122"/>
        <v>2230</v>
      </c>
      <c r="AN167" s="5">
        <f t="shared" si="123"/>
        <v>0</v>
      </c>
      <c r="AO167" s="6">
        <f t="shared" si="124"/>
        <v>0</v>
      </c>
      <c r="AP167">
        <f t="shared" si="125"/>
        <v>1</v>
      </c>
      <c r="AQ167">
        <f t="shared" si="126"/>
        <v>0</v>
      </c>
      <c r="AR167">
        <f t="shared" si="127"/>
        <v>0</v>
      </c>
      <c r="AS167">
        <f t="shared" si="128"/>
        <v>2230</v>
      </c>
      <c r="AT167">
        <f t="shared" si="129"/>
        <v>0</v>
      </c>
      <c r="AU167">
        <f t="shared" si="130"/>
        <v>0</v>
      </c>
      <c r="AW167">
        <f t="shared" si="131"/>
        <v>2230</v>
      </c>
      <c r="AX167">
        <f t="shared" si="132"/>
        <v>2500</v>
      </c>
      <c r="AY167">
        <f t="shared" si="133"/>
        <v>3050</v>
      </c>
    </row>
    <row r="168" spans="1:51">
      <c r="B168" t="s">
        <v>12</v>
      </c>
      <c r="C168" t="s">
        <v>20</v>
      </c>
      <c r="D168">
        <v>1.3</v>
      </c>
      <c r="E168">
        <v>4</v>
      </c>
      <c r="F168">
        <v>6.4</v>
      </c>
      <c r="G168">
        <v>0</v>
      </c>
      <c r="H168">
        <v>0</v>
      </c>
      <c r="I168">
        <v>1</v>
      </c>
      <c r="K168" s="4">
        <f t="shared" si="107"/>
        <v>1</v>
      </c>
      <c r="L168" s="5">
        <f t="shared" si="108"/>
        <v>0</v>
      </c>
      <c r="M168" s="6">
        <f t="shared" si="109"/>
        <v>0</v>
      </c>
      <c r="N168" s="4">
        <f t="shared" si="110"/>
        <v>0</v>
      </c>
      <c r="O168" s="5">
        <f t="shared" si="111"/>
        <v>1</v>
      </c>
      <c r="P168" s="6">
        <f t="shared" si="112"/>
        <v>0</v>
      </c>
      <c r="Q168" s="4">
        <f t="shared" si="113"/>
        <v>0</v>
      </c>
      <c r="R168" s="5">
        <f t="shared" si="114"/>
        <v>0</v>
      </c>
      <c r="S168" s="6">
        <f t="shared" si="115"/>
        <v>1</v>
      </c>
      <c r="T168">
        <f t="shared" si="143"/>
        <v>1</v>
      </c>
      <c r="U168">
        <f t="shared" si="144"/>
        <v>0</v>
      </c>
      <c r="V168">
        <f t="shared" si="145"/>
        <v>0</v>
      </c>
      <c r="W168">
        <f t="shared" si="116"/>
        <v>0</v>
      </c>
      <c r="X168">
        <f t="shared" si="117"/>
        <v>0</v>
      </c>
      <c r="Y168">
        <f t="shared" si="118"/>
        <v>1</v>
      </c>
      <c r="AA168" s="4">
        <f t="shared" si="134"/>
        <v>0</v>
      </c>
      <c r="AB168" s="5">
        <f t="shared" si="135"/>
        <v>0</v>
      </c>
      <c r="AC168" s="6">
        <f t="shared" si="136"/>
        <v>0</v>
      </c>
      <c r="AD168" s="4">
        <f t="shared" si="137"/>
        <v>0</v>
      </c>
      <c r="AE168" s="5">
        <f t="shared" si="138"/>
        <v>0</v>
      </c>
      <c r="AF168" s="6">
        <f t="shared" si="139"/>
        <v>0</v>
      </c>
      <c r="AG168" s="4">
        <f t="shared" si="140"/>
        <v>0</v>
      </c>
      <c r="AH168" s="5">
        <f t="shared" si="141"/>
        <v>0</v>
      </c>
      <c r="AI168" s="6">
        <f t="shared" si="142"/>
        <v>1</v>
      </c>
      <c r="AJ168" s="4">
        <f t="shared" si="119"/>
        <v>0</v>
      </c>
      <c r="AK168" s="5">
        <f t="shared" si="120"/>
        <v>0</v>
      </c>
      <c r="AL168" s="6">
        <f t="shared" si="121"/>
        <v>1</v>
      </c>
      <c r="AM168" s="4">
        <f t="shared" si="122"/>
        <v>0</v>
      </c>
      <c r="AN168" s="5">
        <f t="shared" si="123"/>
        <v>0</v>
      </c>
      <c r="AO168" s="6">
        <f t="shared" si="124"/>
        <v>6400</v>
      </c>
      <c r="AP168">
        <f t="shared" si="125"/>
        <v>0</v>
      </c>
      <c r="AQ168">
        <f t="shared" si="126"/>
        <v>0</v>
      </c>
      <c r="AR168">
        <f t="shared" si="127"/>
        <v>1</v>
      </c>
      <c r="AS168">
        <f t="shared" si="128"/>
        <v>0</v>
      </c>
      <c r="AT168">
        <f t="shared" si="129"/>
        <v>0</v>
      </c>
      <c r="AU168">
        <f t="shared" si="130"/>
        <v>6400</v>
      </c>
      <c r="AW168">
        <f t="shared" si="131"/>
        <v>1300</v>
      </c>
      <c r="AX168">
        <f t="shared" si="132"/>
        <v>4000</v>
      </c>
      <c r="AY168">
        <f t="shared" si="133"/>
        <v>6400</v>
      </c>
    </row>
    <row r="169" spans="1:51">
      <c r="B169" t="s">
        <v>26</v>
      </c>
      <c r="C169" t="s">
        <v>15</v>
      </c>
      <c r="D169">
        <v>1.73</v>
      </c>
      <c r="E169">
        <v>3.3</v>
      </c>
      <c r="F169">
        <v>3.4</v>
      </c>
      <c r="G169">
        <v>0</v>
      </c>
      <c r="H169">
        <v>1</v>
      </c>
      <c r="I169">
        <v>0</v>
      </c>
      <c r="K169" s="4">
        <f t="shared" si="107"/>
        <v>1</v>
      </c>
      <c r="L169" s="5">
        <f t="shared" si="108"/>
        <v>0</v>
      </c>
      <c r="M169" s="6">
        <f t="shared" si="109"/>
        <v>0</v>
      </c>
      <c r="N169" s="4">
        <f t="shared" si="110"/>
        <v>0</v>
      </c>
      <c r="O169" s="5">
        <f t="shared" si="111"/>
        <v>1</v>
      </c>
      <c r="P169" s="6">
        <f t="shared" si="112"/>
        <v>0</v>
      </c>
      <c r="Q169" s="4">
        <f t="shared" si="113"/>
        <v>0</v>
      </c>
      <c r="R169" s="5">
        <f t="shared" si="114"/>
        <v>0</v>
      </c>
      <c r="S169" s="6">
        <f t="shared" si="115"/>
        <v>1</v>
      </c>
      <c r="T169">
        <f t="shared" si="143"/>
        <v>1</v>
      </c>
      <c r="U169">
        <f t="shared" si="144"/>
        <v>0</v>
      </c>
      <c r="V169">
        <f t="shared" si="145"/>
        <v>0</v>
      </c>
      <c r="W169">
        <f t="shared" si="116"/>
        <v>0</v>
      </c>
      <c r="X169">
        <f t="shared" si="117"/>
        <v>0</v>
      </c>
      <c r="Y169">
        <f t="shared" si="118"/>
        <v>1</v>
      </c>
      <c r="AA169" s="4">
        <f t="shared" si="134"/>
        <v>0</v>
      </c>
      <c r="AB169" s="5">
        <f t="shared" si="135"/>
        <v>0</v>
      </c>
      <c r="AC169" s="6">
        <f t="shared" si="136"/>
        <v>0</v>
      </c>
      <c r="AD169" s="4">
        <f t="shared" si="137"/>
        <v>0</v>
      </c>
      <c r="AE169" s="5">
        <f t="shared" si="138"/>
        <v>1</v>
      </c>
      <c r="AF169" s="6">
        <f t="shared" si="139"/>
        <v>0</v>
      </c>
      <c r="AG169" s="4">
        <f t="shared" si="140"/>
        <v>0</v>
      </c>
      <c r="AH169" s="5">
        <f t="shared" si="141"/>
        <v>0</v>
      </c>
      <c r="AI169" s="6">
        <f t="shared" si="142"/>
        <v>0</v>
      </c>
      <c r="AJ169" s="4">
        <f t="shared" si="119"/>
        <v>0</v>
      </c>
      <c r="AK169" s="5">
        <f t="shared" si="120"/>
        <v>1</v>
      </c>
      <c r="AL169" s="6">
        <f t="shared" si="121"/>
        <v>0</v>
      </c>
      <c r="AM169" s="4">
        <f t="shared" si="122"/>
        <v>0</v>
      </c>
      <c r="AN169" s="5">
        <f t="shared" si="123"/>
        <v>3300</v>
      </c>
      <c r="AO169" s="6">
        <f t="shared" si="124"/>
        <v>0</v>
      </c>
      <c r="AP169">
        <f t="shared" si="125"/>
        <v>0</v>
      </c>
      <c r="AQ169">
        <f t="shared" si="126"/>
        <v>1</v>
      </c>
      <c r="AR169">
        <f t="shared" si="127"/>
        <v>0</v>
      </c>
      <c r="AS169">
        <f t="shared" si="128"/>
        <v>0</v>
      </c>
      <c r="AT169">
        <f t="shared" si="129"/>
        <v>3300</v>
      </c>
      <c r="AU169">
        <f t="shared" si="130"/>
        <v>0</v>
      </c>
      <c r="AW169">
        <f t="shared" si="131"/>
        <v>1730</v>
      </c>
      <c r="AX169">
        <f t="shared" si="132"/>
        <v>3300</v>
      </c>
      <c r="AY169">
        <f t="shared" si="133"/>
        <v>3400</v>
      </c>
    </row>
    <row r="170" spans="1:51">
      <c r="B170" t="s">
        <v>17</v>
      </c>
      <c r="C170" t="s">
        <v>29</v>
      </c>
      <c r="D170">
        <v>3.35</v>
      </c>
      <c r="E170">
        <v>3.15</v>
      </c>
      <c r="F170">
        <v>1.78</v>
      </c>
      <c r="G170">
        <v>1</v>
      </c>
      <c r="H170">
        <v>0</v>
      </c>
      <c r="I170">
        <v>0</v>
      </c>
      <c r="K170" s="4">
        <f t="shared" si="107"/>
        <v>0</v>
      </c>
      <c r="L170" s="5">
        <f t="shared" si="108"/>
        <v>0</v>
      </c>
      <c r="M170" s="6">
        <f t="shared" si="109"/>
        <v>1</v>
      </c>
      <c r="N170" s="4">
        <f t="shared" si="110"/>
        <v>0</v>
      </c>
      <c r="O170" s="5">
        <f t="shared" si="111"/>
        <v>1</v>
      </c>
      <c r="P170" s="6">
        <f t="shared" si="112"/>
        <v>0</v>
      </c>
      <c r="Q170" s="4">
        <f t="shared" si="113"/>
        <v>1</v>
      </c>
      <c r="R170" s="5">
        <f t="shared" si="114"/>
        <v>0</v>
      </c>
      <c r="S170" s="6">
        <f t="shared" si="115"/>
        <v>0</v>
      </c>
      <c r="T170">
        <f t="shared" si="143"/>
        <v>0</v>
      </c>
      <c r="U170">
        <f t="shared" si="144"/>
        <v>0</v>
      </c>
      <c r="V170">
        <f t="shared" si="145"/>
        <v>1</v>
      </c>
      <c r="W170">
        <f t="shared" si="116"/>
        <v>1</v>
      </c>
      <c r="X170">
        <f t="shared" si="117"/>
        <v>0</v>
      </c>
      <c r="Y170">
        <f t="shared" si="118"/>
        <v>0</v>
      </c>
      <c r="AA170" s="4">
        <f t="shared" si="134"/>
        <v>0</v>
      </c>
      <c r="AB170" s="5">
        <f t="shared" si="135"/>
        <v>0</v>
      </c>
      <c r="AC170" s="6">
        <f t="shared" si="136"/>
        <v>0</v>
      </c>
      <c r="AD170" s="4">
        <f t="shared" si="137"/>
        <v>0</v>
      </c>
      <c r="AE170" s="5">
        <f t="shared" si="138"/>
        <v>0</v>
      </c>
      <c r="AF170" s="6">
        <f t="shared" si="139"/>
        <v>0</v>
      </c>
      <c r="AG170" s="4">
        <f t="shared" si="140"/>
        <v>1</v>
      </c>
      <c r="AH170" s="5">
        <f t="shared" si="141"/>
        <v>0</v>
      </c>
      <c r="AI170" s="6">
        <f t="shared" si="142"/>
        <v>0</v>
      </c>
      <c r="AJ170" s="4">
        <f t="shared" si="119"/>
        <v>0</v>
      </c>
      <c r="AK170" s="5">
        <f t="shared" si="120"/>
        <v>0</v>
      </c>
      <c r="AL170" s="6">
        <f t="shared" si="121"/>
        <v>1</v>
      </c>
      <c r="AM170" s="4">
        <f t="shared" si="122"/>
        <v>0</v>
      </c>
      <c r="AN170" s="5">
        <f t="shared" si="123"/>
        <v>0</v>
      </c>
      <c r="AO170" s="6">
        <f t="shared" si="124"/>
        <v>3350</v>
      </c>
      <c r="AP170">
        <f t="shared" si="125"/>
        <v>0</v>
      </c>
      <c r="AQ170">
        <f t="shared" si="126"/>
        <v>0</v>
      </c>
      <c r="AR170">
        <f t="shared" si="127"/>
        <v>1</v>
      </c>
      <c r="AS170">
        <f t="shared" si="128"/>
        <v>0</v>
      </c>
      <c r="AT170">
        <f t="shared" si="129"/>
        <v>0</v>
      </c>
      <c r="AU170">
        <f t="shared" si="130"/>
        <v>3350</v>
      </c>
      <c r="AW170">
        <f t="shared" si="131"/>
        <v>1780</v>
      </c>
      <c r="AX170">
        <f t="shared" si="132"/>
        <v>3150</v>
      </c>
      <c r="AY170">
        <f t="shared" si="133"/>
        <v>3350</v>
      </c>
    </row>
    <row r="171" spans="1:51">
      <c r="B171" t="s">
        <v>23</v>
      </c>
      <c r="C171" t="s">
        <v>25</v>
      </c>
      <c r="D171">
        <v>1.9</v>
      </c>
      <c r="E171">
        <v>3.15</v>
      </c>
      <c r="F171">
        <v>3</v>
      </c>
      <c r="G171">
        <v>0</v>
      </c>
      <c r="H171">
        <v>1</v>
      </c>
      <c r="I171">
        <v>0</v>
      </c>
      <c r="K171" s="4">
        <f t="shared" si="107"/>
        <v>1</v>
      </c>
      <c r="L171" s="5">
        <f t="shared" si="108"/>
        <v>0</v>
      </c>
      <c r="M171" s="6">
        <f t="shared" si="109"/>
        <v>0</v>
      </c>
      <c r="N171" s="4">
        <f t="shared" si="110"/>
        <v>0</v>
      </c>
      <c r="O171" s="5">
        <f t="shared" si="111"/>
        <v>0</v>
      </c>
      <c r="P171" s="6">
        <f t="shared" si="112"/>
        <v>1</v>
      </c>
      <c r="Q171" s="4">
        <f t="shared" si="113"/>
        <v>0</v>
      </c>
      <c r="R171" s="5">
        <f t="shared" si="114"/>
        <v>1</v>
      </c>
      <c r="S171" s="6">
        <f t="shared" si="115"/>
        <v>0</v>
      </c>
      <c r="T171">
        <f t="shared" si="143"/>
        <v>1</v>
      </c>
      <c r="U171">
        <f t="shared" si="144"/>
        <v>0</v>
      </c>
      <c r="V171">
        <f t="shared" si="145"/>
        <v>0</v>
      </c>
      <c r="W171">
        <f t="shared" si="116"/>
        <v>0</v>
      </c>
      <c r="X171">
        <f t="shared" si="117"/>
        <v>1</v>
      </c>
      <c r="Y171">
        <f t="shared" si="118"/>
        <v>0</v>
      </c>
      <c r="AA171" s="4">
        <f t="shared" si="134"/>
        <v>0</v>
      </c>
      <c r="AB171" s="5">
        <f t="shared" si="135"/>
        <v>0</v>
      </c>
      <c r="AC171" s="6">
        <f t="shared" si="136"/>
        <v>0</v>
      </c>
      <c r="AD171" s="4">
        <f t="shared" si="137"/>
        <v>0</v>
      </c>
      <c r="AE171" s="5">
        <f t="shared" si="138"/>
        <v>0</v>
      </c>
      <c r="AF171" s="6">
        <f t="shared" si="139"/>
        <v>0</v>
      </c>
      <c r="AG171" s="4">
        <f t="shared" si="140"/>
        <v>0</v>
      </c>
      <c r="AH171" s="5">
        <f t="shared" si="141"/>
        <v>1</v>
      </c>
      <c r="AI171" s="6">
        <f t="shared" si="142"/>
        <v>0</v>
      </c>
      <c r="AJ171" s="4">
        <f t="shared" si="119"/>
        <v>0</v>
      </c>
      <c r="AK171" s="5">
        <f t="shared" si="120"/>
        <v>0</v>
      </c>
      <c r="AL171" s="6">
        <f t="shared" si="121"/>
        <v>1</v>
      </c>
      <c r="AM171" s="4">
        <f t="shared" si="122"/>
        <v>0</v>
      </c>
      <c r="AN171" s="5">
        <f t="shared" si="123"/>
        <v>0</v>
      </c>
      <c r="AO171" s="6">
        <f t="shared" si="124"/>
        <v>3150</v>
      </c>
      <c r="AP171">
        <f t="shared" si="125"/>
        <v>0</v>
      </c>
      <c r="AQ171">
        <f t="shared" si="126"/>
        <v>0</v>
      </c>
      <c r="AR171">
        <f t="shared" si="127"/>
        <v>1</v>
      </c>
      <c r="AS171">
        <f t="shared" si="128"/>
        <v>0</v>
      </c>
      <c r="AT171">
        <f t="shared" si="129"/>
        <v>0</v>
      </c>
      <c r="AU171">
        <f t="shared" si="130"/>
        <v>3150</v>
      </c>
      <c r="AW171">
        <f t="shared" si="131"/>
        <v>1900</v>
      </c>
      <c r="AX171">
        <f t="shared" si="132"/>
        <v>3000</v>
      </c>
      <c r="AY171">
        <f t="shared" si="133"/>
        <v>3150</v>
      </c>
    </row>
    <row r="172" spans="1:51">
      <c r="B172" t="s">
        <v>24</v>
      </c>
      <c r="C172" t="s">
        <v>31</v>
      </c>
      <c r="D172">
        <v>2.16</v>
      </c>
      <c r="E172">
        <v>3.2</v>
      </c>
      <c r="F172">
        <v>2.5</v>
      </c>
      <c r="G172">
        <v>1</v>
      </c>
      <c r="H172">
        <v>0</v>
      </c>
      <c r="I172">
        <v>0</v>
      </c>
      <c r="K172" s="4">
        <f t="shared" si="107"/>
        <v>1</v>
      </c>
      <c r="L172" s="5">
        <f t="shared" si="108"/>
        <v>0</v>
      </c>
      <c r="M172" s="6">
        <f t="shared" si="109"/>
        <v>0</v>
      </c>
      <c r="N172" s="4">
        <f t="shared" si="110"/>
        <v>0</v>
      </c>
      <c r="O172" s="5">
        <f t="shared" si="111"/>
        <v>0</v>
      </c>
      <c r="P172" s="6">
        <f t="shared" si="112"/>
        <v>1</v>
      </c>
      <c r="Q172" s="4">
        <f t="shared" si="113"/>
        <v>0</v>
      </c>
      <c r="R172" s="5">
        <f t="shared" si="114"/>
        <v>1</v>
      </c>
      <c r="S172" s="6">
        <f t="shared" si="115"/>
        <v>0</v>
      </c>
      <c r="T172">
        <f t="shared" si="143"/>
        <v>1</v>
      </c>
      <c r="U172">
        <f t="shared" si="144"/>
        <v>0</v>
      </c>
      <c r="V172">
        <f t="shared" si="145"/>
        <v>0</v>
      </c>
      <c r="W172">
        <f t="shared" si="116"/>
        <v>0</v>
      </c>
      <c r="X172">
        <f t="shared" si="117"/>
        <v>1</v>
      </c>
      <c r="Y172">
        <f t="shared" si="118"/>
        <v>0</v>
      </c>
      <c r="AA172" s="4">
        <f t="shared" si="134"/>
        <v>1</v>
      </c>
      <c r="AB172" s="5">
        <f t="shared" si="135"/>
        <v>0</v>
      </c>
      <c r="AC172" s="6">
        <f t="shared" si="136"/>
        <v>0</v>
      </c>
      <c r="AD172" s="4">
        <f t="shared" si="137"/>
        <v>0</v>
      </c>
      <c r="AE172" s="5">
        <f t="shared" si="138"/>
        <v>0</v>
      </c>
      <c r="AF172" s="6">
        <f t="shared" si="139"/>
        <v>0</v>
      </c>
      <c r="AG172" s="4">
        <f t="shared" si="140"/>
        <v>0</v>
      </c>
      <c r="AH172" s="5">
        <f t="shared" si="141"/>
        <v>0</v>
      </c>
      <c r="AI172" s="6">
        <f t="shared" si="142"/>
        <v>0</v>
      </c>
      <c r="AJ172" s="4">
        <f t="shared" si="119"/>
        <v>1</v>
      </c>
      <c r="AK172" s="5">
        <f t="shared" si="120"/>
        <v>0</v>
      </c>
      <c r="AL172" s="6">
        <f t="shared" si="121"/>
        <v>0</v>
      </c>
      <c r="AM172" s="4">
        <f t="shared" si="122"/>
        <v>2160</v>
      </c>
      <c r="AN172" s="5">
        <f t="shared" si="123"/>
        <v>0</v>
      </c>
      <c r="AO172" s="6">
        <f t="shared" si="124"/>
        <v>0</v>
      </c>
      <c r="AP172">
        <f t="shared" si="125"/>
        <v>1</v>
      </c>
      <c r="AQ172">
        <f t="shared" si="126"/>
        <v>0</v>
      </c>
      <c r="AR172">
        <f t="shared" si="127"/>
        <v>0</v>
      </c>
      <c r="AS172">
        <f t="shared" si="128"/>
        <v>2160</v>
      </c>
      <c r="AT172">
        <f t="shared" si="129"/>
        <v>0</v>
      </c>
      <c r="AU172">
        <f t="shared" si="130"/>
        <v>0</v>
      </c>
      <c r="AW172">
        <f t="shared" si="131"/>
        <v>2160</v>
      </c>
      <c r="AX172">
        <f t="shared" si="132"/>
        <v>2500</v>
      </c>
      <c r="AY172">
        <f t="shared" si="133"/>
        <v>3200</v>
      </c>
    </row>
    <row r="173" spans="1:51">
      <c r="A173">
        <v>18</v>
      </c>
      <c r="B173" t="s">
        <v>28</v>
      </c>
      <c r="C173" t="s">
        <v>12</v>
      </c>
      <c r="D173">
        <v>2.95</v>
      </c>
      <c r="E173">
        <v>3.15</v>
      </c>
      <c r="F173">
        <v>1.92</v>
      </c>
      <c r="G173">
        <v>1</v>
      </c>
      <c r="H173">
        <v>0</v>
      </c>
      <c r="I173">
        <v>0</v>
      </c>
      <c r="K173" s="4">
        <f t="shared" si="107"/>
        <v>0</v>
      </c>
      <c r="L173" s="5">
        <f t="shared" si="108"/>
        <v>0</v>
      </c>
      <c r="M173" s="6">
        <f t="shared" si="109"/>
        <v>1</v>
      </c>
      <c r="N173" s="4">
        <f t="shared" si="110"/>
        <v>1</v>
      </c>
      <c r="O173" s="5">
        <f t="shared" si="111"/>
        <v>0</v>
      </c>
      <c r="P173" s="6">
        <f t="shared" si="112"/>
        <v>0</v>
      </c>
      <c r="Q173" s="4">
        <f t="shared" si="113"/>
        <v>0</v>
      </c>
      <c r="R173" s="5">
        <f t="shared" si="114"/>
        <v>1</v>
      </c>
      <c r="S173" s="6">
        <f t="shared" si="115"/>
        <v>0</v>
      </c>
      <c r="T173">
        <f t="shared" si="143"/>
        <v>0</v>
      </c>
      <c r="U173">
        <f t="shared" si="144"/>
        <v>0</v>
      </c>
      <c r="V173">
        <f t="shared" si="145"/>
        <v>1</v>
      </c>
      <c r="W173">
        <f t="shared" si="116"/>
        <v>0</v>
      </c>
      <c r="X173">
        <f t="shared" si="117"/>
        <v>1</v>
      </c>
      <c r="Y173">
        <f t="shared" si="118"/>
        <v>0</v>
      </c>
      <c r="AA173" s="4">
        <f t="shared" si="134"/>
        <v>0</v>
      </c>
      <c r="AB173" s="5">
        <f t="shared" si="135"/>
        <v>0</v>
      </c>
      <c r="AC173" s="6">
        <f t="shared" si="136"/>
        <v>0</v>
      </c>
      <c r="AD173" s="4">
        <f t="shared" si="137"/>
        <v>1</v>
      </c>
      <c r="AE173" s="5">
        <f t="shared" si="138"/>
        <v>0</v>
      </c>
      <c r="AF173" s="6">
        <f t="shared" si="139"/>
        <v>0</v>
      </c>
      <c r="AG173" s="4">
        <f t="shared" si="140"/>
        <v>0</v>
      </c>
      <c r="AH173" s="5">
        <f t="shared" si="141"/>
        <v>0</v>
      </c>
      <c r="AI173" s="6">
        <f t="shared" si="142"/>
        <v>0</v>
      </c>
      <c r="AJ173" s="4">
        <f t="shared" si="119"/>
        <v>0</v>
      </c>
      <c r="AK173" s="5">
        <f t="shared" si="120"/>
        <v>1</v>
      </c>
      <c r="AL173" s="6">
        <f t="shared" si="121"/>
        <v>0</v>
      </c>
      <c r="AM173" s="4">
        <f t="shared" si="122"/>
        <v>0</v>
      </c>
      <c r="AN173" s="5">
        <f t="shared" si="123"/>
        <v>2950</v>
      </c>
      <c r="AO173" s="6">
        <f t="shared" si="124"/>
        <v>0</v>
      </c>
      <c r="AP173">
        <f t="shared" si="125"/>
        <v>0</v>
      </c>
      <c r="AQ173">
        <f t="shared" si="126"/>
        <v>1</v>
      </c>
      <c r="AR173">
        <f t="shared" si="127"/>
        <v>0</v>
      </c>
      <c r="AS173">
        <f t="shared" si="128"/>
        <v>0</v>
      </c>
      <c r="AT173">
        <f t="shared" si="129"/>
        <v>2950</v>
      </c>
      <c r="AU173">
        <f t="shared" si="130"/>
        <v>0</v>
      </c>
      <c r="AW173">
        <f t="shared" si="131"/>
        <v>1920</v>
      </c>
      <c r="AX173">
        <f t="shared" si="132"/>
        <v>2950</v>
      </c>
      <c r="AY173">
        <f t="shared" si="133"/>
        <v>3150</v>
      </c>
    </row>
    <row r="174" spans="1:51">
      <c r="B174" t="s">
        <v>13</v>
      </c>
      <c r="C174" t="s">
        <v>20</v>
      </c>
      <c r="D174">
        <v>1.31</v>
      </c>
      <c r="E174">
        <v>3.9</v>
      </c>
      <c r="F174">
        <v>6.4</v>
      </c>
      <c r="G174">
        <v>1</v>
      </c>
      <c r="H174">
        <v>0</v>
      </c>
      <c r="I174">
        <v>0</v>
      </c>
      <c r="K174" s="4">
        <f t="shared" si="107"/>
        <v>1</v>
      </c>
      <c r="L174" s="5">
        <f t="shared" si="108"/>
        <v>0</v>
      </c>
      <c r="M174" s="6">
        <f t="shared" si="109"/>
        <v>0</v>
      </c>
      <c r="N174" s="4">
        <f t="shared" si="110"/>
        <v>0</v>
      </c>
      <c r="O174" s="5">
        <f t="shared" si="111"/>
        <v>1</v>
      </c>
      <c r="P174" s="6">
        <f t="shared" si="112"/>
        <v>0</v>
      </c>
      <c r="Q174" s="4">
        <f t="shared" si="113"/>
        <v>0</v>
      </c>
      <c r="R174" s="5">
        <f t="shared" si="114"/>
        <v>0</v>
      </c>
      <c r="S174" s="6">
        <f t="shared" si="115"/>
        <v>1</v>
      </c>
      <c r="T174">
        <f t="shared" si="143"/>
        <v>1</v>
      </c>
      <c r="U174">
        <f t="shared" si="144"/>
        <v>0</v>
      </c>
      <c r="V174">
        <f t="shared" si="145"/>
        <v>0</v>
      </c>
      <c r="W174">
        <f t="shared" si="116"/>
        <v>0</v>
      </c>
      <c r="X174">
        <f t="shared" si="117"/>
        <v>0</v>
      </c>
      <c r="Y174">
        <f t="shared" si="118"/>
        <v>1</v>
      </c>
      <c r="AA174" s="4">
        <f t="shared" si="134"/>
        <v>1</v>
      </c>
      <c r="AB174" s="5">
        <f t="shared" si="135"/>
        <v>0</v>
      </c>
      <c r="AC174" s="6">
        <f t="shared" si="136"/>
        <v>0</v>
      </c>
      <c r="AD174" s="4">
        <f t="shared" si="137"/>
        <v>0</v>
      </c>
      <c r="AE174" s="5">
        <f t="shared" si="138"/>
        <v>0</v>
      </c>
      <c r="AF174" s="6">
        <f t="shared" si="139"/>
        <v>0</v>
      </c>
      <c r="AG174" s="4">
        <f t="shared" si="140"/>
        <v>0</v>
      </c>
      <c r="AH174" s="5">
        <f t="shared" si="141"/>
        <v>0</v>
      </c>
      <c r="AI174" s="6">
        <f t="shared" si="142"/>
        <v>0</v>
      </c>
      <c r="AJ174" s="4">
        <f t="shared" si="119"/>
        <v>1</v>
      </c>
      <c r="AK174" s="5">
        <f t="shared" si="120"/>
        <v>0</v>
      </c>
      <c r="AL174" s="6">
        <f t="shared" si="121"/>
        <v>0</v>
      </c>
      <c r="AM174" s="4">
        <f t="shared" si="122"/>
        <v>1310</v>
      </c>
      <c r="AN174" s="5">
        <f t="shared" si="123"/>
        <v>0</v>
      </c>
      <c r="AO174" s="6">
        <f t="shared" si="124"/>
        <v>0</v>
      </c>
      <c r="AP174">
        <f t="shared" si="125"/>
        <v>1</v>
      </c>
      <c r="AQ174">
        <f t="shared" si="126"/>
        <v>0</v>
      </c>
      <c r="AR174">
        <f t="shared" si="127"/>
        <v>0</v>
      </c>
      <c r="AS174">
        <f t="shared" si="128"/>
        <v>1310</v>
      </c>
      <c r="AT174">
        <f t="shared" si="129"/>
        <v>0</v>
      </c>
      <c r="AU174">
        <f t="shared" si="130"/>
        <v>0</v>
      </c>
      <c r="AW174">
        <f t="shared" si="131"/>
        <v>1310</v>
      </c>
      <c r="AX174">
        <f t="shared" si="132"/>
        <v>3900</v>
      </c>
      <c r="AY174">
        <f t="shared" si="133"/>
        <v>6400</v>
      </c>
    </row>
    <row r="175" spans="1:51">
      <c r="B175" t="s">
        <v>22</v>
      </c>
      <c r="C175" t="s">
        <v>17</v>
      </c>
      <c r="D175">
        <v>1.32</v>
      </c>
      <c r="E175">
        <v>4.4000000000000004</v>
      </c>
      <c r="F175">
        <v>5.2</v>
      </c>
      <c r="G175">
        <v>0</v>
      </c>
      <c r="H175">
        <v>1</v>
      </c>
      <c r="I175">
        <v>0</v>
      </c>
      <c r="K175" s="4">
        <f t="shared" si="107"/>
        <v>1</v>
      </c>
      <c r="L175" s="5">
        <f t="shared" si="108"/>
        <v>0</v>
      </c>
      <c r="M175" s="6">
        <f t="shared" si="109"/>
        <v>0</v>
      </c>
      <c r="N175" s="4">
        <f t="shared" si="110"/>
        <v>0</v>
      </c>
      <c r="O175" s="5">
        <f t="shared" si="111"/>
        <v>1</v>
      </c>
      <c r="P175" s="6">
        <f t="shared" si="112"/>
        <v>0</v>
      </c>
      <c r="Q175" s="4">
        <f t="shared" si="113"/>
        <v>0</v>
      </c>
      <c r="R175" s="5">
        <f t="shared" si="114"/>
        <v>0</v>
      </c>
      <c r="S175" s="6">
        <f t="shared" si="115"/>
        <v>1</v>
      </c>
      <c r="T175">
        <f t="shared" si="143"/>
        <v>1</v>
      </c>
      <c r="U175">
        <f t="shared" si="144"/>
        <v>0</v>
      </c>
      <c r="V175">
        <f t="shared" si="145"/>
        <v>0</v>
      </c>
      <c r="W175">
        <f t="shared" si="116"/>
        <v>0</v>
      </c>
      <c r="X175">
        <f t="shared" si="117"/>
        <v>0</v>
      </c>
      <c r="Y175">
        <f t="shared" si="118"/>
        <v>1</v>
      </c>
      <c r="AA175" s="4">
        <f t="shared" si="134"/>
        <v>0</v>
      </c>
      <c r="AB175" s="5">
        <f t="shared" si="135"/>
        <v>0</v>
      </c>
      <c r="AC175" s="6">
        <f t="shared" si="136"/>
        <v>0</v>
      </c>
      <c r="AD175" s="4">
        <f t="shared" si="137"/>
        <v>0</v>
      </c>
      <c r="AE175" s="5">
        <f t="shared" si="138"/>
        <v>1</v>
      </c>
      <c r="AF175" s="6">
        <f t="shared" si="139"/>
        <v>0</v>
      </c>
      <c r="AG175" s="4">
        <f t="shared" si="140"/>
        <v>0</v>
      </c>
      <c r="AH175" s="5">
        <f t="shared" si="141"/>
        <v>0</v>
      </c>
      <c r="AI175" s="6">
        <f t="shared" si="142"/>
        <v>0</v>
      </c>
      <c r="AJ175" s="4">
        <f t="shared" si="119"/>
        <v>0</v>
      </c>
      <c r="AK175" s="5">
        <f t="shared" si="120"/>
        <v>1</v>
      </c>
      <c r="AL175" s="6">
        <f t="shared" si="121"/>
        <v>0</v>
      </c>
      <c r="AM175" s="4">
        <f t="shared" si="122"/>
        <v>0</v>
      </c>
      <c r="AN175" s="5">
        <f t="shared" si="123"/>
        <v>4400</v>
      </c>
      <c r="AO175" s="6">
        <f t="shared" si="124"/>
        <v>0</v>
      </c>
      <c r="AP175">
        <f t="shared" si="125"/>
        <v>0</v>
      </c>
      <c r="AQ175">
        <f t="shared" si="126"/>
        <v>1</v>
      </c>
      <c r="AR175">
        <f t="shared" si="127"/>
        <v>0</v>
      </c>
      <c r="AS175">
        <f t="shared" si="128"/>
        <v>0</v>
      </c>
      <c r="AT175">
        <f t="shared" si="129"/>
        <v>4400</v>
      </c>
      <c r="AU175">
        <f t="shared" si="130"/>
        <v>0</v>
      </c>
      <c r="AW175">
        <f t="shared" si="131"/>
        <v>1320</v>
      </c>
      <c r="AX175">
        <f t="shared" si="132"/>
        <v>4400</v>
      </c>
      <c r="AY175">
        <f t="shared" si="133"/>
        <v>5200</v>
      </c>
    </row>
    <row r="176" spans="1:51">
      <c r="B176" t="s">
        <v>15</v>
      </c>
      <c r="C176" t="s">
        <v>25</v>
      </c>
      <c r="D176">
        <v>2.4</v>
      </c>
      <c r="E176">
        <v>3</v>
      </c>
      <c r="F176">
        <v>2.34</v>
      </c>
      <c r="G176">
        <v>0</v>
      </c>
      <c r="H176">
        <v>1</v>
      </c>
      <c r="I176">
        <v>0</v>
      </c>
      <c r="K176" s="4">
        <f t="shared" si="107"/>
        <v>0</v>
      </c>
      <c r="L176" s="5">
        <f t="shared" si="108"/>
        <v>0</v>
      </c>
      <c r="M176" s="6">
        <f t="shared" si="109"/>
        <v>1</v>
      </c>
      <c r="N176" s="4">
        <f t="shared" si="110"/>
        <v>1</v>
      </c>
      <c r="O176" s="5">
        <f t="shared" si="111"/>
        <v>0</v>
      </c>
      <c r="P176" s="6">
        <f t="shared" si="112"/>
        <v>0</v>
      </c>
      <c r="Q176" s="4">
        <f t="shared" si="113"/>
        <v>0</v>
      </c>
      <c r="R176" s="5">
        <f t="shared" si="114"/>
        <v>1</v>
      </c>
      <c r="S176" s="6">
        <f t="shared" si="115"/>
        <v>0</v>
      </c>
      <c r="T176">
        <f t="shared" si="143"/>
        <v>0</v>
      </c>
      <c r="U176">
        <f t="shared" si="144"/>
        <v>0</v>
      </c>
      <c r="V176">
        <f t="shared" si="145"/>
        <v>1</v>
      </c>
      <c r="W176">
        <f t="shared" si="116"/>
        <v>0</v>
      </c>
      <c r="X176">
        <f t="shared" si="117"/>
        <v>1</v>
      </c>
      <c r="Y176">
        <f t="shared" si="118"/>
        <v>0</v>
      </c>
      <c r="AA176" s="4">
        <f t="shared" si="134"/>
        <v>0</v>
      </c>
      <c r="AB176" s="5">
        <f t="shared" si="135"/>
        <v>0</v>
      </c>
      <c r="AC176" s="6">
        <f t="shared" si="136"/>
        <v>0</v>
      </c>
      <c r="AD176" s="4">
        <f t="shared" si="137"/>
        <v>0</v>
      </c>
      <c r="AE176" s="5">
        <f t="shared" si="138"/>
        <v>0</v>
      </c>
      <c r="AF176" s="6">
        <f t="shared" si="139"/>
        <v>0</v>
      </c>
      <c r="AG176" s="4">
        <f t="shared" si="140"/>
        <v>0</v>
      </c>
      <c r="AH176" s="5">
        <f t="shared" si="141"/>
        <v>1</v>
      </c>
      <c r="AI176" s="6">
        <f t="shared" si="142"/>
        <v>0</v>
      </c>
      <c r="AJ176" s="4">
        <f t="shared" si="119"/>
        <v>0</v>
      </c>
      <c r="AK176" s="5">
        <f t="shared" si="120"/>
        <v>0</v>
      </c>
      <c r="AL176" s="6">
        <f t="shared" si="121"/>
        <v>1</v>
      </c>
      <c r="AM176" s="4">
        <f t="shared" si="122"/>
        <v>0</v>
      </c>
      <c r="AN176" s="5">
        <f t="shared" si="123"/>
        <v>0</v>
      </c>
      <c r="AO176" s="6">
        <f t="shared" si="124"/>
        <v>3000</v>
      </c>
      <c r="AP176">
        <f t="shared" si="125"/>
        <v>0</v>
      </c>
      <c r="AQ176">
        <f t="shared" si="126"/>
        <v>0</v>
      </c>
      <c r="AR176">
        <f t="shared" si="127"/>
        <v>1</v>
      </c>
      <c r="AS176">
        <f t="shared" si="128"/>
        <v>0</v>
      </c>
      <c r="AT176">
        <f t="shared" si="129"/>
        <v>0</v>
      </c>
      <c r="AU176">
        <f t="shared" si="130"/>
        <v>3000</v>
      </c>
      <c r="AW176">
        <f t="shared" si="131"/>
        <v>2340</v>
      </c>
      <c r="AX176">
        <f t="shared" si="132"/>
        <v>2400</v>
      </c>
      <c r="AY176">
        <f t="shared" si="133"/>
        <v>3000</v>
      </c>
    </row>
    <row r="177" spans="1:51">
      <c r="B177" t="s">
        <v>23</v>
      </c>
      <c r="C177" t="s">
        <v>30</v>
      </c>
      <c r="D177">
        <v>1.88</v>
      </c>
      <c r="E177">
        <v>3.1</v>
      </c>
      <c r="F177">
        <v>3.1</v>
      </c>
      <c r="G177">
        <v>1</v>
      </c>
      <c r="H177">
        <v>0</v>
      </c>
      <c r="I177">
        <v>0</v>
      </c>
      <c r="K177" s="4">
        <f t="shared" si="107"/>
        <v>1</v>
      </c>
      <c r="L177" s="5">
        <f t="shared" si="108"/>
        <v>0</v>
      </c>
      <c r="M177" s="6">
        <f t="shared" si="109"/>
        <v>0</v>
      </c>
      <c r="N177" s="4">
        <f t="shared" si="110"/>
        <v>0</v>
      </c>
      <c r="O177" s="5">
        <f t="shared" si="111"/>
        <v>0.5</v>
      </c>
      <c r="P177" s="6">
        <f t="shared" si="112"/>
        <v>0.5</v>
      </c>
      <c r="Q177" s="4">
        <f t="shared" si="113"/>
        <v>0</v>
      </c>
      <c r="R177" s="5">
        <f t="shared" si="114"/>
        <v>0.5</v>
      </c>
      <c r="S177" s="6">
        <f t="shared" si="115"/>
        <v>0.5</v>
      </c>
      <c r="T177">
        <f t="shared" si="143"/>
        <v>1</v>
      </c>
      <c r="U177">
        <f t="shared" si="144"/>
        <v>0</v>
      </c>
      <c r="V177">
        <f t="shared" si="145"/>
        <v>0</v>
      </c>
      <c r="W177">
        <f t="shared" si="116"/>
        <v>0</v>
      </c>
      <c r="X177">
        <f t="shared" si="117"/>
        <v>1</v>
      </c>
      <c r="Y177">
        <f t="shared" si="118"/>
        <v>1</v>
      </c>
      <c r="AA177" s="4">
        <f t="shared" si="134"/>
        <v>1</v>
      </c>
      <c r="AB177" s="5">
        <f t="shared" si="135"/>
        <v>0</v>
      </c>
      <c r="AC177" s="6">
        <f t="shared" si="136"/>
        <v>0</v>
      </c>
      <c r="AD177" s="4">
        <f t="shared" si="137"/>
        <v>0</v>
      </c>
      <c r="AE177" s="5">
        <f t="shared" si="138"/>
        <v>0</v>
      </c>
      <c r="AF177" s="6">
        <f t="shared" si="139"/>
        <v>0</v>
      </c>
      <c r="AG177" s="4">
        <f t="shared" si="140"/>
        <v>0</v>
      </c>
      <c r="AH177" s="5">
        <f t="shared" si="141"/>
        <v>0</v>
      </c>
      <c r="AI177" s="6">
        <f t="shared" si="142"/>
        <v>0</v>
      </c>
      <c r="AJ177" s="4">
        <f t="shared" si="119"/>
        <v>1</v>
      </c>
      <c r="AK177" s="5">
        <f t="shared" si="120"/>
        <v>0</v>
      </c>
      <c r="AL177" s="6">
        <f t="shared" si="121"/>
        <v>0</v>
      </c>
      <c r="AM177" s="4">
        <f t="shared" si="122"/>
        <v>1880</v>
      </c>
      <c r="AN177" s="5">
        <f t="shared" si="123"/>
        <v>0</v>
      </c>
      <c r="AO177" s="6">
        <f t="shared" si="124"/>
        <v>0</v>
      </c>
      <c r="AP177">
        <f t="shared" si="125"/>
        <v>1</v>
      </c>
      <c r="AQ177">
        <f t="shared" si="126"/>
        <v>0</v>
      </c>
      <c r="AR177">
        <f t="shared" si="127"/>
        <v>0</v>
      </c>
      <c r="AS177">
        <f t="shared" si="128"/>
        <v>1880</v>
      </c>
      <c r="AT177">
        <f t="shared" si="129"/>
        <v>0</v>
      </c>
      <c r="AU177">
        <f t="shared" si="130"/>
        <v>0</v>
      </c>
      <c r="AW177">
        <f t="shared" si="131"/>
        <v>1880</v>
      </c>
      <c r="AX177">
        <f t="shared" si="132"/>
        <v>3100</v>
      </c>
      <c r="AY177">
        <f t="shared" si="133"/>
        <v>3100</v>
      </c>
    </row>
    <row r="178" spans="1:51">
      <c r="B178" t="s">
        <v>14</v>
      </c>
      <c r="C178" t="s">
        <v>21</v>
      </c>
      <c r="D178">
        <v>2.4</v>
      </c>
      <c r="E178">
        <v>3</v>
      </c>
      <c r="F178">
        <v>2.34</v>
      </c>
      <c r="G178">
        <v>0</v>
      </c>
      <c r="H178">
        <v>1</v>
      </c>
      <c r="I178">
        <v>0</v>
      </c>
      <c r="K178" s="4">
        <f t="shared" si="107"/>
        <v>0</v>
      </c>
      <c r="L178" s="5">
        <f t="shared" si="108"/>
        <v>0</v>
      </c>
      <c r="M178" s="6">
        <f t="shared" si="109"/>
        <v>1</v>
      </c>
      <c r="N178" s="4">
        <f t="shared" si="110"/>
        <v>1</v>
      </c>
      <c r="O178" s="5">
        <f t="shared" si="111"/>
        <v>0</v>
      </c>
      <c r="P178" s="6">
        <f t="shared" si="112"/>
        <v>0</v>
      </c>
      <c r="Q178" s="4">
        <f t="shared" si="113"/>
        <v>0</v>
      </c>
      <c r="R178" s="5">
        <f t="shared" si="114"/>
        <v>1</v>
      </c>
      <c r="S178" s="6">
        <f t="shared" si="115"/>
        <v>0</v>
      </c>
      <c r="T178">
        <f t="shared" si="143"/>
        <v>0</v>
      </c>
      <c r="U178">
        <f t="shared" si="144"/>
        <v>0</v>
      </c>
      <c r="V178">
        <f t="shared" si="145"/>
        <v>1</v>
      </c>
      <c r="W178">
        <f t="shared" si="116"/>
        <v>0</v>
      </c>
      <c r="X178">
        <f t="shared" si="117"/>
        <v>1</v>
      </c>
      <c r="Y178">
        <f t="shared" si="118"/>
        <v>0</v>
      </c>
      <c r="AA178" s="4">
        <f t="shared" si="134"/>
        <v>0</v>
      </c>
      <c r="AB178" s="5">
        <f t="shared" si="135"/>
        <v>0</v>
      </c>
      <c r="AC178" s="6">
        <f t="shared" si="136"/>
        <v>0</v>
      </c>
      <c r="AD178" s="4">
        <f t="shared" si="137"/>
        <v>0</v>
      </c>
      <c r="AE178" s="5">
        <f t="shared" si="138"/>
        <v>0</v>
      </c>
      <c r="AF178" s="6">
        <f t="shared" si="139"/>
        <v>0</v>
      </c>
      <c r="AG178" s="4">
        <f t="shared" si="140"/>
        <v>0</v>
      </c>
      <c r="AH178" s="5">
        <f t="shared" si="141"/>
        <v>1</v>
      </c>
      <c r="AI178" s="6">
        <f t="shared" si="142"/>
        <v>0</v>
      </c>
      <c r="AJ178" s="4">
        <f t="shared" si="119"/>
        <v>0</v>
      </c>
      <c r="AK178" s="5">
        <f t="shared" si="120"/>
        <v>0</v>
      </c>
      <c r="AL178" s="6">
        <f t="shared" si="121"/>
        <v>1</v>
      </c>
      <c r="AM178" s="4">
        <f t="shared" si="122"/>
        <v>0</v>
      </c>
      <c r="AN178" s="5">
        <f t="shared" si="123"/>
        <v>0</v>
      </c>
      <c r="AO178" s="6">
        <f t="shared" si="124"/>
        <v>3000</v>
      </c>
      <c r="AP178">
        <f t="shared" si="125"/>
        <v>0</v>
      </c>
      <c r="AQ178">
        <f t="shared" si="126"/>
        <v>0</v>
      </c>
      <c r="AR178">
        <f t="shared" si="127"/>
        <v>1</v>
      </c>
      <c r="AS178">
        <f t="shared" si="128"/>
        <v>0</v>
      </c>
      <c r="AT178">
        <f t="shared" si="129"/>
        <v>0</v>
      </c>
      <c r="AU178">
        <f t="shared" si="130"/>
        <v>3000</v>
      </c>
      <c r="AW178">
        <f t="shared" si="131"/>
        <v>2340</v>
      </c>
      <c r="AX178">
        <f t="shared" si="132"/>
        <v>2400</v>
      </c>
      <c r="AY178">
        <f t="shared" si="133"/>
        <v>3000</v>
      </c>
    </row>
    <row r="179" spans="1:51">
      <c r="B179" t="s">
        <v>31</v>
      </c>
      <c r="C179" t="s">
        <v>19</v>
      </c>
      <c r="D179">
        <v>1.06</v>
      </c>
      <c r="E179">
        <v>6.5</v>
      </c>
      <c r="F179">
        <v>12.5</v>
      </c>
      <c r="G179">
        <v>1</v>
      </c>
      <c r="H179">
        <v>0</v>
      </c>
      <c r="I179">
        <v>0</v>
      </c>
      <c r="K179" s="4">
        <f t="shared" ref="K179:K236" si="146">T179/SUM($T179:$V179)</f>
        <v>1</v>
      </c>
      <c r="L179" s="5">
        <f t="shared" ref="L179:L236" si="147">U179/SUM($T179:$V179)</f>
        <v>0</v>
      </c>
      <c r="M179" s="6">
        <f t="shared" ref="M179:M236" si="148">V179/SUM($T179:$V179)</f>
        <v>0</v>
      </c>
      <c r="N179" s="4">
        <f t="shared" ref="N179:N236" si="149">1-K179-Q179</f>
        <v>0</v>
      </c>
      <c r="O179" s="5">
        <f t="shared" ref="O179:O236" si="150">1-L179-R179</f>
        <v>1</v>
      </c>
      <c r="P179" s="6">
        <f t="shared" ref="P179:P236" si="151">1-M179-S179</f>
        <v>0</v>
      </c>
      <c r="Q179" s="4">
        <f t="shared" ref="Q179:Q236" si="152">W179/SUM($W179:$Y179)</f>
        <v>0</v>
      </c>
      <c r="R179" s="5">
        <f t="shared" ref="R179:R236" si="153">X179/SUM($W179:$Y179)</f>
        <v>0</v>
      </c>
      <c r="S179" s="6">
        <f t="shared" ref="S179:S236" si="154">Y179/SUM($W179:$Y179)</f>
        <v>1</v>
      </c>
      <c r="T179">
        <f t="shared" si="143"/>
        <v>1</v>
      </c>
      <c r="U179">
        <f t="shared" si="144"/>
        <v>0</v>
      </c>
      <c r="V179">
        <f t="shared" si="145"/>
        <v>0</v>
      </c>
      <c r="W179">
        <f t="shared" ref="W179:W236" si="155">COUNTIF(D179,MAX($D179:$F179))</f>
        <v>0</v>
      </c>
      <c r="X179">
        <f t="shared" ref="X179:X236" si="156">COUNTIF(E179,MAX($D179:$F179))</f>
        <v>0</v>
      </c>
      <c r="Y179">
        <f t="shared" ref="Y179:Y236" si="157">COUNTIF(F179,MAX($D179:$F179))</f>
        <v>1</v>
      </c>
      <c r="AA179" s="4">
        <f t="shared" si="134"/>
        <v>1</v>
      </c>
      <c r="AB179" s="5">
        <f t="shared" si="135"/>
        <v>0</v>
      </c>
      <c r="AC179" s="6">
        <f t="shared" si="136"/>
        <v>0</v>
      </c>
      <c r="AD179" s="4">
        <f t="shared" si="137"/>
        <v>0</v>
      </c>
      <c r="AE179" s="5">
        <f t="shared" si="138"/>
        <v>0</v>
      </c>
      <c r="AF179" s="6">
        <f t="shared" si="139"/>
        <v>0</v>
      </c>
      <c r="AG179" s="4">
        <f t="shared" si="140"/>
        <v>0</v>
      </c>
      <c r="AH179" s="5">
        <f t="shared" si="141"/>
        <v>0</v>
      </c>
      <c r="AI179" s="6">
        <f t="shared" si="142"/>
        <v>0</v>
      </c>
      <c r="AJ179" s="4">
        <f t="shared" si="119"/>
        <v>1</v>
      </c>
      <c r="AK179" s="5">
        <f t="shared" si="120"/>
        <v>0</v>
      </c>
      <c r="AL179" s="6">
        <f t="shared" si="121"/>
        <v>0</v>
      </c>
      <c r="AM179" s="4">
        <f t="shared" si="122"/>
        <v>1060</v>
      </c>
      <c r="AN179" s="5">
        <f t="shared" si="123"/>
        <v>0</v>
      </c>
      <c r="AO179" s="6">
        <f t="shared" si="124"/>
        <v>0</v>
      </c>
      <c r="AP179">
        <f t="shared" si="125"/>
        <v>1</v>
      </c>
      <c r="AQ179">
        <f t="shared" si="126"/>
        <v>0</v>
      </c>
      <c r="AR179">
        <f t="shared" si="127"/>
        <v>0</v>
      </c>
      <c r="AS179">
        <f t="shared" si="128"/>
        <v>1060</v>
      </c>
      <c r="AT179">
        <f t="shared" si="129"/>
        <v>0</v>
      </c>
      <c r="AU179">
        <f t="shared" si="130"/>
        <v>0</v>
      </c>
      <c r="AW179">
        <f t="shared" si="131"/>
        <v>1060</v>
      </c>
      <c r="AX179">
        <f t="shared" si="132"/>
        <v>6500</v>
      </c>
      <c r="AY179">
        <f t="shared" si="133"/>
        <v>12500</v>
      </c>
    </row>
    <row r="180" spans="1:51">
      <c r="B180" t="s">
        <v>29</v>
      </c>
      <c r="C180" t="s">
        <v>18</v>
      </c>
      <c r="D180">
        <v>2.13</v>
      </c>
      <c r="E180">
        <v>3.35</v>
      </c>
      <c r="F180">
        <v>2.4500000000000002</v>
      </c>
      <c r="G180">
        <v>1</v>
      </c>
      <c r="H180">
        <v>0</v>
      </c>
      <c r="I180">
        <v>0</v>
      </c>
      <c r="K180" s="4">
        <f t="shared" si="146"/>
        <v>1</v>
      </c>
      <c r="L180" s="5">
        <f t="shared" si="147"/>
        <v>0</v>
      </c>
      <c r="M180" s="6">
        <f t="shared" si="148"/>
        <v>0</v>
      </c>
      <c r="N180" s="4">
        <f t="shared" si="149"/>
        <v>0</v>
      </c>
      <c r="O180" s="5">
        <f t="shared" si="150"/>
        <v>0</v>
      </c>
      <c r="P180" s="6">
        <f t="shared" si="151"/>
        <v>1</v>
      </c>
      <c r="Q180" s="4">
        <f t="shared" si="152"/>
        <v>0</v>
      </c>
      <c r="R180" s="5">
        <f t="shared" si="153"/>
        <v>1</v>
      </c>
      <c r="S180" s="6">
        <f t="shared" si="154"/>
        <v>0</v>
      </c>
      <c r="T180">
        <f t="shared" si="143"/>
        <v>1</v>
      </c>
      <c r="U180">
        <f t="shared" si="144"/>
        <v>0</v>
      </c>
      <c r="V180">
        <f t="shared" si="145"/>
        <v>0</v>
      </c>
      <c r="W180">
        <f t="shared" si="155"/>
        <v>0</v>
      </c>
      <c r="X180">
        <f t="shared" si="156"/>
        <v>1</v>
      </c>
      <c r="Y180">
        <f t="shared" si="157"/>
        <v>0</v>
      </c>
      <c r="AA180" s="4">
        <f t="shared" si="134"/>
        <v>1</v>
      </c>
      <c r="AB180" s="5">
        <f t="shared" si="135"/>
        <v>0</v>
      </c>
      <c r="AC180" s="6">
        <f t="shared" si="136"/>
        <v>0</v>
      </c>
      <c r="AD180" s="4">
        <f t="shared" si="137"/>
        <v>0</v>
      </c>
      <c r="AE180" s="5">
        <f t="shared" si="138"/>
        <v>0</v>
      </c>
      <c r="AF180" s="6">
        <f t="shared" si="139"/>
        <v>0</v>
      </c>
      <c r="AG180" s="4">
        <f t="shared" si="140"/>
        <v>0</v>
      </c>
      <c r="AH180" s="5">
        <f t="shared" si="141"/>
        <v>0</v>
      </c>
      <c r="AI180" s="6">
        <f t="shared" si="142"/>
        <v>0</v>
      </c>
      <c r="AJ180" s="4">
        <f t="shared" si="119"/>
        <v>1</v>
      </c>
      <c r="AK180" s="5">
        <f t="shared" si="120"/>
        <v>0</v>
      </c>
      <c r="AL180" s="6">
        <f t="shared" si="121"/>
        <v>0</v>
      </c>
      <c r="AM180" s="4">
        <f t="shared" si="122"/>
        <v>2130</v>
      </c>
      <c r="AN180" s="5">
        <f t="shared" si="123"/>
        <v>0</v>
      </c>
      <c r="AO180" s="6">
        <f t="shared" si="124"/>
        <v>0</v>
      </c>
      <c r="AP180">
        <f t="shared" si="125"/>
        <v>1</v>
      </c>
      <c r="AQ180">
        <f t="shared" si="126"/>
        <v>0</v>
      </c>
      <c r="AR180">
        <f t="shared" si="127"/>
        <v>0</v>
      </c>
      <c r="AS180">
        <f t="shared" si="128"/>
        <v>2130</v>
      </c>
      <c r="AT180">
        <f t="shared" si="129"/>
        <v>0</v>
      </c>
      <c r="AU180">
        <f t="shared" si="130"/>
        <v>0</v>
      </c>
      <c r="AW180">
        <f t="shared" si="131"/>
        <v>2130</v>
      </c>
      <c r="AX180">
        <f t="shared" si="132"/>
        <v>2450</v>
      </c>
      <c r="AY180">
        <f t="shared" si="133"/>
        <v>3350</v>
      </c>
    </row>
    <row r="181" spans="1:51">
      <c r="B181" t="s">
        <v>26</v>
      </c>
      <c r="C181" t="s">
        <v>16</v>
      </c>
      <c r="D181">
        <v>2.65</v>
      </c>
      <c r="E181">
        <v>3.15</v>
      </c>
      <c r="F181">
        <v>2.08</v>
      </c>
      <c r="G181">
        <v>0</v>
      </c>
      <c r="H181">
        <v>0</v>
      </c>
      <c r="I181">
        <v>1</v>
      </c>
      <c r="K181" s="4">
        <f t="shared" si="146"/>
        <v>0</v>
      </c>
      <c r="L181" s="5">
        <f t="shared" si="147"/>
        <v>0</v>
      </c>
      <c r="M181" s="6">
        <f t="shared" si="148"/>
        <v>1</v>
      </c>
      <c r="N181" s="4">
        <f t="shared" si="149"/>
        <v>1</v>
      </c>
      <c r="O181" s="5">
        <f t="shared" si="150"/>
        <v>0</v>
      </c>
      <c r="P181" s="6">
        <f t="shared" si="151"/>
        <v>0</v>
      </c>
      <c r="Q181" s="4">
        <f t="shared" si="152"/>
        <v>0</v>
      </c>
      <c r="R181" s="5">
        <f t="shared" si="153"/>
        <v>1</v>
      </c>
      <c r="S181" s="6">
        <f t="shared" si="154"/>
        <v>0</v>
      </c>
      <c r="T181">
        <f t="shared" si="143"/>
        <v>0</v>
      </c>
      <c r="U181">
        <f t="shared" si="144"/>
        <v>0</v>
      </c>
      <c r="V181">
        <f t="shared" si="145"/>
        <v>1</v>
      </c>
      <c r="W181">
        <f t="shared" si="155"/>
        <v>0</v>
      </c>
      <c r="X181">
        <f t="shared" si="156"/>
        <v>1</v>
      </c>
      <c r="Y181">
        <f t="shared" si="157"/>
        <v>0</v>
      </c>
      <c r="AA181" s="4">
        <f t="shared" si="134"/>
        <v>0</v>
      </c>
      <c r="AB181" s="5">
        <f t="shared" si="135"/>
        <v>0</v>
      </c>
      <c r="AC181" s="6">
        <f t="shared" si="136"/>
        <v>1</v>
      </c>
      <c r="AD181" s="4">
        <f t="shared" si="137"/>
        <v>0</v>
      </c>
      <c r="AE181" s="5">
        <f t="shared" si="138"/>
        <v>0</v>
      </c>
      <c r="AF181" s="6">
        <f t="shared" si="139"/>
        <v>0</v>
      </c>
      <c r="AG181" s="4">
        <f t="shared" si="140"/>
        <v>0</v>
      </c>
      <c r="AH181" s="5">
        <f t="shared" si="141"/>
        <v>0</v>
      </c>
      <c r="AI181" s="6">
        <f t="shared" si="142"/>
        <v>0</v>
      </c>
      <c r="AJ181" s="4">
        <f t="shared" si="119"/>
        <v>1</v>
      </c>
      <c r="AK181" s="5">
        <f t="shared" si="120"/>
        <v>0</v>
      </c>
      <c r="AL181" s="6">
        <f t="shared" si="121"/>
        <v>0</v>
      </c>
      <c r="AM181" s="4">
        <f t="shared" si="122"/>
        <v>2080</v>
      </c>
      <c r="AN181" s="5">
        <f t="shared" si="123"/>
        <v>0</v>
      </c>
      <c r="AO181" s="6">
        <f t="shared" si="124"/>
        <v>0</v>
      </c>
      <c r="AP181">
        <f t="shared" si="125"/>
        <v>1</v>
      </c>
      <c r="AQ181">
        <f t="shared" si="126"/>
        <v>0</v>
      </c>
      <c r="AR181">
        <f t="shared" si="127"/>
        <v>0</v>
      </c>
      <c r="AS181">
        <f t="shared" si="128"/>
        <v>2080</v>
      </c>
      <c r="AT181">
        <f t="shared" si="129"/>
        <v>0</v>
      </c>
      <c r="AU181">
        <f t="shared" si="130"/>
        <v>0</v>
      </c>
      <c r="AW181">
        <f t="shared" si="131"/>
        <v>2080</v>
      </c>
      <c r="AX181">
        <f t="shared" si="132"/>
        <v>2650</v>
      </c>
      <c r="AY181">
        <f t="shared" si="133"/>
        <v>3150</v>
      </c>
    </row>
    <row r="182" spans="1:51">
      <c r="B182" t="s">
        <v>27</v>
      </c>
      <c r="C182" t="s">
        <v>24</v>
      </c>
      <c r="D182">
        <v>3.7</v>
      </c>
      <c r="E182">
        <v>3.45</v>
      </c>
      <c r="F182">
        <v>1.62</v>
      </c>
      <c r="G182">
        <v>1</v>
      </c>
      <c r="H182">
        <v>0</v>
      </c>
      <c r="I182">
        <v>0</v>
      </c>
      <c r="K182" s="4">
        <f t="shared" si="146"/>
        <v>0</v>
      </c>
      <c r="L182" s="5">
        <f t="shared" si="147"/>
        <v>0</v>
      </c>
      <c r="M182" s="6">
        <f t="shared" si="148"/>
        <v>1</v>
      </c>
      <c r="N182" s="4">
        <f t="shared" si="149"/>
        <v>0</v>
      </c>
      <c r="O182" s="5">
        <f t="shared" si="150"/>
        <v>1</v>
      </c>
      <c r="P182" s="6">
        <f t="shared" si="151"/>
        <v>0</v>
      </c>
      <c r="Q182" s="4">
        <f t="shared" si="152"/>
        <v>1</v>
      </c>
      <c r="R182" s="5">
        <f t="shared" si="153"/>
        <v>0</v>
      </c>
      <c r="S182" s="6">
        <f t="shared" si="154"/>
        <v>0</v>
      </c>
      <c r="T182">
        <f t="shared" si="143"/>
        <v>0</v>
      </c>
      <c r="U182">
        <f t="shared" si="144"/>
        <v>0</v>
      </c>
      <c r="V182">
        <f t="shared" si="145"/>
        <v>1</v>
      </c>
      <c r="W182">
        <f t="shared" si="155"/>
        <v>1</v>
      </c>
      <c r="X182">
        <f t="shared" si="156"/>
        <v>0</v>
      </c>
      <c r="Y182">
        <f t="shared" si="157"/>
        <v>0</v>
      </c>
      <c r="AA182" s="4">
        <f t="shared" si="134"/>
        <v>0</v>
      </c>
      <c r="AB182" s="5">
        <f t="shared" si="135"/>
        <v>0</v>
      </c>
      <c r="AC182" s="6">
        <f t="shared" si="136"/>
        <v>0</v>
      </c>
      <c r="AD182" s="4">
        <f t="shared" si="137"/>
        <v>0</v>
      </c>
      <c r="AE182" s="5">
        <f t="shared" si="138"/>
        <v>0</v>
      </c>
      <c r="AF182" s="6">
        <f t="shared" si="139"/>
        <v>0</v>
      </c>
      <c r="AG182" s="4">
        <f t="shared" si="140"/>
        <v>1</v>
      </c>
      <c r="AH182" s="5">
        <f t="shared" si="141"/>
        <v>0</v>
      </c>
      <c r="AI182" s="6">
        <f t="shared" si="142"/>
        <v>0</v>
      </c>
      <c r="AJ182" s="4">
        <f t="shared" si="119"/>
        <v>0</v>
      </c>
      <c r="AK182" s="5">
        <f t="shared" si="120"/>
        <v>0</v>
      </c>
      <c r="AL182" s="6">
        <f t="shared" si="121"/>
        <v>1</v>
      </c>
      <c r="AM182" s="4">
        <f t="shared" si="122"/>
        <v>0</v>
      </c>
      <c r="AN182" s="5">
        <f t="shared" si="123"/>
        <v>0</v>
      </c>
      <c r="AO182" s="6">
        <f t="shared" si="124"/>
        <v>3700</v>
      </c>
      <c r="AP182">
        <f t="shared" si="125"/>
        <v>0</v>
      </c>
      <c r="AQ182">
        <f t="shared" si="126"/>
        <v>0</v>
      </c>
      <c r="AR182">
        <f t="shared" si="127"/>
        <v>1</v>
      </c>
      <c r="AS182">
        <f t="shared" si="128"/>
        <v>0</v>
      </c>
      <c r="AT182">
        <f t="shared" si="129"/>
        <v>0</v>
      </c>
      <c r="AU182">
        <f t="shared" si="130"/>
        <v>3700</v>
      </c>
      <c r="AW182">
        <f t="shared" si="131"/>
        <v>1620</v>
      </c>
      <c r="AX182">
        <f t="shared" si="132"/>
        <v>3450</v>
      </c>
      <c r="AY182">
        <f t="shared" si="133"/>
        <v>3700</v>
      </c>
    </row>
    <row r="183" spans="1:51">
      <c r="A183">
        <v>19</v>
      </c>
      <c r="B183" t="s">
        <v>21</v>
      </c>
      <c r="C183" t="s">
        <v>23</v>
      </c>
      <c r="D183">
        <v>1.81</v>
      </c>
      <c r="E183">
        <v>3.2</v>
      </c>
      <c r="F183">
        <v>3.2</v>
      </c>
      <c r="G183">
        <v>0</v>
      </c>
      <c r="H183">
        <v>1</v>
      </c>
      <c r="I183">
        <v>0</v>
      </c>
      <c r="K183" s="4">
        <f t="shared" si="146"/>
        <v>1</v>
      </c>
      <c r="L183" s="5">
        <f t="shared" si="147"/>
        <v>0</v>
      </c>
      <c r="M183" s="6">
        <f t="shared" si="148"/>
        <v>0</v>
      </c>
      <c r="N183" s="4">
        <f t="shared" si="149"/>
        <v>0</v>
      </c>
      <c r="O183" s="5">
        <f t="shared" si="150"/>
        <v>0.5</v>
      </c>
      <c r="P183" s="6">
        <f t="shared" si="151"/>
        <v>0.5</v>
      </c>
      <c r="Q183" s="4">
        <f t="shared" si="152"/>
        <v>0</v>
      </c>
      <c r="R183" s="5">
        <f t="shared" si="153"/>
        <v>0.5</v>
      </c>
      <c r="S183" s="6">
        <f t="shared" si="154"/>
        <v>0.5</v>
      </c>
      <c r="T183">
        <f t="shared" si="143"/>
        <v>1</v>
      </c>
      <c r="U183">
        <f t="shared" si="144"/>
        <v>0</v>
      </c>
      <c r="V183">
        <f t="shared" si="145"/>
        <v>0</v>
      </c>
      <c r="W183">
        <f t="shared" si="155"/>
        <v>0</v>
      </c>
      <c r="X183">
        <f t="shared" si="156"/>
        <v>1</v>
      </c>
      <c r="Y183">
        <f t="shared" si="157"/>
        <v>1</v>
      </c>
      <c r="AA183" s="4">
        <f t="shared" si="134"/>
        <v>0</v>
      </c>
      <c r="AB183" s="5">
        <f t="shared" si="135"/>
        <v>0</v>
      </c>
      <c r="AC183" s="6">
        <f t="shared" si="136"/>
        <v>0</v>
      </c>
      <c r="AD183" s="4">
        <f t="shared" si="137"/>
        <v>0</v>
      </c>
      <c r="AE183" s="5">
        <f t="shared" si="138"/>
        <v>0.5</v>
      </c>
      <c r="AF183" s="6">
        <f t="shared" si="139"/>
        <v>0</v>
      </c>
      <c r="AG183" s="4">
        <f t="shared" si="140"/>
        <v>0</v>
      </c>
      <c r="AH183" s="5">
        <f t="shared" si="141"/>
        <v>0.5</v>
      </c>
      <c r="AI183" s="6">
        <f t="shared" si="142"/>
        <v>0</v>
      </c>
      <c r="AJ183" s="4">
        <f t="shared" si="119"/>
        <v>0</v>
      </c>
      <c r="AK183" s="5">
        <f t="shared" si="120"/>
        <v>0.5</v>
      </c>
      <c r="AL183" s="6">
        <f t="shared" si="121"/>
        <v>0.5</v>
      </c>
      <c r="AM183" s="4">
        <f t="shared" si="122"/>
        <v>0</v>
      </c>
      <c r="AN183" s="5">
        <f t="shared" si="123"/>
        <v>1600</v>
      </c>
      <c r="AO183" s="6">
        <f t="shared" si="124"/>
        <v>1600</v>
      </c>
      <c r="AP183">
        <f t="shared" si="125"/>
        <v>0</v>
      </c>
      <c r="AQ183">
        <f t="shared" si="126"/>
        <v>0</v>
      </c>
      <c r="AR183">
        <f t="shared" si="127"/>
        <v>0</v>
      </c>
      <c r="AS183">
        <f t="shared" si="128"/>
        <v>0</v>
      </c>
      <c r="AT183">
        <f t="shared" si="129"/>
        <v>0</v>
      </c>
      <c r="AU183">
        <f t="shared" si="130"/>
        <v>0</v>
      </c>
      <c r="AW183">
        <f t="shared" si="131"/>
        <v>1810</v>
      </c>
      <c r="AX183">
        <f t="shared" si="132"/>
        <v>3200</v>
      </c>
      <c r="AY183">
        <f t="shared" si="133"/>
        <v>3200</v>
      </c>
    </row>
    <row r="184" spans="1:51">
      <c r="B184" t="s">
        <v>30</v>
      </c>
      <c r="C184" t="s">
        <v>26</v>
      </c>
      <c r="D184">
        <v>2.11</v>
      </c>
      <c r="E184">
        <v>3.15</v>
      </c>
      <c r="F184">
        <v>2.6</v>
      </c>
      <c r="G184">
        <v>1</v>
      </c>
      <c r="H184">
        <v>0</v>
      </c>
      <c r="I184">
        <v>0</v>
      </c>
      <c r="K184" s="4">
        <f t="shared" si="146"/>
        <v>1</v>
      </c>
      <c r="L184" s="5">
        <f t="shared" si="147"/>
        <v>0</v>
      </c>
      <c r="M184" s="6">
        <f t="shared" si="148"/>
        <v>0</v>
      </c>
      <c r="N184" s="4">
        <f t="shared" si="149"/>
        <v>0</v>
      </c>
      <c r="O184" s="5">
        <f t="shared" si="150"/>
        <v>0</v>
      </c>
      <c r="P184" s="6">
        <f t="shared" si="151"/>
        <v>1</v>
      </c>
      <c r="Q184" s="4">
        <f t="shared" si="152"/>
        <v>0</v>
      </c>
      <c r="R184" s="5">
        <f t="shared" si="153"/>
        <v>1</v>
      </c>
      <c r="S184" s="6">
        <f t="shared" si="154"/>
        <v>0</v>
      </c>
      <c r="T184">
        <f t="shared" si="143"/>
        <v>1</v>
      </c>
      <c r="U184">
        <f t="shared" si="144"/>
        <v>0</v>
      </c>
      <c r="V184">
        <f t="shared" si="145"/>
        <v>0</v>
      </c>
      <c r="W184">
        <f t="shared" si="155"/>
        <v>0</v>
      </c>
      <c r="X184">
        <f t="shared" si="156"/>
        <v>1</v>
      </c>
      <c r="Y184">
        <f t="shared" si="157"/>
        <v>0</v>
      </c>
      <c r="AA184" s="4">
        <f t="shared" si="134"/>
        <v>1</v>
      </c>
      <c r="AB184" s="5">
        <f t="shared" si="135"/>
        <v>0</v>
      </c>
      <c r="AC184" s="6">
        <f t="shared" si="136"/>
        <v>0</v>
      </c>
      <c r="AD184" s="4">
        <f t="shared" si="137"/>
        <v>0</v>
      </c>
      <c r="AE184" s="5">
        <f t="shared" si="138"/>
        <v>0</v>
      </c>
      <c r="AF184" s="6">
        <f t="shared" si="139"/>
        <v>0</v>
      </c>
      <c r="AG184" s="4">
        <f t="shared" si="140"/>
        <v>0</v>
      </c>
      <c r="AH184" s="5">
        <f t="shared" si="141"/>
        <v>0</v>
      </c>
      <c r="AI184" s="6">
        <f t="shared" si="142"/>
        <v>0</v>
      </c>
      <c r="AJ184" s="4">
        <f t="shared" si="119"/>
        <v>1</v>
      </c>
      <c r="AK184" s="5">
        <f t="shared" si="120"/>
        <v>0</v>
      </c>
      <c r="AL184" s="6">
        <f t="shared" si="121"/>
        <v>0</v>
      </c>
      <c r="AM184" s="4">
        <f t="shared" si="122"/>
        <v>2110</v>
      </c>
      <c r="AN184" s="5">
        <f t="shared" si="123"/>
        <v>0</v>
      </c>
      <c r="AO184" s="6">
        <f t="shared" si="124"/>
        <v>0</v>
      </c>
      <c r="AP184">
        <f t="shared" si="125"/>
        <v>1</v>
      </c>
      <c r="AQ184">
        <f t="shared" si="126"/>
        <v>0</v>
      </c>
      <c r="AR184">
        <f t="shared" si="127"/>
        <v>0</v>
      </c>
      <c r="AS184">
        <f t="shared" si="128"/>
        <v>2110</v>
      </c>
      <c r="AT184">
        <f t="shared" si="129"/>
        <v>0</v>
      </c>
      <c r="AU184">
        <f t="shared" si="130"/>
        <v>0</v>
      </c>
      <c r="AW184">
        <f t="shared" si="131"/>
        <v>2110</v>
      </c>
      <c r="AX184">
        <f t="shared" si="132"/>
        <v>2600</v>
      </c>
      <c r="AY184">
        <f t="shared" si="133"/>
        <v>3150</v>
      </c>
    </row>
    <row r="185" spans="1:51">
      <c r="B185" t="s">
        <v>17</v>
      </c>
      <c r="C185" t="s">
        <v>13</v>
      </c>
      <c r="D185">
        <v>3.05</v>
      </c>
      <c r="E185">
        <v>3.15</v>
      </c>
      <c r="F185">
        <v>1.88</v>
      </c>
      <c r="G185">
        <v>0</v>
      </c>
      <c r="H185">
        <v>0</v>
      </c>
      <c r="I185">
        <v>1</v>
      </c>
      <c r="K185" s="4">
        <f t="shared" si="146"/>
        <v>0</v>
      </c>
      <c r="L185" s="5">
        <f t="shared" si="147"/>
        <v>0</v>
      </c>
      <c r="M185" s="6">
        <f t="shared" si="148"/>
        <v>1</v>
      </c>
      <c r="N185" s="4">
        <f t="shared" si="149"/>
        <v>1</v>
      </c>
      <c r="O185" s="5">
        <f t="shared" si="150"/>
        <v>0</v>
      </c>
      <c r="P185" s="6">
        <f t="shared" si="151"/>
        <v>0</v>
      </c>
      <c r="Q185" s="4">
        <f t="shared" si="152"/>
        <v>0</v>
      </c>
      <c r="R185" s="5">
        <f t="shared" si="153"/>
        <v>1</v>
      </c>
      <c r="S185" s="6">
        <f t="shared" si="154"/>
        <v>0</v>
      </c>
      <c r="T185">
        <f t="shared" si="143"/>
        <v>0</v>
      </c>
      <c r="U185">
        <f t="shared" si="144"/>
        <v>0</v>
      </c>
      <c r="V185">
        <f t="shared" si="145"/>
        <v>1</v>
      </c>
      <c r="W185">
        <f t="shared" si="155"/>
        <v>0</v>
      </c>
      <c r="X185">
        <f t="shared" si="156"/>
        <v>1</v>
      </c>
      <c r="Y185">
        <f t="shared" si="157"/>
        <v>0</v>
      </c>
      <c r="AA185" s="4">
        <f t="shared" si="134"/>
        <v>0</v>
      </c>
      <c r="AB185" s="5">
        <f t="shared" si="135"/>
        <v>0</v>
      </c>
      <c r="AC185" s="6">
        <f t="shared" si="136"/>
        <v>1</v>
      </c>
      <c r="AD185" s="4">
        <f t="shared" si="137"/>
        <v>0</v>
      </c>
      <c r="AE185" s="5">
        <f t="shared" si="138"/>
        <v>0</v>
      </c>
      <c r="AF185" s="6">
        <f t="shared" si="139"/>
        <v>0</v>
      </c>
      <c r="AG185" s="4">
        <f t="shared" si="140"/>
        <v>0</v>
      </c>
      <c r="AH185" s="5">
        <f t="shared" si="141"/>
        <v>0</v>
      </c>
      <c r="AI185" s="6">
        <f t="shared" si="142"/>
        <v>0</v>
      </c>
      <c r="AJ185" s="4">
        <f t="shared" si="119"/>
        <v>1</v>
      </c>
      <c r="AK185" s="5">
        <f t="shared" si="120"/>
        <v>0</v>
      </c>
      <c r="AL185" s="6">
        <f t="shared" si="121"/>
        <v>0</v>
      </c>
      <c r="AM185" s="4">
        <f t="shared" si="122"/>
        <v>1880</v>
      </c>
      <c r="AN185" s="5">
        <f t="shared" si="123"/>
        <v>0</v>
      </c>
      <c r="AO185" s="6">
        <f t="shared" si="124"/>
        <v>0</v>
      </c>
      <c r="AP185">
        <f t="shared" si="125"/>
        <v>1</v>
      </c>
      <c r="AQ185">
        <f t="shared" si="126"/>
        <v>0</v>
      </c>
      <c r="AR185">
        <f t="shared" si="127"/>
        <v>0</v>
      </c>
      <c r="AS185">
        <f t="shared" si="128"/>
        <v>1880</v>
      </c>
      <c r="AT185">
        <f t="shared" si="129"/>
        <v>0</v>
      </c>
      <c r="AU185">
        <f t="shared" si="130"/>
        <v>0</v>
      </c>
      <c r="AW185">
        <f t="shared" si="131"/>
        <v>1880</v>
      </c>
      <c r="AX185">
        <f t="shared" si="132"/>
        <v>3050</v>
      </c>
      <c r="AY185">
        <f t="shared" si="133"/>
        <v>3150</v>
      </c>
    </row>
    <row r="186" spans="1:51">
      <c r="B186" t="s">
        <v>16</v>
      </c>
      <c r="C186" t="s">
        <v>28</v>
      </c>
      <c r="D186">
        <v>1.85</v>
      </c>
      <c r="E186">
        <v>3.1</v>
      </c>
      <c r="F186">
        <v>3.2</v>
      </c>
      <c r="G186">
        <v>0</v>
      </c>
      <c r="H186">
        <v>0</v>
      </c>
      <c r="I186">
        <v>1</v>
      </c>
      <c r="K186" s="4">
        <f t="shared" si="146"/>
        <v>1</v>
      </c>
      <c r="L186" s="5">
        <f t="shared" si="147"/>
        <v>0</v>
      </c>
      <c r="M186" s="6">
        <f t="shared" si="148"/>
        <v>0</v>
      </c>
      <c r="N186" s="4">
        <f t="shared" si="149"/>
        <v>0</v>
      </c>
      <c r="O186" s="5">
        <f t="shared" si="150"/>
        <v>1</v>
      </c>
      <c r="P186" s="6">
        <f t="shared" si="151"/>
        <v>0</v>
      </c>
      <c r="Q186" s="4">
        <f t="shared" si="152"/>
        <v>0</v>
      </c>
      <c r="R186" s="5">
        <f t="shared" si="153"/>
        <v>0</v>
      </c>
      <c r="S186" s="6">
        <f t="shared" si="154"/>
        <v>1</v>
      </c>
      <c r="T186">
        <f t="shared" si="143"/>
        <v>1</v>
      </c>
      <c r="U186">
        <f t="shared" si="144"/>
        <v>0</v>
      </c>
      <c r="V186">
        <f t="shared" si="145"/>
        <v>0</v>
      </c>
      <c r="W186">
        <f t="shared" si="155"/>
        <v>0</v>
      </c>
      <c r="X186">
        <f t="shared" si="156"/>
        <v>0</v>
      </c>
      <c r="Y186">
        <f t="shared" si="157"/>
        <v>1</v>
      </c>
      <c r="AA186" s="4">
        <f t="shared" si="134"/>
        <v>0</v>
      </c>
      <c r="AB186" s="5">
        <f t="shared" si="135"/>
        <v>0</v>
      </c>
      <c r="AC186" s="6">
        <f t="shared" si="136"/>
        <v>0</v>
      </c>
      <c r="AD186" s="4">
        <f t="shared" si="137"/>
        <v>0</v>
      </c>
      <c r="AE186" s="5">
        <f t="shared" si="138"/>
        <v>0</v>
      </c>
      <c r="AF186" s="6">
        <f t="shared" si="139"/>
        <v>0</v>
      </c>
      <c r="AG186" s="4">
        <f t="shared" si="140"/>
        <v>0</v>
      </c>
      <c r="AH186" s="5">
        <f t="shared" si="141"/>
        <v>0</v>
      </c>
      <c r="AI186" s="6">
        <f t="shared" si="142"/>
        <v>1</v>
      </c>
      <c r="AJ186" s="4">
        <f t="shared" si="119"/>
        <v>0</v>
      </c>
      <c r="AK186" s="5">
        <f t="shared" si="120"/>
        <v>0</v>
      </c>
      <c r="AL186" s="6">
        <f t="shared" si="121"/>
        <v>1</v>
      </c>
      <c r="AM186" s="4">
        <f t="shared" si="122"/>
        <v>0</v>
      </c>
      <c r="AN186" s="5">
        <f t="shared" si="123"/>
        <v>0</v>
      </c>
      <c r="AO186" s="6">
        <f t="shared" si="124"/>
        <v>3200</v>
      </c>
      <c r="AP186">
        <f t="shared" si="125"/>
        <v>0</v>
      </c>
      <c r="AQ186">
        <f t="shared" si="126"/>
        <v>0</v>
      </c>
      <c r="AR186">
        <f t="shared" si="127"/>
        <v>1</v>
      </c>
      <c r="AS186">
        <f t="shared" si="128"/>
        <v>0</v>
      </c>
      <c r="AT186">
        <f t="shared" si="129"/>
        <v>0</v>
      </c>
      <c r="AU186">
        <f t="shared" si="130"/>
        <v>3200</v>
      </c>
      <c r="AW186">
        <f t="shared" si="131"/>
        <v>1850</v>
      </c>
      <c r="AX186">
        <f t="shared" si="132"/>
        <v>3100</v>
      </c>
      <c r="AY186">
        <f t="shared" si="133"/>
        <v>3200</v>
      </c>
    </row>
    <row r="187" spans="1:51">
      <c r="B187" t="s">
        <v>20</v>
      </c>
      <c r="C187" t="s">
        <v>15</v>
      </c>
      <c r="D187">
        <v>1.87</v>
      </c>
      <c r="E187">
        <v>3.25</v>
      </c>
      <c r="F187">
        <v>3</v>
      </c>
      <c r="G187">
        <v>1</v>
      </c>
      <c r="H187">
        <v>0</v>
      </c>
      <c r="I187">
        <v>0</v>
      </c>
      <c r="K187" s="4">
        <f t="shared" si="146"/>
        <v>1</v>
      </c>
      <c r="L187" s="5">
        <f t="shared" si="147"/>
        <v>0</v>
      </c>
      <c r="M187" s="6">
        <f t="shared" si="148"/>
        <v>0</v>
      </c>
      <c r="N187" s="4">
        <f t="shared" si="149"/>
        <v>0</v>
      </c>
      <c r="O187" s="5">
        <f t="shared" si="150"/>
        <v>0</v>
      </c>
      <c r="P187" s="6">
        <f t="shared" si="151"/>
        <v>1</v>
      </c>
      <c r="Q187" s="4">
        <f t="shared" si="152"/>
        <v>0</v>
      </c>
      <c r="R187" s="5">
        <f t="shared" si="153"/>
        <v>1</v>
      </c>
      <c r="S187" s="6">
        <f t="shared" si="154"/>
        <v>0</v>
      </c>
      <c r="T187">
        <f t="shared" si="143"/>
        <v>1</v>
      </c>
      <c r="U187">
        <f t="shared" si="144"/>
        <v>0</v>
      </c>
      <c r="V187">
        <f t="shared" si="145"/>
        <v>0</v>
      </c>
      <c r="W187">
        <f t="shared" si="155"/>
        <v>0</v>
      </c>
      <c r="X187">
        <f t="shared" si="156"/>
        <v>1</v>
      </c>
      <c r="Y187">
        <f t="shared" si="157"/>
        <v>0</v>
      </c>
      <c r="AA187" s="4">
        <f t="shared" si="134"/>
        <v>1</v>
      </c>
      <c r="AB187" s="5">
        <f t="shared" si="135"/>
        <v>0</v>
      </c>
      <c r="AC187" s="6">
        <f t="shared" si="136"/>
        <v>0</v>
      </c>
      <c r="AD187" s="4">
        <f t="shared" si="137"/>
        <v>0</v>
      </c>
      <c r="AE187" s="5">
        <f t="shared" si="138"/>
        <v>0</v>
      </c>
      <c r="AF187" s="6">
        <f t="shared" si="139"/>
        <v>0</v>
      </c>
      <c r="AG187" s="4">
        <f t="shared" si="140"/>
        <v>0</v>
      </c>
      <c r="AH187" s="5">
        <f t="shared" si="141"/>
        <v>0</v>
      </c>
      <c r="AI187" s="6">
        <f t="shared" si="142"/>
        <v>0</v>
      </c>
      <c r="AJ187" s="4">
        <f t="shared" ref="AJ187:AJ244" si="158">SUM(AA187:AC187)</f>
        <v>1</v>
      </c>
      <c r="AK187" s="5">
        <f t="shared" ref="AK187:AK244" si="159">SUM(AD187:AF187)</f>
        <v>0</v>
      </c>
      <c r="AL187" s="6">
        <f t="shared" ref="AL187:AL244" si="160">SUM(AG187:AI187)</f>
        <v>0</v>
      </c>
      <c r="AM187" s="4">
        <f t="shared" si="122"/>
        <v>1870</v>
      </c>
      <c r="AN187" s="5">
        <f t="shared" si="123"/>
        <v>0</v>
      </c>
      <c r="AO187" s="6">
        <f t="shared" si="124"/>
        <v>0</v>
      </c>
      <c r="AP187">
        <f t="shared" si="125"/>
        <v>1</v>
      </c>
      <c r="AQ187">
        <f t="shared" si="126"/>
        <v>0</v>
      </c>
      <c r="AR187">
        <f t="shared" si="127"/>
        <v>0</v>
      </c>
      <c r="AS187">
        <f t="shared" si="128"/>
        <v>1870</v>
      </c>
      <c r="AT187">
        <f t="shared" si="129"/>
        <v>0</v>
      </c>
      <c r="AU187">
        <f t="shared" si="130"/>
        <v>0</v>
      </c>
      <c r="AW187">
        <f t="shared" si="131"/>
        <v>1870</v>
      </c>
      <c r="AX187">
        <f t="shared" si="132"/>
        <v>3000</v>
      </c>
      <c r="AY187">
        <f t="shared" si="133"/>
        <v>3250</v>
      </c>
    </row>
    <row r="188" spans="1:51">
      <c r="B188" t="s">
        <v>25</v>
      </c>
      <c r="C188" t="s">
        <v>27</v>
      </c>
      <c r="D188">
        <v>2.65</v>
      </c>
      <c r="E188">
        <v>3.1</v>
      </c>
      <c r="F188">
        <v>2.1</v>
      </c>
      <c r="G188">
        <v>1</v>
      </c>
      <c r="H188">
        <v>0</v>
      </c>
      <c r="I188">
        <v>0</v>
      </c>
      <c r="K188" s="4">
        <f t="shared" si="146"/>
        <v>0</v>
      </c>
      <c r="L188" s="5">
        <f t="shared" si="147"/>
        <v>0</v>
      </c>
      <c r="M188" s="6">
        <f t="shared" si="148"/>
        <v>1</v>
      </c>
      <c r="N188" s="4">
        <f t="shared" si="149"/>
        <v>1</v>
      </c>
      <c r="O188" s="5">
        <f t="shared" si="150"/>
        <v>0</v>
      </c>
      <c r="P188" s="6">
        <f t="shared" si="151"/>
        <v>0</v>
      </c>
      <c r="Q188" s="4">
        <f t="shared" si="152"/>
        <v>0</v>
      </c>
      <c r="R188" s="5">
        <f t="shared" si="153"/>
        <v>1</v>
      </c>
      <c r="S188" s="6">
        <f t="shared" si="154"/>
        <v>0</v>
      </c>
      <c r="T188">
        <f t="shared" si="143"/>
        <v>0</v>
      </c>
      <c r="U188">
        <f t="shared" si="144"/>
        <v>0</v>
      </c>
      <c r="V188">
        <f t="shared" si="145"/>
        <v>1</v>
      </c>
      <c r="W188">
        <f t="shared" si="155"/>
        <v>0</v>
      </c>
      <c r="X188">
        <f t="shared" si="156"/>
        <v>1</v>
      </c>
      <c r="Y188">
        <f t="shared" si="157"/>
        <v>0</v>
      </c>
      <c r="AA188" s="4">
        <f t="shared" si="134"/>
        <v>0</v>
      </c>
      <c r="AB188" s="5">
        <f t="shared" si="135"/>
        <v>0</v>
      </c>
      <c r="AC188" s="6">
        <f t="shared" si="136"/>
        <v>0</v>
      </c>
      <c r="AD188" s="4">
        <f t="shared" si="137"/>
        <v>1</v>
      </c>
      <c r="AE188" s="5">
        <f t="shared" si="138"/>
        <v>0</v>
      </c>
      <c r="AF188" s="6">
        <f t="shared" si="139"/>
        <v>0</v>
      </c>
      <c r="AG188" s="4">
        <f t="shared" si="140"/>
        <v>0</v>
      </c>
      <c r="AH188" s="5">
        <f t="shared" si="141"/>
        <v>0</v>
      </c>
      <c r="AI188" s="6">
        <f t="shared" si="142"/>
        <v>0</v>
      </c>
      <c r="AJ188" s="4">
        <f t="shared" si="158"/>
        <v>0</v>
      </c>
      <c r="AK188" s="5">
        <f t="shared" si="159"/>
        <v>1</v>
      </c>
      <c r="AL188" s="6">
        <f t="shared" si="160"/>
        <v>0</v>
      </c>
      <c r="AM188" s="4">
        <f t="shared" si="122"/>
        <v>0</v>
      </c>
      <c r="AN188" s="5">
        <f t="shared" si="123"/>
        <v>2650</v>
      </c>
      <c r="AO188" s="6">
        <f t="shared" si="124"/>
        <v>0</v>
      </c>
      <c r="AP188">
        <f t="shared" si="125"/>
        <v>0</v>
      </c>
      <c r="AQ188">
        <f t="shared" si="126"/>
        <v>1</v>
      </c>
      <c r="AR188">
        <f t="shared" si="127"/>
        <v>0</v>
      </c>
      <c r="AS188">
        <f t="shared" si="128"/>
        <v>0</v>
      </c>
      <c r="AT188">
        <f t="shared" si="129"/>
        <v>2650</v>
      </c>
      <c r="AU188">
        <f t="shared" si="130"/>
        <v>0</v>
      </c>
      <c r="AW188">
        <f t="shared" si="131"/>
        <v>2100</v>
      </c>
      <c r="AX188">
        <f t="shared" si="132"/>
        <v>2650</v>
      </c>
      <c r="AY188">
        <f t="shared" si="133"/>
        <v>3100</v>
      </c>
    </row>
    <row r="189" spans="1:51">
      <c r="B189" t="s">
        <v>24</v>
      </c>
      <c r="C189" t="s">
        <v>14</v>
      </c>
      <c r="D189">
        <v>1.28</v>
      </c>
      <c r="E189">
        <v>4.3</v>
      </c>
      <c r="F189">
        <v>6.1</v>
      </c>
      <c r="G189">
        <v>1</v>
      </c>
      <c r="H189">
        <v>0</v>
      </c>
      <c r="I189">
        <v>0</v>
      </c>
      <c r="K189" s="4">
        <f t="shared" si="146"/>
        <v>1</v>
      </c>
      <c r="L189" s="5">
        <f t="shared" si="147"/>
        <v>0</v>
      </c>
      <c r="M189" s="6">
        <f t="shared" si="148"/>
        <v>0</v>
      </c>
      <c r="N189" s="4">
        <f t="shared" si="149"/>
        <v>0</v>
      </c>
      <c r="O189" s="5">
        <f t="shared" si="150"/>
        <v>1</v>
      </c>
      <c r="P189" s="6">
        <f t="shared" si="151"/>
        <v>0</v>
      </c>
      <c r="Q189" s="4">
        <f t="shared" si="152"/>
        <v>0</v>
      </c>
      <c r="R189" s="5">
        <f t="shared" si="153"/>
        <v>0</v>
      </c>
      <c r="S189" s="6">
        <f t="shared" si="154"/>
        <v>1</v>
      </c>
      <c r="T189">
        <f t="shared" si="143"/>
        <v>1</v>
      </c>
      <c r="U189">
        <f t="shared" si="144"/>
        <v>0</v>
      </c>
      <c r="V189">
        <f t="shared" si="145"/>
        <v>0</v>
      </c>
      <c r="W189">
        <f t="shared" si="155"/>
        <v>0</v>
      </c>
      <c r="X189">
        <f t="shared" si="156"/>
        <v>0</v>
      </c>
      <c r="Y189">
        <f t="shared" si="157"/>
        <v>1</v>
      </c>
      <c r="AA189" s="4">
        <f t="shared" si="134"/>
        <v>1</v>
      </c>
      <c r="AB189" s="5">
        <f t="shared" si="135"/>
        <v>0</v>
      </c>
      <c r="AC189" s="6">
        <f t="shared" si="136"/>
        <v>0</v>
      </c>
      <c r="AD189" s="4">
        <f t="shared" si="137"/>
        <v>0</v>
      </c>
      <c r="AE189" s="5">
        <f t="shared" si="138"/>
        <v>0</v>
      </c>
      <c r="AF189" s="6">
        <f t="shared" si="139"/>
        <v>0</v>
      </c>
      <c r="AG189" s="4">
        <f t="shared" si="140"/>
        <v>0</v>
      </c>
      <c r="AH189" s="5">
        <f t="shared" si="141"/>
        <v>0</v>
      </c>
      <c r="AI189" s="6">
        <f t="shared" si="142"/>
        <v>0</v>
      </c>
      <c r="AJ189" s="4">
        <f t="shared" si="158"/>
        <v>1</v>
      </c>
      <c r="AK189" s="5">
        <f t="shared" si="159"/>
        <v>0</v>
      </c>
      <c r="AL189" s="6">
        <f t="shared" si="160"/>
        <v>0</v>
      </c>
      <c r="AM189" s="4">
        <f t="shared" si="122"/>
        <v>1280</v>
      </c>
      <c r="AN189" s="5">
        <f t="shared" si="123"/>
        <v>0</v>
      </c>
      <c r="AO189" s="6">
        <f t="shared" si="124"/>
        <v>0</v>
      </c>
      <c r="AP189">
        <f t="shared" si="125"/>
        <v>1</v>
      </c>
      <c r="AQ189">
        <f t="shared" si="126"/>
        <v>0</v>
      </c>
      <c r="AR189">
        <f t="shared" si="127"/>
        <v>0</v>
      </c>
      <c r="AS189">
        <f t="shared" si="128"/>
        <v>1280</v>
      </c>
      <c r="AT189">
        <f t="shared" si="129"/>
        <v>0</v>
      </c>
      <c r="AU189">
        <f t="shared" si="130"/>
        <v>0</v>
      </c>
      <c r="AW189">
        <f t="shared" si="131"/>
        <v>1280</v>
      </c>
      <c r="AX189">
        <f t="shared" si="132"/>
        <v>4300</v>
      </c>
      <c r="AY189">
        <f t="shared" si="133"/>
        <v>6100</v>
      </c>
    </row>
    <row r="190" spans="1:51">
      <c r="B190" t="s">
        <v>12</v>
      </c>
      <c r="C190" t="s">
        <v>22</v>
      </c>
      <c r="D190">
        <v>2.35</v>
      </c>
      <c r="E190">
        <v>3.05</v>
      </c>
      <c r="F190">
        <v>2.35</v>
      </c>
      <c r="G190">
        <v>0</v>
      </c>
      <c r="H190">
        <v>1</v>
      </c>
      <c r="I190">
        <v>0</v>
      </c>
      <c r="K190" s="4">
        <f t="shared" si="146"/>
        <v>0.5</v>
      </c>
      <c r="L190" s="5">
        <f t="shared" si="147"/>
        <v>0</v>
      </c>
      <c r="M190" s="6">
        <f t="shared" si="148"/>
        <v>0.5</v>
      </c>
      <c r="N190" s="4">
        <f t="shared" si="149"/>
        <v>0.5</v>
      </c>
      <c r="O190" s="5">
        <f t="shared" si="150"/>
        <v>0</v>
      </c>
      <c r="P190" s="6">
        <f t="shared" si="151"/>
        <v>0.5</v>
      </c>
      <c r="Q190" s="4">
        <f t="shared" si="152"/>
        <v>0</v>
      </c>
      <c r="R190" s="5">
        <f t="shared" si="153"/>
        <v>1</v>
      </c>
      <c r="S190" s="6">
        <f t="shared" si="154"/>
        <v>0</v>
      </c>
      <c r="T190">
        <f t="shared" si="143"/>
        <v>1</v>
      </c>
      <c r="U190">
        <f t="shared" si="144"/>
        <v>0</v>
      </c>
      <c r="V190">
        <f t="shared" si="145"/>
        <v>1</v>
      </c>
      <c r="W190">
        <f t="shared" si="155"/>
        <v>0</v>
      </c>
      <c r="X190">
        <f t="shared" si="156"/>
        <v>1</v>
      </c>
      <c r="Y190">
        <f t="shared" si="157"/>
        <v>0</v>
      </c>
      <c r="AA190" s="4">
        <f t="shared" si="134"/>
        <v>0</v>
      </c>
      <c r="AB190" s="5">
        <f t="shared" si="135"/>
        <v>0</v>
      </c>
      <c r="AC190" s="6">
        <f t="shared" si="136"/>
        <v>0</v>
      </c>
      <c r="AD190" s="4">
        <f t="shared" si="137"/>
        <v>0</v>
      </c>
      <c r="AE190" s="5">
        <f t="shared" si="138"/>
        <v>0</v>
      </c>
      <c r="AF190" s="6">
        <f t="shared" si="139"/>
        <v>0</v>
      </c>
      <c r="AG190" s="4">
        <f t="shared" si="140"/>
        <v>0</v>
      </c>
      <c r="AH190" s="5">
        <f t="shared" si="141"/>
        <v>1</v>
      </c>
      <c r="AI190" s="6">
        <f t="shared" si="142"/>
        <v>0</v>
      </c>
      <c r="AJ190" s="4">
        <f t="shared" si="158"/>
        <v>0</v>
      </c>
      <c r="AK190" s="5">
        <f t="shared" si="159"/>
        <v>0</v>
      </c>
      <c r="AL190" s="6">
        <f t="shared" si="160"/>
        <v>1</v>
      </c>
      <c r="AM190" s="4">
        <f t="shared" si="122"/>
        <v>0</v>
      </c>
      <c r="AN190" s="5">
        <f t="shared" si="123"/>
        <v>0</v>
      </c>
      <c r="AO190" s="6">
        <f t="shared" si="124"/>
        <v>3050</v>
      </c>
      <c r="AP190">
        <f t="shared" si="125"/>
        <v>0</v>
      </c>
      <c r="AQ190">
        <f t="shared" si="126"/>
        <v>0</v>
      </c>
      <c r="AR190">
        <f t="shared" si="127"/>
        <v>1</v>
      </c>
      <c r="AS190">
        <f t="shared" si="128"/>
        <v>0</v>
      </c>
      <c r="AT190">
        <f t="shared" si="129"/>
        <v>0</v>
      </c>
      <c r="AU190">
        <f t="shared" si="130"/>
        <v>3050</v>
      </c>
      <c r="AW190">
        <f t="shared" si="131"/>
        <v>2350</v>
      </c>
      <c r="AX190">
        <f t="shared" si="132"/>
        <v>2350</v>
      </c>
      <c r="AY190">
        <f t="shared" si="133"/>
        <v>3050</v>
      </c>
    </row>
    <row r="191" spans="1:51">
      <c r="B191" t="s">
        <v>18</v>
      </c>
      <c r="C191" t="s">
        <v>31</v>
      </c>
      <c r="D191">
        <v>3.35</v>
      </c>
      <c r="E191">
        <v>3.4</v>
      </c>
      <c r="F191">
        <v>1.71</v>
      </c>
      <c r="G191">
        <v>0</v>
      </c>
      <c r="H191">
        <v>1</v>
      </c>
      <c r="I191">
        <v>0</v>
      </c>
      <c r="K191" s="4">
        <f t="shared" si="146"/>
        <v>0</v>
      </c>
      <c r="L191" s="5">
        <f t="shared" si="147"/>
        <v>0</v>
      </c>
      <c r="M191" s="6">
        <f t="shared" si="148"/>
        <v>1</v>
      </c>
      <c r="N191" s="4">
        <f t="shared" si="149"/>
        <v>1</v>
      </c>
      <c r="O191" s="5">
        <f t="shared" si="150"/>
        <v>0</v>
      </c>
      <c r="P191" s="6">
        <f t="shared" si="151"/>
        <v>0</v>
      </c>
      <c r="Q191" s="4">
        <f t="shared" si="152"/>
        <v>0</v>
      </c>
      <c r="R191" s="5">
        <f t="shared" si="153"/>
        <v>1</v>
      </c>
      <c r="S191" s="6">
        <f t="shared" si="154"/>
        <v>0</v>
      </c>
      <c r="T191">
        <f t="shared" si="143"/>
        <v>0</v>
      </c>
      <c r="U191">
        <f t="shared" si="144"/>
        <v>0</v>
      </c>
      <c r="V191">
        <f t="shared" si="145"/>
        <v>1</v>
      </c>
      <c r="W191">
        <f t="shared" si="155"/>
        <v>0</v>
      </c>
      <c r="X191">
        <f t="shared" si="156"/>
        <v>1</v>
      </c>
      <c r="Y191">
        <f t="shared" si="157"/>
        <v>0</v>
      </c>
      <c r="AA191" s="4">
        <f t="shared" si="134"/>
        <v>0</v>
      </c>
      <c r="AB191" s="5">
        <f t="shared" si="135"/>
        <v>0</v>
      </c>
      <c r="AC191" s="6">
        <f t="shared" si="136"/>
        <v>0</v>
      </c>
      <c r="AD191" s="4">
        <f t="shared" si="137"/>
        <v>0</v>
      </c>
      <c r="AE191" s="5">
        <f t="shared" si="138"/>
        <v>0</v>
      </c>
      <c r="AF191" s="6">
        <f t="shared" si="139"/>
        <v>0</v>
      </c>
      <c r="AG191" s="4">
        <f t="shared" si="140"/>
        <v>0</v>
      </c>
      <c r="AH191" s="5">
        <f t="shared" si="141"/>
        <v>1</v>
      </c>
      <c r="AI191" s="6">
        <f t="shared" si="142"/>
        <v>0</v>
      </c>
      <c r="AJ191" s="4">
        <f t="shared" si="158"/>
        <v>0</v>
      </c>
      <c r="AK191" s="5">
        <f t="shared" si="159"/>
        <v>0</v>
      </c>
      <c r="AL191" s="6">
        <f t="shared" si="160"/>
        <v>1</v>
      </c>
      <c r="AM191" s="4">
        <f t="shared" si="122"/>
        <v>0</v>
      </c>
      <c r="AN191" s="5">
        <f t="shared" si="123"/>
        <v>0</v>
      </c>
      <c r="AO191" s="6">
        <f t="shared" si="124"/>
        <v>3400</v>
      </c>
      <c r="AP191">
        <f t="shared" si="125"/>
        <v>0</v>
      </c>
      <c r="AQ191">
        <f t="shared" si="126"/>
        <v>0</v>
      </c>
      <c r="AR191">
        <f t="shared" si="127"/>
        <v>1</v>
      </c>
      <c r="AS191">
        <f t="shared" si="128"/>
        <v>0</v>
      </c>
      <c r="AT191">
        <f t="shared" si="129"/>
        <v>0</v>
      </c>
      <c r="AU191">
        <f t="shared" si="130"/>
        <v>3400</v>
      </c>
      <c r="AW191">
        <f t="shared" si="131"/>
        <v>1710</v>
      </c>
      <c r="AX191">
        <f t="shared" si="132"/>
        <v>3350</v>
      </c>
      <c r="AY191">
        <f t="shared" si="133"/>
        <v>3400</v>
      </c>
    </row>
    <row r="192" spans="1:51">
      <c r="B192" t="s">
        <v>19</v>
      </c>
      <c r="C192" t="s">
        <v>29</v>
      </c>
      <c r="D192">
        <v>3.95</v>
      </c>
      <c r="E192">
        <v>3.35</v>
      </c>
      <c r="F192">
        <v>1.6</v>
      </c>
      <c r="G192">
        <v>0</v>
      </c>
      <c r="H192">
        <v>0</v>
      </c>
      <c r="I192">
        <v>1</v>
      </c>
      <c r="K192" s="4">
        <f t="shared" si="146"/>
        <v>0</v>
      </c>
      <c r="L192" s="5">
        <f t="shared" si="147"/>
        <v>0</v>
      </c>
      <c r="M192" s="6">
        <f t="shared" si="148"/>
        <v>1</v>
      </c>
      <c r="N192" s="4">
        <f t="shared" si="149"/>
        <v>0</v>
      </c>
      <c r="O192" s="5">
        <f t="shared" si="150"/>
        <v>1</v>
      </c>
      <c r="P192" s="6">
        <f t="shared" si="151"/>
        <v>0</v>
      </c>
      <c r="Q192" s="4">
        <f t="shared" si="152"/>
        <v>1</v>
      </c>
      <c r="R192" s="5">
        <f t="shared" si="153"/>
        <v>0</v>
      </c>
      <c r="S192" s="6">
        <f t="shared" si="154"/>
        <v>0</v>
      </c>
      <c r="T192">
        <f t="shared" si="143"/>
        <v>0</v>
      </c>
      <c r="U192">
        <f t="shared" si="144"/>
        <v>0</v>
      </c>
      <c r="V192">
        <f t="shared" si="145"/>
        <v>1</v>
      </c>
      <c r="W192">
        <f t="shared" si="155"/>
        <v>1</v>
      </c>
      <c r="X192">
        <f t="shared" si="156"/>
        <v>0</v>
      </c>
      <c r="Y192">
        <f t="shared" si="157"/>
        <v>0</v>
      </c>
      <c r="AA192" s="4">
        <f t="shared" si="134"/>
        <v>0</v>
      </c>
      <c r="AB192" s="5">
        <f t="shared" si="135"/>
        <v>0</v>
      </c>
      <c r="AC192" s="6">
        <f t="shared" si="136"/>
        <v>1</v>
      </c>
      <c r="AD192" s="4">
        <f t="shared" si="137"/>
        <v>0</v>
      </c>
      <c r="AE192" s="5">
        <f t="shared" si="138"/>
        <v>0</v>
      </c>
      <c r="AF192" s="6">
        <f t="shared" si="139"/>
        <v>0</v>
      </c>
      <c r="AG192" s="4">
        <f t="shared" si="140"/>
        <v>0</v>
      </c>
      <c r="AH192" s="5">
        <f t="shared" si="141"/>
        <v>0</v>
      </c>
      <c r="AI192" s="6">
        <f t="shared" si="142"/>
        <v>0</v>
      </c>
      <c r="AJ192" s="4">
        <f t="shared" si="158"/>
        <v>1</v>
      </c>
      <c r="AK192" s="5">
        <f t="shared" si="159"/>
        <v>0</v>
      </c>
      <c r="AL192" s="6">
        <f t="shared" si="160"/>
        <v>0</v>
      </c>
      <c r="AM192" s="4">
        <f t="shared" si="122"/>
        <v>1600</v>
      </c>
      <c r="AN192" s="5">
        <f t="shared" si="123"/>
        <v>0</v>
      </c>
      <c r="AO192" s="6">
        <f t="shared" si="124"/>
        <v>0</v>
      </c>
      <c r="AP192">
        <f t="shared" si="125"/>
        <v>1</v>
      </c>
      <c r="AQ192">
        <f t="shared" si="126"/>
        <v>0</v>
      </c>
      <c r="AR192">
        <f t="shared" si="127"/>
        <v>0</v>
      </c>
      <c r="AS192">
        <f t="shared" si="128"/>
        <v>1600</v>
      </c>
      <c r="AT192">
        <f t="shared" si="129"/>
        <v>0</v>
      </c>
      <c r="AU192">
        <f t="shared" si="130"/>
        <v>0</v>
      </c>
      <c r="AW192">
        <f t="shared" si="131"/>
        <v>1600</v>
      </c>
      <c r="AX192">
        <f t="shared" si="132"/>
        <v>3350</v>
      </c>
      <c r="AY192">
        <f t="shared" si="133"/>
        <v>3950</v>
      </c>
    </row>
    <row r="193" spans="1:51">
      <c r="A193">
        <v>20</v>
      </c>
      <c r="B193" t="s">
        <v>25</v>
      </c>
      <c r="C193" t="s">
        <v>29</v>
      </c>
      <c r="D193">
        <v>3.05</v>
      </c>
      <c r="E193">
        <v>3</v>
      </c>
      <c r="F193">
        <v>1.99</v>
      </c>
      <c r="G193">
        <v>1</v>
      </c>
      <c r="H193">
        <v>0</v>
      </c>
      <c r="I193">
        <v>0</v>
      </c>
      <c r="K193" s="4">
        <f t="shared" si="146"/>
        <v>0</v>
      </c>
      <c r="L193" s="5">
        <f t="shared" si="147"/>
        <v>0</v>
      </c>
      <c r="M193" s="6">
        <f t="shared" si="148"/>
        <v>1</v>
      </c>
      <c r="N193" s="4">
        <f t="shared" si="149"/>
        <v>0</v>
      </c>
      <c r="O193" s="5">
        <f t="shared" si="150"/>
        <v>1</v>
      </c>
      <c r="P193" s="6">
        <f t="shared" si="151"/>
        <v>0</v>
      </c>
      <c r="Q193" s="4">
        <f t="shared" si="152"/>
        <v>1</v>
      </c>
      <c r="R193" s="5">
        <f t="shared" si="153"/>
        <v>0</v>
      </c>
      <c r="S193" s="6">
        <f t="shared" si="154"/>
        <v>0</v>
      </c>
      <c r="T193">
        <f t="shared" si="143"/>
        <v>0</v>
      </c>
      <c r="U193">
        <f t="shared" si="144"/>
        <v>0</v>
      </c>
      <c r="V193">
        <f t="shared" si="145"/>
        <v>1</v>
      </c>
      <c r="W193">
        <f t="shared" si="155"/>
        <v>1</v>
      </c>
      <c r="X193">
        <f t="shared" si="156"/>
        <v>0</v>
      </c>
      <c r="Y193">
        <f t="shared" si="157"/>
        <v>0</v>
      </c>
      <c r="AA193" s="4">
        <f t="shared" si="134"/>
        <v>0</v>
      </c>
      <c r="AB193" s="5">
        <f t="shared" si="135"/>
        <v>0</v>
      </c>
      <c r="AC193" s="6">
        <f t="shared" si="136"/>
        <v>0</v>
      </c>
      <c r="AD193" s="4">
        <f t="shared" si="137"/>
        <v>0</v>
      </c>
      <c r="AE193" s="5">
        <f t="shared" si="138"/>
        <v>0</v>
      </c>
      <c r="AF193" s="6">
        <f t="shared" si="139"/>
        <v>0</v>
      </c>
      <c r="AG193" s="4">
        <f t="shared" si="140"/>
        <v>1</v>
      </c>
      <c r="AH193" s="5">
        <f t="shared" si="141"/>
        <v>0</v>
      </c>
      <c r="AI193" s="6">
        <f t="shared" si="142"/>
        <v>0</v>
      </c>
      <c r="AJ193" s="4">
        <f t="shared" si="158"/>
        <v>0</v>
      </c>
      <c r="AK193" s="5">
        <f t="shared" si="159"/>
        <v>0</v>
      </c>
      <c r="AL193" s="6">
        <f t="shared" si="160"/>
        <v>1</v>
      </c>
      <c r="AM193" s="4">
        <f t="shared" si="122"/>
        <v>0</v>
      </c>
      <c r="AN193" s="5">
        <f t="shared" si="123"/>
        <v>0</v>
      </c>
      <c r="AO193" s="6">
        <f t="shared" si="124"/>
        <v>3050</v>
      </c>
      <c r="AP193">
        <f t="shared" si="125"/>
        <v>0</v>
      </c>
      <c r="AQ193">
        <f t="shared" si="126"/>
        <v>0</v>
      </c>
      <c r="AR193">
        <f t="shared" si="127"/>
        <v>1</v>
      </c>
      <c r="AS193">
        <f t="shared" si="128"/>
        <v>0</v>
      </c>
      <c r="AT193">
        <f t="shared" si="129"/>
        <v>0</v>
      </c>
      <c r="AU193">
        <f t="shared" si="130"/>
        <v>3050</v>
      </c>
      <c r="AW193">
        <f t="shared" si="131"/>
        <v>1990</v>
      </c>
      <c r="AX193">
        <f t="shared" si="132"/>
        <v>3000</v>
      </c>
      <c r="AY193">
        <f t="shared" si="133"/>
        <v>3050</v>
      </c>
    </row>
    <row r="194" spans="1:51">
      <c r="B194" t="s">
        <v>30</v>
      </c>
      <c r="C194" t="s">
        <v>28</v>
      </c>
      <c r="D194">
        <v>2.7</v>
      </c>
      <c r="E194">
        <v>3.05</v>
      </c>
      <c r="F194">
        <v>2.15</v>
      </c>
      <c r="G194">
        <v>1</v>
      </c>
      <c r="H194">
        <v>0</v>
      </c>
      <c r="I194">
        <v>0</v>
      </c>
      <c r="K194" s="4">
        <f t="shared" si="146"/>
        <v>0</v>
      </c>
      <c r="L194" s="5">
        <f t="shared" si="147"/>
        <v>0</v>
      </c>
      <c r="M194" s="6">
        <f t="shared" si="148"/>
        <v>1</v>
      </c>
      <c r="N194" s="4">
        <f t="shared" si="149"/>
        <v>1</v>
      </c>
      <c r="O194" s="5">
        <f t="shared" si="150"/>
        <v>0</v>
      </c>
      <c r="P194" s="6">
        <f t="shared" si="151"/>
        <v>0</v>
      </c>
      <c r="Q194" s="4">
        <f t="shared" si="152"/>
        <v>0</v>
      </c>
      <c r="R194" s="5">
        <f t="shared" si="153"/>
        <v>1</v>
      </c>
      <c r="S194" s="6">
        <f t="shared" si="154"/>
        <v>0</v>
      </c>
      <c r="T194">
        <f t="shared" si="143"/>
        <v>0</v>
      </c>
      <c r="U194">
        <f t="shared" si="144"/>
        <v>0</v>
      </c>
      <c r="V194">
        <f t="shared" si="145"/>
        <v>1</v>
      </c>
      <c r="W194">
        <f t="shared" si="155"/>
        <v>0</v>
      </c>
      <c r="X194">
        <f t="shared" si="156"/>
        <v>1</v>
      </c>
      <c r="Y194">
        <f t="shared" si="157"/>
        <v>0</v>
      </c>
      <c r="AA194" s="4">
        <f t="shared" si="134"/>
        <v>0</v>
      </c>
      <c r="AB194" s="5">
        <f t="shared" si="135"/>
        <v>0</v>
      </c>
      <c r="AC194" s="6">
        <f t="shared" si="136"/>
        <v>0</v>
      </c>
      <c r="AD194" s="4">
        <f t="shared" si="137"/>
        <v>1</v>
      </c>
      <c r="AE194" s="5">
        <f t="shared" si="138"/>
        <v>0</v>
      </c>
      <c r="AF194" s="6">
        <f t="shared" si="139"/>
        <v>0</v>
      </c>
      <c r="AG194" s="4">
        <f t="shared" si="140"/>
        <v>0</v>
      </c>
      <c r="AH194" s="5">
        <f t="shared" si="141"/>
        <v>0</v>
      </c>
      <c r="AI194" s="6">
        <f t="shared" si="142"/>
        <v>0</v>
      </c>
      <c r="AJ194" s="4">
        <f t="shared" si="158"/>
        <v>0</v>
      </c>
      <c r="AK194" s="5">
        <f t="shared" si="159"/>
        <v>1</v>
      </c>
      <c r="AL194" s="6">
        <f t="shared" si="160"/>
        <v>0</v>
      </c>
      <c r="AM194" s="4">
        <f t="shared" si="122"/>
        <v>0</v>
      </c>
      <c r="AN194" s="5">
        <f t="shared" si="123"/>
        <v>2700</v>
      </c>
      <c r="AO194" s="6">
        <f t="shared" si="124"/>
        <v>0</v>
      </c>
      <c r="AP194">
        <f t="shared" si="125"/>
        <v>0</v>
      </c>
      <c r="AQ194">
        <f t="shared" si="126"/>
        <v>1</v>
      </c>
      <c r="AR194">
        <f t="shared" si="127"/>
        <v>0</v>
      </c>
      <c r="AS194">
        <f t="shared" si="128"/>
        <v>0</v>
      </c>
      <c r="AT194">
        <f t="shared" si="129"/>
        <v>2700</v>
      </c>
      <c r="AU194">
        <f t="shared" si="130"/>
        <v>0</v>
      </c>
      <c r="AW194">
        <f t="shared" si="131"/>
        <v>2150</v>
      </c>
      <c r="AX194">
        <f t="shared" si="132"/>
        <v>2700</v>
      </c>
      <c r="AY194">
        <f t="shared" si="133"/>
        <v>3050</v>
      </c>
    </row>
    <row r="195" spans="1:51">
      <c r="B195" t="s">
        <v>24</v>
      </c>
      <c r="C195" t="s">
        <v>26</v>
      </c>
      <c r="D195">
        <v>1.21</v>
      </c>
      <c r="E195">
        <v>4.8</v>
      </c>
      <c r="F195">
        <v>7.8</v>
      </c>
      <c r="G195">
        <v>1</v>
      </c>
      <c r="H195">
        <v>0</v>
      </c>
      <c r="I195">
        <v>0</v>
      </c>
      <c r="K195" s="4">
        <f t="shared" si="146"/>
        <v>1</v>
      </c>
      <c r="L195" s="5">
        <f t="shared" si="147"/>
        <v>0</v>
      </c>
      <c r="M195" s="6">
        <f t="shared" si="148"/>
        <v>0</v>
      </c>
      <c r="N195" s="4">
        <f t="shared" si="149"/>
        <v>0</v>
      </c>
      <c r="O195" s="5">
        <f t="shared" si="150"/>
        <v>1</v>
      </c>
      <c r="P195" s="6">
        <f t="shared" si="151"/>
        <v>0</v>
      </c>
      <c r="Q195" s="4">
        <f t="shared" si="152"/>
        <v>0</v>
      </c>
      <c r="R195" s="5">
        <f t="shared" si="153"/>
        <v>0</v>
      </c>
      <c r="S195" s="6">
        <f t="shared" si="154"/>
        <v>1</v>
      </c>
      <c r="T195">
        <f t="shared" si="143"/>
        <v>1</v>
      </c>
      <c r="U195">
        <f t="shared" si="144"/>
        <v>0</v>
      </c>
      <c r="V195">
        <f t="shared" si="145"/>
        <v>0</v>
      </c>
      <c r="W195">
        <f t="shared" si="155"/>
        <v>0</v>
      </c>
      <c r="X195">
        <f t="shared" si="156"/>
        <v>0</v>
      </c>
      <c r="Y195">
        <f t="shared" si="157"/>
        <v>1</v>
      </c>
      <c r="AA195" s="4">
        <f t="shared" si="134"/>
        <v>1</v>
      </c>
      <c r="AB195" s="5">
        <f t="shared" si="135"/>
        <v>0</v>
      </c>
      <c r="AC195" s="6">
        <f t="shared" si="136"/>
        <v>0</v>
      </c>
      <c r="AD195" s="4">
        <f t="shared" si="137"/>
        <v>0</v>
      </c>
      <c r="AE195" s="5">
        <f t="shared" si="138"/>
        <v>0</v>
      </c>
      <c r="AF195" s="6">
        <f t="shared" si="139"/>
        <v>0</v>
      </c>
      <c r="AG195" s="4">
        <f t="shared" si="140"/>
        <v>0</v>
      </c>
      <c r="AH195" s="5">
        <f t="shared" si="141"/>
        <v>0</v>
      </c>
      <c r="AI195" s="6">
        <f t="shared" si="142"/>
        <v>0</v>
      </c>
      <c r="AJ195" s="4">
        <f t="shared" si="158"/>
        <v>1</v>
      </c>
      <c r="AK195" s="5">
        <f t="shared" si="159"/>
        <v>0</v>
      </c>
      <c r="AL195" s="6">
        <f t="shared" si="160"/>
        <v>0</v>
      </c>
      <c r="AM195" s="4">
        <f t="shared" si="122"/>
        <v>1210</v>
      </c>
      <c r="AN195" s="5">
        <f t="shared" si="123"/>
        <v>0</v>
      </c>
      <c r="AO195" s="6">
        <f t="shared" si="124"/>
        <v>0</v>
      </c>
      <c r="AP195">
        <f t="shared" si="125"/>
        <v>1</v>
      </c>
      <c r="AQ195">
        <f t="shared" si="126"/>
        <v>0</v>
      </c>
      <c r="AR195">
        <f t="shared" si="127"/>
        <v>0</v>
      </c>
      <c r="AS195">
        <f t="shared" si="128"/>
        <v>1210</v>
      </c>
      <c r="AT195">
        <f t="shared" si="129"/>
        <v>0</v>
      </c>
      <c r="AU195">
        <f t="shared" si="130"/>
        <v>0</v>
      </c>
      <c r="AW195">
        <f t="shared" si="131"/>
        <v>1210</v>
      </c>
      <c r="AX195">
        <f t="shared" si="132"/>
        <v>4800</v>
      </c>
      <c r="AY195">
        <f t="shared" si="133"/>
        <v>7800</v>
      </c>
    </row>
    <row r="196" spans="1:51">
      <c r="B196" t="s">
        <v>19</v>
      </c>
      <c r="C196" t="s">
        <v>15</v>
      </c>
      <c r="D196">
        <v>2.1800000000000002</v>
      </c>
      <c r="E196">
        <v>3</v>
      </c>
      <c r="F196">
        <v>2.7</v>
      </c>
      <c r="G196">
        <v>1</v>
      </c>
      <c r="H196">
        <v>0</v>
      </c>
      <c r="I196">
        <v>0</v>
      </c>
      <c r="K196" s="4">
        <f t="shared" si="146"/>
        <v>1</v>
      </c>
      <c r="L196" s="5">
        <f t="shared" si="147"/>
        <v>0</v>
      </c>
      <c r="M196" s="6">
        <f t="shared" si="148"/>
        <v>0</v>
      </c>
      <c r="N196" s="4">
        <f t="shared" si="149"/>
        <v>0</v>
      </c>
      <c r="O196" s="5">
        <f t="shared" si="150"/>
        <v>0</v>
      </c>
      <c r="P196" s="6">
        <f t="shared" si="151"/>
        <v>1</v>
      </c>
      <c r="Q196" s="4">
        <f t="shared" si="152"/>
        <v>0</v>
      </c>
      <c r="R196" s="5">
        <f t="shared" si="153"/>
        <v>1</v>
      </c>
      <c r="S196" s="6">
        <f t="shared" si="154"/>
        <v>0</v>
      </c>
      <c r="T196">
        <f t="shared" si="143"/>
        <v>1</v>
      </c>
      <c r="U196">
        <f t="shared" si="144"/>
        <v>0</v>
      </c>
      <c r="V196">
        <f t="shared" si="145"/>
        <v>0</v>
      </c>
      <c r="W196">
        <f t="shared" si="155"/>
        <v>0</v>
      </c>
      <c r="X196">
        <f t="shared" si="156"/>
        <v>1</v>
      </c>
      <c r="Y196">
        <f t="shared" si="157"/>
        <v>0</v>
      </c>
      <c r="AA196" s="4">
        <f t="shared" si="134"/>
        <v>1</v>
      </c>
      <c r="AB196" s="5">
        <f t="shared" si="135"/>
        <v>0</v>
      </c>
      <c r="AC196" s="6">
        <f t="shared" si="136"/>
        <v>0</v>
      </c>
      <c r="AD196" s="4">
        <f t="shared" si="137"/>
        <v>0</v>
      </c>
      <c r="AE196" s="5">
        <f t="shared" si="138"/>
        <v>0</v>
      </c>
      <c r="AF196" s="6">
        <f t="shared" si="139"/>
        <v>0</v>
      </c>
      <c r="AG196" s="4">
        <f t="shared" si="140"/>
        <v>0</v>
      </c>
      <c r="AH196" s="5">
        <f t="shared" si="141"/>
        <v>0</v>
      </c>
      <c r="AI196" s="6">
        <f t="shared" si="142"/>
        <v>0</v>
      </c>
      <c r="AJ196" s="4">
        <f t="shared" si="158"/>
        <v>1</v>
      </c>
      <c r="AK196" s="5">
        <f t="shared" si="159"/>
        <v>0</v>
      </c>
      <c r="AL196" s="6">
        <f t="shared" si="160"/>
        <v>0</v>
      </c>
      <c r="AM196" s="4">
        <f t="shared" ref="AM196:AM259" si="161">1000*SUMPRODUCT(D196:F196,K196:M196)*AJ196</f>
        <v>2180</v>
      </c>
      <c r="AN196" s="5">
        <f t="shared" ref="AN196:AN259" si="162">1000*SUMPRODUCT(D196:F196,N196:P196)*AK196</f>
        <v>0</v>
      </c>
      <c r="AO196" s="6">
        <f t="shared" ref="AO196:AO259" si="163">1000*SUMPRODUCT(D196:F196,Q196:S196)*AL196</f>
        <v>0</v>
      </c>
      <c r="AP196">
        <f t="shared" ref="AP196:AP259" si="164">COUNTIF(AA196:AC196,1)</f>
        <v>1</v>
      </c>
      <c r="AQ196">
        <f t="shared" ref="AQ196:AQ259" si="165">COUNTIF(AD196:AF196,1)</f>
        <v>0</v>
      </c>
      <c r="AR196">
        <f t="shared" ref="AR196:AR259" si="166">COUNTIF(AG196:AI196,1)</f>
        <v>0</v>
      </c>
      <c r="AS196">
        <f t="shared" ref="AS196:AS259" si="167">1000*SUMPRODUCT($D196:$F196,K196:M196)*AP196</f>
        <v>2180</v>
      </c>
      <c r="AT196">
        <f t="shared" ref="AT196:AT259" si="168">1000*SUMPRODUCT($D196:$F196,N196:P196)*AQ196</f>
        <v>0</v>
      </c>
      <c r="AU196">
        <f t="shared" ref="AU196:AU259" si="169">1000*SUMPRODUCT($D196:$F196,Q196:S196)*AR196</f>
        <v>0</v>
      </c>
      <c r="AW196">
        <f t="shared" ref="AW196:AW259" si="170">1000*SUMPRODUCT(D196:F196,K196:M196)</f>
        <v>2180</v>
      </c>
      <c r="AX196">
        <f t="shared" ref="AX196:AX259" si="171">1000*SUMPRODUCT(D196:F196,N196:P196)</f>
        <v>2700</v>
      </c>
      <c r="AY196">
        <f t="shared" ref="AY196:AY259" si="172">1000*SUMPRODUCT(D196:F196,Q196:S196)</f>
        <v>3000</v>
      </c>
    </row>
    <row r="197" spans="1:51">
      <c r="B197" t="s">
        <v>12</v>
      </c>
      <c r="C197" t="s">
        <v>23</v>
      </c>
      <c r="D197">
        <v>1.48</v>
      </c>
      <c r="E197">
        <v>3.7</v>
      </c>
      <c r="F197">
        <v>4.5999999999999996</v>
      </c>
      <c r="G197">
        <v>1</v>
      </c>
      <c r="H197">
        <v>0</v>
      </c>
      <c r="I197">
        <v>0</v>
      </c>
      <c r="K197" s="4">
        <f t="shared" si="146"/>
        <v>1</v>
      </c>
      <c r="L197" s="5">
        <f t="shared" si="147"/>
        <v>0</v>
      </c>
      <c r="M197" s="6">
        <f t="shared" si="148"/>
        <v>0</v>
      </c>
      <c r="N197" s="4">
        <f t="shared" si="149"/>
        <v>0</v>
      </c>
      <c r="O197" s="5">
        <f t="shared" si="150"/>
        <v>1</v>
      </c>
      <c r="P197" s="6">
        <f t="shared" si="151"/>
        <v>0</v>
      </c>
      <c r="Q197" s="4">
        <f t="shared" si="152"/>
        <v>0</v>
      </c>
      <c r="R197" s="5">
        <f t="shared" si="153"/>
        <v>0</v>
      </c>
      <c r="S197" s="6">
        <f t="shared" si="154"/>
        <v>1</v>
      </c>
      <c r="T197">
        <f t="shared" si="143"/>
        <v>1</v>
      </c>
      <c r="U197">
        <f t="shared" si="144"/>
        <v>0</v>
      </c>
      <c r="V197">
        <f t="shared" si="145"/>
        <v>0</v>
      </c>
      <c r="W197">
        <f t="shared" si="155"/>
        <v>0</v>
      </c>
      <c r="X197">
        <f t="shared" si="156"/>
        <v>0</v>
      </c>
      <c r="Y197">
        <f t="shared" si="157"/>
        <v>1</v>
      </c>
      <c r="AA197" s="4">
        <f t="shared" si="134"/>
        <v>1</v>
      </c>
      <c r="AB197" s="5">
        <f t="shared" si="135"/>
        <v>0</v>
      </c>
      <c r="AC197" s="6">
        <f t="shared" si="136"/>
        <v>0</v>
      </c>
      <c r="AD197" s="4">
        <f t="shared" si="137"/>
        <v>0</v>
      </c>
      <c r="AE197" s="5">
        <f t="shared" si="138"/>
        <v>0</v>
      </c>
      <c r="AF197" s="6">
        <f t="shared" si="139"/>
        <v>0</v>
      </c>
      <c r="AG197" s="4">
        <f t="shared" si="140"/>
        <v>0</v>
      </c>
      <c r="AH197" s="5">
        <f t="shared" si="141"/>
        <v>0</v>
      </c>
      <c r="AI197" s="6">
        <f t="shared" si="142"/>
        <v>0</v>
      </c>
      <c r="AJ197" s="4">
        <f t="shared" si="158"/>
        <v>1</v>
      </c>
      <c r="AK197" s="5">
        <f t="shared" si="159"/>
        <v>0</v>
      </c>
      <c r="AL197" s="6">
        <f t="shared" si="160"/>
        <v>0</v>
      </c>
      <c r="AM197" s="4">
        <f t="shared" si="161"/>
        <v>1480</v>
      </c>
      <c r="AN197" s="5">
        <f t="shared" si="162"/>
        <v>0</v>
      </c>
      <c r="AO197" s="6">
        <f t="shared" si="163"/>
        <v>0</v>
      </c>
      <c r="AP197">
        <f t="shared" si="164"/>
        <v>1</v>
      </c>
      <c r="AQ197">
        <f t="shared" si="165"/>
        <v>0</v>
      </c>
      <c r="AR197">
        <f t="shared" si="166"/>
        <v>0</v>
      </c>
      <c r="AS197">
        <f t="shared" si="167"/>
        <v>1480</v>
      </c>
      <c r="AT197">
        <f t="shared" si="168"/>
        <v>0</v>
      </c>
      <c r="AU197">
        <f t="shared" si="169"/>
        <v>0</v>
      </c>
      <c r="AW197">
        <f t="shared" si="170"/>
        <v>1480</v>
      </c>
      <c r="AX197">
        <f t="shared" si="171"/>
        <v>3700</v>
      </c>
      <c r="AY197">
        <f t="shared" si="172"/>
        <v>4600</v>
      </c>
    </row>
    <row r="198" spans="1:51">
      <c r="B198" t="s">
        <v>18</v>
      </c>
      <c r="C198" t="s">
        <v>14</v>
      </c>
      <c r="D198">
        <v>1.54</v>
      </c>
      <c r="E198">
        <v>3.55</v>
      </c>
      <c r="F198">
        <v>4.3</v>
      </c>
      <c r="G198">
        <v>0</v>
      </c>
      <c r="H198">
        <v>1</v>
      </c>
      <c r="I198">
        <v>0</v>
      </c>
      <c r="K198" s="4">
        <f t="shared" si="146"/>
        <v>1</v>
      </c>
      <c r="L198" s="5">
        <f t="shared" si="147"/>
        <v>0</v>
      </c>
      <c r="M198" s="6">
        <f t="shared" si="148"/>
        <v>0</v>
      </c>
      <c r="N198" s="4">
        <f t="shared" si="149"/>
        <v>0</v>
      </c>
      <c r="O198" s="5">
        <f t="shared" si="150"/>
        <v>1</v>
      </c>
      <c r="P198" s="6">
        <f t="shared" si="151"/>
        <v>0</v>
      </c>
      <c r="Q198" s="4">
        <f t="shared" si="152"/>
        <v>0</v>
      </c>
      <c r="R198" s="5">
        <f t="shared" si="153"/>
        <v>0</v>
      </c>
      <c r="S198" s="6">
        <f t="shared" si="154"/>
        <v>1</v>
      </c>
      <c r="T198">
        <f t="shared" si="143"/>
        <v>1</v>
      </c>
      <c r="U198">
        <f t="shared" si="144"/>
        <v>0</v>
      </c>
      <c r="V198">
        <f t="shared" si="145"/>
        <v>0</v>
      </c>
      <c r="W198">
        <f t="shared" si="155"/>
        <v>0</v>
      </c>
      <c r="X198">
        <f t="shared" si="156"/>
        <v>0</v>
      </c>
      <c r="Y198">
        <f t="shared" si="157"/>
        <v>1</v>
      </c>
      <c r="AA198" s="4">
        <f t="shared" si="134"/>
        <v>0</v>
      </c>
      <c r="AB198" s="5">
        <f t="shared" si="135"/>
        <v>0</v>
      </c>
      <c r="AC198" s="6">
        <f t="shared" si="136"/>
        <v>0</v>
      </c>
      <c r="AD198" s="4">
        <f t="shared" si="137"/>
        <v>0</v>
      </c>
      <c r="AE198" s="5">
        <f t="shared" si="138"/>
        <v>1</v>
      </c>
      <c r="AF198" s="6">
        <f t="shared" si="139"/>
        <v>0</v>
      </c>
      <c r="AG198" s="4">
        <f t="shared" si="140"/>
        <v>0</v>
      </c>
      <c r="AH198" s="5">
        <f t="shared" si="141"/>
        <v>0</v>
      </c>
      <c r="AI198" s="6">
        <f t="shared" si="142"/>
        <v>0</v>
      </c>
      <c r="AJ198" s="4">
        <f t="shared" si="158"/>
        <v>0</v>
      </c>
      <c r="AK198" s="5">
        <f t="shared" si="159"/>
        <v>1</v>
      </c>
      <c r="AL198" s="6">
        <f t="shared" si="160"/>
        <v>0</v>
      </c>
      <c r="AM198" s="4">
        <f t="shared" si="161"/>
        <v>0</v>
      </c>
      <c r="AN198" s="5">
        <f t="shared" si="162"/>
        <v>3550</v>
      </c>
      <c r="AO198" s="6">
        <f t="shared" si="163"/>
        <v>0</v>
      </c>
      <c r="AP198">
        <f t="shared" si="164"/>
        <v>0</v>
      </c>
      <c r="AQ198">
        <f t="shared" si="165"/>
        <v>1</v>
      </c>
      <c r="AR198">
        <f t="shared" si="166"/>
        <v>0</v>
      </c>
      <c r="AS198">
        <f t="shared" si="167"/>
        <v>0</v>
      </c>
      <c r="AT198">
        <f t="shared" si="168"/>
        <v>3550</v>
      </c>
      <c r="AU198">
        <f t="shared" si="169"/>
        <v>0</v>
      </c>
      <c r="AW198">
        <f t="shared" si="170"/>
        <v>1540</v>
      </c>
      <c r="AX198">
        <f t="shared" si="171"/>
        <v>3550</v>
      </c>
      <c r="AY198">
        <f t="shared" si="172"/>
        <v>4300</v>
      </c>
    </row>
    <row r="199" spans="1:51">
      <c r="B199" t="s">
        <v>20</v>
      </c>
      <c r="C199" t="s">
        <v>27</v>
      </c>
      <c r="D199">
        <v>2.7</v>
      </c>
      <c r="E199">
        <v>3.15</v>
      </c>
      <c r="F199">
        <v>2.11</v>
      </c>
      <c r="G199">
        <v>1</v>
      </c>
      <c r="H199">
        <v>0</v>
      </c>
      <c r="I199">
        <v>0</v>
      </c>
      <c r="K199" s="4">
        <f t="shared" si="146"/>
        <v>0</v>
      </c>
      <c r="L199" s="5">
        <f t="shared" si="147"/>
        <v>0</v>
      </c>
      <c r="M199" s="6">
        <f t="shared" si="148"/>
        <v>1</v>
      </c>
      <c r="N199" s="4">
        <f t="shared" si="149"/>
        <v>1</v>
      </c>
      <c r="O199" s="5">
        <f t="shared" si="150"/>
        <v>0</v>
      </c>
      <c r="P199" s="6">
        <f t="shared" si="151"/>
        <v>0</v>
      </c>
      <c r="Q199" s="4">
        <f t="shared" si="152"/>
        <v>0</v>
      </c>
      <c r="R199" s="5">
        <f t="shared" si="153"/>
        <v>1</v>
      </c>
      <c r="S199" s="6">
        <f t="shared" si="154"/>
        <v>0</v>
      </c>
      <c r="T199">
        <f t="shared" si="143"/>
        <v>0</v>
      </c>
      <c r="U199">
        <f t="shared" si="144"/>
        <v>0</v>
      </c>
      <c r="V199">
        <f t="shared" si="145"/>
        <v>1</v>
      </c>
      <c r="W199">
        <f t="shared" si="155"/>
        <v>0</v>
      </c>
      <c r="X199">
        <f t="shared" si="156"/>
        <v>1</v>
      </c>
      <c r="Y199">
        <f t="shared" si="157"/>
        <v>0</v>
      </c>
      <c r="AA199" s="4">
        <f t="shared" si="134"/>
        <v>0</v>
      </c>
      <c r="AB199" s="5">
        <f t="shared" si="135"/>
        <v>0</v>
      </c>
      <c r="AC199" s="6">
        <f t="shared" si="136"/>
        <v>0</v>
      </c>
      <c r="AD199" s="4">
        <f t="shared" si="137"/>
        <v>1</v>
      </c>
      <c r="AE199" s="5">
        <f t="shared" si="138"/>
        <v>0</v>
      </c>
      <c r="AF199" s="6">
        <f t="shared" si="139"/>
        <v>0</v>
      </c>
      <c r="AG199" s="4">
        <f t="shared" si="140"/>
        <v>0</v>
      </c>
      <c r="AH199" s="5">
        <f t="shared" si="141"/>
        <v>0</v>
      </c>
      <c r="AI199" s="6">
        <f t="shared" si="142"/>
        <v>0</v>
      </c>
      <c r="AJ199" s="4">
        <f t="shared" si="158"/>
        <v>0</v>
      </c>
      <c r="AK199" s="5">
        <f t="shared" si="159"/>
        <v>1</v>
      </c>
      <c r="AL199" s="6">
        <f t="shared" si="160"/>
        <v>0</v>
      </c>
      <c r="AM199" s="4">
        <f t="shared" si="161"/>
        <v>0</v>
      </c>
      <c r="AN199" s="5">
        <f t="shared" si="162"/>
        <v>2700</v>
      </c>
      <c r="AO199" s="6">
        <f t="shared" si="163"/>
        <v>0</v>
      </c>
      <c r="AP199">
        <f t="shared" si="164"/>
        <v>0</v>
      </c>
      <c r="AQ199">
        <f t="shared" si="165"/>
        <v>1</v>
      </c>
      <c r="AR199">
        <f t="shared" si="166"/>
        <v>0</v>
      </c>
      <c r="AS199">
        <f t="shared" si="167"/>
        <v>0</v>
      </c>
      <c r="AT199">
        <f t="shared" si="168"/>
        <v>2700</v>
      </c>
      <c r="AU199">
        <f t="shared" si="169"/>
        <v>0</v>
      </c>
      <c r="AW199">
        <f t="shared" si="170"/>
        <v>2110</v>
      </c>
      <c r="AX199">
        <f t="shared" si="171"/>
        <v>2700</v>
      </c>
      <c r="AY199">
        <f t="shared" si="172"/>
        <v>3150</v>
      </c>
    </row>
    <row r="200" spans="1:51">
      <c r="B200" t="s">
        <v>17</v>
      </c>
      <c r="C200" t="s">
        <v>31</v>
      </c>
      <c r="D200">
        <v>3.9</v>
      </c>
      <c r="E200">
        <v>3.6</v>
      </c>
      <c r="F200">
        <v>1.59</v>
      </c>
      <c r="G200">
        <v>0</v>
      </c>
      <c r="H200">
        <v>0</v>
      </c>
      <c r="I200">
        <v>1</v>
      </c>
      <c r="K200" s="4">
        <f t="shared" si="146"/>
        <v>0</v>
      </c>
      <c r="L200" s="5">
        <f t="shared" si="147"/>
        <v>0</v>
      </c>
      <c r="M200" s="6">
        <f t="shared" si="148"/>
        <v>1</v>
      </c>
      <c r="N200" s="4">
        <f t="shared" si="149"/>
        <v>0</v>
      </c>
      <c r="O200" s="5">
        <f t="shared" si="150"/>
        <v>1</v>
      </c>
      <c r="P200" s="6">
        <f t="shared" si="151"/>
        <v>0</v>
      </c>
      <c r="Q200" s="4">
        <f t="shared" si="152"/>
        <v>1</v>
      </c>
      <c r="R200" s="5">
        <f t="shared" si="153"/>
        <v>0</v>
      </c>
      <c r="S200" s="6">
        <f t="shared" si="154"/>
        <v>0</v>
      </c>
      <c r="T200">
        <f t="shared" si="143"/>
        <v>0</v>
      </c>
      <c r="U200">
        <f t="shared" si="144"/>
        <v>0</v>
      </c>
      <c r="V200">
        <f t="shared" si="145"/>
        <v>1</v>
      </c>
      <c r="W200">
        <f t="shared" si="155"/>
        <v>1</v>
      </c>
      <c r="X200">
        <f t="shared" si="156"/>
        <v>0</v>
      </c>
      <c r="Y200">
        <f t="shared" si="157"/>
        <v>0</v>
      </c>
      <c r="AA200" s="4">
        <f t="shared" si="134"/>
        <v>0</v>
      </c>
      <c r="AB200" s="5">
        <f t="shared" si="135"/>
        <v>0</v>
      </c>
      <c r="AC200" s="6">
        <f t="shared" si="136"/>
        <v>1</v>
      </c>
      <c r="AD200" s="4">
        <f t="shared" si="137"/>
        <v>0</v>
      </c>
      <c r="AE200" s="5">
        <f t="shared" si="138"/>
        <v>0</v>
      </c>
      <c r="AF200" s="6">
        <f t="shared" si="139"/>
        <v>0</v>
      </c>
      <c r="AG200" s="4">
        <f t="shared" si="140"/>
        <v>0</v>
      </c>
      <c r="AH200" s="5">
        <f t="shared" si="141"/>
        <v>0</v>
      </c>
      <c r="AI200" s="6">
        <f t="shared" si="142"/>
        <v>0</v>
      </c>
      <c r="AJ200" s="4">
        <f t="shared" si="158"/>
        <v>1</v>
      </c>
      <c r="AK200" s="5">
        <f t="shared" si="159"/>
        <v>0</v>
      </c>
      <c r="AL200" s="6">
        <f t="shared" si="160"/>
        <v>0</v>
      </c>
      <c r="AM200" s="4">
        <f t="shared" si="161"/>
        <v>1590</v>
      </c>
      <c r="AN200" s="5">
        <f t="shared" si="162"/>
        <v>0</v>
      </c>
      <c r="AO200" s="6">
        <f t="shared" si="163"/>
        <v>0</v>
      </c>
      <c r="AP200">
        <f t="shared" si="164"/>
        <v>1</v>
      </c>
      <c r="AQ200">
        <f t="shared" si="165"/>
        <v>0</v>
      </c>
      <c r="AR200">
        <f t="shared" si="166"/>
        <v>0</v>
      </c>
      <c r="AS200">
        <f t="shared" si="167"/>
        <v>1590</v>
      </c>
      <c r="AT200">
        <f t="shared" si="168"/>
        <v>0</v>
      </c>
      <c r="AU200">
        <f t="shared" si="169"/>
        <v>0</v>
      </c>
      <c r="AW200">
        <f t="shared" si="170"/>
        <v>1590</v>
      </c>
      <c r="AX200">
        <f t="shared" si="171"/>
        <v>3600</v>
      </c>
      <c r="AY200">
        <f t="shared" si="172"/>
        <v>3900</v>
      </c>
    </row>
    <row r="201" spans="1:51">
      <c r="B201" t="s">
        <v>21</v>
      </c>
      <c r="C201" t="s">
        <v>22</v>
      </c>
      <c r="D201">
        <v>3.15</v>
      </c>
      <c r="E201">
        <v>3.3</v>
      </c>
      <c r="F201">
        <v>1.84</v>
      </c>
      <c r="G201">
        <v>0</v>
      </c>
      <c r="H201">
        <v>0</v>
      </c>
      <c r="I201">
        <v>1</v>
      </c>
      <c r="K201" s="4">
        <f t="shared" si="146"/>
        <v>0</v>
      </c>
      <c r="L201" s="5">
        <f t="shared" si="147"/>
        <v>0</v>
      </c>
      <c r="M201" s="6">
        <f t="shared" si="148"/>
        <v>1</v>
      </c>
      <c r="N201" s="4">
        <f t="shared" si="149"/>
        <v>1</v>
      </c>
      <c r="O201" s="5">
        <f t="shared" si="150"/>
        <v>0</v>
      </c>
      <c r="P201" s="6">
        <f t="shared" si="151"/>
        <v>0</v>
      </c>
      <c r="Q201" s="4">
        <f t="shared" si="152"/>
        <v>0</v>
      </c>
      <c r="R201" s="5">
        <f t="shared" si="153"/>
        <v>1</v>
      </c>
      <c r="S201" s="6">
        <f t="shared" si="154"/>
        <v>0</v>
      </c>
      <c r="T201">
        <f t="shared" si="143"/>
        <v>0</v>
      </c>
      <c r="U201">
        <f t="shared" si="144"/>
        <v>0</v>
      </c>
      <c r="V201">
        <f t="shared" si="145"/>
        <v>1</v>
      </c>
      <c r="W201">
        <f t="shared" si="155"/>
        <v>0</v>
      </c>
      <c r="X201">
        <f t="shared" si="156"/>
        <v>1</v>
      </c>
      <c r="Y201">
        <f t="shared" si="157"/>
        <v>0</v>
      </c>
      <c r="AA201" s="4">
        <f t="shared" si="134"/>
        <v>0</v>
      </c>
      <c r="AB201" s="5">
        <f t="shared" si="135"/>
        <v>0</v>
      </c>
      <c r="AC201" s="6">
        <f t="shared" si="136"/>
        <v>1</v>
      </c>
      <c r="AD201" s="4">
        <f t="shared" si="137"/>
        <v>0</v>
      </c>
      <c r="AE201" s="5">
        <f t="shared" si="138"/>
        <v>0</v>
      </c>
      <c r="AF201" s="6">
        <f t="shared" si="139"/>
        <v>0</v>
      </c>
      <c r="AG201" s="4">
        <f t="shared" si="140"/>
        <v>0</v>
      </c>
      <c r="AH201" s="5">
        <f t="shared" si="141"/>
        <v>0</v>
      </c>
      <c r="AI201" s="6">
        <f t="shared" si="142"/>
        <v>0</v>
      </c>
      <c r="AJ201" s="4">
        <f t="shared" si="158"/>
        <v>1</v>
      </c>
      <c r="AK201" s="5">
        <f t="shared" si="159"/>
        <v>0</v>
      </c>
      <c r="AL201" s="6">
        <f t="shared" si="160"/>
        <v>0</v>
      </c>
      <c r="AM201" s="4">
        <f t="shared" si="161"/>
        <v>1840</v>
      </c>
      <c r="AN201" s="5">
        <f t="shared" si="162"/>
        <v>0</v>
      </c>
      <c r="AO201" s="6">
        <f t="shared" si="163"/>
        <v>0</v>
      </c>
      <c r="AP201">
        <f t="shared" si="164"/>
        <v>1</v>
      </c>
      <c r="AQ201">
        <f t="shared" si="165"/>
        <v>0</v>
      </c>
      <c r="AR201">
        <f t="shared" si="166"/>
        <v>0</v>
      </c>
      <c r="AS201">
        <f t="shared" si="167"/>
        <v>1840</v>
      </c>
      <c r="AT201">
        <f t="shared" si="168"/>
        <v>0</v>
      </c>
      <c r="AU201">
        <f t="shared" si="169"/>
        <v>0</v>
      </c>
      <c r="AW201">
        <f t="shared" si="170"/>
        <v>1840</v>
      </c>
      <c r="AX201">
        <f t="shared" si="171"/>
        <v>3150</v>
      </c>
      <c r="AY201">
        <f t="shared" si="172"/>
        <v>3300</v>
      </c>
    </row>
    <row r="202" spans="1:51">
      <c r="B202" t="s">
        <v>16</v>
      </c>
      <c r="C202" t="s">
        <v>13</v>
      </c>
      <c r="D202">
        <v>2.75</v>
      </c>
      <c r="E202">
        <v>2.95</v>
      </c>
      <c r="F202">
        <v>2.17</v>
      </c>
      <c r="G202">
        <v>0</v>
      </c>
      <c r="H202">
        <v>1</v>
      </c>
      <c r="I202">
        <v>0</v>
      </c>
      <c r="K202" s="4">
        <f t="shared" si="146"/>
        <v>0</v>
      </c>
      <c r="L202" s="5">
        <f t="shared" si="147"/>
        <v>0</v>
      </c>
      <c r="M202" s="6">
        <f t="shared" si="148"/>
        <v>1</v>
      </c>
      <c r="N202" s="4">
        <f t="shared" si="149"/>
        <v>1</v>
      </c>
      <c r="O202" s="5">
        <f t="shared" si="150"/>
        <v>0</v>
      </c>
      <c r="P202" s="6">
        <f t="shared" si="151"/>
        <v>0</v>
      </c>
      <c r="Q202" s="4">
        <f t="shared" si="152"/>
        <v>0</v>
      </c>
      <c r="R202" s="5">
        <f t="shared" si="153"/>
        <v>1</v>
      </c>
      <c r="S202" s="6">
        <f t="shared" si="154"/>
        <v>0</v>
      </c>
      <c r="T202">
        <f t="shared" si="143"/>
        <v>0</v>
      </c>
      <c r="U202">
        <f t="shared" si="144"/>
        <v>0</v>
      </c>
      <c r="V202">
        <f t="shared" si="145"/>
        <v>1</v>
      </c>
      <c r="W202">
        <f t="shared" si="155"/>
        <v>0</v>
      </c>
      <c r="X202">
        <f t="shared" si="156"/>
        <v>1</v>
      </c>
      <c r="Y202">
        <f t="shared" si="157"/>
        <v>0</v>
      </c>
      <c r="AA202" s="4">
        <f t="shared" ref="AA202:AA259" si="173">G202*K202</f>
        <v>0</v>
      </c>
      <c r="AB202" s="5">
        <f t="shared" ref="AB202:AB259" si="174">H202*L202</f>
        <v>0</v>
      </c>
      <c r="AC202" s="6">
        <f t="shared" ref="AC202:AC259" si="175">I202*M202</f>
        <v>0</v>
      </c>
      <c r="AD202" s="4">
        <f t="shared" ref="AD202:AD259" si="176">G202*N202</f>
        <v>0</v>
      </c>
      <c r="AE202" s="5">
        <f t="shared" ref="AE202:AE259" si="177">H202*O202</f>
        <v>0</v>
      </c>
      <c r="AF202" s="6">
        <f t="shared" ref="AF202:AF259" si="178">I202*P202</f>
        <v>0</v>
      </c>
      <c r="AG202" s="4">
        <f t="shared" ref="AG202:AG259" si="179">G202*Q202</f>
        <v>0</v>
      </c>
      <c r="AH202" s="5">
        <f t="shared" ref="AH202:AH259" si="180">H202*R202</f>
        <v>1</v>
      </c>
      <c r="AI202" s="6">
        <f t="shared" ref="AI202:AI259" si="181">I202*S202</f>
        <v>0</v>
      </c>
      <c r="AJ202" s="4">
        <f t="shared" si="158"/>
        <v>0</v>
      </c>
      <c r="AK202" s="5">
        <f t="shared" si="159"/>
        <v>0</v>
      </c>
      <c r="AL202" s="6">
        <f t="shared" si="160"/>
        <v>1</v>
      </c>
      <c r="AM202" s="4">
        <f t="shared" si="161"/>
        <v>0</v>
      </c>
      <c r="AN202" s="5">
        <f t="shared" si="162"/>
        <v>0</v>
      </c>
      <c r="AO202" s="6">
        <f t="shared" si="163"/>
        <v>2950</v>
      </c>
      <c r="AP202">
        <f t="shared" si="164"/>
        <v>0</v>
      </c>
      <c r="AQ202">
        <f t="shared" si="165"/>
        <v>0</v>
      </c>
      <c r="AR202">
        <f t="shared" si="166"/>
        <v>1</v>
      </c>
      <c r="AS202">
        <f t="shared" si="167"/>
        <v>0</v>
      </c>
      <c r="AT202">
        <f t="shared" si="168"/>
        <v>0</v>
      </c>
      <c r="AU202">
        <f t="shared" si="169"/>
        <v>2950</v>
      </c>
      <c r="AW202">
        <f t="shared" si="170"/>
        <v>2170</v>
      </c>
      <c r="AX202">
        <f t="shared" si="171"/>
        <v>2750</v>
      </c>
      <c r="AY202">
        <f t="shared" si="172"/>
        <v>2950</v>
      </c>
    </row>
    <row r="203" spans="1:51">
      <c r="A203">
        <v>21</v>
      </c>
      <c r="B203" t="s">
        <v>15</v>
      </c>
      <c r="C203" t="s">
        <v>21</v>
      </c>
      <c r="D203">
        <v>2.95</v>
      </c>
      <c r="E203">
        <v>3.1</v>
      </c>
      <c r="F203">
        <v>2</v>
      </c>
      <c r="G203">
        <v>1</v>
      </c>
      <c r="H203">
        <v>0</v>
      </c>
      <c r="I203">
        <v>0</v>
      </c>
      <c r="K203" s="4">
        <f t="shared" si="146"/>
        <v>0</v>
      </c>
      <c r="L203" s="5">
        <f t="shared" si="147"/>
        <v>0</v>
      </c>
      <c r="M203" s="6">
        <f t="shared" si="148"/>
        <v>1</v>
      </c>
      <c r="N203" s="4">
        <f t="shared" si="149"/>
        <v>1</v>
      </c>
      <c r="O203" s="5">
        <f t="shared" si="150"/>
        <v>0</v>
      </c>
      <c r="P203" s="6">
        <f t="shared" si="151"/>
        <v>0</v>
      </c>
      <c r="Q203" s="4">
        <f t="shared" si="152"/>
        <v>0</v>
      </c>
      <c r="R203" s="5">
        <f t="shared" si="153"/>
        <v>1</v>
      </c>
      <c r="S203" s="6">
        <f t="shared" si="154"/>
        <v>0</v>
      </c>
      <c r="T203">
        <f t="shared" si="143"/>
        <v>0</v>
      </c>
      <c r="U203">
        <f t="shared" si="144"/>
        <v>0</v>
      </c>
      <c r="V203">
        <f t="shared" si="145"/>
        <v>1</v>
      </c>
      <c r="W203">
        <f t="shared" si="155"/>
        <v>0</v>
      </c>
      <c r="X203">
        <f t="shared" si="156"/>
        <v>1</v>
      </c>
      <c r="Y203">
        <f t="shared" si="157"/>
        <v>0</v>
      </c>
      <c r="AA203" s="4">
        <f t="shared" si="173"/>
        <v>0</v>
      </c>
      <c r="AB203" s="5">
        <f t="shared" si="174"/>
        <v>0</v>
      </c>
      <c r="AC203" s="6">
        <f t="shared" si="175"/>
        <v>0</v>
      </c>
      <c r="AD203" s="4">
        <f t="shared" si="176"/>
        <v>1</v>
      </c>
      <c r="AE203" s="5">
        <f t="shared" si="177"/>
        <v>0</v>
      </c>
      <c r="AF203" s="6">
        <f t="shared" si="178"/>
        <v>0</v>
      </c>
      <c r="AG203" s="4">
        <f t="shared" si="179"/>
        <v>0</v>
      </c>
      <c r="AH203" s="5">
        <f t="shared" si="180"/>
        <v>0</v>
      </c>
      <c r="AI203" s="6">
        <f t="shared" si="181"/>
        <v>0</v>
      </c>
      <c r="AJ203" s="4">
        <f t="shared" si="158"/>
        <v>0</v>
      </c>
      <c r="AK203" s="5">
        <f t="shared" si="159"/>
        <v>1</v>
      </c>
      <c r="AL203" s="6">
        <f t="shared" si="160"/>
        <v>0</v>
      </c>
      <c r="AM203" s="4">
        <f t="shared" si="161"/>
        <v>0</v>
      </c>
      <c r="AN203" s="5">
        <f t="shared" si="162"/>
        <v>2950</v>
      </c>
      <c r="AO203" s="6">
        <f t="shared" si="163"/>
        <v>0</v>
      </c>
      <c r="AP203">
        <f t="shared" si="164"/>
        <v>0</v>
      </c>
      <c r="AQ203">
        <f t="shared" si="165"/>
        <v>1</v>
      </c>
      <c r="AR203">
        <f t="shared" si="166"/>
        <v>0</v>
      </c>
      <c r="AS203">
        <f t="shared" si="167"/>
        <v>0</v>
      </c>
      <c r="AT203">
        <f t="shared" si="168"/>
        <v>2950</v>
      </c>
      <c r="AU203">
        <f t="shared" si="169"/>
        <v>0</v>
      </c>
      <c r="AW203">
        <f t="shared" si="170"/>
        <v>2000</v>
      </c>
      <c r="AX203">
        <f t="shared" si="171"/>
        <v>2950</v>
      </c>
      <c r="AY203">
        <f t="shared" si="172"/>
        <v>3100</v>
      </c>
    </row>
    <row r="204" spans="1:51">
      <c r="B204" t="s">
        <v>14</v>
      </c>
      <c r="C204" t="s">
        <v>25</v>
      </c>
      <c r="D204">
        <v>2.27</v>
      </c>
      <c r="E204">
        <v>3.1</v>
      </c>
      <c r="F204">
        <v>2.5</v>
      </c>
      <c r="G204">
        <v>0</v>
      </c>
      <c r="H204">
        <v>0</v>
      </c>
      <c r="I204">
        <v>1</v>
      </c>
      <c r="K204" s="4">
        <f t="shared" si="146"/>
        <v>1</v>
      </c>
      <c r="L204" s="5">
        <f t="shared" si="147"/>
        <v>0</v>
      </c>
      <c r="M204" s="6">
        <f t="shared" si="148"/>
        <v>0</v>
      </c>
      <c r="N204" s="4">
        <f t="shared" si="149"/>
        <v>0</v>
      </c>
      <c r="O204" s="5">
        <f t="shared" si="150"/>
        <v>0</v>
      </c>
      <c r="P204" s="6">
        <f t="shared" si="151"/>
        <v>1</v>
      </c>
      <c r="Q204" s="4">
        <f t="shared" si="152"/>
        <v>0</v>
      </c>
      <c r="R204" s="5">
        <f t="shared" si="153"/>
        <v>1</v>
      </c>
      <c r="S204" s="6">
        <f t="shared" si="154"/>
        <v>0</v>
      </c>
      <c r="T204">
        <f t="shared" si="143"/>
        <v>1</v>
      </c>
      <c r="U204">
        <f t="shared" si="144"/>
        <v>0</v>
      </c>
      <c r="V204">
        <f t="shared" si="145"/>
        <v>0</v>
      </c>
      <c r="W204">
        <f t="shared" si="155"/>
        <v>0</v>
      </c>
      <c r="X204">
        <f t="shared" si="156"/>
        <v>1</v>
      </c>
      <c r="Y204">
        <f t="shared" si="157"/>
        <v>0</v>
      </c>
      <c r="AA204" s="4">
        <f t="shared" si="173"/>
        <v>0</v>
      </c>
      <c r="AB204" s="5">
        <f t="shared" si="174"/>
        <v>0</v>
      </c>
      <c r="AC204" s="6">
        <f t="shared" si="175"/>
        <v>0</v>
      </c>
      <c r="AD204" s="4">
        <f t="shared" si="176"/>
        <v>0</v>
      </c>
      <c r="AE204" s="5">
        <f t="shared" si="177"/>
        <v>0</v>
      </c>
      <c r="AF204" s="6">
        <f t="shared" si="178"/>
        <v>1</v>
      </c>
      <c r="AG204" s="4">
        <f t="shared" si="179"/>
        <v>0</v>
      </c>
      <c r="AH204" s="5">
        <f t="shared" si="180"/>
        <v>0</v>
      </c>
      <c r="AI204" s="6">
        <f t="shared" si="181"/>
        <v>0</v>
      </c>
      <c r="AJ204" s="4">
        <f t="shared" si="158"/>
        <v>0</v>
      </c>
      <c r="AK204" s="5">
        <f t="shared" si="159"/>
        <v>1</v>
      </c>
      <c r="AL204" s="6">
        <f t="shared" si="160"/>
        <v>0</v>
      </c>
      <c r="AM204" s="4">
        <f t="shared" si="161"/>
        <v>0</v>
      </c>
      <c r="AN204" s="5">
        <f t="shared" si="162"/>
        <v>2500</v>
      </c>
      <c r="AO204" s="6">
        <f t="shared" si="163"/>
        <v>0</v>
      </c>
      <c r="AP204">
        <f t="shared" si="164"/>
        <v>0</v>
      </c>
      <c r="AQ204">
        <f t="shared" si="165"/>
        <v>1</v>
      </c>
      <c r="AR204">
        <f t="shared" si="166"/>
        <v>0</v>
      </c>
      <c r="AS204">
        <f t="shared" si="167"/>
        <v>0</v>
      </c>
      <c r="AT204">
        <f t="shared" si="168"/>
        <v>2500</v>
      </c>
      <c r="AU204">
        <f t="shared" si="169"/>
        <v>0</v>
      </c>
      <c r="AW204">
        <f t="shared" si="170"/>
        <v>2270</v>
      </c>
      <c r="AX204">
        <f t="shared" si="171"/>
        <v>2500</v>
      </c>
      <c r="AY204">
        <f t="shared" si="172"/>
        <v>3100</v>
      </c>
    </row>
    <row r="205" spans="1:51">
      <c r="B205" t="s">
        <v>26</v>
      </c>
      <c r="C205" t="s">
        <v>12</v>
      </c>
      <c r="D205">
        <v>4</v>
      </c>
      <c r="E205">
        <v>3.35</v>
      </c>
      <c r="F205">
        <v>1.63</v>
      </c>
      <c r="G205">
        <v>0</v>
      </c>
      <c r="H205">
        <v>1</v>
      </c>
      <c r="I205">
        <v>0</v>
      </c>
      <c r="K205" s="4">
        <f t="shared" si="146"/>
        <v>0</v>
      </c>
      <c r="L205" s="5">
        <f t="shared" si="147"/>
        <v>0</v>
      </c>
      <c r="M205" s="6">
        <f t="shared" si="148"/>
        <v>1</v>
      </c>
      <c r="N205" s="4">
        <f t="shared" si="149"/>
        <v>0</v>
      </c>
      <c r="O205" s="5">
        <f t="shared" si="150"/>
        <v>1</v>
      </c>
      <c r="P205" s="6">
        <f t="shared" si="151"/>
        <v>0</v>
      </c>
      <c r="Q205" s="4">
        <f t="shared" si="152"/>
        <v>1</v>
      </c>
      <c r="R205" s="5">
        <f t="shared" si="153"/>
        <v>0</v>
      </c>
      <c r="S205" s="6">
        <f t="shared" si="154"/>
        <v>0</v>
      </c>
      <c r="T205">
        <f t="shared" si="143"/>
        <v>0</v>
      </c>
      <c r="U205">
        <f t="shared" si="144"/>
        <v>0</v>
      </c>
      <c r="V205">
        <f t="shared" si="145"/>
        <v>1</v>
      </c>
      <c r="W205">
        <f t="shared" si="155"/>
        <v>1</v>
      </c>
      <c r="X205">
        <f t="shared" si="156"/>
        <v>0</v>
      </c>
      <c r="Y205">
        <f t="shared" si="157"/>
        <v>0</v>
      </c>
      <c r="AA205" s="4">
        <f t="shared" si="173"/>
        <v>0</v>
      </c>
      <c r="AB205" s="5">
        <f t="shared" si="174"/>
        <v>0</v>
      </c>
      <c r="AC205" s="6">
        <f t="shared" si="175"/>
        <v>0</v>
      </c>
      <c r="AD205" s="4">
        <f t="shared" si="176"/>
        <v>0</v>
      </c>
      <c r="AE205" s="5">
        <f t="shared" si="177"/>
        <v>1</v>
      </c>
      <c r="AF205" s="6">
        <f t="shared" si="178"/>
        <v>0</v>
      </c>
      <c r="AG205" s="4">
        <f t="shared" si="179"/>
        <v>0</v>
      </c>
      <c r="AH205" s="5">
        <f t="shared" si="180"/>
        <v>0</v>
      </c>
      <c r="AI205" s="6">
        <f t="shared" si="181"/>
        <v>0</v>
      </c>
      <c r="AJ205" s="4">
        <f t="shared" si="158"/>
        <v>0</v>
      </c>
      <c r="AK205" s="5">
        <f t="shared" si="159"/>
        <v>1</v>
      </c>
      <c r="AL205" s="6">
        <f t="shared" si="160"/>
        <v>0</v>
      </c>
      <c r="AM205" s="4">
        <f t="shared" si="161"/>
        <v>0</v>
      </c>
      <c r="AN205" s="5">
        <f t="shared" si="162"/>
        <v>3350</v>
      </c>
      <c r="AO205" s="6">
        <f t="shared" si="163"/>
        <v>0</v>
      </c>
      <c r="AP205">
        <f t="shared" si="164"/>
        <v>0</v>
      </c>
      <c r="AQ205">
        <f t="shared" si="165"/>
        <v>1</v>
      </c>
      <c r="AR205">
        <f t="shared" si="166"/>
        <v>0</v>
      </c>
      <c r="AS205">
        <f t="shared" si="167"/>
        <v>0</v>
      </c>
      <c r="AT205">
        <f t="shared" si="168"/>
        <v>3350</v>
      </c>
      <c r="AU205">
        <f t="shared" si="169"/>
        <v>0</v>
      </c>
      <c r="AW205">
        <f t="shared" si="170"/>
        <v>1630</v>
      </c>
      <c r="AX205">
        <f t="shared" si="171"/>
        <v>3350</v>
      </c>
      <c r="AY205">
        <f t="shared" si="172"/>
        <v>4000</v>
      </c>
    </row>
    <row r="206" spans="1:51">
      <c r="B206" t="s">
        <v>22</v>
      </c>
      <c r="C206" t="s">
        <v>30</v>
      </c>
      <c r="D206">
        <v>1.29</v>
      </c>
      <c r="E206">
        <v>4.3</v>
      </c>
      <c r="F206">
        <v>6.5</v>
      </c>
      <c r="G206">
        <v>0</v>
      </c>
      <c r="H206">
        <v>1</v>
      </c>
      <c r="I206">
        <v>0</v>
      </c>
      <c r="K206" s="4">
        <f t="shared" si="146"/>
        <v>1</v>
      </c>
      <c r="L206" s="5">
        <f t="shared" si="147"/>
        <v>0</v>
      </c>
      <c r="M206" s="6">
        <f t="shared" si="148"/>
        <v>0</v>
      </c>
      <c r="N206" s="4">
        <f t="shared" si="149"/>
        <v>0</v>
      </c>
      <c r="O206" s="5">
        <f t="shared" si="150"/>
        <v>1</v>
      </c>
      <c r="P206" s="6">
        <f t="shared" si="151"/>
        <v>0</v>
      </c>
      <c r="Q206" s="4">
        <f t="shared" si="152"/>
        <v>0</v>
      </c>
      <c r="R206" s="5">
        <f t="shared" si="153"/>
        <v>0</v>
      </c>
      <c r="S206" s="6">
        <f t="shared" si="154"/>
        <v>1</v>
      </c>
      <c r="T206">
        <f t="shared" ref="T206:T263" si="182">COUNTIF(D206,MIN($D206:$F206))</f>
        <v>1</v>
      </c>
      <c r="U206">
        <f t="shared" ref="U206:U263" si="183">COUNTIF(E206,MIN($D206:$F206))</f>
        <v>0</v>
      </c>
      <c r="V206">
        <f t="shared" ref="V206:V263" si="184">COUNTIF(F206,MIN($D206:$F206))</f>
        <v>0</v>
      </c>
      <c r="W206">
        <f t="shared" si="155"/>
        <v>0</v>
      </c>
      <c r="X206">
        <f t="shared" si="156"/>
        <v>0</v>
      </c>
      <c r="Y206">
        <f t="shared" si="157"/>
        <v>1</v>
      </c>
      <c r="AA206" s="4">
        <f t="shared" si="173"/>
        <v>0</v>
      </c>
      <c r="AB206" s="5">
        <f t="shared" si="174"/>
        <v>0</v>
      </c>
      <c r="AC206" s="6">
        <f t="shared" si="175"/>
        <v>0</v>
      </c>
      <c r="AD206" s="4">
        <f t="shared" si="176"/>
        <v>0</v>
      </c>
      <c r="AE206" s="5">
        <f t="shared" si="177"/>
        <v>1</v>
      </c>
      <c r="AF206" s="6">
        <f t="shared" si="178"/>
        <v>0</v>
      </c>
      <c r="AG206" s="4">
        <f t="shared" si="179"/>
        <v>0</v>
      </c>
      <c r="AH206" s="5">
        <f t="shared" si="180"/>
        <v>0</v>
      </c>
      <c r="AI206" s="6">
        <f t="shared" si="181"/>
        <v>0</v>
      </c>
      <c r="AJ206" s="4">
        <f t="shared" si="158"/>
        <v>0</v>
      </c>
      <c r="AK206" s="5">
        <f t="shared" si="159"/>
        <v>1</v>
      </c>
      <c r="AL206" s="6">
        <f t="shared" si="160"/>
        <v>0</v>
      </c>
      <c r="AM206" s="4">
        <f t="shared" si="161"/>
        <v>0</v>
      </c>
      <c r="AN206" s="5">
        <f t="shared" si="162"/>
        <v>4300</v>
      </c>
      <c r="AO206" s="6">
        <f t="shared" si="163"/>
        <v>0</v>
      </c>
      <c r="AP206">
        <f t="shared" si="164"/>
        <v>0</v>
      </c>
      <c r="AQ206">
        <f t="shared" si="165"/>
        <v>1</v>
      </c>
      <c r="AR206">
        <f t="shared" si="166"/>
        <v>0</v>
      </c>
      <c r="AS206">
        <f t="shared" si="167"/>
        <v>0</v>
      </c>
      <c r="AT206">
        <f t="shared" si="168"/>
        <v>4300</v>
      </c>
      <c r="AU206">
        <f t="shared" si="169"/>
        <v>0</v>
      </c>
      <c r="AW206">
        <f t="shared" si="170"/>
        <v>1290</v>
      </c>
      <c r="AX206">
        <f t="shared" si="171"/>
        <v>4300</v>
      </c>
      <c r="AY206">
        <f t="shared" si="172"/>
        <v>6500</v>
      </c>
    </row>
    <row r="207" spans="1:51">
      <c r="B207" t="s">
        <v>28</v>
      </c>
      <c r="C207" t="s">
        <v>20</v>
      </c>
      <c r="D207">
        <v>1.77</v>
      </c>
      <c r="E207">
        <v>3.35</v>
      </c>
      <c r="F207">
        <v>3.35</v>
      </c>
      <c r="G207">
        <v>1</v>
      </c>
      <c r="H207">
        <v>0</v>
      </c>
      <c r="I207">
        <v>0</v>
      </c>
      <c r="K207" s="4">
        <f t="shared" si="146"/>
        <v>1</v>
      </c>
      <c r="L207" s="5">
        <f t="shared" si="147"/>
        <v>0</v>
      </c>
      <c r="M207" s="6">
        <f t="shared" si="148"/>
        <v>0</v>
      </c>
      <c r="N207" s="4">
        <f t="shared" si="149"/>
        <v>0</v>
      </c>
      <c r="O207" s="5">
        <f t="shared" si="150"/>
        <v>0.5</v>
      </c>
      <c r="P207" s="6">
        <f t="shared" si="151"/>
        <v>0.5</v>
      </c>
      <c r="Q207" s="4">
        <f t="shared" si="152"/>
        <v>0</v>
      </c>
      <c r="R207" s="5">
        <f t="shared" si="153"/>
        <v>0.5</v>
      </c>
      <c r="S207" s="6">
        <f t="shared" si="154"/>
        <v>0.5</v>
      </c>
      <c r="T207">
        <f t="shared" si="182"/>
        <v>1</v>
      </c>
      <c r="U207">
        <f t="shared" si="183"/>
        <v>0</v>
      </c>
      <c r="V207">
        <f t="shared" si="184"/>
        <v>0</v>
      </c>
      <c r="W207">
        <f t="shared" si="155"/>
        <v>0</v>
      </c>
      <c r="X207">
        <f t="shared" si="156"/>
        <v>1</v>
      </c>
      <c r="Y207">
        <f t="shared" si="157"/>
        <v>1</v>
      </c>
      <c r="AA207" s="4">
        <f t="shared" si="173"/>
        <v>1</v>
      </c>
      <c r="AB207" s="5">
        <f t="shared" si="174"/>
        <v>0</v>
      </c>
      <c r="AC207" s="6">
        <f t="shared" si="175"/>
        <v>0</v>
      </c>
      <c r="AD207" s="4">
        <f t="shared" si="176"/>
        <v>0</v>
      </c>
      <c r="AE207" s="5">
        <f t="shared" si="177"/>
        <v>0</v>
      </c>
      <c r="AF207" s="6">
        <f t="shared" si="178"/>
        <v>0</v>
      </c>
      <c r="AG207" s="4">
        <f t="shared" si="179"/>
        <v>0</v>
      </c>
      <c r="AH207" s="5">
        <f t="shared" si="180"/>
        <v>0</v>
      </c>
      <c r="AI207" s="6">
        <f t="shared" si="181"/>
        <v>0</v>
      </c>
      <c r="AJ207" s="4">
        <f t="shared" si="158"/>
        <v>1</v>
      </c>
      <c r="AK207" s="5">
        <f t="shared" si="159"/>
        <v>0</v>
      </c>
      <c r="AL207" s="6">
        <f t="shared" si="160"/>
        <v>0</v>
      </c>
      <c r="AM207" s="4">
        <f t="shared" si="161"/>
        <v>1770</v>
      </c>
      <c r="AN207" s="5">
        <f t="shared" si="162"/>
        <v>0</v>
      </c>
      <c r="AO207" s="6">
        <f t="shared" si="163"/>
        <v>0</v>
      </c>
      <c r="AP207">
        <f t="shared" si="164"/>
        <v>1</v>
      </c>
      <c r="AQ207">
        <f t="shared" si="165"/>
        <v>0</v>
      </c>
      <c r="AR207">
        <f t="shared" si="166"/>
        <v>0</v>
      </c>
      <c r="AS207">
        <f t="shared" si="167"/>
        <v>1770</v>
      </c>
      <c r="AT207">
        <f t="shared" si="168"/>
        <v>0</v>
      </c>
      <c r="AU207">
        <f t="shared" si="169"/>
        <v>0</v>
      </c>
      <c r="AW207">
        <f t="shared" si="170"/>
        <v>1770</v>
      </c>
      <c r="AX207">
        <f t="shared" si="171"/>
        <v>3350</v>
      </c>
      <c r="AY207">
        <f t="shared" si="172"/>
        <v>3350</v>
      </c>
    </row>
    <row r="208" spans="1:51">
      <c r="B208" t="s">
        <v>23</v>
      </c>
      <c r="C208" t="s">
        <v>19</v>
      </c>
      <c r="D208">
        <v>1.65</v>
      </c>
      <c r="E208">
        <v>3.4</v>
      </c>
      <c r="F208">
        <v>3.8</v>
      </c>
      <c r="G208">
        <v>0</v>
      </c>
      <c r="H208">
        <v>0</v>
      </c>
      <c r="I208">
        <v>1</v>
      </c>
      <c r="K208" s="4">
        <f t="shared" si="146"/>
        <v>1</v>
      </c>
      <c r="L208" s="5">
        <f t="shared" si="147"/>
        <v>0</v>
      </c>
      <c r="M208" s="6">
        <f t="shared" si="148"/>
        <v>0</v>
      </c>
      <c r="N208" s="4">
        <f t="shared" si="149"/>
        <v>0</v>
      </c>
      <c r="O208" s="5">
        <f t="shared" si="150"/>
        <v>1</v>
      </c>
      <c r="P208" s="6">
        <f t="shared" si="151"/>
        <v>0</v>
      </c>
      <c r="Q208" s="4">
        <f t="shared" si="152"/>
        <v>0</v>
      </c>
      <c r="R208" s="5">
        <f t="shared" si="153"/>
        <v>0</v>
      </c>
      <c r="S208" s="6">
        <f t="shared" si="154"/>
        <v>1</v>
      </c>
      <c r="T208">
        <f t="shared" si="182"/>
        <v>1</v>
      </c>
      <c r="U208">
        <f t="shared" si="183"/>
        <v>0</v>
      </c>
      <c r="V208">
        <f t="shared" si="184"/>
        <v>0</v>
      </c>
      <c r="W208">
        <f t="shared" si="155"/>
        <v>0</v>
      </c>
      <c r="X208">
        <f t="shared" si="156"/>
        <v>0</v>
      </c>
      <c r="Y208">
        <f t="shared" si="157"/>
        <v>1</v>
      </c>
      <c r="AA208" s="4">
        <f t="shared" si="173"/>
        <v>0</v>
      </c>
      <c r="AB208" s="5">
        <f t="shared" si="174"/>
        <v>0</v>
      </c>
      <c r="AC208" s="6">
        <f t="shared" si="175"/>
        <v>0</v>
      </c>
      <c r="AD208" s="4">
        <f t="shared" si="176"/>
        <v>0</v>
      </c>
      <c r="AE208" s="5">
        <f t="shared" si="177"/>
        <v>0</v>
      </c>
      <c r="AF208" s="6">
        <f t="shared" si="178"/>
        <v>0</v>
      </c>
      <c r="AG208" s="4">
        <f t="shared" si="179"/>
        <v>0</v>
      </c>
      <c r="AH208" s="5">
        <f t="shared" si="180"/>
        <v>0</v>
      </c>
      <c r="AI208" s="6">
        <f t="shared" si="181"/>
        <v>1</v>
      </c>
      <c r="AJ208" s="4">
        <f t="shared" si="158"/>
        <v>0</v>
      </c>
      <c r="AK208" s="5">
        <f t="shared" si="159"/>
        <v>0</v>
      </c>
      <c r="AL208" s="6">
        <f t="shared" si="160"/>
        <v>1</v>
      </c>
      <c r="AM208" s="4">
        <f t="shared" si="161"/>
        <v>0</v>
      </c>
      <c r="AN208" s="5">
        <f t="shared" si="162"/>
        <v>0</v>
      </c>
      <c r="AO208" s="6">
        <f t="shared" si="163"/>
        <v>3800</v>
      </c>
      <c r="AP208">
        <f t="shared" si="164"/>
        <v>0</v>
      </c>
      <c r="AQ208">
        <f t="shared" si="165"/>
        <v>0</v>
      </c>
      <c r="AR208">
        <f t="shared" si="166"/>
        <v>1</v>
      </c>
      <c r="AS208">
        <f t="shared" si="167"/>
        <v>0</v>
      </c>
      <c r="AT208">
        <f t="shared" si="168"/>
        <v>0</v>
      </c>
      <c r="AU208">
        <f t="shared" si="169"/>
        <v>3800</v>
      </c>
      <c r="AW208">
        <f t="shared" si="170"/>
        <v>1650</v>
      </c>
      <c r="AX208">
        <f t="shared" si="171"/>
        <v>3400</v>
      </c>
      <c r="AY208">
        <f t="shared" si="172"/>
        <v>3800</v>
      </c>
    </row>
    <row r="209" spans="1:51">
      <c r="B209" t="s">
        <v>27</v>
      </c>
      <c r="C209" t="s">
        <v>17</v>
      </c>
      <c r="D209">
        <v>1.86</v>
      </c>
      <c r="E209">
        <v>3.3</v>
      </c>
      <c r="F209">
        <v>3.1</v>
      </c>
      <c r="G209">
        <v>1</v>
      </c>
      <c r="H209">
        <v>0</v>
      </c>
      <c r="I209">
        <v>0</v>
      </c>
      <c r="K209" s="4">
        <f t="shared" si="146"/>
        <v>1</v>
      </c>
      <c r="L209" s="5">
        <f t="shared" si="147"/>
        <v>0</v>
      </c>
      <c r="M209" s="6">
        <f t="shared" si="148"/>
        <v>0</v>
      </c>
      <c r="N209" s="4">
        <f t="shared" si="149"/>
        <v>0</v>
      </c>
      <c r="O209" s="5">
        <f t="shared" si="150"/>
        <v>0</v>
      </c>
      <c r="P209" s="6">
        <f t="shared" si="151"/>
        <v>1</v>
      </c>
      <c r="Q209" s="4">
        <f t="shared" si="152"/>
        <v>0</v>
      </c>
      <c r="R209" s="5">
        <f t="shared" si="153"/>
        <v>1</v>
      </c>
      <c r="S209" s="6">
        <f t="shared" si="154"/>
        <v>0</v>
      </c>
      <c r="T209">
        <f t="shared" si="182"/>
        <v>1</v>
      </c>
      <c r="U209">
        <f t="shared" si="183"/>
        <v>0</v>
      </c>
      <c r="V209">
        <f t="shared" si="184"/>
        <v>0</v>
      </c>
      <c r="W209">
        <f t="shared" si="155"/>
        <v>0</v>
      </c>
      <c r="X209">
        <f t="shared" si="156"/>
        <v>1</v>
      </c>
      <c r="Y209">
        <f t="shared" si="157"/>
        <v>0</v>
      </c>
      <c r="AA209" s="4">
        <f t="shared" si="173"/>
        <v>1</v>
      </c>
      <c r="AB209" s="5">
        <f t="shared" si="174"/>
        <v>0</v>
      </c>
      <c r="AC209" s="6">
        <f t="shared" si="175"/>
        <v>0</v>
      </c>
      <c r="AD209" s="4">
        <f t="shared" si="176"/>
        <v>0</v>
      </c>
      <c r="AE209" s="5">
        <f t="shared" si="177"/>
        <v>0</v>
      </c>
      <c r="AF209" s="6">
        <f t="shared" si="178"/>
        <v>0</v>
      </c>
      <c r="AG209" s="4">
        <f t="shared" si="179"/>
        <v>0</v>
      </c>
      <c r="AH209" s="5">
        <f t="shared" si="180"/>
        <v>0</v>
      </c>
      <c r="AI209" s="6">
        <f t="shared" si="181"/>
        <v>0</v>
      </c>
      <c r="AJ209" s="4">
        <f t="shared" si="158"/>
        <v>1</v>
      </c>
      <c r="AK209" s="5">
        <f t="shared" si="159"/>
        <v>0</v>
      </c>
      <c r="AL209" s="6">
        <f t="shared" si="160"/>
        <v>0</v>
      </c>
      <c r="AM209" s="4">
        <f t="shared" si="161"/>
        <v>1860</v>
      </c>
      <c r="AN209" s="5">
        <f t="shared" si="162"/>
        <v>0</v>
      </c>
      <c r="AO209" s="6">
        <f t="shared" si="163"/>
        <v>0</v>
      </c>
      <c r="AP209">
        <f t="shared" si="164"/>
        <v>1</v>
      </c>
      <c r="AQ209">
        <f t="shared" si="165"/>
        <v>0</v>
      </c>
      <c r="AR209">
        <f t="shared" si="166"/>
        <v>0</v>
      </c>
      <c r="AS209">
        <f t="shared" si="167"/>
        <v>1860</v>
      </c>
      <c r="AT209">
        <f t="shared" si="168"/>
        <v>0</v>
      </c>
      <c r="AU209">
        <f t="shared" si="169"/>
        <v>0</v>
      </c>
      <c r="AW209">
        <f t="shared" si="170"/>
        <v>1860</v>
      </c>
      <c r="AX209">
        <f t="shared" si="171"/>
        <v>3100</v>
      </c>
      <c r="AY209">
        <f t="shared" si="172"/>
        <v>3300</v>
      </c>
    </row>
    <row r="210" spans="1:51">
      <c r="B210" t="s">
        <v>31</v>
      </c>
      <c r="C210" t="s">
        <v>16</v>
      </c>
      <c r="D210">
        <v>1.36</v>
      </c>
      <c r="E210">
        <v>4.0999999999999996</v>
      </c>
      <c r="F210">
        <v>5.4</v>
      </c>
      <c r="G210">
        <v>0</v>
      </c>
      <c r="H210">
        <v>1</v>
      </c>
      <c r="I210">
        <v>0</v>
      </c>
      <c r="K210" s="4">
        <f t="shared" si="146"/>
        <v>1</v>
      </c>
      <c r="L210" s="5">
        <f t="shared" si="147"/>
        <v>0</v>
      </c>
      <c r="M210" s="6">
        <f t="shared" si="148"/>
        <v>0</v>
      </c>
      <c r="N210" s="4">
        <f t="shared" si="149"/>
        <v>0</v>
      </c>
      <c r="O210" s="5">
        <f t="shared" si="150"/>
        <v>1</v>
      </c>
      <c r="P210" s="6">
        <f t="shared" si="151"/>
        <v>0</v>
      </c>
      <c r="Q210" s="4">
        <f t="shared" si="152"/>
        <v>0</v>
      </c>
      <c r="R210" s="5">
        <f t="shared" si="153"/>
        <v>0</v>
      </c>
      <c r="S210" s="6">
        <f t="shared" si="154"/>
        <v>1</v>
      </c>
      <c r="T210">
        <f t="shared" si="182"/>
        <v>1</v>
      </c>
      <c r="U210">
        <f t="shared" si="183"/>
        <v>0</v>
      </c>
      <c r="V210">
        <f t="shared" si="184"/>
        <v>0</v>
      </c>
      <c r="W210">
        <f t="shared" si="155"/>
        <v>0</v>
      </c>
      <c r="X210">
        <f t="shared" si="156"/>
        <v>0</v>
      </c>
      <c r="Y210">
        <f t="shared" si="157"/>
        <v>1</v>
      </c>
      <c r="AA210" s="4">
        <f t="shared" si="173"/>
        <v>0</v>
      </c>
      <c r="AB210" s="5">
        <f t="shared" si="174"/>
        <v>0</v>
      </c>
      <c r="AC210" s="6">
        <f t="shared" si="175"/>
        <v>0</v>
      </c>
      <c r="AD210" s="4">
        <f t="shared" si="176"/>
        <v>0</v>
      </c>
      <c r="AE210" s="5">
        <f t="shared" si="177"/>
        <v>1</v>
      </c>
      <c r="AF210" s="6">
        <f t="shared" si="178"/>
        <v>0</v>
      </c>
      <c r="AG210" s="4">
        <f t="shared" si="179"/>
        <v>0</v>
      </c>
      <c r="AH210" s="5">
        <f t="shared" si="180"/>
        <v>0</v>
      </c>
      <c r="AI210" s="6">
        <f t="shared" si="181"/>
        <v>0</v>
      </c>
      <c r="AJ210" s="4">
        <f t="shared" si="158"/>
        <v>0</v>
      </c>
      <c r="AK210" s="5">
        <f t="shared" si="159"/>
        <v>1</v>
      </c>
      <c r="AL210" s="6">
        <f t="shared" si="160"/>
        <v>0</v>
      </c>
      <c r="AM210" s="4">
        <f t="shared" si="161"/>
        <v>0</v>
      </c>
      <c r="AN210" s="5">
        <f t="shared" si="162"/>
        <v>4100</v>
      </c>
      <c r="AO210" s="6">
        <f t="shared" si="163"/>
        <v>0</v>
      </c>
      <c r="AP210">
        <f t="shared" si="164"/>
        <v>0</v>
      </c>
      <c r="AQ210">
        <f t="shared" si="165"/>
        <v>1</v>
      </c>
      <c r="AR210">
        <f t="shared" si="166"/>
        <v>0</v>
      </c>
      <c r="AS210">
        <f t="shared" si="167"/>
        <v>0</v>
      </c>
      <c r="AT210">
        <f t="shared" si="168"/>
        <v>4100</v>
      </c>
      <c r="AU210">
        <f t="shared" si="169"/>
        <v>0</v>
      </c>
      <c r="AW210">
        <f t="shared" si="170"/>
        <v>1360</v>
      </c>
      <c r="AX210">
        <f t="shared" si="171"/>
        <v>4100</v>
      </c>
      <c r="AY210">
        <f t="shared" si="172"/>
        <v>5400</v>
      </c>
    </row>
    <row r="211" spans="1:51">
      <c r="B211" t="s">
        <v>13</v>
      </c>
      <c r="C211" t="s">
        <v>18</v>
      </c>
      <c r="D211">
        <v>1.63</v>
      </c>
      <c r="E211">
        <v>3.5</v>
      </c>
      <c r="F211">
        <v>3.8</v>
      </c>
      <c r="G211">
        <v>0</v>
      </c>
      <c r="H211">
        <v>0</v>
      </c>
      <c r="I211">
        <v>1</v>
      </c>
      <c r="K211" s="4">
        <f t="shared" si="146"/>
        <v>1</v>
      </c>
      <c r="L211" s="5">
        <f t="shared" si="147"/>
        <v>0</v>
      </c>
      <c r="M211" s="6">
        <f t="shared" si="148"/>
        <v>0</v>
      </c>
      <c r="N211" s="4">
        <f t="shared" si="149"/>
        <v>0</v>
      </c>
      <c r="O211" s="5">
        <f t="shared" si="150"/>
        <v>1</v>
      </c>
      <c r="P211" s="6">
        <f t="shared" si="151"/>
        <v>0</v>
      </c>
      <c r="Q211" s="4">
        <f t="shared" si="152"/>
        <v>0</v>
      </c>
      <c r="R211" s="5">
        <f t="shared" si="153"/>
        <v>0</v>
      </c>
      <c r="S211" s="6">
        <f t="shared" si="154"/>
        <v>1</v>
      </c>
      <c r="T211">
        <f t="shared" si="182"/>
        <v>1</v>
      </c>
      <c r="U211">
        <f t="shared" si="183"/>
        <v>0</v>
      </c>
      <c r="V211">
        <f t="shared" si="184"/>
        <v>0</v>
      </c>
      <c r="W211">
        <f t="shared" si="155"/>
        <v>0</v>
      </c>
      <c r="X211">
        <f t="shared" si="156"/>
        <v>0</v>
      </c>
      <c r="Y211">
        <f t="shared" si="157"/>
        <v>1</v>
      </c>
      <c r="AA211" s="4">
        <f t="shared" si="173"/>
        <v>0</v>
      </c>
      <c r="AB211" s="5">
        <f t="shared" si="174"/>
        <v>0</v>
      </c>
      <c r="AC211" s="6">
        <f t="shared" si="175"/>
        <v>0</v>
      </c>
      <c r="AD211" s="4">
        <f t="shared" si="176"/>
        <v>0</v>
      </c>
      <c r="AE211" s="5">
        <f t="shared" si="177"/>
        <v>0</v>
      </c>
      <c r="AF211" s="6">
        <f t="shared" si="178"/>
        <v>0</v>
      </c>
      <c r="AG211" s="4">
        <f t="shared" si="179"/>
        <v>0</v>
      </c>
      <c r="AH211" s="5">
        <f t="shared" si="180"/>
        <v>0</v>
      </c>
      <c r="AI211" s="6">
        <f t="shared" si="181"/>
        <v>1</v>
      </c>
      <c r="AJ211" s="4">
        <f t="shared" si="158"/>
        <v>0</v>
      </c>
      <c r="AK211" s="5">
        <f t="shared" si="159"/>
        <v>0</v>
      </c>
      <c r="AL211" s="6">
        <f t="shared" si="160"/>
        <v>1</v>
      </c>
      <c r="AM211" s="4">
        <f t="shared" si="161"/>
        <v>0</v>
      </c>
      <c r="AN211" s="5">
        <f t="shared" si="162"/>
        <v>0</v>
      </c>
      <c r="AO211" s="6">
        <f t="shared" si="163"/>
        <v>3800</v>
      </c>
      <c r="AP211">
        <f t="shared" si="164"/>
        <v>0</v>
      </c>
      <c r="AQ211">
        <f t="shared" si="165"/>
        <v>0</v>
      </c>
      <c r="AR211">
        <f t="shared" si="166"/>
        <v>1</v>
      </c>
      <c r="AS211">
        <f t="shared" si="167"/>
        <v>0</v>
      </c>
      <c r="AT211">
        <f t="shared" si="168"/>
        <v>0</v>
      </c>
      <c r="AU211">
        <f t="shared" si="169"/>
        <v>3800</v>
      </c>
      <c r="AW211">
        <f t="shared" si="170"/>
        <v>1630</v>
      </c>
      <c r="AX211">
        <f t="shared" si="171"/>
        <v>3500</v>
      </c>
      <c r="AY211">
        <f t="shared" si="172"/>
        <v>3800</v>
      </c>
    </row>
    <row r="212" spans="1:51">
      <c r="B212" t="s">
        <v>29</v>
      </c>
      <c r="C212" t="s">
        <v>24</v>
      </c>
      <c r="D212">
        <v>2.8</v>
      </c>
      <c r="E212">
        <v>3.15</v>
      </c>
      <c r="F212">
        <v>2.0499999999999998</v>
      </c>
      <c r="G212">
        <v>0</v>
      </c>
      <c r="H212">
        <v>1</v>
      </c>
      <c r="I212">
        <v>0</v>
      </c>
      <c r="K212" s="4">
        <f t="shared" si="146"/>
        <v>0</v>
      </c>
      <c r="L212" s="5">
        <f t="shared" si="147"/>
        <v>0</v>
      </c>
      <c r="M212" s="6">
        <f t="shared" si="148"/>
        <v>1</v>
      </c>
      <c r="N212" s="4">
        <f t="shared" si="149"/>
        <v>1</v>
      </c>
      <c r="O212" s="5">
        <f t="shared" si="150"/>
        <v>0</v>
      </c>
      <c r="P212" s="6">
        <f t="shared" si="151"/>
        <v>0</v>
      </c>
      <c r="Q212" s="4">
        <f t="shared" si="152"/>
        <v>0</v>
      </c>
      <c r="R212" s="5">
        <f t="shared" si="153"/>
        <v>1</v>
      </c>
      <c r="S212" s="6">
        <f t="shared" si="154"/>
        <v>0</v>
      </c>
      <c r="T212">
        <f t="shared" si="182"/>
        <v>0</v>
      </c>
      <c r="U212">
        <f t="shared" si="183"/>
        <v>0</v>
      </c>
      <c r="V212">
        <f t="shared" si="184"/>
        <v>1</v>
      </c>
      <c r="W212">
        <f t="shared" si="155"/>
        <v>0</v>
      </c>
      <c r="X212">
        <f t="shared" si="156"/>
        <v>1</v>
      </c>
      <c r="Y212">
        <f t="shared" si="157"/>
        <v>0</v>
      </c>
      <c r="AA212" s="4">
        <f t="shared" si="173"/>
        <v>0</v>
      </c>
      <c r="AB212" s="5">
        <f t="shared" si="174"/>
        <v>0</v>
      </c>
      <c r="AC212" s="6">
        <f t="shared" si="175"/>
        <v>0</v>
      </c>
      <c r="AD212" s="4">
        <f t="shared" si="176"/>
        <v>0</v>
      </c>
      <c r="AE212" s="5">
        <f t="shared" si="177"/>
        <v>0</v>
      </c>
      <c r="AF212" s="6">
        <f t="shared" si="178"/>
        <v>0</v>
      </c>
      <c r="AG212" s="4">
        <f t="shared" si="179"/>
        <v>0</v>
      </c>
      <c r="AH212" s="5">
        <f t="shared" si="180"/>
        <v>1</v>
      </c>
      <c r="AI212" s="6">
        <f t="shared" si="181"/>
        <v>0</v>
      </c>
      <c r="AJ212" s="4">
        <f t="shared" si="158"/>
        <v>0</v>
      </c>
      <c r="AK212" s="5">
        <f t="shared" si="159"/>
        <v>0</v>
      </c>
      <c r="AL212" s="6">
        <f t="shared" si="160"/>
        <v>1</v>
      </c>
      <c r="AM212" s="4">
        <f t="shared" si="161"/>
        <v>0</v>
      </c>
      <c r="AN212" s="5">
        <f t="shared" si="162"/>
        <v>0</v>
      </c>
      <c r="AO212" s="6">
        <f t="shared" si="163"/>
        <v>3150</v>
      </c>
      <c r="AP212">
        <f t="shared" si="164"/>
        <v>0</v>
      </c>
      <c r="AQ212">
        <f t="shared" si="165"/>
        <v>0</v>
      </c>
      <c r="AR212">
        <f t="shared" si="166"/>
        <v>1</v>
      </c>
      <c r="AS212">
        <f t="shared" si="167"/>
        <v>0</v>
      </c>
      <c r="AT212">
        <f t="shared" si="168"/>
        <v>0</v>
      </c>
      <c r="AU212">
        <f t="shared" si="169"/>
        <v>3150</v>
      </c>
      <c r="AW212">
        <f t="shared" si="170"/>
        <v>2050</v>
      </c>
      <c r="AX212">
        <f t="shared" si="171"/>
        <v>2800</v>
      </c>
      <c r="AY212">
        <f t="shared" si="172"/>
        <v>3150</v>
      </c>
    </row>
    <row r="213" spans="1:51">
      <c r="A213">
        <v>22</v>
      </c>
      <c r="B213" t="s">
        <v>13</v>
      </c>
      <c r="C213" t="s">
        <v>19</v>
      </c>
      <c r="D213">
        <v>1.25</v>
      </c>
      <c r="E213">
        <v>4.5</v>
      </c>
      <c r="F213">
        <v>7.1</v>
      </c>
      <c r="G213">
        <v>1</v>
      </c>
      <c r="H213">
        <v>0</v>
      </c>
      <c r="I213">
        <v>0</v>
      </c>
      <c r="K213" s="4">
        <f t="shared" si="146"/>
        <v>1</v>
      </c>
      <c r="L213" s="5">
        <f t="shared" si="147"/>
        <v>0</v>
      </c>
      <c r="M213" s="6">
        <f t="shared" si="148"/>
        <v>0</v>
      </c>
      <c r="N213" s="4">
        <f t="shared" si="149"/>
        <v>0</v>
      </c>
      <c r="O213" s="5">
        <f t="shared" si="150"/>
        <v>1</v>
      </c>
      <c r="P213" s="6">
        <f t="shared" si="151"/>
        <v>0</v>
      </c>
      <c r="Q213" s="4">
        <f t="shared" si="152"/>
        <v>0</v>
      </c>
      <c r="R213" s="5">
        <f t="shared" si="153"/>
        <v>0</v>
      </c>
      <c r="S213" s="6">
        <f t="shared" si="154"/>
        <v>1</v>
      </c>
      <c r="T213">
        <f t="shared" si="182"/>
        <v>1</v>
      </c>
      <c r="U213">
        <f t="shared" si="183"/>
        <v>0</v>
      </c>
      <c r="V213">
        <f t="shared" si="184"/>
        <v>0</v>
      </c>
      <c r="W213">
        <f t="shared" si="155"/>
        <v>0</v>
      </c>
      <c r="X213">
        <f t="shared" si="156"/>
        <v>0</v>
      </c>
      <c r="Y213">
        <f t="shared" si="157"/>
        <v>1</v>
      </c>
      <c r="AA213" s="4">
        <f t="shared" si="173"/>
        <v>1</v>
      </c>
      <c r="AB213" s="5">
        <f t="shared" si="174"/>
        <v>0</v>
      </c>
      <c r="AC213" s="6">
        <f t="shared" si="175"/>
        <v>0</v>
      </c>
      <c r="AD213" s="4">
        <f t="shared" si="176"/>
        <v>0</v>
      </c>
      <c r="AE213" s="5">
        <f t="shared" si="177"/>
        <v>0</v>
      </c>
      <c r="AF213" s="6">
        <f t="shared" si="178"/>
        <v>0</v>
      </c>
      <c r="AG213" s="4">
        <f t="shared" si="179"/>
        <v>0</v>
      </c>
      <c r="AH213" s="5">
        <f t="shared" si="180"/>
        <v>0</v>
      </c>
      <c r="AI213" s="6">
        <f t="shared" si="181"/>
        <v>0</v>
      </c>
      <c r="AJ213" s="4">
        <f t="shared" si="158"/>
        <v>1</v>
      </c>
      <c r="AK213" s="5">
        <f t="shared" si="159"/>
        <v>0</v>
      </c>
      <c r="AL213" s="6">
        <f t="shared" si="160"/>
        <v>0</v>
      </c>
      <c r="AM213" s="4">
        <f t="shared" si="161"/>
        <v>1250</v>
      </c>
      <c r="AN213" s="5">
        <f t="shared" si="162"/>
        <v>0</v>
      </c>
      <c r="AO213" s="6">
        <f t="shared" si="163"/>
        <v>0</v>
      </c>
      <c r="AP213">
        <f t="shared" si="164"/>
        <v>1</v>
      </c>
      <c r="AQ213">
        <f t="shared" si="165"/>
        <v>0</v>
      </c>
      <c r="AR213">
        <f t="shared" si="166"/>
        <v>0</v>
      </c>
      <c r="AS213">
        <f t="shared" si="167"/>
        <v>1250</v>
      </c>
      <c r="AT213">
        <f t="shared" si="168"/>
        <v>0</v>
      </c>
      <c r="AU213">
        <f t="shared" si="169"/>
        <v>0</v>
      </c>
      <c r="AW213">
        <f t="shared" si="170"/>
        <v>1250</v>
      </c>
      <c r="AX213">
        <f t="shared" si="171"/>
        <v>4500</v>
      </c>
      <c r="AY213">
        <f t="shared" si="172"/>
        <v>7100</v>
      </c>
    </row>
    <row r="214" spans="1:51">
      <c r="B214" t="s">
        <v>22</v>
      </c>
      <c r="C214" t="s">
        <v>16</v>
      </c>
      <c r="D214">
        <v>1.65</v>
      </c>
      <c r="E214">
        <v>3.5</v>
      </c>
      <c r="F214">
        <v>3.7</v>
      </c>
      <c r="G214">
        <v>0</v>
      </c>
      <c r="H214">
        <v>1</v>
      </c>
      <c r="I214">
        <v>0</v>
      </c>
      <c r="K214" s="4">
        <f t="shared" si="146"/>
        <v>1</v>
      </c>
      <c r="L214" s="5">
        <f t="shared" si="147"/>
        <v>0</v>
      </c>
      <c r="M214" s="6">
        <f t="shared" si="148"/>
        <v>0</v>
      </c>
      <c r="N214" s="4">
        <f t="shared" si="149"/>
        <v>0</v>
      </c>
      <c r="O214" s="5">
        <f t="shared" si="150"/>
        <v>1</v>
      </c>
      <c r="P214" s="6">
        <f t="shared" si="151"/>
        <v>0</v>
      </c>
      <c r="Q214" s="4">
        <f t="shared" si="152"/>
        <v>0</v>
      </c>
      <c r="R214" s="5">
        <f t="shared" si="153"/>
        <v>0</v>
      </c>
      <c r="S214" s="6">
        <f t="shared" si="154"/>
        <v>1</v>
      </c>
      <c r="T214">
        <f t="shared" si="182"/>
        <v>1</v>
      </c>
      <c r="U214">
        <f t="shared" si="183"/>
        <v>0</v>
      </c>
      <c r="V214">
        <f t="shared" si="184"/>
        <v>0</v>
      </c>
      <c r="W214">
        <f t="shared" si="155"/>
        <v>0</v>
      </c>
      <c r="X214">
        <f t="shared" si="156"/>
        <v>0</v>
      </c>
      <c r="Y214">
        <f t="shared" si="157"/>
        <v>1</v>
      </c>
      <c r="AA214" s="4">
        <f t="shared" si="173"/>
        <v>0</v>
      </c>
      <c r="AB214" s="5">
        <f t="shared" si="174"/>
        <v>0</v>
      </c>
      <c r="AC214" s="6">
        <f t="shared" si="175"/>
        <v>0</v>
      </c>
      <c r="AD214" s="4">
        <f t="shared" si="176"/>
        <v>0</v>
      </c>
      <c r="AE214" s="5">
        <f t="shared" si="177"/>
        <v>1</v>
      </c>
      <c r="AF214" s="6">
        <f t="shared" si="178"/>
        <v>0</v>
      </c>
      <c r="AG214" s="4">
        <f t="shared" si="179"/>
        <v>0</v>
      </c>
      <c r="AH214" s="5">
        <f t="shared" si="180"/>
        <v>0</v>
      </c>
      <c r="AI214" s="6">
        <f t="shared" si="181"/>
        <v>0</v>
      </c>
      <c r="AJ214" s="4">
        <f t="shared" si="158"/>
        <v>0</v>
      </c>
      <c r="AK214" s="5">
        <f t="shared" si="159"/>
        <v>1</v>
      </c>
      <c r="AL214" s="6">
        <f t="shared" si="160"/>
        <v>0</v>
      </c>
      <c r="AM214" s="4">
        <f t="shared" si="161"/>
        <v>0</v>
      </c>
      <c r="AN214" s="5">
        <f t="shared" si="162"/>
        <v>3500</v>
      </c>
      <c r="AO214" s="6">
        <f t="shared" si="163"/>
        <v>0</v>
      </c>
      <c r="AP214">
        <f t="shared" si="164"/>
        <v>0</v>
      </c>
      <c r="AQ214">
        <f t="shared" si="165"/>
        <v>1</v>
      </c>
      <c r="AR214">
        <f t="shared" si="166"/>
        <v>0</v>
      </c>
      <c r="AS214">
        <f t="shared" si="167"/>
        <v>0</v>
      </c>
      <c r="AT214">
        <f t="shared" si="168"/>
        <v>3500</v>
      </c>
      <c r="AU214">
        <f t="shared" si="169"/>
        <v>0</v>
      </c>
      <c r="AW214">
        <f t="shared" si="170"/>
        <v>1650</v>
      </c>
      <c r="AX214">
        <f t="shared" si="171"/>
        <v>3500</v>
      </c>
      <c r="AY214">
        <f t="shared" si="172"/>
        <v>3700</v>
      </c>
    </row>
    <row r="215" spans="1:51">
      <c r="B215" t="s">
        <v>27</v>
      </c>
      <c r="C215" t="s">
        <v>30</v>
      </c>
      <c r="D215">
        <v>1.56</v>
      </c>
      <c r="E215">
        <v>3.45</v>
      </c>
      <c r="F215">
        <v>4.3</v>
      </c>
      <c r="G215">
        <v>1</v>
      </c>
      <c r="H215">
        <v>0</v>
      </c>
      <c r="I215">
        <v>0</v>
      </c>
      <c r="K215" s="4">
        <f t="shared" si="146"/>
        <v>1</v>
      </c>
      <c r="L215" s="5">
        <f t="shared" si="147"/>
        <v>0</v>
      </c>
      <c r="M215" s="6">
        <f t="shared" si="148"/>
        <v>0</v>
      </c>
      <c r="N215" s="4">
        <f t="shared" si="149"/>
        <v>0</v>
      </c>
      <c r="O215" s="5">
        <f t="shared" si="150"/>
        <v>1</v>
      </c>
      <c r="P215" s="6">
        <f t="shared" si="151"/>
        <v>0</v>
      </c>
      <c r="Q215" s="4">
        <f t="shared" si="152"/>
        <v>0</v>
      </c>
      <c r="R215" s="5">
        <f t="shared" si="153"/>
        <v>0</v>
      </c>
      <c r="S215" s="6">
        <f t="shared" si="154"/>
        <v>1</v>
      </c>
      <c r="T215">
        <f t="shared" si="182"/>
        <v>1</v>
      </c>
      <c r="U215">
        <f t="shared" si="183"/>
        <v>0</v>
      </c>
      <c r="V215">
        <f t="shared" si="184"/>
        <v>0</v>
      </c>
      <c r="W215">
        <f t="shared" si="155"/>
        <v>0</v>
      </c>
      <c r="X215">
        <f t="shared" si="156"/>
        <v>0</v>
      </c>
      <c r="Y215">
        <f t="shared" si="157"/>
        <v>1</v>
      </c>
      <c r="AA215" s="4">
        <f t="shared" si="173"/>
        <v>1</v>
      </c>
      <c r="AB215" s="5">
        <f t="shared" si="174"/>
        <v>0</v>
      </c>
      <c r="AC215" s="6">
        <f t="shared" si="175"/>
        <v>0</v>
      </c>
      <c r="AD215" s="4">
        <f t="shared" si="176"/>
        <v>0</v>
      </c>
      <c r="AE215" s="5">
        <f t="shared" si="177"/>
        <v>0</v>
      </c>
      <c r="AF215" s="6">
        <f t="shared" si="178"/>
        <v>0</v>
      </c>
      <c r="AG215" s="4">
        <f t="shared" si="179"/>
        <v>0</v>
      </c>
      <c r="AH215" s="5">
        <f t="shared" si="180"/>
        <v>0</v>
      </c>
      <c r="AI215" s="6">
        <f t="shared" si="181"/>
        <v>0</v>
      </c>
      <c r="AJ215" s="4">
        <f t="shared" si="158"/>
        <v>1</v>
      </c>
      <c r="AK215" s="5">
        <f t="shared" si="159"/>
        <v>0</v>
      </c>
      <c r="AL215" s="6">
        <f t="shared" si="160"/>
        <v>0</v>
      </c>
      <c r="AM215" s="4">
        <f t="shared" si="161"/>
        <v>1560</v>
      </c>
      <c r="AN215" s="5">
        <f t="shared" si="162"/>
        <v>0</v>
      </c>
      <c r="AO215" s="6">
        <f t="shared" si="163"/>
        <v>0</v>
      </c>
      <c r="AP215">
        <f t="shared" si="164"/>
        <v>1</v>
      </c>
      <c r="AQ215">
        <f t="shared" si="165"/>
        <v>0</v>
      </c>
      <c r="AR215">
        <f t="shared" si="166"/>
        <v>0</v>
      </c>
      <c r="AS215">
        <f t="shared" si="167"/>
        <v>1560</v>
      </c>
      <c r="AT215">
        <f t="shared" si="168"/>
        <v>0</v>
      </c>
      <c r="AU215">
        <f t="shared" si="169"/>
        <v>0</v>
      </c>
      <c r="AW215">
        <f t="shared" si="170"/>
        <v>1560</v>
      </c>
      <c r="AX215">
        <f t="shared" si="171"/>
        <v>3450</v>
      </c>
      <c r="AY215">
        <f t="shared" si="172"/>
        <v>4300</v>
      </c>
    </row>
    <row r="216" spans="1:51">
      <c r="B216" t="s">
        <v>14</v>
      </c>
      <c r="C216" t="s">
        <v>20</v>
      </c>
      <c r="D216">
        <v>1.81</v>
      </c>
      <c r="E216">
        <v>3.3</v>
      </c>
      <c r="F216">
        <v>3.25</v>
      </c>
      <c r="G216">
        <v>1</v>
      </c>
      <c r="H216">
        <v>0</v>
      </c>
      <c r="I216">
        <v>0</v>
      </c>
      <c r="K216" s="4">
        <f t="shared" si="146"/>
        <v>1</v>
      </c>
      <c r="L216" s="5">
        <f t="shared" si="147"/>
        <v>0</v>
      </c>
      <c r="M216" s="6">
        <f t="shared" si="148"/>
        <v>0</v>
      </c>
      <c r="N216" s="4">
        <f t="shared" si="149"/>
        <v>0</v>
      </c>
      <c r="O216" s="5">
        <f t="shared" si="150"/>
        <v>0</v>
      </c>
      <c r="P216" s="6">
        <f t="shared" si="151"/>
        <v>1</v>
      </c>
      <c r="Q216" s="4">
        <f t="shared" si="152"/>
        <v>0</v>
      </c>
      <c r="R216" s="5">
        <f t="shared" si="153"/>
        <v>1</v>
      </c>
      <c r="S216" s="6">
        <f t="shared" si="154"/>
        <v>0</v>
      </c>
      <c r="T216">
        <f t="shared" si="182"/>
        <v>1</v>
      </c>
      <c r="U216">
        <f t="shared" si="183"/>
        <v>0</v>
      </c>
      <c r="V216">
        <f t="shared" si="184"/>
        <v>0</v>
      </c>
      <c r="W216">
        <f t="shared" si="155"/>
        <v>0</v>
      </c>
      <c r="X216">
        <f t="shared" si="156"/>
        <v>1</v>
      </c>
      <c r="Y216">
        <f t="shared" si="157"/>
        <v>0</v>
      </c>
      <c r="AA216" s="4">
        <f t="shared" si="173"/>
        <v>1</v>
      </c>
      <c r="AB216" s="5">
        <f t="shared" si="174"/>
        <v>0</v>
      </c>
      <c r="AC216" s="6">
        <f t="shared" si="175"/>
        <v>0</v>
      </c>
      <c r="AD216" s="4">
        <f t="shared" si="176"/>
        <v>0</v>
      </c>
      <c r="AE216" s="5">
        <f t="shared" si="177"/>
        <v>0</v>
      </c>
      <c r="AF216" s="6">
        <f t="shared" si="178"/>
        <v>0</v>
      </c>
      <c r="AG216" s="4">
        <f t="shared" si="179"/>
        <v>0</v>
      </c>
      <c r="AH216" s="5">
        <f t="shared" si="180"/>
        <v>0</v>
      </c>
      <c r="AI216" s="6">
        <f t="shared" si="181"/>
        <v>0</v>
      </c>
      <c r="AJ216" s="4">
        <f t="shared" si="158"/>
        <v>1</v>
      </c>
      <c r="AK216" s="5">
        <f t="shared" si="159"/>
        <v>0</v>
      </c>
      <c r="AL216" s="6">
        <f t="shared" si="160"/>
        <v>0</v>
      </c>
      <c r="AM216" s="4">
        <f t="shared" si="161"/>
        <v>1810</v>
      </c>
      <c r="AN216" s="5">
        <f t="shared" si="162"/>
        <v>0</v>
      </c>
      <c r="AO216" s="6">
        <f t="shared" si="163"/>
        <v>0</v>
      </c>
      <c r="AP216">
        <f t="shared" si="164"/>
        <v>1</v>
      </c>
      <c r="AQ216">
        <f t="shared" si="165"/>
        <v>0</v>
      </c>
      <c r="AR216">
        <f t="shared" si="166"/>
        <v>0</v>
      </c>
      <c r="AS216">
        <f t="shared" si="167"/>
        <v>1810</v>
      </c>
      <c r="AT216">
        <f t="shared" si="168"/>
        <v>0</v>
      </c>
      <c r="AU216">
        <f t="shared" si="169"/>
        <v>0</v>
      </c>
      <c r="AW216">
        <f t="shared" si="170"/>
        <v>1810</v>
      </c>
      <c r="AX216">
        <f t="shared" si="171"/>
        <v>3250</v>
      </c>
      <c r="AY216">
        <f t="shared" si="172"/>
        <v>3300</v>
      </c>
    </row>
    <row r="217" spans="1:51">
      <c r="B217" t="s">
        <v>31</v>
      </c>
      <c r="C217" t="s">
        <v>21</v>
      </c>
      <c r="D217">
        <v>1.25</v>
      </c>
      <c r="E217">
        <v>4.5999999999999996</v>
      </c>
      <c r="F217">
        <v>6.9</v>
      </c>
      <c r="G217">
        <v>1</v>
      </c>
      <c r="H217">
        <v>0</v>
      </c>
      <c r="I217">
        <v>0</v>
      </c>
      <c r="K217" s="4">
        <f t="shared" si="146"/>
        <v>1</v>
      </c>
      <c r="L217" s="5">
        <f t="shared" si="147"/>
        <v>0</v>
      </c>
      <c r="M217" s="6">
        <f t="shared" si="148"/>
        <v>0</v>
      </c>
      <c r="N217" s="4">
        <f t="shared" si="149"/>
        <v>0</v>
      </c>
      <c r="O217" s="5">
        <f t="shared" si="150"/>
        <v>1</v>
      </c>
      <c r="P217" s="6">
        <f t="shared" si="151"/>
        <v>0</v>
      </c>
      <c r="Q217" s="4">
        <f t="shared" si="152"/>
        <v>0</v>
      </c>
      <c r="R217" s="5">
        <f t="shared" si="153"/>
        <v>0</v>
      </c>
      <c r="S217" s="6">
        <f t="shared" si="154"/>
        <v>1</v>
      </c>
      <c r="T217">
        <f t="shared" si="182"/>
        <v>1</v>
      </c>
      <c r="U217">
        <f t="shared" si="183"/>
        <v>0</v>
      </c>
      <c r="V217">
        <f t="shared" si="184"/>
        <v>0</v>
      </c>
      <c r="W217">
        <f t="shared" si="155"/>
        <v>0</v>
      </c>
      <c r="X217">
        <f t="shared" si="156"/>
        <v>0</v>
      </c>
      <c r="Y217">
        <f t="shared" si="157"/>
        <v>1</v>
      </c>
      <c r="AA217" s="4">
        <f t="shared" si="173"/>
        <v>1</v>
      </c>
      <c r="AB217" s="5">
        <f t="shared" si="174"/>
        <v>0</v>
      </c>
      <c r="AC217" s="6">
        <f t="shared" si="175"/>
        <v>0</v>
      </c>
      <c r="AD217" s="4">
        <f t="shared" si="176"/>
        <v>0</v>
      </c>
      <c r="AE217" s="5">
        <f t="shared" si="177"/>
        <v>0</v>
      </c>
      <c r="AF217" s="6">
        <f t="shared" si="178"/>
        <v>0</v>
      </c>
      <c r="AG217" s="4">
        <f t="shared" si="179"/>
        <v>0</v>
      </c>
      <c r="AH217" s="5">
        <f t="shared" si="180"/>
        <v>0</v>
      </c>
      <c r="AI217" s="6">
        <f t="shared" si="181"/>
        <v>0</v>
      </c>
      <c r="AJ217" s="4">
        <f t="shared" si="158"/>
        <v>1</v>
      </c>
      <c r="AK217" s="5">
        <f t="shared" si="159"/>
        <v>0</v>
      </c>
      <c r="AL217" s="6">
        <f t="shared" si="160"/>
        <v>0</v>
      </c>
      <c r="AM217" s="4">
        <f t="shared" si="161"/>
        <v>1250</v>
      </c>
      <c r="AN217" s="5">
        <f t="shared" si="162"/>
        <v>0</v>
      </c>
      <c r="AO217" s="6">
        <f t="shared" si="163"/>
        <v>0</v>
      </c>
      <c r="AP217">
        <f t="shared" si="164"/>
        <v>1</v>
      </c>
      <c r="AQ217">
        <f t="shared" si="165"/>
        <v>0</v>
      </c>
      <c r="AR217">
        <f t="shared" si="166"/>
        <v>0</v>
      </c>
      <c r="AS217">
        <f t="shared" si="167"/>
        <v>1250</v>
      </c>
      <c r="AT217">
        <f t="shared" si="168"/>
        <v>0</v>
      </c>
      <c r="AU217">
        <f t="shared" si="169"/>
        <v>0</v>
      </c>
      <c r="AW217">
        <f t="shared" si="170"/>
        <v>1250</v>
      </c>
      <c r="AX217">
        <f t="shared" si="171"/>
        <v>4600</v>
      </c>
      <c r="AY217">
        <f t="shared" si="172"/>
        <v>6900</v>
      </c>
    </row>
    <row r="218" spans="1:51">
      <c r="B218" t="s">
        <v>26</v>
      </c>
      <c r="C218" t="s">
        <v>25</v>
      </c>
      <c r="D218">
        <v>2.4</v>
      </c>
      <c r="E218">
        <v>3.15</v>
      </c>
      <c r="F218">
        <v>2.33</v>
      </c>
      <c r="G218">
        <v>1</v>
      </c>
      <c r="H218">
        <v>0</v>
      </c>
      <c r="I218">
        <v>0</v>
      </c>
      <c r="K218" s="4">
        <f t="shared" si="146"/>
        <v>0</v>
      </c>
      <c r="L218" s="5">
        <f t="shared" si="147"/>
        <v>0</v>
      </c>
      <c r="M218" s="6">
        <f t="shared" si="148"/>
        <v>1</v>
      </c>
      <c r="N218" s="4">
        <f t="shared" si="149"/>
        <v>1</v>
      </c>
      <c r="O218" s="5">
        <f t="shared" si="150"/>
        <v>0</v>
      </c>
      <c r="P218" s="6">
        <f t="shared" si="151"/>
        <v>0</v>
      </c>
      <c r="Q218" s="4">
        <f t="shared" si="152"/>
        <v>0</v>
      </c>
      <c r="R218" s="5">
        <f t="shared" si="153"/>
        <v>1</v>
      </c>
      <c r="S218" s="6">
        <f t="shared" si="154"/>
        <v>0</v>
      </c>
      <c r="T218">
        <f t="shared" si="182"/>
        <v>0</v>
      </c>
      <c r="U218">
        <f t="shared" si="183"/>
        <v>0</v>
      </c>
      <c r="V218">
        <f t="shared" si="184"/>
        <v>1</v>
      </c>
      <c r="W218">
        <f t="shared" si="155"/>
        <v>0</v>
      </c>
      <c r="X218">
        <f t="shared" si="156"/>
        <v>1</v>
      </c>
      <c r="Y218">
        <f t="shared" si="157"/>
        <v>0</v>
      </c>
      <c r="AA218" s="4">
        <f t="shared" si="173"/>
        <v>0</v>
      </c>
      <c r="AB218" s="5">
        <f t="shared" si="174"/>
        <v>0</v>
      </c>
      <c r="AC218" s="6">
        <f t="shared" si="175"/>
        <v>0</v>
      </c>
      <c r="AD218" s="4">
        <f t="shared" si="176"/>
        <v>1</v>
      </c>
      <c r="AE218" s="5">
        <f t="shared" si="177"/>
        <v>0</v>
      </c>
      <c r="AF218" s="6">
        <f t="shared" si="178"/>
        <v>0</v>
      </c>
      <c r="AG218" s="4">
        <f t="shared" si="179"/>
        <v>0</v>
      </c>
      <c r="AH218" s="5">
        <f t="shared" si="180"/>
        <v>0</v>
      </c>
      <c r="AI218" s="6">
        <f t="shared" si="181"/>
        <v>0</v>
      </c>
      <c r="AJ218" s="4">
        <f t="shared" si="158"/>
        <v>0</v>
      </c>
      <c r="AK218" s="5">
        <f t="shared" si="159"/>
        <v>1</v>
      </c>
      <c r="AL218" s="6">
        <f t="shared" si="160"/>
        <v>0</v>
      </c>
      <c r="AM218" s="4">
        <f t="shared" si="161"/>
        <v>0</v>
      </c>
      <c r="AN218" s="5">
        <f t="shared" si="162"/>
        <v>2400</v>
      </c>
      <c r="AO218" s="6">
        <f t="shared" si="163"/>
        <v>0</v>
      </c>
      <c r="AP218">
        <f t="shared" si="164"/>
        <v>0</v>
      </c>
      <c r="AQ218">
        <f t="shared" si="165"/>
        <v>1</v>
      </c>
      <c r="AR218">
        <f t="shared" si="166"/>
        <v>0</v>
      </c>
      <c r="AS218">
        <f t="shared" si="167"/>
        <v>0</v>
      </c>
      <c r="AT218">
        <f t="shared" si="168"/>
        <v>2400</v>
      </c>
      <c r="AU218">
        <f t="shared" si="169"/>
        <v>0</v>
      </c>
      <c r="AW218">
        <f t="shared" si="170"/>
        <v>2330</v>
      </c>
      <c r="AX218">
        <f t="shared" si="171"/>
        <v>2400</v>
      </c>
      <c r="AY218">
        <f t="shared" si="172"/>
        <v>3150</v>
      </c>
    </row>
    <row r="219" spans="1:51">
      <c r="B219" t="s">
        <v>15</v>
      </c>
      <c r="C219" t="s">
        <v>18</v>
      </c>
      <c r="D219">
        <v>3.25</v>
      </c>
      <c r="E219">
        <v>3.3</v>
      </c>
      <c r="F219">
        <v>1.81</v>
      </c>
      <c r="G219">
        <v>0</v>
      </c>
      <c r="H219">
        <v>1</v>
      </c>
      <c r="I219">
        <v>0</v>
      </c>
      <c r="K219" s="4">
        <f t="shared" si="146"/>
        <v>0</v>
      </c>
      <c r="L219" s="5">
        <f t="shared" si="147"/>
        <v>0</v>
      </c>
      <c r="M219" s="6">
        <f t="shared" si="148"/>
        <v>1</v>
      </c>
      <c r="N219" s="4">
        <f t="shared" si="149"/>
        <v>1</v>
      </c>
      <c r="O219" s="5">
        <f t="shared" si="150"/>
        <v>0</v>
      </c>
      <c r="P219" s="6">
        <f t="shared" si="151"/>
        <v>0</v>
      </c>
      <c r="Q219" s="4">
        <f t="shared" si="152"/>
        <v>0</v>
      </c>
      <c r="R219" s="5">
        <f t="shared" si="153"/>
        <v>1</v>
      </c>
      <c r="S219" s="6">
        <f t="shared" si="154"/>
        <v>0</v>
      </c>
      <c r="T219">
        <f t="shared" si="182"/>
        <v>0</v>
      </c>
      <c r="U219">
        <f t="shared" si="183"/>
        <v>0</v>
      </c>
      <c r="V219">
        <f t="shared" si="184"/>
        <v>1</v>
      </c>
      <c r="W219">
        <f t="shared" si="155"/>
        <v>0</v>
      </c>
      <c r="X219">
        <f t="shared" si="156"/>
        <v>1</v>
      </c>
      <c r="Y219">
        <f t="shared" si="157"/>
        <v>0</v>
      </c>
      <c r="AA219" s="4">
        <f t="shared" si="173"/>
        <v>0</v>
      </c>
      <c r="AB219" s="5">
        <f t="shared" si="174"/>
        <v>0</v>
      </c>
      <c r="AC219" s="6">
        <f t="shared" si="175"/>
        <v>0</v>
      </c>
      <c r="AD219" s="4">
        <f t="shared" si="176"/>
        <v>0</v>
      </c>
      <c r="AE219" s="5">
        <f t="shared" si="177"/>
        <v>0</v>
      </c>
      <c r="AF219" s="6">
        <f t="shared" si="178"/>
        <v>0</v>
      </c>
      <c r="AG219" s="4">
        <f t="shared" si="179"/>
        <v>0</v>
      </c>
      <c r="AH219" s="5">
        <f t="shared" si="180"/>
        <v>1</v>
      </c>
      <c r="AI219" s="6">
        <f t="shared" si="181"/>
        <v>0</v>
      </c>
      <c r="AJ219" s="4">
        <f t="shared" si="158"/>
        <v>0</v>
      </c>
      <c r="AK219" s="5">
        <f t="shared" si="159"/>
        <v>0</v>
      </c>
      <c r="AL219" s="6">
        <f t="shared" si="160"/>
        <v>1</v>
      </c>
      <c r="AM219" s="4">
        <f t="shared" si="161"/>
        <v>0</v>
      </c>
      <c r="AN219" s="5">
        <f t="shared" si="162"/>
        <v>0</v>
      </c>
      <c r="AO219" s="6">
        <f t="shared" si="163"/>
        <v>3300</v>
      </c>
      <c r="AP219">
        <f t="shared" si="164"/>
        <v>0</v>
      </c>
      <c r="AQ219">
        <f t="shared" si="165"/>
        <v>0</v>
      </c>
      <c r="AR219">
        <f t="shared" si="166"/>
        <v>1</v>
      </c>
      <c r="AS219">
        <f t="shared" si="167"/>
        <v>0</v>
      </c>
      <c r="AT219">
        <f t="shared" si="168"/>
        <v>0</v>
      </c>
      <c r="AU219">
        <f t="shared" si="169"/>
        <v>3300</v>
      </c>
      <c r="AW219">
        <f t="shared" si="170"/>
        <v>1810</v>
      </c>
      <c r="AX219">
        <f t="shared" si="171"/>
        <v>3250</v>
      </c>
      <c r="AY219">
        <f t="shared" si="172"/>
        <v>3300</v>
      </c>
    </row>
    <row r="220" spans="1:51">
      <c r="B220" t="s">
        <v>29</v>
      </c>
      <c r="C220" t="s">
        <v>12</v>
      </c>
      <c r="D220">
        <v>2.11</v>
      </c>
      <c r="E220">
        <v>3.15</v>
      </c>
      <c r="F220">
        <v>2.7</v>
      </c>
      <c r="G220">
        <v>0</v>
      </c>
      <c r="H220">
        <v>0</v>
      </c>
      <c r="I220">
        <v>1</v>
      </c>
      <c r="K220" s="4">
        <f t="shared" si="146"/>
        <v>1</v>
      </c>
      <c r="L220" s="5">
        <f t="shared" si="147"/>
        <v>0</v>
      </c>
      <c r="M220" s="6">
        <f t="shared" si="148"/>
        <v>0</v>
      </c>
      <c r="N220" s="4">
        <f t="shared" si="149"/>
        <v>0</v>
      </c>
      <c r="O220" s="5">
        <f t="shared" si="150"/>
        <v>0</v>
      </c>
      <c r="P220" s="6">
        <f t="shared" si="151"/>
        <v>1</v>
      </c>
      <c r="Q220" s="4">
        <f t="shared" si="152"/>
        <v>0</v>
      </c>
      <c r="R220" s="5">
        <f t="shared" si="153"/>
        <v>1</v>
      </c>
      <c r="S220" s="6">
        <f t="shared" si="154"/>
        <v>0</v>
      </c>
      <c r="T220">
        <f t="shared" si="182"/>
        <v>1</v>
      </c>
      <c r="U220">
        <f t="shared" si="183"/>
        <v>0</v>
      </c>
      <c r="V220">
        <f t="shared" si="184"/>
        <v>0</v>
      </c>
      <c r="W220">
        <f t="shared" si="155"/>
        <v>0</v>
      </c>
      <c r="X220">
        <f t="shared" si="156"/>
        <v>1</v>
      </c>
      <c r="Y220">
        <f t="shared" si="157"/>
        <v>0</v>
      </c>
      <c r="AA220" s="4">
        <f t="shared" si="173"/>
        <v>0</v>
      </c>
      <c r="AB220" s="5">
        <f t="shared" si="174"/>
        <v>0</v>
      </c>
      <c r="AC220" s="6">
        <f t="shared" si="175"/>
        <v>0</v>
      </c>
      <c r="AD220" s="4">
        <f t="shared" si="176"/>
        <v>0</v>
      </c>
      <c r="AE220" s="5">
        <f t="shared" si="177"/>
        <v>0</v>
      </c>
      <c r="AF220" s="6">
        <f t="shared" si="178"/>
        <v>1</v>
      </c>
      <c r="AG220" s="4">
        <f t="shared" si="179"/>
        <v>0</v>
      </c>
      <c r="AH220" s="5">
        <f t="shared" si="180"/>
        <v>0</v>
      </c>
      <c r="AI220" s="6">
        <f t="shared" si="181"/>
        <v>0</v>
      </c>
      <c r="AJ220" s="4">
        <f t="shared" si="158"/>
        <v>0</v>
      </c>
      <c r="AK220" s="5">
        <f t="shared" si="159"/>
        <v>1</v>
      </c>
      <c r="AL220" s="6">
        <f t="shared" si="160"/>
        <v>0</v>
      </c>
      <c r="AM220" s="4">
        <f t="shared" si="161"/>
        <v>0</v>
      </c>
      <c r="AN220" s="5">
        <f t="shared" si="162"/>
        <v>2700</v>
      </c>
      <c r="AO220" s="6">
        <f t="shared" si="163"/>
        <v>0</v>
      </c>
      <c r="AP220">
        <f t="shared" si="164"/>
        <v>0</v>
      </c>
      <c r="AQ220">
        <f t="shared" si="165"/>
        <v>1</v>
      </c>
      <c r="AR220">
        <f t="shared" si="166"/>
        <v>0</v>
      </c>
      <c r="AS220">
        <f t="shared" si="167"/>
        <v>0</v>
      </c>
      <c r="AT220">
        <f t="shared" si="168"/>
        <v>2700</v>
      </c>
      <c r="AU220">
        <f t="shared" si="169"/>
        <v>0</v>
      </c>
      <c r="AW220">
        <f t="shared" si="170"/>
        <v>2110</v>
      </c>
      <c r="AX220">
        <f t="shared" si="171"/>
        <v>2700</v>
      </c>
      <c r="AY220">
        <f t="shared" si="172"/>
        <v>3150</v>
      </c>
    </row>
    <row r="221" spans="1:51">
      <c r="B221" t="s">
        <v>28</v>
      </c>
      <c r="C221" t="s">
        <v>24</v>
      </c>
      <c r="D221">
        <v>3.35</v>
      </c>
      <c r="E221">
        <v>3.35</v>
      </c>
      <c r="F221">
        <v>1.77</v>
      </c>
      <c r="G221">
        <v>0</v>
      </c>
      <c r="H221">
        <v>1</v>
      </c>
      <c r="I221">
        <v>0</v>
      </c>
      <c r="K221" s="4">
        <f t="shared" si="146"/>
        <v>0</v>
      </c>
      <c r="L221" s="5">
        <f t="shared" si="147"/>
        <v>0</v>
      </c>
      <c r="M221" s="6">
        <f t="shared" si="148"/>
        <v>1</v>
      </c>
      <c r="N221" s="4">
        <f t="shared" si="149"/>
        <v>0.5</v>
      </c>
      <c r="O221" s="5">
        <f t="shared" si="150"/>
        <v>0.5</v>
      </c>
      <c r="P221" s="6">
        <f t="shared" si="151"/>
        <v>0</v>
      </c>
      <c r="Q221" s="4">
        <f t="shared" si="152"/>
        <v>0.5</v>
      </c>
      <c r="R221" s="5">
        <f t="shared" si="153"/>
        <v>0.5</v>
      </c>
      <c r="S221" s="6">
        <f t="shared" si="154"/>
        <v>0</v>
      </c>
      <c r="T221">
        <f t="shared" si="182"/>
        <v>0</v>
      </c>
      <c r="U221">
        <f t="shared" si="183"/>
        <v>0</v>
      </c>
      <c r="V221">
        <f t="shared" si="184"/>
        <v>1</v>
      </c>
      <c r="W221">
        <f t="shared" si="155"/>
        <v>1</v>
      </c>
      <c r="X221">
        <f t="shared" si="156"/>
        <v>1</v>
      </c>
      <c r="Y221">
        <f t="shared" si="157"/>
        <v>0</v>
      </c>
      <c r="AA221" s="4">
        <f t="shared" si="173"/>
        <v>0</v>
      </c>
      <c r="AB221" s="5">
        <f t="shared" si="174"/>
        <v>0</v>
      </c>
      <c r="AC221" s="6">
        <f t="shared" si="175"/>
        <v>0</v>
      </c>
      <c r="AD221" s="4">
        <f t="shared" si="176"/>
        <v>0</v>
      </c>
      <c r="AE221" s="5">
        <f t="shared" si="177"/>
        <v>0.5</v>
      </c>
      <c r="AF221" s="6">
        <f t="shared" si="178"/>
        <v>0</v>
      </c>
      <c r="AG221" s="4">
        <f t="shared" si="179"/>
        <v>0</v>
      </c>
      <c r="AH221" s="5">
        <f t="shared" si="180"/>
        <v>0.5</v>
      </c>
      <c r="AI221" s="6">
        <f t="shared" si="181"/>
        <v>0</v>
      </c>
      <c r="AJ221" s="4">
        <f t="shared" si="158"/>
        <v>0</v>
      </c>
      <c r="AK221" s="5">
        <f t="shared" si="159"/>
        <v>0.5</v>
      </c>
      <c r="AL221" s="6">
        <f t="shared" si="160"/>
        <v>0.5</v>
      </c>
      <c r="AM221" s="4">
        <f t="shared" si="161"/>
        <v>0</v>
      </c>
      <c r="AN221" s="5">
        <f t="shared" si="162"/>
        <v>1675</v>
      </c>
      <c r="AO221" s="6">
        <f t="shared" si="163"/>
        <v>1675</v>
      </c>
      <c r="AP221">
        <f t="shared" si="164"/>
        <v>0</v>
      </c>
      <c r="AQ221">
        <f t="shared" si="165"/>
        <v>0</v>
      </c>
      <c r="AR221">
        <f t="shared" si="166"/>
        <v>0</v>
      </c>
      <c r="AS221">
        <f t="shared" si="167"/>
        <v>0</v>
      </c>
      <c r="AT221">
        <f t="shared" si="168"/>
        <v>0</v>
      </c>
      <c r="AU221">
        <f t="shared" si="169"/>
        <v>0</v>
      </c>
      <c r="AW221">
        <f t="shared" si="170"/>
        <v>1770</v>
      </c>
      <c r="AX221">
        <f t="shared" si="171"/>
        <v>3350</v>
      </c>
      <c r="AY221">
        <f t="shared" si="172"/>
        <v>3350</v>
      </c>
    </row>
    <row r="222" spans="1:51">
      <c r="B222" t="s">
        <v>23</v>
      </c>
      <c r="C222" t="s">
        <v>17</v>
      </c>
      <c r="D222">
        <v>2.16</v>
      </c>
      <c r="E222">
        <v>3.1</v>
      </c>
      <c r="F222">
        <v>2.65</v>
      </c>
      <c r="G222">
        <v>1</v>
      </c>
      <c r="H222">
        <v>0</v>
      </c>
      <c r="I222">
        <v>0</v>
      </c>
      <c r="K222" s="4">
        <f t="shared" si="146"/>
        <v>1</v>
      </c>
      <c r="L222" s="5">
        <f t="shared" si="147"/>
        <v>0</v>
      </c>
      <c r="M222" s="6">
        <f t="shared" si="148"/>
        <v>0</v>
      </c>
      <c r="N222" s="4">
        <f t="shared" si="149"/>
        <v>0</v>
      </c>
      <c r="O222" s="5">
        <f t="shared" si="150"/>
        <v>0</v>
      </c>
      <c r="P222" s="6">
        <f t="shared" si="151"/>
        <v>1</v>
      </c>
      <c r="Q222" s="4">
        <f t="shared" si="152"/>
        <v>0</v>
      </c>
      <c r="R222" s="5">
        <f t="shared" si="153"/>
        <v>1</v>
      </c>
      <c r="S222" s="6">
        <f t="shared" si="154"/>
        <v>0</v>
      </c>
      <c r="T222">
        <f t="shared" si="182"/>
        <v>1</v>
      </c>
      <c r="U222">
        <f t="shared" si="183"/>
        <v>0</v>
      </c>
      <c r="V222">
        <f t="shared" si="184"/>
        <v>0</v>
      </c>
      <c r="W222">
        <f t="shared" si="155"/>
        <v>0</v>
      </c>
      <c r="X222">
        <f t="shared" si="156"/>
        <v>1</v>
      </c>
      <c r="Y222">
        <f t="shared" si="157"/>
        <v>0</v>
      </c>
      <c r="AA222" s="4">
        <f t="shared" si="173"/>
        <v>1</v>
      </c>
      <c r="AB222" s="5">
        <f t="shared" si="174"/>
        <v>0</v>
      </c>
      <c r="AC222" s="6">
        <f t="shared" si="175"/>
        <v>0</v>
      </c>
      <c r="AD222" s="4">
        <f t="shared" si="176"/>
        <v>0</v>
      </c>
      <c r="AE222" s="5">
        <f t="shared" si="177"/>
        <v>0</v>
      </c>
      <c r="AF222" s="6">
        <f t="shared" si="178"/>
        <v>0</v>
      </c>
      <c r="AG222" s="4">
        <f t="shared" si="179"/>
        <v>0</v>
      </c>
      <c r="AH222" s="5">
        <f t="shared" si="180"/>
        <v>0</v>
      </c>
      <c r="AI222" s="6">
        <f t="shared" si="181"/>
        <v>0</v>
      </c>
      <c r="AJ222" s="4">
        <f t="shared" si="158"/>
        <v>1</v>
      </c>
      <c r="AK222" s="5">
        <f t="shared" si="159"/>
        <v>0</v>
      </c>
      <c r="AL222" s="6">
        <f t="shared" si="160"/>
        <v>0</v>
      </c>
      <c r="AM222" s="4">
        <f t="shared" si="161"/>
        <v>2160</v>
      </c>
      <c r="AN222" s="5">
        <f t="shared" si="162"/>
        <v>0</v>
      </c>
      <c r="AO222" s="6">
        <f t="shared" si="163"/>
        <v>0</v>
      </c>
      <c r="AP222">
        <f t="shared" si="164"/>
        <v>1</v>
      </c>
      <c r="AQ222">
        <f t="shared" si="165"/>
        <v>0</v>
      </c>
      <c r="AR222">
        <f t="shared" si="166"/>
        <v>0</v>
      </c>
      <c r="AS222">
        <f t="shared" si="167"/>
        <v>2160</v>
      </c>
      <c r="AT222">
        <f t="shared" si="168"/>
        <v>0</v>
      </c>
      <c r="AU222">
        <f t="shared" si="169"/>
        <v>0</v>
      </c>
      <c r="AW222">
        <f t="shared" si="170"/>
        <v>2160</v>
      </c>
      <c r="AX222">
        <f t="shared" si="171"/>
        <v>2650</v>
      </c>
      <c r="AY222">
        <f t="shared" si="172"/>
        <v>3100</v>
      </c>
    </row>
    <row r="223" spans="1:51">
      <c r="A223">
        <v>23</v>
      </c>
      <c r="B223" t="s">
        <v>20</v>
      </c>
      <c r="C223" t="s">
        <v>29</v>
      </c>
      <c r="D223">
        <v>3.3</v>
      </c>
      <c r="E223">
        <v>3.3</v>
      </c>
      <c r="F223">
        <v>1.8</v>
      </c>
      <c r="G223">
        <v>0</v>
      </c>
      <c r="H223">
        <v>0</v>
      </c>
      <c r="I223">
        <v>1</v>
      </c>
      <c r="K223" s="4">
        <f t="shared" si="146"/>
        <v>0</v>
      </c>
      <c r="L223" s="5">
        <f t="shared" si="147"/>
        <v>0</v>
      </c>
      <c r="M223" s="6">
        <f t="shared" si="148"/>
        <v>1</v>
      </c>
      <c r="N223" s="4">
        <f t="shared" si="149"/>
        <v>0.5</v>
      </c>
      <c r="O223" s="5">
        <f t="shared" si="150"/>
        <v>0.5</v>
      </c>
      <c r="P223" s="6">
        <f t="shared" si="151"/>
        <v>0</v>
      </c>
      <c r="Q223" s="4">
        <f t="shared" si="152"/>
        <v>0.5</v>
      </c>
      <c r="R223" s="5">
        <f t="shared" si="153"/>
        <v>0.5</v>
      </c>
      <c r="S223" s="6">
        <f t="shared" si="154"/>
        <v>0</v>
      </c>
      <c r="T223">
        <f t="shared" si="182"/>
        <v>0</v>
      </c>
      <c r="U223">
        <f t="shared" si="183"/>
        <v>0</v>
      </c>
      <c r="V223">
        <f t="shared" si="184"/>
        <v>1</v>
      </c>
      <c r="W223">
        <f t="shared" si="155"/>
        <v>1</v>
      </c>
      <c r="X223">
        <f t="shared" si="156"/>
        <v>1</v>
      </c>
      <c r="Y223">
        <f t="shared" si="157"/>
        <v>0</v>
      </c>
      <c r="AA223" s="4">
        <f t="shared" si="173"/>
        <v>0</v>
      </c>
      <c r="AB223" s="5">
        <f t="shared" si="174"/>
        <v>0</v>
      </c>
      <c r="AC223" s="6">
        <f t="shared" si="175"/>
        <v>1</v>
      </c>
      <c r="AD223" s="4">
        <f t="shared" si="176"/>
        <v>0</v>
      </c>
      <c r="AE223" s="5">
        <f t="shared" si="177"/>
        <v>0</v>
      </c>
      <c r="AF223" s="6">
        <f t="shared" si="178"/>
        <v>0</v>
      </c>
      <c r="AG223" s="4">
        <f t="shared" si="179"/>
        <v>0</v>
      </c>
      <c r="AH223" s="5">
        <f t="shared" si="180"/>
        <v>0</v>
      </c>
      <c r="AI223" s="6">
        <f t="shared" si="181"/>
        <v>0</v>
      </c>
      <c r="AJ223" s="4">
        <f t="shared" si="158"/>
        <v>1</v>
      </c>
      <c r="AK223" s="5">
        <f t="shared" si="159"/>
        <v>0</v>
      </c>
      <c r="AL223" s="6">
        <f t="shared" si="160"/>
        <v>0</v>
      </c>
      <c r="AM223" s="4">
        <f t="shared" si="161"/>
        <v>1800</v>
      </c>
      <c r="AN223" s="5">
        <f t="shared" si="162"/>
        <v>0</v>
      </c>
      <c r="AO223" s="6">
        <f t="shared" si="163"/>
        <v>0</v>
      </c>
      <c r="AP223">
        <f t="shared" si="164"/>
        <v>1</v>
      </c>
      <c r="AQ223">
        <f t="shared" si="165"/>
        <v>0</v>
      </c>
      <c r="AR223">
        <f t="shared" si="166"/>
        <v>0</v>
      </c>
      <c r="AS223">
        <f t="shared" si="167"/>
        <v>1800</v>
      </c>
      <c r="AT223">
        <f t="shared" si="168"/>
        <v>0</v>
      </c>
      <c r="AU223">
        <f t="shared" si="169"/>
        <v>0</v>
      </c>
      <c r="AW223">
        <f t="shared" si="170"/>
        <v>1800</v>
      </c>
      <c r="AX223">
        <f t="shared" si="171"/>
        <v>3300</v>
      </c>
      <c r="AY223">
        <f t="shared" si="172"/>
        <v>3300</v>
      </c>
    </row>
    <row r="224" spans="1:51">
      <c r="B224" t="s">
        <v>21</v>
      </c>
      <c r="C224" t="s">
        <v>13</v>
      </c>
      <c r="D224">
        <v>3.4</v>
      </c>
      <c r="E224">
        <v>3.15</v>
      </c>
      <c r="F224">
        <v>1.81</v>
      </c>
      <c r="G224">
        <v>0</v>
      </c>
      <c r="H224">
        <v>0</v>
      </c>
      <c r="I224">
        <v>1</v>
      </c>
      <c r="K224" s="4">
        <f t="shared" si="146"/>
        <v>0</v>
      </c>
      <c r="L224" s="5">
        <f t="shared" si="147"/>
        <v>0</v>
      </c>
      <c r="M224" s="6">
        <f t="shared" si="148"/>
        <v>1</v>
      </c>
      <c r="N224" s="4">
        <f t="shared" si="149"/>
        <v>0</v>
      </c>
      <c r="O224" s="5">
        <f t="shared" si="150"/>
        <v>1</v>
      </c>
      <c r="P224" s="6">
        <f t="shared" si="151"/>
        <v>0</v>
      </c>
      <c r="Q224" s="4">
        <f t="shared" si="152"/>
        <v>1</v>
      </c>
      <c r="R224" s="5">
        <f t="shared" si="153"/>
        <v>0</v>
      </c>
      <c r="S224" s="6">
        <f t="shared" si="154"/>
        <v>0</v>
      </c>
      <c r="T224">
        <f t="shared" si="182"/>
        <v>0</v>
      </c>
      <c r="U224">
        <f t="shared" si="183"/>
        <v>0</v>
      </c>
      <c r="V224">
        <f t="shared" si="184"/>
        <v>1</v>
      </c>
      <c r="W224">
        <f t="shared" si="155"/>
        <v>1</v>
      </c>
      <c r="X224">
        <f t="shared" si="156"/>
        <v>0</v>
      </c>
      <c r="Y224">
        <f t="shared" si="157"/>
        <v>0</v>
      </c>
      <c r="AA224" s="4">
        <f t="shared" si="173"/>
        <v>0</v>
      </c>
      <c r="AB224" s="5">
        <f t="shared" si="174"/>
        <v>0</v>
      </c>
      <c r="AC224" s="6">
        <f t="shared" si="175"/>
        <v>1</v>
      </c>
      <c r="AD224" s="4">
        <f t="shared" si="176"/>
        <v>0</v>
      </c>
      <c r="AE224" s="5">
        <f t="shared" si="177"/>
        <v>0</v>
      </c>
      <c r="AF224" s="6">
        <f t="shared" si="178"/>
        <v>0</v>
      </c>
      <c r="AG224" s="4">
        <f t="shared" si="179"/>
        <v>0</v>
      </c>
      <c r="AH224" s="5">
        <f t="shared" si="180"/>
        <v>0</v>
      </c>
      <c r="AI224" s="6">
        <f t="shared" si="181"/>
        <v>0</v>
      </c>
      <c r="AJ224" s="4">
        <f t="shared" si="158"/>
        <v>1</v>
      </c>
      <c r="AK224" s="5">
        <f t="shared" si="159"/>
        <v>0</v>
      </c>
      <c r="AL224" s="6">
        <f t="shared" si="160"/>
        <v>0</v>
      </c>
      <c r="AM224" s="4">
        <f t="shared" si="161"/>
        <v>1810</v>
      </c>
      <c r="AN224" s="5">
        <f t="shared" si="162"/>
        <v>0</v>
      </c>
      <c r="AO224" s="6">
        <f t="shared" si="163"/>
        <v>0</v>
      </c>
      <c r="AP224">
        <f t="shared" si="164"/>
        <v>1</v>
      </c>
      <c r="AQ224">
        <f t="shared" si="165"/>
        <v>0</v>
      </c>
      <c r="AR224">
        <f t="shared" si="166"/>
        <v>0</v>
      </c>
      <c r="AS224">
        <f t="shared" si="167"/>
        <v>1810</v>
      </c>
      <c r="AT224">
        <f t="shared" si="168"/>
        <v>0</v>
      </c>
      <c r="AU224">
        <f t="shared" si="169"/>
        <v>0</v>
      </c>
      <c r="AW224">
        <f t="shared" si="170"/>
        <v>1810</v>
      </c>
      <c r="AX224">
        <f t="shared" si="171"/>
        <v>3150</v>
      </c>
      <c r="AY224">
        <f t="shared" si="172"/>
        <v>3400</v>
      </c>
    </row>
    <row r="225" spans="1:51">
      <c r="B225" t="s">
        <v>30</v>
      </c>
      <c r="C225" t="s">
        <v>15</v>
      </c>
      <c r="D225">
        <v>1.89</v>
      </c>
      <c r="E225">
        <v>3.15</v>
      </c>
      <c r="F225">
        <v>3.15</v>
      </c>
      <c r="G225">
        <v>0</v>
      </c>
      <c r="H225">
        <v>1</v>
      </c>
      <c r="I225">
        <v>0</v>
      </c>
      <c r="K225" s="4">
        <f t="shared" si="146"/>
        <v>1</v>
      </c>
      <c r="L225" s="5">
        <f t="shared" si="147"/>
        <v>0</v>
      </c>
      <c r="M225" s="6">
        <f t="shared" si="148"/>
        <v>0</v>
      </c>
      <c r="N225" s="4">
        <f t="shared" si="149"/>
        <v>0</v>
      </c>
      <c r="O225" s="5">
        <f t="shared" si="150"/>
        <v>0.5</v>
      </c>
      <c r="P225" s="6">
        <f t="shared" si="151"/>
        <v>0.5</v>
      </c>
      <c r="Q225" s="4">
        <f t="shared" si="152"/>
        <v>0</v>
      </c>
      <c r="R225" s="5">
        <f t="shared" si="153"/>
        <v>0.5</v>
      </c>
      <c r="S225" s="6">
        <f t="shared" si="154"/>
        <v>0.5</v>
      </c>
      <c r="T225">
        <f t="shared" si="182"/>
        <v>1</v>
      </c>
      <c r="U225">
        <f t="shared" si="183"/>
        <v>0</v>
      </c>
      <c r="V225">
        <f t="shared" si="184"/>
        <v>0</v>
      </c>
      <c r="W225">
        <f t="shared" si="155"/>
        <v>0</v>
      </c>
      <c r="X225">
        <f t="shared" si="156"/>
        <v>1</v>
      </c>
      <c r="Y225">
        <f t="shared" si="157"/>
        <v>1</v>
      </c>
      <c r="AA225" s="4">
        <f t="shared" si="173"/>
        <v>0</v>
      </c>
      <c r="AB225" s="5">
        <f t="shared" si="174"/>
        <v>0</v>
      </c>
      <c r="AC225" s="6">
        <f t="shared" si="175"/>
        <v>0</v>
      </c>
      <c r="AD225" s="4">
        <f t="shared" si="176"/>
        <v>0</v>
      </c>
      <c r="AE225" s="5">
        <f t="shared" si="177"/>
        <v>0.5</v>
      </c>
      <c r="AF225" s="6">
        <f t="shared" si="178"/>
        <v>0</v>
      </c>
      <c r="AG225" s="4">
        <f t="shared" si="179"/>
        <v>0</v>
      </c>
      <c r="AH225" s="5">
        <f t="shared" si="180"/>
        <v>0.5</v>
      </c>
      <c r="AI225" s="6">
        <f t="shared" si="181"/>
        <v>0</v>
      </c>
      <c r="AJ225" s="4">
        <f t="shared" si="158"/>
        <v>0</v>
      </c>
      <c r="AK225" s="5">
        <f t="shared" si="159"/>
        <v>0.5</v>
      </c>
      <c r="AL225" s="6">
        <f t="shared" si="160"/>
        <v>0.5</v>
      </c>
      <c r="AM225" s="4">
        <f t="shared" si="161"/>
        <v>0</v>
      </c>
      <c r="AN225" s="5">
        <f t="shared" si="162"/>
        <v>1575</v>
      </c>
      <c r="AO225" s="6">
        <f t="shared" si="163"/>
        <v>1575</v>
      </c>
      <c r="AP225">
        <f t="shared" si="164"/>
        <v>0</v>
      </c>
      <c r="AQ225">
        <f t="shared" si="165"/>
        <v>0</v>
      </c>
      <c r="AR225">
        <f t="shared" si="166"/>
        <v>0</v>
      </c>
      <c r="AS225">
        <f t="shared" si="167"/>
        <v>0</v>
      </c>
      <c r="AT225">
        <f t="shared" si="168"/>
        <v>0</v>
      </c>
      <c r="AU225">
        <f t="shared" si="169"/>
        <v>0</v>
      </c>
      <c r="AW225">
        <f t="shared" si="170"/>
        <v>1890</v>
      </c>
      <c r="AX225">
        <f t="shared" si="171"/>
        <v>3150</v>
      </c>
      <c r="AY225">
        <f t="shared" si="172"/>
        <v>3150</v>
      </c>
    </row>
    <row r="226" spans="1:51">
      <c r="B226" t="s">
        <v>17</v>
      </c>
      <c r="C226" t="s">
        <v>26</v>
      </c>
      <c r="D226">
        <v>1.89</v>
      </c>
      <c r="E226">
        <v>3.15</v>
      </c>
      <c r="F226">
        <v>3.15</v>
      </c>
      <c r="G226">
        <v>1</v>
      </c>
      <c r="H226">
        <v>0</v>
      </c>
      <c r="I226">
        <v>0</v>
      </c>
      <c r="K226" s="4">
        <f t="shared" si="146"/>
        <v>1</v>
      </c>
      <c r="L226" s="5">
        <f t="shared" si="147"/>
        <v>0</v>
      </c>
      <c r="M226" s="6">
        <f t="shared" si="148"/>
        <v>0</v>
      </c>
      <c r="N226" s="4">
        <f t="shared" si="149"/>
        <v>0</v>
      </c>
      <c r="O226" s="5">
        <f t="shared" si="150"/>
        <v>0.5</v>
      </c>
      <c r="P226" s="6">
        <f t="shared" si="151"/>
        <v>0.5</v>
      </c>
      <c r="Q226" s="4">
        <f t="shared" si="152"/>
        <v>0</v>
      </c>
      <c r="R226" s="5">
        <f t="shared" si="153"/>
        <v>0.5</v>
      </c>
      <c r="S226" s="6">
        <f t="shared" si="154"/>
        <v>0.5</v>
      </c>
      <c r="T226">
        <f t="shared" si="182"/>
        <v>1</v>
      </c>
      <c r="U226">
        <f t="shared" si="183"/>
        <v>0</v>
      </c>
      <c r="V226">
        <f t="shared" si="184"/>
        <v>0</v>
      </c>
      <c r="W226">
        <f t="shared" si="155"/>
        <v>0</v>
      </c>
      <c r="X226">
        <f t="shared" si="156"/>
        <v>1</v>
      </c>
      <c r="Y226">
        <f t="shared" si="157"/>
        <v>1</v>
      </c>
      <c r="AA226" s="4">
        <f t="shared" si="173"/>
        <v>1</v>
      </c>
      <c r="AB226" s="5">
        <f t="shared" si="174"/>
        <v>0</v>
      </c>
      <c r="AC226" s="6">
        <f t="shared" si="175"/>
        <v>0</v>
      </c>
      <c r="AD226" s="4">
        <f t="shared" si="176"/>
        <v>0</v>
      </c>
      <c r="AE226" s="5">
        <f t="shared" si="177"/>
        <v>0</v>
      </c>
      <c r="AF226" s="6">
        <f t="shared" si="178"/>
        <v>0</v>
      </c>
      <c r="AG226" s="4">
        <f t="shared" si="179"/>
        <v>0</v>
      </c>
      <c r="AH226" s="5">
        <f t="shared" si="180"/>
        <v>0</v>
      </c>
      <c r="AI226" s="6">
        <f t="shared" si="181"/>
        <v>0</v>
      </c>
      <c r="AJ226" s="4">
        <f t="shared" si="158"/>
        <v>1</v>
      </c>
      <c r="AK226" s="5">
        <f t="shared" si="159"/>
        <v>0</v>
      </c>
      <c r="AL226" s="6">
        <f t="shared" si="160"/>
        <v>0</v>
      </c>
      <c r="AM226" s="4">
        <f t="shared" si="161"/>
        <v>1890</v>
      </c>
      <c r="AN226" s="5">
        <f t="shared" si="162"/>
        <v>0</v>
      </c>
      <c r="AO226" s="6">
        <f t="shared" si="163"/>
        <v>0</v>
      </c>
      <c r="AP226">
        <f t="shared" si="164"/>
        <v>1</v>
      </c>
      <c r="AQ226">
        <f t="shared" si="165"/>
        <v>0</v>
      </c>
      <c r="AR226">
        <f t="shared" si="166"/>
        <v>0</v>
      </c>
      <c r="AS226">
        <f t="shared" si="167"/>
        <v>1890</v>
      </c>
      <c r="AT226">
        <f t="shared" si="168"/>
        <v>0</v>
      </c>
      <c r="AU226">
        <f t="shared" si="169"/>
        <v>0</v>
      </c>
      <c r="AW226">
        <f t="shared" si="170"/>
        <v>1890</v>
      </c>
      <c r="AX226">
        <f t="shared" si="171"/>
        <v>3150</v>
      </c>
      <c r="AY226">
        <f t="shared" si="172"/>
        <v>3150</v>
      </c>
    </row>
    <row r="227" spans="1:51">
      <c r="B227" t="s">
        <v>19</v>
      </c>
      <c r="C227" t="s">
        <v>14</v>
      </c>
      <c r="D227">
        <v>2.4500000000000002</v>
      </c>
      <c r="E227">
        <v>3.15</v>
      </c>
      <c r="F227">
        <v>2.29</v>
      </c>
      <c r="G227">
        <v>0</v>
      </c>
      <c r="H227">
        <v>1</v>
      </c>
      <c r="I227">
        <v>0</v>
      </c>
      <c r="K227" s="4">
        <f t="shared" si="146"/>
        <v>0</v>
      </c>
      <c r="L227" s="5">
        <f t="shared" si="147"/>
        <v>0</v>
      </c>
      <c r="M227" s="6">
        <f t="shared" si="148"/>
        <v>1</v>
      </c>
      <c r="N227" s="4">
        <f t="shared" si="149"/>
        <v>1</v>
      </c>
      <c r="O227" s="5">
        <f t="shared" si="150"/>
        <v>0</v>
      </c>
      <c r="P227" s="6">
        <f t="shared" si="151"/>
        <v>0</v>
      </c>
      <c r="Q227" s="4">
        <f t="shared" si="152"/>
        <v>0</v>
      </c>
      <c r="R227" s="5">
        <f t="shared" si="153"/>
        <v>1</v>
      </c>
      <c r="S227" s="6">
        <f t="shared" si="154"/>
        <v>0</v>
      </c>
      <c r="T227">
        <f t="shared" si="182"/>
        <v>0</v>
      </c>
      <c r="U227">
        <f t="shared" si="183"/>
        <v>0</v>
      </c>
      <c r="V227">
        <f t="shared" si="184"/>
        <v>1</v>
      </c>
      <c r="W227">
        <f t="shared" si="155"/>
        <v>0</v>
      </c>
      <c r="X227">
        <f t="shared" si="156"/>
        <v>1</v>
      </c>
      <c r="Y227">
        <f t="shared" si="157"/>
        <v>0</v>
      </c>
      <c r="AA227" s="4">
        <f t="shared" si="173"/>
        <v>0</v>
      </c>
      <c r="AB227" s="5">
        <f t="shared" si="174"/>
        <v>0</v>
      </c>
      <c r="AC227" s="6">
        <f t="shared" si="175"/>
        <v>0</v>
      </c>
      <c r="AD227" s="4">
        <f t="shared" si="176"/>
        <v>0</v>
      </c>
      <c r="AE227" s="5">
        <f t="shared" si="177"/>
        <v>0</v>
      </c>
      <c r="AF227" s="6">
        <f t="shared" si="178"/>
        <v>0</v>
      </c>
      <c r="AG227" s="4">
        <f t="shared" si="179"/>
        <v>0</v>
      </c>
      <c r="AH227" s="5">
        <f t="shared" si="180"/>
        <v>1</v>
      </c>
      <c r="AI227" s="6">
        <f t="shared" si="181"/>
        <v>0</v>
      </c>
      <c r="AJ227" s="4">
        <f t="shared" si="158"/>
        <v>0</v>
      </c>
      <c r="AK227" s="5">
        <f t="shared" si="159"/>
        <v>0</v>
      </c>
      <c r="AL227" s="6">
        <f t="shared" si="160"/>
        <v>1</v>
      </c>
      <c r="AM227" s="4">
        <f t="shared" si="161"/>
        <v>0</v>
      </c>
      <c r="AN227" s="5">
        <f t="shared" si="162"/>
        <v>0</v>
      </c>
      <c r="AO227" s="6">
        <f t="shared" si="163"/>
        <v>3150</v>
      </c>
      <c r="AP227">
        <f t="shared" si="164"/>
        <v>0</v>
      </c>
      <c r="AQ227">
        <f t="shared" si="165"/>
        <v>0</v>
      </c>
      <c r="AR227">
        <f t="shared" si="166"/>
        <v>1</v>
      </c>
      <c r="AS227">
        <f t="shared" si="167"/>
        <v>0</v>
      </c>
      <c r="AT227">
        <f t="shared" si="168"/>
        <v>0</v>
      </c>
      <c r="AU227">
        <f t="shared" si="169"/>
        <v>3150</v>
      </c>
      <c r="AW227">
        <f t="shared" si="170"/>
        <v>2290</v>
      </c>
      <c r="AX227">
        <f t="shared" si="171"/>
        <v>2450</v>
      </c>
      <c r="AY227">
        <f t="shared" si="172"/>
        <v>3150</v>
      </c>
    </row>
    <row r="228" spans="1:51">
      <c r="B228" t="s">
        <v>12</v>
      </c>
      <c r="C228" t="s">
        <v>27</v>
      </c>
      <c r="D228">
        <v>1.65</v>
      </c>
      <c r="E228">
        <v>3.4</v>
      </c>
      <c r="F228">
        <v>3.8</v>
      </c>
      <c r="G228">
        <v>0</v>
      </c>
      <c r="H228">
        <v>0</v>
      </c>
      <c r="I228">
        <v>1</v>
      </c>
      <c r="K228" s="4">
        <f t="shared" si="146"/>
        <v>1</v>
      </c>
      <c r="L228" s="5">
        <f t="shared" si="147"/>
        <v>0</v>
      </c>
      <c r="M228" s="6">
        <f t="shared" si="148"/>
        <v>0</v>
      </c>
      <c r="N228" s="4">
        <f t="shared" si="149"/>
        <v>0</v>
      </c>
      <c r="O228" s="5">
        <f t="shared" si="150"/>
        <v>1</v>
      </c>
      <c r="P228" s="6">
        <f t="shared" si="151"/>
        <v>0</v>
      </c>
      <c r="Q228" s="4">
        <f t="shared" si="152"/>
        <v>0</v>
      </c>
      <c r="R228" s="5">
        <f t="shared" si="153"/>
        <v>0</v>
      </c>
      <c r="S228" s="6">
        <f t="shared" si="154"/>
        <v>1</v>
      </c>
      <c r="T228">
        <f t="shared" si="182"/>
        <v>1</v>
      </c>
      <c r="U228">
        <f t="shared" si="183"/>
        <v>0</v>
      </c>
      <c r="V228">
        <f t="shared" si="184"/>
        <v>0</v>
      </c>
      <c r="W228">
        <f t="shared" si="155"/>
        <v>0</v>
      </c>
      <c r="X228">
        <f t="shared" si="156"/>
        <v>0</v>
      </c>
      <c r="Y228">
        <f t="shared" si="157"/>
        <v>1</v>
      </c>
      <c r="AA228" s="4">
        <f t="shared" si="173"/>
        <v>0</v>
      </c>
      <c r="AB228" s="5">
        <f t="shared" si="174"/>
        <v>0</v>
      </c>
      <c r="AC228" s="6">
        <f t="shared" si="175"/>
        <v>0</v>
      </c>
      <c r="AD228" s="4">
        <f t="shared" si="176"/>
        <v>0</v>
      </c>
      <c r="AE228" s="5">
        <f t="shared" si="177"/>
        <v>0</v>
      </c>
      <c r="AF228" s="6">
        <f t="shared" si="178"/>
        <v>0</v>
      </c>
      <c r="AG228" s="4">
        <f t="shared" si="179"/>
        <v>0</v>
      </c>
      <c r="AH228" s="5">
        <f t="shared" si="180"/>
        <v>0</v>
      </c>
      <c r="AI228" s="6">
        <f t="shared" si="181"/>
        <v>1</v>
      </c>
      <c r="AJ228" s="4">
        <f t="shared" si="158"/>
        <v>0</v>
      </c>
      <c r="AK228" s="5">
        <f t="shared" si="159"/>
        <v>0</v>
      </c>
      <c r="AL228" s="6">
        <f t="shared" si="160"/>
        <v>1</v>
      </c>
      <c r="AM228" s="4">
        <f t="shared" si="161"/>
        <v>0</v>
      </c>
      <c r="AN228" s="5">
        <f t="shared" si="162"/>
        <v>0</v>
      </c>
      <c r="AO228" s="6">
        <f t="shared" si="163"/>
        <v>3800</v>
      </c>
      <c r="AP228">
        <f t="shared" si="164"/>
        <v>0</v>
      </c>
      <c r="AQ228">
        <f t="shared" si="165"/>
        <v>0</v>
      </c>
      <c r="AR228">
        <f t="shared" si="166"/>
        <v>1</v>
      </c>
      <c r="AS228">
        <f t="shared" si="167"/>
        <v>0</v>
      </c>
      <c r="AT228">
        <f t="shared" si="168"/>
        <v>0</v>
      </c>
      <c r="AU228">
        <f t="shared" si="169"/>
        <v>3800</v>
      </c>
      <c r="AW228">
        <f t="shared" si="170"/>
        <v>1650</v>
      </c>
      <c r="AX228">
        <f t="shared" si="171"/>
        <v>3400</v>
      </c>
      <c r="AY228">
        <f t="shared" si="172"/>
        <v>3800</v>
      </c>
    </row>
    <row r="229" spans="1:51">
      <c r="B229" t="s">
        <v>18</v>
      </c>
      <c r="C229" t="s">
        <v>28</v>
      </c>
      <c r="D229">
        <v>1.88</v>
      </c>
      <c r="E229">
        <v>3.3</v>
      </c>
      <c r="F229">
        <v>3.05</v>
      </c>
      <c r="G229">
        <v>1</v>
      </c>
      <c r="H229">
        <v>0</v>
      </c>
      <c r="I229">
        <v>0</v>
      </c>
      <c r="K229" s="4">
        <f t="shared" si="146"/>
        <v>1</v>
      </c>
      <c r="L229" s="5">
        <f t="shared" si="147"/>
        <v>0</v>
      </c>
      <c r="M229" s="6">
        <f t="shared" si="148"/>
        <v>0</v>
      </c>
      <c r="N229" s="4">
        <f t="shared" si="149"/>
        <v>0</v>
      </c>
      <c r="O229" s="5">
        <f t="shared" si="150"/>
        <v>0</v>
      </c>
      <c r="P229" s="6">
        <f t="shared" si="151"/>
        <v>1</v>
      </c>
      <c r="Q229" s="4">
        <f t="shared" si="152"/>
        <v>0</v>
      </c>
      <c r="R229" s="5">
        <f t="shared" si="153"/>
        <v>1</v>
      </c>
      <c r="S229" s="6">
        <f t="shared" si="154"/>
        <v>0</v>
      </c>
      <c r="T229">
        <f t="shared" si="182"/>
        <v>1</v>
      </c>
      <c r="U229">
        <f t="shared" si="183"/>
        <v>0</v>
      </c>
      <c r="V229">
        <f t="shared" si="184"/>
        <v>0</v>
      </c>
      <c r="W229">
        <f t="shared" si="155"/>
        <v>0</v>
      </c>
      <c r="X229">
        <f t="shared" si="156"/>
        <v>1</v>
      </c>
      <c r="Y229">
        <f t="shared" si="157"/>
        <v>0</v>
      </c>
      <c r="AA229" s="4">
        <f t="shared" si="173"/>
        <v>1</v>
      </c>
      <c r="AB229" s="5">
        <f t="shared" si="174"/>
        <v>0</v>
      </c>
      <c r="AC229" s="6">
        <f t="shared" si="175"/>
        <v>0</v>
      </c>
      <c r="AD229" s="4">
        <f t="shared" si="176"/>
        <v>0</v>
      </c>
      <c r="AE229" s="5">
        <f t="shared" si="177"/>
        <v>0</v>
      </c>
      <c r="AF229" s="6">
        <f t="shared" si="178"/>
        <v>0</v>
      </c>
      <c r="AG229" s="4">
        <f t="shared" si="179"/>
        <v>0</v>
      </c>
      <c r="AH229" s="5">
        <f t="shared" si="180"/>
        <v>0</v>
      </c>
      <c r="AI229" s="6">
        <f t="shared" si="181"/>
        <v>0</v>
      </c>
      <c r="AJ229" s="4">
        <f t="shared" si="158"/>
        <v>1</v>
      </c>
      <c r="AK229" s="5">
        <f t="shared" si="159"/>
        <v>0</v>
      </c>
      <c r="AL229" s="6">
        <f t="shared" si="160"/>
        <v>0</v>
      </c>
      <c r="AM229" s="4">
        <f t="shared" si="161"/>
        <v>1880</v>
      </c>
      <c r="AN229" s="5">
        <f t="shared" si="162"/>
        <v>0</v>
      </c>
      <c r="AO229" s="6">
        <f t="shared" si="163"/>
        <v>0</v>
      </c>
      <c r="AP229">
        <f t="shared" si="164"/>
        <v>1</v>
      </c>
      <c r="AQ229">
        <f t="shared" si="165"/>
        <v>0</v>
      </c>
      <c r="AR229">
        <f t="shared" si="166"/>
        <v>0</v>
      </c>
      <c r="AS229">
        <f t="shared" si="167"/>
        <v>1880</v>
      </c>
      <c r="AT229">
        <f t="shared" si="168"/>
        <v>0</v>
      </c>
      <c r="AU229">
        <f t="shared" si="169"/>
        <v>0</v>
      </c>
      <c r="AW229">
        <f t="shared" si="170"/>
        <v>1880</v>
      </c>
      <c r="AX229">
        <f t="shared" si="171"/>
        <v>3050</v>
      </c>
      <c r="AY229">
        <f t="shared" si="172"/>
        <v>3300</v>
      </c>
    </row>
    <row r="230" spans="1:51">
      <c r="B230" t="s">
        <v>25</v>
      </c>
      <c r="C230" t="s">
        <v>31</v>
      </c>
      <c r="D230">
        <v>4.0999999999999996</v>
      </c>
      <c r="E230">
        <v>3.6</v>
      </c>
      <c r="F230">
        <v>1.56</v>
      </c>
      <c r="G230">
        <v>0</v>
      </c>
      <c r="H230">
        <v>1</v>
      </c>
      <c r="I230">
        <v>0</v>
      </c>
      <c r="K230" s="4">
        <f t="shared" si="146"/>
        <v>0</v>
      </c>
      <c r="L230" s="5">
        <f t="shared" si="147"/>
        <v>0</v>
      </c>
      <c r="M230" s="6">
        <f t="shared" si="148"/>
        <v>1</v>
      </c>
      <c r="N230" s="4">
        <f t="shared" si="149"/>
        <v>0</v>
      </c>
      <c r="O230" s="5">
        <f t="shared" si="150"/>
        <v>1</v>
      </c>
      <c r="P230" s="6">
        <f t="shared" si="151"/>
        <v>0</v>
      </c>
      <c r="Q230" s="4">
        <f t="shared" si="152"/>
        <v>1</v>
      </c>
      <c r="R230" s="5">
        <f t="shared" si="153"/>
        <v>0</v>
      </c>
      <c r="S230" s="6">
        <f t="shared" si="154"/>
        <v>0</v>
      </c>
      <c r="T230">
        <f t="shared" si="182"/>
        <v>0</v>
      </c>
      <c r="U230">
        <f t="shared" si="183"/>
        <v>0</v>
      </c>
      <c r="V230">
        <f t="shared" si="184"/>
        <v>1</v>
      </c>
      <c r="W230">
        <f t="shared" si="155"/>
        <v>1</v>
      </c>
      <c r="X230">
        <f t="shared" si="156"/>
        <v>0</v>
      </c>
      <c r="Y230">
        <f t="shared" si="157"/>
        <v>0</v>
      </c>
      <c r="AA230" s="4">
        <f t="shared" si="173"/>
        <v>0</v>
      </c>
      <c r="AB230" s="5">
        <f t="shared" si="174"/>
        <v>0</v>
      </c>
      <c r="AC230" s="6">
        <f t="shared" si="175"/>
        <v>0</v>
      </c>
      <c r="AD230" s="4">
        <f t="shared" si="176"/>
        <v>0</v>
      </c>
      <c r="AE230" s="5">
        <f t="shared" si="177"/>
        <v>1</v>
      </c>
      <c r="AF230" s="6">
        <f t="shared" si="178"/>
        <v>0</v>
      </c>
      <c r="AG230" s="4">
        <f t="shared" si="179"/>
        <v>0</v>
      </c>
      <c r="AH230" s="5">
        <f t="shared" si="180"/>
        <v>0</v>
      </c>
      <c r="AI230" s="6">
        <f t="shared" si="181"/>
        <v>0</v>
      </c>
      <c r="AJ230" s="4">
        <f t="shared" si="158"/>
        <v>0</v>
      </c>
      <c r="AK230" s="5">
        <f t="shared" si="159"/>
        <v>1</v>
      </c>
      <c r="AL230" s="6">
        <f t="shared" si="160"/>
        <v>0</v>
      </c>
      <c r="AM230" s="4">
        <f t="shared" si="161"/>
        <v>0</v>
      </c>
      <c r="AN230" s="5">
        <f t="shared" si="162"/>
        <v>3600</v>
      </c>
      <c r="AO230" s="6">
        <f t="shared" si="163"/>
        <v>0</v>
      </c>
      <c r="AP230">
        <f t="shared" si="164"/>
        <v>0</v>
      </c>
      <c r="AQ230">
        <f t="shared" si="165"/>
        <v>1</v>
      </c>
      <c r="AR230">
        <f t="shared" si="166"/>
        <v>0</v>
      </c>
      <c r="AS230">
        <f t="shared" si="167"/>
        <v>0</v>
      </c>
      <c r="AT230">
        <f t="shared" si="168"/>
        <v>3600</v>
      </c>
      <c r="AU230">
        <f t="shared" si="169"/>
        <v>0</v>
      </c>
      <c r="AW230">
        <f t="shared" si="170"/>
        <v>1560</v>
      </c>
      <c r="AX230">
        <f t="shared" si="171"/>
        <v>3600</v>
      </c>
      <c r="AY230">
        <f t="shared" si="172"/>
        <v>4100</v>
      </c>
    </row>
    <row r="231" spans="1:51">
      <c r="B231" t="s">
        <v>16</v>
      </c>
      <c r="C231" t="s">
        <v>23</v>
      </c>
      <c r="D231">
        <v>1.54</v>
      </c>
      <c r="E231">
        <v>3.55</v>
      </c>
      <c r="F231">
        <v>4.3</v>
      </c>
      <c r="G231">
        <v>0</v>
      </c>
      <c r="H231">
        <v>0</v>
      </c>
      <c r="I231">
        <v>1</v>
      </c>
      <c r="K231" s="4">
        <f t="shared" si="146"/>
        <v>1</v>
      </c>
      <c r="L231" s="5">
        <f t="shared" si="147"/>
        <v>0</v>
      </c>
      <c r="M231" s="6">
        <f t="shared" si="148"/>
        <v>0</v>
      </c>
      <c r="N231" s="4">
        <f t="shared" si="149"/>
        <v>0</v>
      </c>
      <c r="O231" s="5">
        <f t="shared" si="150"/>
        <v>1</v>
      </c>
      <c r="P231" s="6">
        <f t="shared" si="151"/>
        <v>0</v>
      </c>
      <c r="Q231" s="4">
        <f t="shared" si="152"/>
        <v>0</v>
      </c>
      <c r="R231" s="5">
        <f t="shared" si="153"/>
        <v>0</v>
      </c>
      <c r="S231" s="6">
        <f t="shared" si="154"/>
        <v>1</v>
      </c>
      <c r="T231">
        <f t="shared" si="182"/>
        <v>1</v>
      </c>
      <c r="U231">
        <f t="shared" si="183"/>
        <v>0</v>
      </c>
      <c r="V231">
        <f t="shared" si="184"/>
        <v>0</v>
      </c>
      <c r="W231">
        <f t="shared" si="155"/>
        <v>0</v>
      </c>
      <c r="X231">
        <f t="shared" si="156"/>
        <v>0</v>
      </c>
      <c r="Y231">
        <f t="shared" si="157"/>
        <v>1</v>
      </c>
      <c r="AA231" s="4">
        <f t="shared" si="173"/>
        <v>0</v>
      </c>
      <c r="AB231" s="5">
        <f t="shared" si="174"/>
        <v>0</v>
      </c>
      <c r="AC231" s="6">
        <f t="shared" si="175"/>
        <v>0</v>
      </c>
      <c r="AD231" s="4">
        <f t="shared" si="176"/>
        <v>0</v>
      </c>
      <c r="AE231" s="5">
        <f t="shared" si="177"/>
        <v>0</v>
      </c>
      <c r="AF231" s="6">
        <f t="shared" si="178"/>
        <v>0</v>
      </c>
      <c r="AG231" s="4">
        <f t="shared" si="179"/>
        <v>0</v>
      </c>
      <c r="AH231" s="5">
        <f t="shared" si="180"/>
        <v>0</v>
      </c>
      <c r="AI231" s="6">
        <f t="shared" si="181"/>
        <v>1</v>
      </c>
      <c r="AJ231" s="4">
        <f t="shared" si="158"/>
        <v>0</v>
      </c>
      <c r="AK231" s="5">
        <f t="shared" si="159"/>
        <v>0</v>
      </c>
      <c r="AL231" s="6">
        <f t="shared" si="160"/>
        <v>1</v>
      </c>
      <c r="AM231" s="4">
        <f t="shared" si="161"/>
        <v>0</v>
      </c>
      <c r="AN231" s="5">
        <f t="shared" si="162"/>
        <v>0</v>
      </c>
      <c r="AO231" s="6">
        <f t="shared" si="163"/>
        <v>4300</v>
      </c>
      <c r="AP231">
        <f t="shared" si="164"/>
        <v>0</v>
      </c>
      <c r="AQ231">
        <f t="shared" si="165"/>
        <v>0</v>
      </c>
      <c r="AR231">
        <f t="shared" si="166"/>
        <v>1</v>
      </c>
      <c r="AS231">
        <f t="shared" si="167"/>
        <v>0</v>
      </c>
      <c r="AT231">
        <f t="shared" si="168"/>
        <v>0</v>
      </c>
      <c r="AU231">
        <f t="shared" si="169"/>
        <v>4300</v>
      </c>
      <c r="AW231">
        <f t="shared" si="170"/>
        <v>1540</v>
      </c>
      <c r="AX231">
        <f t="shared" si="171"/>
        <v>3550</v>
      </c>
      <c r="AY231">
        <f t="shared" si="172"/>
        <v>4300</v>
      </c>
    </row>
    <row r="232" spans="1:51">
      <c r="B232" t="s">
        <v>24</v>
      </c>
      <c r="C232" t="s">
        <v>22</v>
      </c>
      <c r="D232">
        <v>1.88</v>
      </c>
      <c r="E232">
        <v>3.2</v>
      </c>
      <c r="F232">
        <v>3.15</v>
      </c>
      <c r="G232">
        <v>0</v>
      </c>
      <c r="H232">
        <v>0</v>
      </c>
      <c r="I232">
        <v>1</v>
      </c>
      <c r="K232" s="4">
        <f t="shared" si="146"/>
        <v>1</v>
      </c>
      <c r="L232" s="5">
        <f t="shared" si="147"/>
        <v>0</v>
      </c>
      <c r="M232" s="6">
        <f t="shared" si="148"/>
        <v>0</v>
      </c>
      <c r="N232" s="4">
        <f t="shared" si="149"/>
        <v>0</v>
      </c>
      <c r="O232" s="5">
        <f t="shared" si="150"/>
        <v>0</v>
      </c>
      <c r="P232" s="6">
        <f t="shared" si="151"/>
        <v>1</v>
      </c>
      <c r="Q232" s="4">
        <f t="shared" si="152"/>
        <v>0</v>
      </c>
      <c r="R232" s="5">
        <f t="shared" si="153"/>
        <v>1</v>
      </c>
      <c r="S232" s="6">
        <f t="shared" si="154"/>
        <v>0</v>
      </c>
      <c r="T232">
        <f t="shared" si="182"/>
        <v>1</v>
      </c>
      <c r="U232">
        <f t="shared" si="183"/>
        <v>0</v>
      </c>
      <c r="V232">
        <f t="shared" si="184"/>
        <v>0</v>
      </c>
      <c r="W232">
        <f t="shared" si="155"/>
        <v>0</v>
      </c>
      <c r="X232">
        <f t="shared" si="156"/>
        <v>1</v>
      </c>
      <c r="Y232">
        <f t="shared" si="157"/>
        <v>0</v>
      </c>
      <c r="AA232" s="4">
        <f t="shared" si="173"/>
        <v>0</v>
      </c>
      <c r="AB232" s="5">
        <f t="shared" si="174"/>
        <v>0</v>
      </c>
      <c r="AC232" s="6">
        <f t="shared" si="175"/>
        <v>0</v>
      </c>
      <c r="AD232" s="4">
        <f t="shared" si="176"/>
        <v>0</v>
      </c>
      <c r="AE232" s="5">
        <f t="shared" si="177"/>
        <v>0</v>
      </c>
      <c r="AF232" s="6">
        <f t="shared" si="178"/>
        <v>1</v>
      </c>
      <c r="AG232" s="4">
        <f t="shared" si="179"/>
        <v>0</v>
      </c>
      <c r="AH232" s="5">
        <f t="shared" si="180"/>
        <v>0</v>
      </c>
      <c r="AI232" s="6">
        <f t="shared" si="181"/>
        <v>0</v>
      </c>
      <c r="AJ232" s="4">
        <f t="shared" si="158"/>
        <v>0</v>
      </c>
      <c r="AK232" s="5">
        <f t="shared" si="159"/>
        <v>1</v>
      </c>
      <c r="AL232" s="6">
        <f t="shared" si="160"/>
        <v>0</v>
      </c>
      <c r="AM232" s="4">
        <f t="shared" si="161"/>
        <v>0</v>
      </c>
      <c r="AN232" s="5">
        <f t="shared" si="162"/>
        <v>3150</v>
      </c>
      <c r="AO232" s="6">
        <f t="shared" si="163"/>
        <v>0</v>
      </c>
      <c r="AP232">
        <f t="shared" si="164"/>
        <v>0</v>
      </c>
      <c r="AQ232">
        <f t="shared" si="165"/>
        <v>1</v>
      </c>
      <c r="AR232">
        <f t="shared" si="166"/>
        <v>0</v>
      </c>
      <c r="AS232">
        <f t="shared" si="167"/>
        <v>0</v>
      </c>
      <c r="AT232">
        <f t="shared" si="168"/>
        <v>3150</v>
      </c>
      <c r="AU232">
        <f t="shared" si="169"/>
        <v>0</v>
      </c>
      <c r="AW232">
        <f t="shared" si="170"/>
        <v>1880</v>
      </c>
      <c r="AX232">
        <f t="shared" si="171"/>
        <v>3150</v>
      </c>
      <c r="AY232">
        <f t="shared" si="172"/>
        <v>3200</v>
      </c>
    </row>
    <row r="233" spans="1:51">
      <c r="A233">
        <v>24</v>
      </c>
      <c r="B233" t="s">
        <v>25</v>
      </c>
      <c r="C233" t="s">
        <v>15</v>
      </c>
      <c r="D233">
        <v>1.61</v>
      </c>
      <c r="E233">
        <v>3.5</v>
      </c>
      <c r="F233">
        <v>3.9</v>
      </c>
      <c r="G233">
        <v>1</v>
      </c>
      <c r="H233">
        <v>0</v>
      </c>
      <c r="I233">
        <v>0</v>
      </c>
      <c r="K233" s="4">
        <f t="shared" si="146"/>
        <v>1</v>
      </c>
      <c r="L233" s="5">
        <f t="shared" si="147"/>
        <v>0</v>
      </c>
      <c r="M233" s="6">
        <f t="shared" si="148"/>
        <v>0</v>
      </c>
      <c r="N233" s="4">
        <f t="shared" si="149"/>
        <v>0</v>
      </c>
      <c r="O233" s="5">
        <f t="shared" si="150"/>
        <v>1</v>
      </c>
      <c r="P233" s="6">
        <f t="shared" si="151"/>
        <v>0</v>
      </c>
      <c r="Q233" s="4">
        <f t="shared" si="152"/>
        <v>0</v>
      </c>
      <c r="R233" s="5">
        <f t="shared" si="153"/>
        <v>0</v>
      </c>
      <c r="S233" s="6">
        <f t="shared" si="154"/>
        <v>1</v>
      </c>
      <c r="T233">
        <f t="shared" si="182"/>
        <v>1</v>
      </c>
      <c r="U233">
        <f t="shared" si="183"/>
        <v>0</v>
      </c>
      <c r="V233">
        <f t="shared" si="184"/>
        <v>0</v>
      </c>
      <c r="W233">
        <f t="shared" si="155"/>
        <v>0</v>
      </c>
      <c r="X233">
        <f t="shared" si="156"/>
        <v>0</v>
      </c>
      <c r="Y233">
        <f t="shared" si="157"/>
        <v>1</v>
      </c>
      <c r="AA233" s="4">
        <f t="shared" si="173"/>
        <v>1</v>
      </c>
      <c r="AB233" s="5">
        <f t="shared" si="174"/>
        <v>0</v>
      </c>
      <c r="AC233" s="6">
        <f t="shared" si="175"/>
        <v>0</v>
      </c>
      <c r="AD233" s="4">
        <f t="shared" si="176"/>
        <v>0</v>
      </c>
      <c r="AE233" s="5">
        <f t="shared" si="177"/>
        <v>0</v>
      </c>
      <c r="AF233" s="6">
        <f t="shared" si="178"/>
        <v>0</v>
      </c>
      <c r="AG233" s="4">
        <f t="shared" si="179"/>
        <v>0</v>
      </c>
      <c r="AH233" s="5">
        <f t="shared" si="180"/>
        <v>0</v>
      </c>
      <c r="AI233" s="6">
        <f t="shared" si="181"/>
        <v>0</v>
      </c>
      <c r="AJ233" s="4">
        <f t="shared" si="158"/>
        <v>1</v>
      </c>
      <c r="AK233" s="5">
        <f t="shared" si="159"/>
        <v>0</v>
      </c>
      <c r="AL233" s="6">
        <f t="shared" si="160"/>
        <v>0</v>
      </c>
      <c r="AM233" s="4">
        <f t="shared" si="161"/>
        <v>1610</v>
      </c>
      <c r="AN233" s="5">
        <f t="shared" si="162"/>
        <v>0</v>
      </c>
      <c r="AO233" s="6">
        <f t="shared" si="163"/>
        <v>0</v>
      </c>
      <c r="AP233">
        <f t="shared" si="164"/>
        <v>1</v>
      </c>
      <c r="AQ233">
        <f t="shared" si="165"/>
        <v>0</v>
      </c>
      <c r="AR233">
        <f t="shared" si="166"/>
        <v>0</v>
      </c>
      <c r="AS233">
        <f t="shared" si="167"/>
        <v>1610</v>
      </c>
      <c r="AT233">
        <f t="shared" si="168"/>
        <v>0</v>
      </c>
      <c r="AU233">
        <f t="shared" si="169"/>
        <v>0</v>
      </c>
      <c r="AW233">
        <f t="shared" si="170"/>
        <v>1610</v>
      </c>
      <c r="AX233">
        <f t="shared" si="171"/>
        <v>3500</v>
      </c>
      <c r="AY233">
        <f t="shared" si="172"/>
        <v>3900</v>
      </c>
    </row>
    <row r="234" spans="1:51">
      <c r="B234" t="s">
        <v>24</v>
      </c>
      <c r="C234" t="s">
        <v>27</v>
      </c>
      <c r="D234">
        <v>1.58</v>
      </c>
      <c r="E234">
        <v>3.5</v>
      </c>
      <c r="F234">
        <v>4.0999999999999996</v>
      </c>
      <c r="G234">
        <v>0</v>
      </c>
      <c r="H234">
        <v>1</v>
      </c>
      <c r="I234">
        <v>0</v>
      </c>
      <c r="K234" s="4">
        <f t="shared" si="146"/>
        <v>1</v>
      </c>
      <c r="L234" s="5">
        <f t="shared" si="147"/>
        <v>0</v>
      </c>
      <c r="M234" s="6">
        <f t="shared" si="148"/>
        <v>0</v>
      </c>
      <c r="N234" s="4">
        <f t="shared" si="149"/>
        <v>0</v>
      </c>
      <c r="O234" s="5">
        <f t="shared" si="150"/>
        <v>1</v>
      </c>
      <c r="P234" s="6">
        <f t="shared" si="151"/>
        <v>0</v>
      </c>
      <c r="Q234" s="4">
        <f t="shared" si="152"/>
        <v>0</v>
      </c>
      <c r="R234" s="5">
        <f t="shared" si="153"/>
        <v>0</v>
      </c>
      <c r="S234" s="6">
        <f t="shared" si="154"/>
        <v>1</v>
      </c>
      <c r="T234">
        <f t="shared" si="182"/>
        <v>1</v>
      </c>
      <c r="U234">
        <f t="shared" si="183"/>
        <v>0</v>
      </c>
      <c r="V234">
        <f t="shared" si="184"/>
        <v>0</v>
      </c>
      <c r="W234">
        <f t="shared" si="155"/>
        <v>0</v>
      </c>
      <c r="X234">
        <f t="shared" si="156"/>
        <v>0</v>
      </c>
      <c r="Y234">
        <f t="shared" si="157"/>
        <v>1</v>
      </c>
      <c r="AA234" s="4">
        <f t="shared" si="173"/>
        <v>0</v>
      </c>
      <c r="AB234" s="5">
        <f t="shared" si="174"/>
        <v>0</v>
      </c>
      <c r="AC234" s="6">
        <f t="shared" si="175"/>
        <v>0</v>
      </c>
      <c r="AD234" s="4">
        <f t="shared" si="176"/>
        <v>0</v>
      </c>
      <c r="AE234" s="5">
        <f t="shared" si="177"/>
        <v>1</v>
      </c>
      <c r="AF234" s="6">
        <f t="shared" si="178"/>
        <v>0</v>
      </c>
      <c r="AG234" s="4">
        <f t="shared" si="179"/>
        <v>0</v>
      </c>
      <c r="AH234" s="5">
        <f t="shared" si="180"/>
        <v>0</v>
      </c>
      <c r="AI234" s="6">
        <f t="shared" si="181"/>
        <v>0</v>
      </c>
      <c r="AJ234" s="4">
        <f t="shared" si="158"/>
        <v>0</v>
      </c>
      <c r="AK234" s="5">
        <f t="shared" si="159"/>
        <v>1</v>
      </c>
      <c r="AL234" s="6">
        <f t="shared" si="160"/>
        <v>0</v>
      </c>
      <c r="AM234" s="4">
        <f t="shared" si="161"/>
        <v>0</v>
      </c>
      <c r="AN234" s="5">
        <f t="shared" si="162"/>
        <v>3500</v>
      </c>
      <c r="AO234" s="6">
        <f t="shared" si="163"/>
        <v>0</v>
      </c>
      <c r="AP234">
        <f t="shared" si="164"/>
        <v>0</v>
      </c>
      <c r="AQ234">
        <f t="shared" si="165"/>
        <v>1</v>
      </c>
      <c r="AR234">
        <f t="shared" si="166"/>
        <v>0</v>
      </c>
      <c r="AS234">
        <f t="shared" si="167"/>
        <v>0</v>
      </c>
      <c r="AT234">
        <f t="shared" si="168"/>
        <v>3500</v>
      </c>
      <c r="AU234">
        <f t="shared" si="169"/>
        <v>0</v>
      </c>
      <c r="AW234">
        <f t="shared" si="170"/>
        <v>1580</v>
      </c>
      <c r="AX234">
        <f t="shared" si="171"/>
        <v>3500</v>
      </c>
      <c r="AY234">
        <f t="shared" si="172"/>
        <v>4100</v>
      </c>
    </row>
    <row r="235" spans="1:51">
      <c r="B235" t="s">
        <v>19</v>
      </c>
      <c r="C235" t="s">
        <v>31</v>
      </c>
      <c r="D235">
        <v>5.6</v>
      </c>
      <c r="E235">
        <v>4.0999999999999996</v>
      </c>
      <c r="F235">
        <v>1.35</v>
      </c>
      <c r="G235">
        <v>0</v>
      </c>
      <c r="H235">
        <v>0</v>
      </c>
      <c r="I235">
        <v>1</v>
      </c>
      <c r="K235" s="4">
        <f t="shared" si="146"/>
        <v>0</v>
      </c>
      <c r="L235" s="5">
        <f t="shared" si="147"/>
        <v>0</v>
      </c>
      <c r="M235" s="6">
        <f t="shared" si="148"/>
        <v>1</v>
      </c>
      <c r="N235" s="4">
        <f t="shared" si="149"/>
        <v>0</v>
      </c>
      <c r="O235" s="5">
        <f t="shared" si="150"/>
        <v>1</v>
      </c>
      <c r="P235" s="6">
        <f t="shared" si="151"/>
        <v>0</v>
      </c>
      <c r="Q235" s="4">
        <f t="shared" si="152"/>
        <v>1</v>
      </c>
      <c r="R235" s="5">
        <f t="shared" si="153"/>
        <v>0</v>
      </c>
      <c r="S235" s="6">
        <f t="shared" si="154"/>
        <v>0</v>
      </c>
      <c r="T235">
        <f t="shared" si="182"/>
        <v>0</v>
      </c>
      <c r="U235">
        <f t="shared" si="183"/>
        <v>0</v>
      </c>
      <c r="V235">
        <f t="shared" si="184"/>
        <v>1</v>
      </c>
      <c r="W235">
        <f t="shared" si="155"/>
        <v>1</v>
      </c>
      <c r="X235">
        <f t="shared" si="156"/>
        <v>0</v>
      </c>
      <c r="Y235">
        <f t="shared" si="157"/>
        <v>0</v>
      </c>
      <c r="AA235" s="4">
        <f t="shared" si="173"/>
        <v>0</v>
      </c>
      <c r="AB235" s="5">
        <f t="shared" si="174"/>
        <v>0</v>
      </c>
      <c r="AC235" s="6">
        <f t="shared" si="175"/>
        <v>1</v>
      </c>
      <c r="AD235" s="4">
        <f t="shared" si="176"/>
        <v>0</v>
      </c>
      <c r="AE235" s="5">
        <f t="shared" si="177"/>
        <v>0</v>
      </c>
      <c r="AF235" s="6">
        <f t="shared" si="178"/>
        <v>0</v>
      </c>
      <c r="AG235" s="4">
        <f t="shared" si="179"/>
        <v>0</v>
      </c>
      <c r="AH235" s="5">
        <f t="shared" si="180"/>
        <v>0</v>
      </c>
      <c r="AI235" s="6">
        <f t="shared" si="181"/>
        <v>0</v>
      </c>
      <c r="AJ235" s="4">
        <f t="shared" si="158"/>
        <v>1</v>
      </c>
      <c r="AK235" s="5">
        <f t="shared" si="159"/>
        <v>0</v>
      </c>
      <c r="AL235" s="6">
        <f t="shared" si="160"/>
        <v>0</v>
      </c>
      <c r="AM235" s="4">
        <f t="shared" si="161"/>
        <v>1350</v>
      </c>
      <c r="AN235" s="5">
        <f t="shared" si="162"/>
        <v>0</v>
      </c>
      <c r="AO235" s="6">
        <f t="shared" si="163"/>
        <v>0</v>
      </c>
      <c r="AP235">
        <f t="shared" si="164"/>
        <v>1</v>
      </c>
      <c r="AQ235">
        <f t="shared" si="165"/>
        <v>0</v>
      </c>
      <c r="AR235">
        <f t="shared" si="166"/>
        <v>0</v>
      </c>
      <c r="AS235">
        <f t="shared" si="167"/>
        <v>1350</v>
      </c>
      <c r="AT235">
        <f t="shared" si="168"/>
        <v>0</v>
      </c>
      <c r="AU235">
        <f t="shared" si="169"/>
        <v>0</v>
      </c>
      <c r="AW235">
        <f t="shared" si="170"/>
        <v>1350</v>
      </c>
      <c r="AX235">
        <f t="shared" si="171"/>
        <v>4100</v>
      </c>
      <c r="AY235">
        <f t="shared" si="172"/>
        <v>5600</v>
      </c>
    </row>
    <row r="236" spans="1:51">
      <c r="B236" t="s">
        <v>18</v>
      </c>
      <c r="C236" t="s">
        <v>29</v>
      </c>
      <c r="D236">
        <v>2.13</v>
      </c>
      <c r="E236">
        <v>3.1</v>
      </c>
      <c r="F236">
        <v>2.7</v>
      </c>
      <c r="G236">
        <v>1</v>
      </c>
      <c r="H236">
        <v>0</v>
      </c>
      <c r="I236">
        <v>0</v>
      </c>
      <c r="K236" s="4">
        <f t="shared" si="146"/>
        <v>1</v>
      </c>
      <c r="L236" s="5">
        <f t="shared" si="147"/>
        <v>0</v>
      </c>
      <c r="M236" s="6">
        <f t="shared" si="148"/>
        <v>0</v>
      </c>
      <c r="N236" s="4">
        <f t="shared" si="149"/>
        <v>0</v>
      </c>
      <c r="O236" s="5">
        <f t="shared" si="150"/>
        <v>0</v>
      </c>
      <c r="P236" s="6">
        <f t="shared" si="151"/>
        <v>1</v>
      </c>
      <c r="Q236" s="4">
        <f t="shared" si="152"/>
        <v>0</v>
      </c>
      <c r="R236" s="5">
        <f t="shared" si="153"/>
        <v>1</v>
      </c>
      <c r="S236" s="6">
        <f t="shared" si="154"/>
        <v>0</v>
      </c>
      <c r="T236">
        <f t="shared" si="182"/>
        <v>1</v>
      </c>
      <c r="U236">
        <f t="shared" si="183"/>
        <v>0</v>
      </c>
      <c r="V236">
        <f t="shared" si="184"/>
        <v>0</v>
      </c>
      <c r="W236">
        <f t="shared" si="155"/>
        <v>0</v>
      </c>
      <c r="X236">
        <f t="shared" si="156"/>
        <v>1</v>
      </c>
      <c r="Y236">
        <f t="shared" si="157"/>
        <v>0</v>
      </c>
      <c r="AA236" s="4">
        <f t="shared" si="173"/>
        <v>1</v>
      </c>
      <c r="AB236" s="5">
        <f t="shared" si="174"/>
        <v>0</v>
      </c>
      <c r="AC236" s="6">
        <f t="shared" si="175"/>
        <v>0</v>
      </c>
      <c r="AD236" s="4">
        <f t="shared" si="176"/>
        <v>0</v>
      </c>
      <c r="AE236" s="5">
        <f t="shared" si="177"/>
        <v>0</v>
      </c>
      <c r="AF236" s="6">
        <f t="shared" si="178"/>
        <v>0</v>
      </c>
      <c r="AG236" s="4">
        <f t="shared" si="179"/>
        <v>0</v>
      </c>
      <c r="AH236" s="5">
        <f t="shared" si="180"/>
        <v>0</v>
      </c>
      <c r="AI236" s="6">
        <f t="shared" si="181"/>
        <v>0</v>
      </c>
      <c r="AJ236" s="4">
        <f t="shared" si="158"/>
        <v>1</v>
      </c>
      <c r="AK236" s="5">
        <f t="shared" si="159"/>
        <v>0</v>
      </c>
      <c r="AL236" s="6">
        <f t="shared" si="160"/>
        <v>0</v>
      </c>
      <c r="AM236" s="4">
        <f t="shared" si="161"/>
        <v>2130</v>
      </c>
      <c r="AN236" s="5">
        <f t="shared" si="162"/>
        <v>0</v>
      </c>
      <c r="AO236" s="6">
        <f t="shared" si="163"/>
        <v>0</v>
      </c>
      <c r="AP236">
        <f t="shared" si="164"/>
        <v>1</v>
      </c>
      <c r="AQ236">
        <f t="shared" si="165"/>
        <v>0</v>
      </c>
      <c r="AR236">
        <f t="shared" si="166"/>
        <v>0</v>
      </c>
      <c r="AS236">
        <f t="shared" si="167"/>
        <v>2130</v>
      </c>
      <c r="AT236">
        <f t="shared" si="168"/>
        <v>0</v>
      </c>
      <c r="AU236">
        <f t="shared" si="169"/>
        <v>0</v>
      </c>
      <c r="AW236">
        <f t="shared" si="170"/>
        <v>2130</v>
      </c>
      <c r="AX236">
        <f t="shared" si="171"/>
        <v>2700</v>
      </c>
      <c r="AY236">
        <f t="shared" si="172"/>
        <v>3100</v>
      </c>
    </row>
    <row r="237" spans="1:51">
      <c r="B237" t="s">
        <v>20</v>
      </c>
      <c r="C237" t="s">
        <v>13</v>
      </c>
      <c r="D237">
        <v>4.2</v>
      </c>
      <c r="E237">
        <v>3.35</v>
      </c>
      <c r="F237">
        <v>1.6</v>
      </c>
      <c r="G237">
        <v>0</v>
      </c>
      <c r="H237">
        <v>0</v>
      </c>
      <c r="I237">
        <v>1</v>
      </c>
      <c r="K237" s="4">
        <f t="shared" ref="K237:K294" si="185">T237/SUM($T237:$V237)</f>
        <v>0</v>
      </c>
      <c r="L237" s="5">
        <f t="shared" ref="L237:L294" si="186">U237/SUM($T237:$V237)</f>
        <v>0</v>
      </c>
      <c r="M237" s="6">
        <f t="shared" ref="M237:M294" si="187">V237/SUM($T237:$V237)</f>
        <v>1</v>
      </c>
      <c r="N237" s="4">
        <f t="shared" ref="N237:N294" si="188">1-K237-Q237</f>
        <v>0</v>
      </c>
      <c r="O237" s="5">
        <f t="shared" ref="O237:O294" si="189">1-L237-R237</f>
        <v>1</v>
      </c>
      <c r="P237" s="6">
        <f t="shared" ref="P237:P294" si="190">1-M237-S237</f>
        <v>0</v>
      </c>
      <c r="Q237" s="4">
        <f t="shared" ref="Q237:Q294" si="191">W237/SUM($W237:$Y237)</f>
        <v>1</v>
      </c>
      <c r="R237" s="5">
        <f t="shared" ref="R237:R294" si="192">X237/SUM($W237:$Y237)</f>
        <v>0</v>
      </c>
      <c r="S237" s="6">
        <f t="shared" ref="S237:S294" si="193">Y237/SUM($W237:$Y237)</f>
        <v>0</v>
      </c>
      <c r="T237">
        <f t="shared" si="182"/>
        <v>0</v>
      </c>
      <c r="U237">
        <f t="shared" si="183"/>
        <v>0</v>
      </c>
      <c r="V237">
        <f t="shared" si="184"/>
        <v>1</v>
      </c>
      <c r="W237">
        <f t="shared" ref="W237:W294" si="194">COUNTIF(D237,MAX($D237:$F237))</f>
        <v>1</v>
      </c>
      <c r="X237">
        <f t="shared" ref="X237:X294" si="195">COUNTIF(E237,MAX($D237:$F237))</f>
        <v>0</v>
      </c>
      <c r="Y237">
        <f t="shared" ref="Y237:Y294" si="196">COUNTIF(F237,MAX($D237:$F237))</f>
        <v>0</v>
      </c>
      <c r="AA237" s="4">
        <f t="shared" si="173"/>
        <v>0</v>
      </c>
      <c r="AB237" s="5">
        <f t="shared" si="174"/>
        <v>0</v>
      </c>
      <c r="AC237" s="6">
        <f t="shared" si="175"/>
        <v>1</v>
      </c>
      <c r="AD237" s="4">
        <f t="shared" si="176"/>
        <v>0</v>
      </c>
      <c r="AE237" s="5">
        <f t="shared" si="177"/>
        <v>0</v>
      </c>
      <c r="AF237" s="6">
        <f t="shared" si="178"/>
        <v>0</v>
      </c>
      <c r="AG237" s="4">
        <f t="shared" si="179"/>
        <v>0</v>
      </c>
      <c r="AH237" s="5">
        <f t="shared" si="180"/>
        <v>0</v>
      </c>
      <c r="AI237" s="6">
        <f t="shared" si="181"/>
        <v>0</v>
      </c>
      <c r="AJ237" s="4">
        <f t="shared" si="158"/>
        <v>1</v>
      </c>
      <c r="AK237" s="5">
        <f t="shared" si="159"/>
        <v>0</v>
      </c>
      <c r="AL237" s="6">
        <f t="shared" si="160"/>
        <v>0</v>
      </c>
      <c r="AM237" s="4">
        <f t="shared" si="161"/>
        <v>1600</v>
      </c>
      <c r="AN237" s="5">
        <f t="shared" si="162"/>
        <v>0</v>
      </c>
      <c r="AO237" s="6">
        <f t="shared" si="163"/>
        <v>0</v>
      </c>
      <c r="AP237">
        <f t="shared" si="164"/>
        <v>1</v>
      </c>
      <c r="AQ237">
        <f t="shared" si="165"/>
        <v>0</v>
      </c>
      <c r="AR237">
        <f t="shared" si="166"/>
        <v>0</v>
      </c>
      <c r="AS237">
        <f t="shared" si="167"/>
        <v>1600</v>
      </c>
      <c r="AT237">
        <f t="shared" si="168"/>
        <v>0</v>
      </c>
      <c r="AU237">
        <f t="shared" si="169"/>
        <v>0</v>
      </c>
      <c r="AW237">
        <f t="shared" si="170"/>
        <v>1600</v>
      </c>
      <c r="AX237">
        <f t="shared" si="171"/>
        <v>3350</v>
      </c>
      <c r="AY237">
        <f t="shared" si="172"/>
        <v>4200</v>
      </c>
    </row>
    <row r="238" spans="1:51">
      <c r="B238" t="s">
        <v>21</v>
      </c>
      <c r="C238" t="s">
        <v>14</v>
      </c>
      <c r="D238">
        <v>2.0299999999999998</v>
      </c>
      <c r="E238">
        <v>3.2</v>
      </c>
      <c r="F238">
        <v>2.8</v>
      </c>
      <c r="G238">
        <v>0</v>
      </c>
      <c r="H238">
        <v>0</v>
      </c>
      <c r="I238">
        <v>1</v>
      </c>
      <c r="K238" s="4">
        <f t="shared" si="185"/>
        <v>1</v>
      </c>
      <c r="L238" s="5">
        <f t="shared" si="186"/>
        <v>0</v>
      </c>
      <c r="M238" s="6">
        <f t="shared" si="187"/>
        <v>0</v>
      </c>
      <c r="N238" s="4">
        <f t="shared" si="188"/>
        <v>0</v>
      </c>
      <c r="O238" s="5">
        <f t="shared" si="189"/>
        <v>0</v>
      </c>
      <c r="P238" s="6">
        <f t="shared" si="190"/>
        <v>1</v>
      </c>
      <c r="Q238" s="4">
        <f t="shared" si="191"/>
        <v>0</v>
      </c>
      <c r="R238" s="5">
        <f t="shared" si="192"/>
        <v>1</v>
      </c>
      <c r="S238" s="6">
        <f t="shared" si="193"/>
        <v>0</v>
      </c>
      <c r="T238">
        <f t="shared" si="182"/>
        <v>1</v>
      </c>
      <c r="U238">
        <f t="shared" si="183"/>
        <v>0</v>
      </c>
      <c r="V238">
        <f t="shared" si="184"/>
        <v>0</v>
      </c>
      <c r="W238">
        <f t="shared" si="194"/>
        <v>0</v>
      </c>
      <c r="X238">
        <f t="shared" si="195"/>
        <v>1</v>
      </c>
      <c r="Y238">
        <f t="shared" si="196"/>
        <v>0</v>
      </c>
      <c r="AA238" s="4">
        <f t="shared" si="173"/>
        <v>0</v>
      </c>
      <c r="AB238" s="5">
        <f t="shared" si="174"/>
        <v>0</v>
      </c>
      <c r="AC238" s="6">
        <f t="shared" si="175"/>
        <v>0</v>
      </c>
      <c r="AD238" s="4">
        <f t="shared" si="176"/>
        <v>0</v>
      </c>
      <c r="AE238" s="5">
        <f t="shared" si="177"/>
        <v>0</v>
      </c>
      <c r="AF238" s="6">
        <f t="shared" si="178"/>
        <v>1</v>
      </c>
      <c r="AG238" s="4">
        <f t="shared" si="179"/>
        <v>0</v>
      </c>
      <c r="AH238" s="5">
        <f t="shared" si="180"/>
        <v>0</v>
      </c>
      <c r="AI238" s="6">
        <f t="shared" si="181"/>
        <v>0</v>
      </c>
      <c r="AJ238" s="4">
        <f t="shared" si="158"/>
        <v>0</v>
      </c>
      <c r="AK238" s="5">
        <f t="shared" si="159"/>
        <v>1</v>
      </c>
      <c r="AL238" s="6">
        <f t="shared" si="160"/>
        <v>0</v>
      </c>
      <c r="AM238" s="4">
        <f t="shared" si="161"/>
        <v>0</v>
      </c>
      <c r="AN238" s="5">
        <f t="shared" si="162"/>
        <v>2800</v>
      </c>
      <c r="AO238" s="6">
        <f t="shared" si="163"/>
        <v>0</v>
      </c>
      <c r="AP238">
        <f t="shared" si="164"/>
        <v>0</v>
      </c>
      <c r="AQ238">
        <f t="shared" si="165"/>
        <v>1</v>
      </c>
      <c r="AR238">
        <f t="shared" si="166"/>
        <v>0</v>
      </c>
      <c r="AS238">
        <f t="shared" si="167"/>
        <v>0</v>
      </c>
      <c r="AT238">
        <f t="shared" si="168"/>
        <v>2800</v>
      </c>
      <c r="AU238">
        <f t="shared" si="169"/>
        <v>0</v>
      </c>
      <c r="AW238">
        <f t="shared" si="170"/>
        <v>2029.9999999999998</v>
      </c>
      <c r="AX238">
        <f t="shared" si="171"/>
        <v>2800</v>
      </c>
      <c r="AY238">
        <f t="shared" si="172"/>
        <v>3200</v>
      </c>
    </row>
    <row r="239" spans="1:51">
      <c r="B239" t="s">
        <v>30</v>
      </c>
      <c r="C239" t="s">
        <v>23</v>
      </c>
      <c r="D239">
        <v>2.41</v>
      </c>
      <c r="E239">
        <v>2.95</v>
      </c>
      <c r="F239">
        <v>2.4500000000000002</v>
      </c>
      <c r="G239">
        <v>0</v>
      </c>
      <c r="H239">
        <v>1</v>
      </c>
      <c r="I239">
        <v>0</v>
      </c>
      <c r="K239" s="4">
        <f t="shared" si="185"/>
        <v>1</v>
      </c>
      <c r="L239" s="5">
        <f t="shared" si="186"/>
        <v>0</v>
      </c>
      <c r="M239" s="6">
        <f t="shared" si="187"/>
        <v>0</v>
      </c>
      <c r="N239" s="4">
        <f t="shared" si="188"/>
        <v>0</v>
      </c>
      <c r="O239" s="5">
        <f t="shared" si="189"/>
        <v>0</v>
      </c>
      <c r="P239" s="6">
        <f t="shared" si="190"/>
        <v>1</v>
      </c>
      <c r="Q239" s="4">
        <f t="shared" si="191"/>
        <v>0</v>
      </c>
      <c r="R239" s="5">
        <f t="shared" si="192"/>
        <v>1</v>
      </c>
      <c r="S239" s="6">
        <f t="shared" si="193"/>
        <v>0</v>
      </c>
      <c r="T239">
        <f t="shared" si="182"/>
        <v>1</v>
      </c>
      <c r="U239">
        <f t="shared" si="183"/>
        <v>0</v>
      </c>
      <c r="V239">
        <f t="shared" si="184"/>
        <v>0</v>
      </c>
      <c r="W239">
        <f t="shared" si="194"/>
        <v>0</v>
      </c>
      <c r="X239">
        <f t="shared" si="195"/>
        <v>1</v>
      </c>
      <c r="Y239">
        <f t="shared" si="196"/>
        <v>0</v>
      </c>
      <c r="AA239" s="4">
        <f t="shared" si="173"/>
        <v>0</v>
      </c>
      <c r="AB239" s="5">
        <f t="shared" si="174"/>
        <v>0</v>
      </c>
      <c r="AC239" s="6">
        <f t="shared" si="175"/>
        <v>0</v>
      </c>
      <c r="AD239" s="4">
        <f t="shared" si="176"/>
        <v>0</v>
      </c>
      <c r="AE239" s="5">
        <f t="shared" si="177"/>
        <v>0</v>
      </c>
      <c r="AF239" s="6">
        <f t="shared" si="178"/>
        <v>0</v>
      </c>
      <c r="AG239" s="4">
        <f t="shared" si="179"/>
        <v>0</v>
      </c>
      <c r="AH239" s="5">
        <f t="shared" si="180"/>
        <v>1</v>
      </c>
      <c r="AI239" s="6">
        <f t="shared" si="181"/>
        <v>0</v>
      </c>
      <c r="AJ239" s="4">
        <f t="shared" si="158"/>
        <v>0</v>
      </c>
      <c r="AK239" s="5">
        <f t="shared" si="159"/>
        <v>0</v>
      </c>
      <c r="AL239" s="6">
        <f t="shared" si="160"/>
        <v>1</v>
      </c>
      <c r="AM239" s="4">
        <f t="shared" si="161"/>
        <v>0</v>
      </c>
      <c r="AN239" s="5">
        <f t="shared" si="162"/>
        <v>0</v>
      </c>
      <c r="AO239" s="6">
        <f t="shared" si="163"/>
        <v>2950</v>
      </c>
      <c r="AP239">
        <f t="shared" si="164"/>
        <v>0</v>
      </c>
      <c r="AQ239">
        <f t="shared" si="165"/>
        <v>0</v>
      </c>
      <c r="AR239">
        <f t="shared" si="166"/>
        <v>1</v>
      </c>
      <c r="AS239">
        <f t="shared" si="167"/>
        <v>0</v>
      </c>
      <c r="AT239">
        <f t="shared" si="168"/>
        <v>0</v>
      </c>
      <c r="AU239">
        <f t="shared" si="169"/>
        <v>2950</v>
      </c>
      <c r="AW239">
        <f t="shared" si="170"/>
        <v>2410</v>
      </c>
      <c r="AX239">
        <f t="shared" si="171"/>
        <v>2450</v>
      </c>
      <c r="AY239">
        <f t="shared" si="172"/>
        <v>2950</v>
      </c>
    </row>
    <row r="240" spans="1:51">
      <c r="B240" t="s">
        <v>12</v>
      </c>
      <c r="C240" t="s">
        <v>28</v>
      </c>
      <c r="D240">
        <v>1.58</v>
      </c>
      <c r="E240">
        <v>3.5</v>
      </c>
      <c r="F240">
        <v>4.0999999999999996</v>
      </c>
      <c r="G240">
        <v>1</v>
      </c>
      <c r="H240">
        <v>0</v>
      </c>
      <c r="I240">
        <v>0</v>
      </c>
      <c r="K240" s="4">
        <f t="shared" si="185"/>
        <v>1</v>
      </c>
      <c r="L240" s="5">
        <f t="shared" si="186"/>
        <v>0</v>
      </c>
      <c r="M240" s="6">
        <f t="shared" si="187"/>
        <v>0</v>
      </c>
      <c r="N240" s="4">
        <f t="shared" si="188"/>
        <v>0</v>
      </c>
      <c r="O240" s="5">
        <f t="shared" si="189"/>
        <v>1</v>
      </c>
      <c r="P240" s="6">
        <f t="shared" si="190"/>
        <v>0</v>
      </c>
      <c r="Q240" s="4">
        <f t="shared" si="191"/>
        <v>0</v>
      </c>
      <c r="R240" s="5">
        <f t="shared" si="192"/>
        <v>0</v>
      </c>
      <c r="S240" s="6">
        <f t="shared" si="193"/>
        <v>1</v>
      </c>
      <c r="T240">
        <f t="shared" si="182"/>
        <v>1</v>
      </c>
      <c r="U240">
        <f t="shared" si="183"/>
        <v>0</v>
      </c>
      <c r="V240">
        <f t="shared" si="184"/>
        <v>0</v>
      </c>
      <c r="W240">
        <f t="shared" si="194"/>
        <v>0</v>
      </c>
      <c r="X240">
        <f t="shared" si="195"/>
        <v>0</v>
      </c>
      <c r="Y240">
        <f t="shared" si="196"/>
        <v>1</v>
      </c>
      <c r="AA240" s="4">
        <f t="shared" si="173"/>
        <v>1</v>
      </c>
      <c r="AB240" s="5">
        <f t="shared" si="174"/>
        <v>0</v>
      </c>
      <c r="AC240" s="6">
        <f t="shared" si="175"/>
        <v>0</v>
      </c>
      <c r="AD240" s="4">
        <f t="shared" si="176"/>
        <v>0</v>
      </c>
      <c r="AE240" s="5">
        <f t="shared" si="177"/>
        <v>0</v>
      </c>
      <c r="AF240" s="6">
        <f t="shared" si="178"/>
        <v>0</v>
      </c>
      <c r="AG240" s="4">
        <f t="shared" si="179"/>
        <v>0</v>
      </c>
      <c r="AH240" s="5">
        <f t="shared" si="180"/>
        <v>0</v>
      </c>
      <c r="AI240" s="6">
        <f t="shared" si="181"/>
        <v>0</v>
      </c>
      <c r="AJ240" s="4">
        <f t="shared" si="158"/>
        <v>1</v>
      </c>
      <c r="AK240" s="5">
        <f t="shared" si="159"/>
        <v>0</v>
      </c>
      <c r="AL240" s="6">
        <f t="shared" si="160"/>
        <v>0</v>
      </c>
      <c r="AM240" s="4">
        <f t="shared" si="161"/>
        <v>1580</v>
      </c>
      <c r="AN240" s="5">
        <f t="shared" si="162"/>
        <v>0</v>
      </c>
      <c r="AO240" s="6">
        <f t="shared" si="163"/>
        <v>0</v>
      </c>
      <c r="AP240">
        <f t="shared" si="164"/>
        <v>1</v>
      </c>
      <c r="AQ240">
        <f t="shared" si="165"/>
        <v>0</v>
      </c>
      <c r="AR240">
        <f t="shared" si="166"/>
        <v>0</v>
      </c>
      <c r="AS240">
        <f t="shared" si="167"/>
        <v>1580</v>
      </c>
      <c r="AT240">
        <f t="shared" si="168"/>
        <v>0</v>
      </c>
      <c r="AU240">
        <f t="shared" si="169"/>
        <v>0</v>
      </c>
      <c r="AW240">
        <f t="shared" si="170"/>
        <v>1580</v>
      </c>
      <c r="AX240">
        <f t="shared" si="171"/>
        <v>3500</v>
      </c>
      <c r="AY240">
        <f t="shared" si="172"/>
        <v>4100</v>
      </c>
    </row>
    <row r="241" spans="1:51">
      <c r="B241" t="s">
        <v>17</v>
      </c>
      <c r="C241" t="s">
        <v>22</v>
      </c>
      <c r="D241">
        <v>3.95</v>
      </c>
      <c r="E241">
        <v>3.3</v>
      </c>
      <c r="F241">
        <v>1.65</v>
      </c>
      <c r="G241">
        <v>0</v>
      </c>
      <c r="H241">
        <v>1</v>
      </c>
      <c r="I241">
        <v>0</v>
      </c>
      <c r="K241" s="4">
        <f t="shared" si="185"/>
        <v>0</v>
      </c>
      <c r="L241" s="5">
        <f t="shared" si="186"/>
        <v>0</v>
      </c>
      <c r="M241" s="6">
        <f t="shared" si="187"/>
        <v>1</v>
      </c>
      <c r="N241" s="4">
        <f t="shared" si="188"/>
        <v>0</v>
      </c>
      <c r="O241" s="5">
        <f t="shared" si="189"/>
        <v>1</v>
      </c>
      <c r="P241" s="6">
        <f t="shared" si="190"/>
        <v>0</v>
      </c>
      <c r="Q241" s="4">
        <f t="shared" si="191"/>
        <v>1</v>
      </c>
      <c r="R241" s="5">
        <f t="shared" si="192"/>
        <v>0</v>
      </c>
      <c r="S241" s="6">
        <f t="shared" si="193"/>
        <v>0</v>
      </c>
      <c r="T241">
        <f t="shared" si="182"/>
        <v>0</v>
      </c>
      <c r="U241">
        <f t="shared" si="183"/>
        <v>0</v>
      </c>
      <c r="V241">
        <f t="shared" si="184"/>
        <v>1</v>
      </c>
      <c r="W241">
        <f t="shared" si="194"/>
        <v>1</v>
      </c>
      <c r="X241">
        <f t="shared" si="195"/>
        <v>0</v>
      </c>
      <c r="Y241">
        <f t="shared" si="196"/>
        <v>0</v>
      </c>
      <c r="AA241" s="4">
        <f t="shared" si="173"/>
        <v>0</v>
      </c>
      <c r="AB241" s="5">
        <f t="shared" si="174"/>
        <v>0</v>
      </c>
      <c r="AC241" s="6">
        <f t="shared" si="175"/>
        <v>0</v>
      </c>
      <c r="AD241" s="4">
        <f t="shared" si="176"/>
        <v>0</v>
      </c>
      <c r="AE241" s="5">
        <f t="shared" si="177"/>
        <v>1</v>
      </c>
      <c r="AF241" s="6">
        <f t="shared" si="178"/>
        <v>0</v>
      </c>
      <c r="AG241" s="4">
        <f t="shared" si="179"/>
        <v>0</v>
      </c>
      <c r="AH241" s="5">
        <f t="shared" si="180"/>
        <v>0</v>
      </c>
      <c r="AI241" s="6">
        <f t="shared" si="181"/>
        <v>0</v>
      </c>
      <c r="AJ241" s="4">
        <f t="shared" si="158"/>
        <v>0</v>
      </c>
      <c r="AK241" s="5">
        <f t="shared" si="159"/>
        <v>1</v>
      </c>
      <c r="AL241" s="6">
        <f t="shared" si="160"/>
        <v>0</v>
      </c>
      <c r="AM241" s="4">
        <f t="shared" si="161"/>
        <v>0</v>
      </c>
      <c r="AN241" s="5">
        <f t="shared" si="162"/>
        <v>3300</v>
      </c>
      <c r="AO241" s="6">
        <f t="shared" si="163"/>
        <v>0</v>
      </c>
      <c r="AP241">
        <f t="shared" si="164"/>
        <v>0</v>
      </c>
      <c r="AQ241">
        <f t="shared" si="165"/>
        <v>1</v>
      </c>
      <c r="AR241">
        <f t="shared" si="166"/>
        <v>0</v>
      </c>
      <c r="AS241">
        <f t="shared" si="167"/>
        <v>0</v>
      </c>
      <c r="AT241">
        <f t="shared" si="168"/>
        <v>3300</v>
      </c>
      <c r="AU241">
        <f t="shared" si="169"/>
        <v>0</v>
      </c>
      <c r="AW241">
        <f t="shared" si="170"/>
        <v>1650</v>
      </c>
      <c r="AX241">
        <f t="shared" si="171"/>
        <v>3300</v>
      </c>
      <c r="AY241">
        <f t="shared" si="172"/>
        <v>3950</v>
      </c>
    </row>
    <row r="242" spans="1:51">
      <c r="B242" t="s">
        <v>16</v>
      </c>
      <c r="C242" t="s">
        <v>26</v>
      </c>
      <c r="D242">
        <v>1.48</v>
      </c>
      <c r="E242">
        <v>3.7</v>
      </c>
      <c r="F242">
        <v>4.5999999999999996</v>
      </c>
      <c r="G242">
        <v>1</v>
      </c>
      <c r="H242">
        <v>0</v>
      </c>
      <c r="I242">
        <v>0</v>
      </c>
      <c r="K242" s="4">
        <f t="shared" si="185"/>
        <v>1</v>
      </c>
      <c r="L242" s="5">
        <f t="shared" si="186"/>
        <v>0</v>
      </c>
      <c r="M242" s="6">
        <f t="shared" si="187"/>
        <v>0</v>
      </c>
      <c r="N242" s="4">
        <f t="shared" si="188"/>
        <v>0</v>
      </c>
      <c r="O242" s="5">
        <f t="shared" si="189"/>
        <v>1</v>
      </c>
      <c r="P242" s="6">
        <f t="shared" si="190"/>
        <v>0</v>
      </c>
      <c r="Q242" s="4">
        <f t="shared" si="191"/>
        <v>0</v>
      </c>
      <c r="R242" s="5">
        <f t="shared" si="192"/>
        <v>0</v>
      </c>
      <c r="S242" s="6">
        <f t="shared" si="193"/>
        <v>1</v>
      </c>
      <c r="T242">
        <f t="shared" si="182"/>
        <v>1</v>
      </c>
      <c r="U242">
        <f t="shared" si="183"/>
        <v>0</v>
      </c>
      <c r="V242">
        <f t="shared" si="184"/>
        <v>0</v>
      </c>
      <c r="W242">
        <f t="shared" si="194"/>
        <v>0</v>
      </c>
      <c r="X242">
        <f t="shared" si="195"/>
        <v>0</v>
      </c>
      <c r="Y242">
        <f t="shared" si="196"/>
        <v>1</v>
      </c>
      <c r="AA242" s="4">
        <f t="shared" si="173"/>
        <v>1</v>
      </c>
      <c r="AB242" s="5">
        <f t="shared" si="174"/>
        <v>0</v>
      </c>
      <c r="AC242" s="6">
        <f t="shared" si="175"/>
        <v>0</v>
      </c>
      <c r="AD242" s="4">
        <f t="shared" si="176"/>
        <v>0</v>
      </c>
      <c r="AE242" s="5">
        <f t="shared" si="177"/>
        <v>0</v>
      </c>
      <c r="AF242" s="6">
        <f t="shared" si="178"/>
        <v>0</v>
      </c>
      <c r="AG242" s="4">
        <f t="shared" si="179"/>
        <v>0</v>
      </c>
      <c r="AH242" s="5">
        <f t="shared" si="180"/>
        <v>0</v>
      </c>
      <c r="AI242" s="6">
        <f t="shared" si="181"/>
        <v>0</v>
      </c>
      <c r="AJ242" s="4">
        <f t="shared" si="158"/>
        <v>1</v>
      </c>
      <c r="AK242" s="5">
        <f t="shared" si="159"/>
        <v>0</v>
      </c>
      <c r="AL242" s="6">
        <f t="shared" si="160"/>
        <v>0</v>
      </c>
      <c r="AM242" s="4">
        <f t="shared" si="161"/>
        <v>1480</v>
      </c>
      <c r="AN242" s="5">
        <f t="shared" si="162"/>
        <v>0</v>
      </c>
      <c r="AO242" s="6">
        <f t="shared" si="163"/>
        <v>0</v>
      </c>
      <c r="AP242">
        <f t="shared" si="164"/>
        <v>1</v>
      </c>
      <c r="AQ242">
        <f t="shared" si="165"/>
        <v>0</v>
      </c>
      <c r="AR242">
        <f t="shared" si="166"/>
        <v>0</v>
      </c>
      <c r="AS242">
        <f t="shared" si="167"/>
        <v>1480</v>
      </c>
      <c r="AT242">
        <f t="shared" si="168"/>
        <v>0</v>
      </c>
      <c r="AU242">
        <f t="shared" si="169"/>
        <v>0</v>
      </c>
      <c r="AW242">
        <f t="shared" si="170"/>
        <v>1480</v>
      </c>
      <c r="AX242">
        <f t="shared" si="171"/>
        <v>3700</v>
      </c>
      <c r="AY242">
        <f t="shared" si="172"/>
        <v>4600</v>
      </c>
    </row>
    <row r="243" spans="1:51">
      <c r="A243">
        <v>25</v>
      </c>
      <c r="B243" t="s">
        <v>31</v>
      </c>
      <c r="C243" t="s">
        <v>18</v>
      </c>
      <c r="D243">
        <v>1.47</v>
      </c>
      <c r="E243">
        <v>3.75</v>
      </c>
      <c r="F243">
        <v>4.5999999999999996</v>
      </c>
      <c r="G243">
        <v>0</v>
      </c>
      <c r="H243">
        <v>0</v>
      </c>
      <c r="I243">
        <v>1</v>
      </c>
      <c r="K243" s="4">
        <f t="shared" si="185"/>
        <v>1</v>
      </c>
      <c r="L243" s="5">
        <f t="shared" si="186"/>
        <v>0</v>
      </c>
      <c r="M243" s="6">
        <f t="shared" si="187"/>
        <v>0</v>
      </c>
      <c r="N243" s="4">
        <f t="shared" si="188"/>
        <v>0</v>
      </c>
      <c r="O243" s="5">
        <f t="shared" si="189"/>
        <v>1</v>
      </c>
      <c r="P243" s="6">
        <f t="shared" si="190"/>
        <v>0</v>
      </c>
      <c r="Q243" s="4">
        <f t="shared" si="191"/>
        <v>0</v>
      </c>
      <c r="R243" s="5">
        <f t="shared" si="192"/>
        <v>0</v>
      </c>
      <c r="S243" s="6">
        <f t="shared" si="193"/>
        <v>1</v>
      </c>
      <c r="T243">
        <f t="shared" si="182"/>
        <v>1</v>
      </c>
      <c r="U243">
        <f t="shared" si="183"/>
        <v>0</v>
      </c>
      <c r="V243">
        <f t="shared" si="184"/>
        <v>0</v>
      </c>
      <c r="W243">
        <f t="shared" si="194"/>
        <v>0</v>
      </c>
      <c r="X243">
        <f t="shared" si="195"/>
        <v>0</v>
      </c>
      <c r="Y243">
        <f t="shared" si="196"/>
        <v>1</v>
      </c>
      <c r="AA243" s="4">
        <f t="shared" si="173"/>
        <v>0</v>
      </c>
      <c r="AB243" s="5">
        <f t="shared" si="174"/>
        <v>0</v>
      </c>
      <c r="AC243" s="6">
        <f t="shared" si="175"/>
        <v>0</v>
      </c>
      <c r="AD243" s="4">
        <f t="shared" si="176"/>
        <v>0</v>
      </c>
      <c r="AE243" s="5">
        <f t="shared" si="177"/>
        <v>0</v>
      </c>
      <c r="AF243" s="6">
        <f t="shared" si="178"/>
        <v>0</v>
      </c>
      <c r="AG243" s="4">
        <f t="shared" si="179"/>
        <v>0</v>
      </c>
      <c r="AH243" s="5">
        <f t="shared" si="180"/>
        <v>0</v>
      </c>
      <c r="AI243" s="6">
        <f t="shared" si="181"/>
        <v>1</v>
      </c>
      <c r="AJ243" s="4">
        <f t="shared" si="158"/>
        <v>0</v>
      </c>
      <c r="AK243" s="5">
        <f t="shared" si="159"/>
        <v>0</v>
      </c>
      <c r="AL243" s="6">
        <f t="shared" si="160"/>
        <v>1</v>
      </c>
      <c r="AM243" s="4">
        <f t="shared" si="161"/>
        <v>0</v>
      </c>
      <c r="AN243" s="5">
        <f t="shared" si="162"/>
        <v>0</v>
      </c>
      <c r="AO243" s="6">
        <f t="shared" si="163"/>
        <v>4600</v>
      </c>
      <c r="AP243">
        <f t="shared" si="164"/>
        <v>0</v>
      </c>
      <c r="AQ243">
        <f t="shared" si="165"/>
        <v>0</v>
      </c>
      <c r="AR243">
        <f t="shared" si="166"/>
        <v>1</v>
      </c>
      <c r="AS243">
        <f t="shared" si="167"/>
        <v>0</v>
      </c>
      <c r="AT243">
        <f t="shared" si="168"/>
        <v>0</v>
      </c>
      <c r="AU243">
        <f t="shared" si="169"/>
        <v>4600</v>
      </c>
      <c r="AW243">
        <f t="shared" si="170"/>
        <v>1470</v>
      </c>
      <c r="AX243">
        <f t="shared" si="171"/>
        <v>3750</v>
      </c>
      <c r="AY243">
        <f t="shared" si="172"/>
        <v>4600</v>
      </c>
    </row>
    <row r="244" spans="1:51">
      <c r="B244" t="s">
        <v>13</v>
      </c>
      <c r="C244" t="s">
        <v>17</v>
      </c>
      <c r="D244">
        <v>1.35</v>
      </c>
      <c r="E244">
        <v>4.0999999999999996</v>
      </c>
      <c r="F244">
        <v>5.6</v>
      </c>
      <c r="G244">
        <v>1</v>
      </c>
      <c r="H244">
        <v>0</v>
      </c>
      <c r="I244">
        <v>0</v>
      </c>
      <c r="K244" s="4">
        <f t="shared" si="185"/>
        <v>1</v>
      </c>
      <c r="L244" s="5">
        <f t="shared" si="186"/>
        <v>0</v>
      </c>
      <c r="M244" s="6">
        <f t="shared" si="187"/>
        <v>0</v>
      </c>
      <c r="N244" s="4">
        <f t="shared" si="188"/>
        <v>0</v>
      </c>
      <c r="O244" s="5">
        <f t="shared" si="189"/>
        <v>1</v>
      </c>
      <c r="P244" s="6">
        <f t="shared" si="190"/>
        <v>0</v>
      </c>
      <c r="Q244" s="4">
        <f t="shared" si="191"/>
        <v>0</v>
      </c>
      <c r="R244" s="5">
        <f t="shared" si="192"/>
        <v>0</v>
      </c>
      <c r="S244" s="6">
        <f t="shared" si="193"/>
        <v>1</v>
      </c>
      <c r="T244">
        <f t="shared" si="182"/>
        <v>1</v>
      </c>
      <c r="U244">
        <f t="shared" si="183"/>
        <v>0</v>
      </c>
      <c r="V244">
        <f t="shared" si="184"/>
        <v>0</v>
      </c>
      <c r="W244">
        <f t="shared" si="194"/>
        <v>0</v>
      </c>
      <c r="X244">
        <f t="shared" si="195"/>
        <v>0</v>
      </c>
      <c r="Y244">
        <f t="shared" si="196"/>
        <v>1</v>
      </c>
      <c r="AA244" s="4">
        <f t="shared" si="173"/>
        <v>1</v>
      </c>
      <c r="AB244" s="5">
        <f t="shared" si="174"/>
        <v>0</v>
      </c>
      <c r="AC244" s="6">
        <f t="shared" si="175"/>
        <v>0</v>
      </c>
      <c r="AD244" s="4">
        <f t="shared" si="176"/>
        <v>0</v>
      </c>
      <c r="AE244" s="5">
        <f t="shared" si="177"/>
        <v>0</v>
      </c>
      <c r="AF244" s="6">
        <f t="shared" si="178"/>
        <v>0</v>
      </c>
      <c r="AG244" s="4">
        <f t="shared" si="179"/>
        <v>0</v>
      </c>
      <c r="AH244" s="5">
        <f t="shared" si="180"/>
        <v>0</v>
      </c>
      <c r="AI244" s="6">
        <f t="shared" si="181"/>
        <v>0</v>
      </c>
      <c r="AJ244" s="4">
        <f t="shared" si="158"/>
        <v>1</v>
      </c>
      <c r="AK244" s="5">
        <f t="shared" si="159"/>
        <v>0</v>
      </c>
      <c r="AL244" s="6">
        <f t="shared" si="160"/>
        <v>0</v>
      </c>
      <c r="AM244" s="4">
        <f t="shared" si="161"/>
        <v>1350</v>
      </c>
      <c r="AN244" s="5">
        <f t="shared" si="162"/>
        <v>0</v>
      </c>
      <c r="AO244" s="6">
        <f t="shared" si="163"/>
        <v>0</v>
      </c>
      <c r="AP244">
        <f t="shared" si="164"/>
        <v>1</v>
      </c>
      <c r="AQ244">
        <f t="shared" si="165"/>
        <v>0</v>
      </c>
      <c r="AR244">
        <f t="shared" si="166"/>
        <v>0</v>
      </c>
      <c r="AS244">
        <f t="shared" si="167"/>
        <v>1350</v>
      </c>
      <c r="AT244">
        <f t="shared" si="168"/>
        <v>0</v>
      </c>
      <c r="AU244">
        <f t="shared" si="169"/>
        <v>0</v>
      </c>
      <c r="AW244">
        <f t="shared" si="170"/>
        <v>1350</v>
      </c>
      <c r="AX244">
        <f t="shared" si="171"/>
        <v>4100</v>
      </c>
      <c r="AY244">
        <f t="shared" si="172"/>
        <v>5600</v>
      </c>
    </row>
    <row r="245" spans="1:51">
      <c r="B245" t="s">
        <v>15</v>
      </c>
      <c r="C245" t="s">
        <v>20</v>
      </c>
      <c r="D245">
        <v>2.15</v>
      </c>
      <c r="E245">
        <v>3.05</v>
      </c>
      <c r="F245">
        <v>2.7</v>
      </c>
      <c r="G245">
        <v>1</v>
      </c>
      <c r="H245">
        <v>0</v>
      </c>
      <c r="I245">
        <v>0</v>
      </c>
      <c r="K245" s="4">
        <f t="shared" si="185"/>
        <v>1</v>
      </c>
      <c r="L245" s="5">
        <f t="shared" si="186"/>
        <v>0</v>
      </c>
      <c r="M245" s="6">
        <f t="shared" si="187"/>
        <v>0</v>
      </c>
      <c r="N245" s="4">
        <f t="shared" si="188"/>
        <v>0</v>
      </c>
      <c r="O245" s="5">
        <f t="shared" si="189"/>
        <v>0</v>
      </c>
      <c r="P245" s="6">
        <f t="shared" si="190"/>
        <v>1</v>
      </c>
      <c r="Q245" s="4">
        <f t="shared" si="191"/>
        <v>0</v>
      </c>
      <c r="R245" s="5">
        <f t="shared" si="192"/>
        <v>1</v>
      </c>
      <c r="S245" s="6">
        <f t="shared" si="193"/>
        <v>0</v>
      </c>
      <c r="T245">
        <f t="shared" si="182"/>
        <v>1</v>
      </c>
      <c r="U245">
        <f t="shared" si="183"/>
        <v>0</v>
      </c>
      <c r="V245">
        <f t="shared" si="184"/>
        <v>0</v>
      </c>
      <c r="W245">
        <f t="shared" si="194"/>
        <v>0</v>
      </c>
      <c r="X245">
        <f t="shared" si="195"/>
        <v>1</v>
      </c>
      <c r="Y245">
        <f t="shared" si="196"/>
        <v>0</v>
      </c>
      <c r="AA245" s="4">
        <f t="shared" si="173"/>
        <v>1</v>
      </c>
      <c r="AB245" s="5">
        <f t="shared" si="174"/>
        <v>0</v>
      </c>
      <c r="AC245" s="6">
        <f t="shared" si="175"/>
        <v>0</v>
      </c>
      <c r="AD245" s="4">
        <f t="shared" si="176"/>
        <v>0</v>
      </c>
      <c r="AE245" s="5">
        <f t="shared" si="177"/>
        <v>0</v>
      </c>
      <c r="AF245" s="6">
        <f t="shared" si="178"/>
        <v>0</v>
      </c>
      <c r="AG245" s="4">
        <f t="shared" si="179"/>
        <v>0</v>
      </c>
      <c r="AH245" s="5">
        <f t="shared" si="180"/>
        <v>0</v>
      </c>
      <c r="AI245" s="6">
        <f t="shared" si="181"/>
        <v>0</v>
      </c>
      <c r="AJ245" s="4">
        <f t="shared" ref="AJ245:AJ302" si="197">SUM(AA245:AC245)</f>
        <v>1</v>
      </c>
      <c r="AK245" s="5">
        <f t="shared" ref="AK245:AK302" si="198">SUM(AD245:AF245)</f>
        <v>0</v>
      </c>
      <c r="AL245" s="6">
        <f t="shared" ref="AL245:AL302" si="199">SUM(AG245:AI245)</f>
        <v>0</v>
      </c>
      <c r="AM245" s="4">
        <f t="shared" si="161"/>
        <v>2150</v>
      </c>
      <c r="AN245" s="5">
        <f t="shared" si="162"/>
        <v>0</v>
      </c>
      <c r="AO245" s="6">
        <f t="shared" si="163"/>
        <v>0</v>
      </c>
      <c r="AP245">
        <f t="shared" si="164"/>
        <v>1</v>
      </c>
      <c r="AQ245">
        <f t="shared" si="165"/>
        <v>0</v>
      </c>
      <c r="AR245">
        <f t="shared" si="166"/>
        <v>0</v>
      </c>
      <c r="AS245">
        <f t="shared" si="167"/>
        <v>2150</v>
      </c>
      <c r="AT245">
        <f t="shared" si="168"/>
        <v>0</v>
      </c>
      <c r="AU245">
        <f t="shared" si="169"/>
        <v>0</v>
      </c>
      <c r="AW245">
        <f t="shared" si="170"/>
        <v>2150</v>
      </c>
      <c r="AX245">
        <f t="shared" si="171"/>
        <v>2700</v>
      </c>
      <c r="AY245">
        <f t="shared" si="172"/>
        <v>3050</v>
      </c>
    </row>
    <row r="246" spans="1:51">
      <c r="B246" t="s">
        <v>28</v>
      </c>
      <c r="C246" t="s">
        <v>16</v>
      </c>
      <c r="D246">
        <v>2.31</v>
      </c>
      <c r="E246">
        <v>3.1</v>
      </c>
      <c r="F246">
        <v>2.4500000000000002</v>
      </c>
      <c r="G246">
        <v>0</v>
      </c>
      <c r="H246">
        <v>0</v>
      </c>
      <c r="I246">
        <v>1</v>
      </c>
      <c r="K246" s="4">
        <f t="shared" si="185"/>
        <v>1</v>
      </c>
      <c r="L246" s="5">
        <f t="shared" si="186"/>
        <v>0</v>
      </c>
      <c r="M246" s="6">
        <f t="shared" si="187"/>
        <v>0</v>
      </c>
      <c r="N246" s="4">
        <f t="shared" si="188"/>
        <v>0</v>
      </c>
      <c r="O246" s="5">
        <f t="shared" si="189"/>
        <v>0</v>
      </c>
      <c r="P246" s="6">
        <f t="shared" si="190"/>
        <v>1</v>
      </c>
      <c r="Q246" s="4">
        <f t="shared" si="191"/>
        <v>0</v>
      </c>
      <c r="R246" s="5">
        <f t="shared" si="192"/>
        <v>1</v>
      </c>
      <c r="S246" s="6">
        <f t="shared" si="193"/>
        <v>0</v>
      </c>
      <c r="T246">
        <f t="shared" si="182"/>
        <v>1</v>
      </c>
      <c r="U246">
        <f t="shared" si="183"/>
        <v>0</v>
      </c>
      <c r="V246">
        <f t="shared" si="184"/>
        <v>0</v>
      </c>
      <c r="W246">
        <f t="shared" si="194"/>
        <v>0</v>
      </c>
      <c r="X246">
        <f t="shared" si="195"/>
        <v>1</v>
      </c>
      <c r="Y246">
        <f t="shared" si="196"/>
        <v>0</v>
      </c>
      <c r="AA246" s="4">
        <f t="shared" si="173"/>
        <v>0</v>
      </c>
      <c r="AB246" s="5">
        <f t="shared" si="174"/>
        <v>0</v>
      </c>
      <c r="AC246" s="6">
        <f t="shared" si="175"/>
        <v>0</v>
      </c>
      <c r="AD246" s="4">
        <f t="shared" si="176"/>
        <v>0</v>
      </c>
      <c r="AE246" s="5">
        <f t="shared" si="177"/>
        <v>0</v>
      </c>
      <c r="AF246" s="6">
        <f t="shared" si="178"/>
        <v>1</v>
      </c>
      <c r="AG246" s="4">
        <f t="shared" si="179"/>
        <v>0</v>
      </c>
      <c r="AH246" s="5">
        <f t="shared" si="180"/>
        <v>0</v>
      </c>
      <c r="AI246" s="6">
        <f t="shared" si="181"/>
        <v>0</v>
      </c>
      <c r="AJ246" s="4">
        <f t="shared" si="197"/>
        <v>0</v>
      </c>
      <c r="AK246" s="5">
        <f t="shared" si="198"/>
        <v>1</v>
      </c>
      <c r="AL246" s="6">
        <f t="shared" si="199"/>
        <v>0</v>
      </c>
      <c r="AM246" s="4">
        <f t="shared" si="161"/>
        <v>0</v>
      </c>
      <c r="AN246" s="5">
        <f t="shared" si="162"/>
        <v>2450</v>
      </c>
      <c r="AO246" s="6">
        <f t="shared" si="163"/>
        <v>0</v>
      </c>
      <c r="AP246">
        <f t="shared" si="164"/>
        <v>0</v>
      </c>
      <c r="AQ246">
        <f t="shared" si="165"/>
        <v>1</v>
      </c>
      <c r="AR246">
        <f t="shared" si="166"/>
        <v>0</v>
      </c>
      <c r="AS246">
        <f t="shared" si="167"/>
        <v>0</v>
      </c>
      <c r="AT246">
        <f t="shared" si="168"/>
        <v>2450</v>
      </c>
      <c r="AU246">
        <f t="shared" si="169"/>
        <v>0</v>
      </c>
      <c r="AW246">
        <f t="shared" si="170"/>
        <v>2310</v>
      </c>
      <c r="AX246">
        <f t="shared" si="171"/>
        <v>2450</v>
      </c>
      <c r="AY246">
        <f t="shared" si="172"/>
        <v>3100</v>
      </c>
    </row>
    <row r="247" spans="1:51">
      <c r="B247" t="s">
        <v>23</v>
      </c>
      <c r="C247" t="s">
        <v>21</v>
      </c>
      <c r="D247">
        <v>2.19</v>
      </c>
      <c r="E247">
        <v>3.05</v>
      </c>
      <c r="F247">
        <v>2.65</v>
      </c>
      <c r="G247">
        <v>0</v>
      </c>
      <c r="H247">
        <v>1</v>
      </c>
      <c r="I247">
        <v>0</v>
      </c>
      <c r="K247" s="4">
        <f t="shared" si="185"/>
        <v>1</v>
      </c>
      <c r="L247" s="5">
        <f t="shared" si="186"/>
        <v>0</v>
      </c>
      <c r="M247" s="6">
        <f t="shared" si="187"/>
        <v>0</v>
      </c>
      <c r="N247" s="4">
        <f t="shared" si="188"/>
        <v>0</v>
      </c>
      <c r="O247" s="5">
        <f t="shared" si="189"/>
        <v>0</v>
      </c>
      <c r="P247" s="6">
        <f t="shared" si="190"/>
        <v>1</v>
      </c>
      <c r="Q247" s="4">
        <f t="shared" si="191"/>
        <v>0</v>
      </c>
      <c r="R247" s="5">
        <f t="shared" si="192"/>
        <v>1</v>
      </c>
      <c r="S247" s="6">
        <f t="shared" si="193"/>
        <v>0</v>
      </c>
      <c r="T247">
        <f t="shared" si="182"/>
        <v>1</v>
      </c>
      <c r="U247">
        <f t="shared" si="183"/>
        <v>0</v>
      </c>
      <c r="V247">
        <f t="shared" si="184"/>
        <v>0</v>
      </c>
      <c r="W247">
        <f t="shared" si="194"/>
        <v>0</v>
      </c>
      <c r="X247">
        <f t="shared" si="195"/>
        <v>1</v>
      </c>
      <c r="Y247">
        <f t="shared" si="196"/>
        <v>0</v>
      </c>
      <c r="AA247" s="4">
        <f t="shared" si="173"/>
        <v>0</v>
      </c>
      <c r="AB247" s="5">
        <f t="shared" si="174"/>
        <v>0</v>
      </c>
      <c r="AC247" s="6">
        <f t="shared" si="175"/>
        <v>0</v>
      </c>
      <c r="AD247" s="4">
        <f t="shared" si="176"/>
        <v>0</v>
      </c>
      <c r="AE247" s="5">
        <f t="shared" si="177"/>
        <v>0</v>
      </c>
      <c r="AF247" s="6">
        <f t="shared" si="178"/>
        <v>0</v>
      </c>
      <c r="AG247" s="4">
        <f t="shared" si="179"/>
        <v>0</v>
      </c>
      <c r="AH247" s="5">
        <f t="shared" si="180"/>
        <v>1</v>
      </c>
      <c r="AI247" s="6">
        <f t="shared" si="181"/>
        <v>0</v>
      </c>
      <c r="AJ247" s="4">
        <f t="shared" si="197"/>
        <v>0</v>
      </c>
      <c r="AK247" s="5">
        <f t="shared" si="198"/>
        <v>0</v>
      </c>
      <c r="AL247" s="6">
        <f t="shared" si="199"/>
        <v>1</v>
      </c>
      <c r="AM247" s="4">
        <f t="shared" si="161"/>
        <v>0</v>
      </c>
      <c r="AN247" s="5">
        <f t="shared" si="162"/>
        <v>0</v>
      </c>
      <c r="AO247" s="6">
        <f t="shared" si="163"/>
        <v>3050</v>
      </c>
      <c r="AP247">
        <f t="shared" si="164"/>
        <v>0</v>
      </c>
      <c r="AQ247">
        <f t="shared" si="165"/>
        <v>0</v>
      </c>
      <c r="AR247">
        <f t="shared" si="166"/>
        <v>1</v>
      </c>
      <c r="AS247">
        <f t="shared" si="167"/>
        <v>0</v>
      </c>
      <c r="AT247">
        <f t="shared" si="168"/>
        <v>0</v>
      </c>
      <c r="AU247">
        <f t="shared" si="169"/>
        <v>3050</v>
      </c>
      <c r="AW247">
        <f t="shared" si="170"/>
        <v>2190</v>
      </c>
      <c r="AX247">
        <f t="shared" si="171"/>
        <v>2650</v>
      </c>
      <c r="AY247">
        <f t="shared" si="172"/>
        <v>3050</v>
      </c>
    </row>
    <row r="248" spans="1:51">
      <c r="B248" t="s">
        <v>29</v>
      </c>
      <c r="C248" t="s">
        <v>19</v>
      </c>
      <c r="D248">
        <v>1.29</v>
      </c>
      <c r="E248">
        <v>4.4000000000000004</v>
      </c>
      <c r="F248">
        <v>6.2</v>
      </c>
      <c r="G248">
        <v>0</v>
      </c>
      <c r="H248">
        <v>1</v>
      </c>
      <c r="I248">
        <v>0</v>
      </c>
      <c r="K248" s="4">
        <f t="shared" si="185"/>
        <v>1</v>
      </c>
      <c r="L248" s="5">
        <f t="shared" si="186"/>
        <v>0</v>
      </c>
      <c r="M248" s="6">
        <f t="shared" si="187"/>
        <v>0</v>
      </c>
      <c r="N248" s="4">
        <f t="shared" si="188"/>
        <v>0</v>
      </c>
      <c r="O248" s="5">
        <f t="shared" si="189"/>
        <v>1</v>
      </c>
      <c r="P248" s="6">
        <f t="shared" si="190"/>
        <v>0</v>
      </c>
      <c r="Q248" s="4">
        <f t="shared" si="191"/>
        <v>0</v>
      </c>
      <c r="R248" s="5">
        <f t="shared" si="192"/>
        <v>0</v>
      </c>
      <c r="S248" s="6">
        <f t="shared" si="193"/>
        <v>1</v>
      </c>
      <c r="T248">
        <f t="shared" si="182"/>
        <v>1</v>
      </c>
      <c r="U248">
        <f t="shared" si="183"/>
        <v>0</v>
      </c>
      <c r="V248">
        <f t="shared" si="184"/>
        <v>0</v>
      </c>
      <c r="W248">
        <f t="shared" si="194"/>
        <v>0</v>
      </c>
      <c r="X248">
        <f t="shared" si="195"/>
        <v>0</v>
      </c>
      <c r="Y248">
        <f t="shared" si="196"/>
        <v>1</v>
      </c>
      <c r="AA248" s="4">
        <f t="shared" si="173"/>
        <v>0</v>
      </c>
      <c r="AB248" s="5">
        <f t="shared" si="174"/>
        <v>0</v>
      </c>
      <c r="AC248" s="6">
        <f t="shared" si="175"/>
        <v>0</v>
      </c>
      <c r="AD248" s="4">
        <f t="shared" si="176"/>
        <v>0</v>
      </c>
      <c r="AE248" s="5">
        <f t="shared" si="177"/>
        <v>1</v>
      </c>
      <c r="AF248" s="6">
        <f t="shared" si="178"/>
        <v>0</v>
      </c>
      <c r="AG248" s="4">
        <f t="shared" si="179"/>
        <v>0</v>
      </c>
      <c r="AH248" s="5">
        <f t="shared" si="180"/>
        <v>0</v>
      </c>
      <c r="AI248" s="6">
        <f t="shared" si="181"/>
        <v>0</v>
      </c>
      <c r="AJ248" s="4">
        <f t="shared" si="197"/>
        <v>0</v>
      </c>
      <c r="AK248" s="5">
        <f t="shared" si="198"/>
        <v>1</v>
      </c>
      <c r="AL248" s="6">
        <f t="shared" si="199"/>
        <v>0</v>
      </c>
      <c r="AM248" s="4">
        <f t="shared" si="161"/>
        <v>0</v>
      </c>
      <c r="AN248" s="5">
        <f t="shared" si="162"/>
        <v>4400</v>
      </c>
      <c r="AO248" s="6">
        <f t="shared" si="163"/>
        <v>0</v>
      </c>
      <c r="AP248">
        <f t="shared" si="164"/>
        <v>0</v>
      </c>
      <c r="AQ248">
        <f t="shared" si="165"/>
        <v>1</v>
      </c>
      <c r="AR248">
        <f t="shared" si="166"/>
        <v>0</v>
      </c>
      <c r="AS248">
        <f t="shared" si="167"/>
        <v>0</v>
      </c>
      <c r="AT248">
        <f t="shared" si="168"/>
        <v>4400</v>
      </c>
      <c r="AU248">
        <f t="shared" si="169"/>
        <v>0</v>
      </c>
      <c r="AW248">
        <f t="shared" si="170"/>
        <v>1290</v>
      </c>
      <c r="AX248">
        <f t="shared" si="171"/>
        <v>4400</v>
      </c>
      <c r="AY248">
        <f t="shared" si="172"/>
        <v>6200</v>
      </c>
    </row>
    <row r="249" spans="1:51">
      <c r="B249" t="s">
        <v>26</v>
      </c>
      <c r="C249" t="s">
        <v>30</v>
      </c>
      <c r="D249">
        <v>1.96</v>
      </c>
      <c r="E249">
        <v>3.25</v>
      </c>
      <c r="F249">
        <v>2.9</v>
      </c>
      <c r="G249">
        <v>1</v>
      </c>
      <c r="H249">
        <v>0</v>
      </c>
      <c r="I249">
        <v>0</v>
      </c>
      <c r="K249" s="4">
        <f t="shared" si="185"/>
        <v>1</v>
      </c>
      <c r="L249" s="5">
        <f t="shared" si="186"/>
        <v>0</v>
      </c>
      <c r="M249" s="6">
        <f t="shared" si="187"/>
        <v>0</v>
      </c>
      <c r="N249" s="4">
        <f t="shared" si="188"/>
        <v>0</v>
      </c>
      <c r="O249" s="5">
        <f t="shared" si="189"/>
        <v>0</v>
      </c>
      <c r="P249" s="6">
        <f t="shared" si="190"/>
        <v>1</v>
      </c>
      <c r="Q249" s="4">
        <f t="shared" si="191"/>
        <v>0</v>
      </c>
      <c r="R249" s="5">
        <f t="shared" si="192"/>
        <v>1</v>
      </c>
      <c r="S249" s="6">
        <f t="shared" si="193"/>
        <v>0</v>
      </c>
      <c r="T249">
        <f t="shared" si="182"/>
        <v>1</v>
      </c>
      <c r="U249">
        <f t="shared" si="183"/>
        <v>0</v>
      </c>
      <c r="V249">
        <f t="shared" si="184"/>
        <v>0</v>
      </c>
      <c r="W249">
        <f t="shared" si="194"/>
        <v>0</v>
      </c>
      <c r="X249">
        <f t="shared" si="195"/>
        <v>1</v>
      </c>
      <c r="Y249">
        <f t="shared" si="196"/>
        <v>0</v>
      </c>
      <c r="AA249" s="4">
        <f t="shared" si="173"/>
        <v>1</v>
      </c>
      <c r="AB249" s="5">
        <f t="shared" si="174"/>
        <v>0</v>
      </c>
      <c r="AC249" s="6">
        <f t="shared" si="175"/>
        <v>0</v>
      </c>
      <c r="AD249" s="4">
        <f t="shared" si="176"/>
        <v>0</v>
      </c>
      <c r="AE249" s="5">
        <f t="shared" si="177"/>
        <v>0</v>
      </c>
      <c r="AF249" s="6">
        <f t="shared" si="178"/>
        <v>0</v>
      </c>
      <c r="AG249" s="4">
        <f t="shared" si="179"/>
        <v>0</v>
      </c>
      <c r="AH249" s="5">
        <f t="shared" si="180"/>
        <v>0</v>
      </c>
      <c r="AI249" s="6">
        <f t="shared" si="181"/>
        <v>0</v>
      </c>
      <c r="AJ249" s="4">
        <f t="shared" si="197"/>
        <v>1</v>
      </c>
      <c r="AK249" s="5">
        <f t="shared" si="198"/>
        <v>0</v>
      </c>
      <c r="AL249" s="6">
        <f t="shared" si="199"/>
        <v>0</v>
      </c>
      <c r="AM249" s="4">
        <f t="shared" si="161"/>
        <v>1960</v>
      </c>
      <c r="AN249" s="5">
        <f t="shared" si="162"/>
        <v>0</v>
      </c>
      <c r="AO249" s="6">
        <f t="shared" si="163"/>
        <v>0</v>
      </c>
      <c r="AP249">
        <f t="shared" si="164"/>
        <v>1</v>
      </c>
      <c r="AQ249">
        <f t="shared" si="165"/>
        <v>0</v>
      </c>
      <c r="AR249">
        <f t="shared" si="166"/>
        <v>0</v>
      </c>
      <c r="AS249">
        <f t="shared" si="167"/>
        <v>1960</v>
      </c>
      <c r="AT249">
        <f t="shared" si="168"/>
        <v>0</v>
      </c>
      <c r="AU249">
        <f t="shared" si="169"/>
        <v>0</v>
      </c>
      <c r="AW249">
        <f t="shared" si="170"/>
        <v>1960</v>
      </c>
      <c r="AX249">
        <f t="shared" si="171"/>
        <v>2900</v>
      </c>
      <c r="AY249">
        <f t="shared" si="172"/>
        <v>3250</v>
      </c>
    </row>
    <row r="250" spans="1:51">
      <c r="B250" t="s">
        <v>27</v>
      </c>
      <c r="C250" t="s">
        <v>25</v>
      </c>
      <c r="D250">
        <v>1.63</v>
      </c>
      <c r="E250">
        <v>3.45</v>
      </c>
      <c r="F250">
        <v>3.85</v>
      </c>
      <c r="G250">
        <v>1</v>
      </c>
      <c r="H250">
        <v>0</v>
      </c>
      <c r="I250">
        <v>0</v>
      </c>
      <c r="K250" s="4">
        <f t="shared" si="185"/>
        <v>1</v>
      </c>
      <c r="L250" s="5">
        <f t="shared" si="186"/>
        <v>0</v>
      </c>
      <c r="M250" s="6">
        <f t="shared" si="187"/>
        <v>0</v>
      </c>
      <c r="N250" s="4">
        <f t="shared" si="188"/>
        <v>0</v>
      </c>
      <c r="O250" s="5">
        <f t="shared" si="189"/>
        <v>1</v>
      </c>
      <c r="P250" s="6">
        <f t="shared" si="190"/>
        <v>0</v>
      </c>
      <c r="Q250" s="4">
        <f t="shared" si="191"/>
        <v>0</v>
      </c>
      <c r="R250" s="5">
        <f t="shared" si="192"/>
        <v>0</v>
      </c>
      <c r="S250" s="6">
        <f t="shared" si="193"/>
        <v>1</v>
      </c>
      <c r="T250">
        <f t="shared" si="182"/>
        <v>1</v>
      </c>
      <c r="U250">
        <f t="shared" si="183"/>
        <v>0</v>
      </c>
      <c r="V250">
        <f t="shared" si="184"/>
        <v>0</v>
      </c>
      <c r="W250">
        <f t="shared" si="194"/>
        <v>0</v>
      </c>
      <c r="X250">
        <f t="shared" si="195"/>
        <v>0</v>
      </c>
      <c r="Y250">
        <f t="shared" si="196"/>
        <v>1</v>
      </c>
      <c r="AA250" s="4">
        <f t="shared" si="173"/>
        <v>1</v>
      </c>
      <c r="AB250" s="5">
        <f t="shared" si="174"/>
        <v>0</v>
      </c>
      <c r="AC250" s="6">
        <f t="shared" si="175"/>
        <v>0</v>
      </c>
      <c r="AD250" s="4">
        <f t="shared" si="176"/>
        <v>0</v>
      </c>
      <c r="AE250" s="5">
        <f t="shared" si="177"/>
        <v>0</v>
      </c>
      <c r="AF250" s="6">
        <f t="shared" si="178"/>
        <v>0</v>
      </c>
      <c r="AG250" s="4">
        <f t="shared" si="179"/>
        <v>0</v>
      </c>
      <c r="AH250" s="5">
        <f t="shared" si="180"/>
        <v>0</v>
      </c>
      <c r="AI250" s="6">
        <f t="shared" si="181"/>
        <v>0</v>
      </c>
      <c r="AJ250" s="4">
        <f t="shared" si="197"/>
        <v>1</v>
      </c>
      <c r="AK250" s="5">
        <f t="shared" si="198"/>
        <v>0</v>
      </c>
      <c r="AL250" s="6">
        <f t="shared" si="199"/>
        <v>0</v>
      </c>
      <c r="AM250" s="4">
        <f t="shared" si="161"/>
        <v>1630</v>
      </c>
      <c r="AN250" s="5">
        <f t="shared" si="162"/>
        <v>0</v>
      </c>
      <c r="AO250" s="6">
        <f t="shared" si="163"/>
        <v>0</v>
      </c>
      <c r="AP250">
        <f t="shared" si="164"/>
        <v>1</v>
      </c>
      <c r="AQ250">
        <f t="shared" si="165"/>
        <v>0</v>
      </c>
      <c r="AR250">
        <f t="shared" si="166"/>
        <v>0</v>
      </c>
      <c r="AS250">
        <f t="shared" si="167"/>
        <v>1630</v>
      </c>
      <c r="AT250">
        <f t="shared" si="168"/>
        <v>0</v>
      </c>
      <c r="AU250">
        <f t="shared" si="169"/>
        <v>0</v>
      </c>
      <c r="AW250">
        <f t="shared" si="170"/>
        <v>1630</v>
      </c>
      <c r="AX250">
        <f t="shared" si="171"/>
        <v>3450</v>
      </c>
      <c r="AY250">
        <f t="shared" si="172"/>
        <v>3850</v>
      </c>
    </row>
    <row r="251" spans="1:51">
      <c r="B251" t="s">
        <v>14</v>
      </c>
      <c r="C251" t="s">
        <v>24</v>
      </c>
      <c r="D251">
        <v>3.9</v>
      </c>
      <c r="E251">
        <v>3.45</v>
      </c>
      <c r="F251">
        <v>1.62</v>
      </c>
      <c r="G251">
        <v>0</v>
      </c>
      <c r="H251">
        <v>0</v>
      </c>
      <c r="I251">
        <v>1</v>
      </c>
      <c r="K251" s="4">
        <f t="shared" si="185"/>
        <v>0</v>
      </c>
      <c r="L251" s="5">
        <f t="shared" si="186"/>
        <v>0</v>
      </c>
      <c r="M251" s="6">
        <f t="shared" si="187"/>
        <v>1</v>
      </c>
      <c r="N251" s="4">
        <f t="shared" si="188"/>
        <v>0</v>
      </c>
      <c r="O251" s="5">
        <f t="shared" si="189"/>
        <v>1</v>
      </c>
      <c r="P251" s="6">
        <f t="shared" si="190"/>
        <v>0</v>
      </c>
      <c r="Q251" s="4">
        <f t="shared" si="191"/>
        <v>1</v>
      </c>
      <c r="R251" s="5">
        <f t="shared" si="192"/>
        <v>0</v>
      </c>
      <c r="S251" s="6">
        <f t="shared" si="193"/>
        <v>0</v>
      </c>
      <c r="T251">
        <f t="shared" si="182"/>
        <v>0</v>
      </c>
      <c r="U251">
        <f t="shared" si="183"/>
        <v>0</v>
      </c>
      <c r="V251">
        <f t="shared" si="184"/>
        <v>1</v>
      </c>
      <c r="W251">
        <f t="shared" si="194"/>
        <v>1</v>
      </c>
      <c r="X251">
        <f t="shared" si="195"/>
        <v>0</v>
      </c>
      <c r="Y251">
        <f t="shared" si="196"/>
        <v>0</v>
      </c>
      <c r="AA251" s="4">
        <f t="shared" si="173"/>
        <v>0</v>
      </c>
      <c r="AB251" s="5">
        <f t="shared" si="174"/>
        <v>0</v>
      </c>
      <c r="AC251" s="6">
        <f t="shared" si="175"/>
        <v>1</v>
      </c>
      <c r="AD251" s="4">
        <f t="shared" si="176"/>
        <v>0</v>
      </c>
      <c r="AE251" s="5">
        <f t="shared" si="177"/>
        <v>0</v>
      </c>
      <c r="AF251" s="6">
        <f t="shared" si="178"/>
        <v>0</v>
      </c>
      <c r="AG251" s="4">
        <f t="shared" si="179"/>
        <v>0</v>
      </c>
      <c r="AH251" s="5">
        <f t="shared" si="180"/>
        <v>0</v>
      </c>
      <c r="AI251" s="6">
        <f t="shared" si="181"/>
        <v>0</v>
      </c>
      <c r="AJ251" s="4">
        <f t="shared" si="197"/>
        <v>1</v>
      </c>
      <c r="AK251" s="5">
        <f t="shared" si="198"/>
        <v>0</v>
      </c>
      <c r="AL251" s="6">
        <f t="shared" si="199"/>
        <v>0</v>
      </c>
      <c r="AM251" s="4">
        <f t="shared" si="161"/>
        <v>1620</v>
      </c>
      <c r="AN251" s="5">
        <f t="shared" si="162"/>
        <v>0</v>
      </c>
      <c r="AO251" s="6">
        <f t="shared" si="163"/>
        <v>0</v>
      </c>
      <c r="AP251">
        <f t="shared" si="164"/>
        <v>1</v>
      </c>
      <c r="AQ251">
        <f t="shared" si="165"/>
        <v>0</v>
      </c>
      <c r="AR251">
        <f t="shared" si="166"/>
        <v>0</v>
      </c>
      <c r="AS251">
        <f t="shared" si="167"/>
        <v>1620</v>
      </c>
      <c r="AT251">
        <f t="shared" si="168"/>
        <v>0</v>
      </c>
      <c r="AU251">
        <f t="shared" si="169"/>
        <v>0</v>
      </c>
      <c r="AW251">
        <f t="shared" si="170"/>
        <v>1620</v>
      </c>
      <c r="AX251">
        <f t="shared" si="171"/>
        <v>3450</v>
      </c>
      <c r="AY251">
        <f t="shared" si="172"/>
        <v>3900</v>
      </c>
    </row>
    <row r="252" spans="1:51">
      <c r="B252" t="s">
        <v>22</v>
      </c>
      <c r="C252" t="s">
        <v>12</v>
      </c>
      <c r="D252">
        <v>1.97</v>
      </c>
      <c r="E252">
        <v>2.95</v>
      </c>
      <c r="F252">
        <v>3.15</v>
      </c>
      <c r="G252">
        <v>0</v>
      </c>
      <c r="H252">
        <v>1</v>
      </c>
      <c r="I252">
        <v>0</v>
      </c>
      <c r="K252" s="4">
        <f t="shared" si="185"/>
        <v>1</v>
      </c>
      <c r="L252" s="5">
        <f t="shared" si="186"/>
        <v>0</v>
      </c>
      <c r="M252" s="6">
        <f t="shared" si="187"/>
        <v>0</v>
      </c>
      <c r="N252" s="4">
        <f t="shared" si="188"/>
        <v>0</v>
      </c>
      <c r="O252" s="5">
        <f t="shared" si="189"/>
        <v>1</v>
      </c>
      <c r="P252" s="6">
        <f t="shared" si="190"/>
        <v>0</v>
      </c>
      <c r="Q252" s="4">
        <f t="shared" si="191"/>
        <v>0</v>
      </c>
      <c r="R252" s="5">
        <f t="shared" si="192"/>
        <v>0</v>
      </c>
      <c r="S252" s="6">
        <f t="shared" si="193"/>
        <v>1</v>
      </c>
      <c r="T252">
        <f t="shared" si="182"/>
        <v>1</v>
      </c>
      <c r="U252">
        <f t="shared" si="183"/>
        <v>0</v>
      </c>
      <c r="V252">
        <f t="shared" si="184"/>
        <v>0</v>
      </c>
      <c r="W252">
        <f t="shared" si="194"/>
        <v>0</v>
      </c>
      <c r="X252">
        <f t="shared" si="195"/>
        <v>0</v>
      </c>
      <c r="Y252">
        <f t="shared" si="196"/>
        <v>1</v>
      </c>
      <c r="AA252" s="4">
        <f t="shared" si="173"/>
        <v>0</v>
      </c>
      <c r="AB252" s="5">
        <f t="shared" si="174"/>
        <v>0</v>
      </c>
      <c r="AC252" s="6">
        <f t="shared" si="175"/>
        <v>0</v>
      </c>
      <c r="AD252" s="4">
        <f t="shared" si="176"/>
        <v>0</v>
      </c>
      <c r="AE252" s="5">
        <f t="shared" si="177"/>
        <v>1</v>
      </c>
      <c r="AF252" s="6">
        <f t="shared" si="178"/>
        <v>0</v>
      </c>
      <c r="AG252" s="4">
        <f t="shared" si="179"/>
        <v>0</v>
      </c>
      <c r="AH252" s="5">
        <f t="shared" si="180"/>
        <v>0</v>
      </c>
      <c r="AI252" s="6">
        <f t="shared" si="181"/>
        <v>0</v>
      </c>
      <c r="AJ252" s="4">
        <f t="shared" si="197"/>
        <v>0</v>
      </c>
      <c r="AK252" s="5">
        <f t="shared" si="198"/>
        <v>1</v>
      </c>
      <c r="AL252" s="6">
        <f t="shared" si="199"/>
        <v>0</v>
      </c>
      <c r="AM252" s="4">
        <f t="shared" si="161"/>
        <v>0</v>
      </c>
      <c r="AN252" s="5">
        <f t="shared" si="162"/>
        <v>2950</v>
      </c>
      <c r="AO252" s="6">
        <f t="shared" si="163"/>
        <v>0</v>
      </c>
      <c r="AP252">
        <f t="shared" si="164"/>
        <v>0</v>
      </c>
      <c r="AQ252">
        <f t="shared" si="165"/>
        <v>1</v>
      </c>
      <c r="AR252">
        <f t="shared" si="166"/>
        <v>0</v>
      </c>
      <c r="AS252">
        <f t="shared" si="167"/>
        <v>0</v>
      </c>
      <c r="AT252">
        <f t="shared" si="168"/>
        <v>2950</v>
      </c>
      <c r="AU252">
        <f t="shared" si="169"/>
        <v>0</v>
      </c>
      <c r="AW252">
        <f t="shared" si="170"/>
        <v>1970</v>
      </c>
      <c r="AX252">
        <f t="shared" si="171"/>
        <v>2950</v>
      </c>
      <c r="AY252">
        <f t="shared" si="172"/>
        <v>3150</v>
      </c>
    </row>
    <row r="253" spans="1:51">
      <c r="A253">
        <v>26</v>
      </c>
      <c r="B253" t="s">
        <v>19</v>
      </c>
      <c r="C253" t="s">
        <v>12</v>
      </c>
      <c r="D253">
        <v>4.4000000000000004</v>
      </c>
      <c r="E253">
        <v>3.65</v>
      </c>
      <c r="F253">
        <v>1.51</v>
      </c>
      <c r="G253">
        <v>1</v>
      </c>
      <c r="H253">
        <v>0</v>
      </c>
      <c r="I253">
        <v>0</v>
      </c>
      <c r="K253" s="4">
        <f t="shared" si="185"/>
        <v>0</v>
      </c>
      <c r="L253" s="5">
        <f t="shared" si="186"/>
        <v>0</v>
      </c>
      <c r="M253" s="6">
        <f t="shared" si="187"/>
        <v>1</v>
      </c>
      <c r="N253" s="4">
        <f t="shared" si="188"/>
        <v>0</v>
      </c>
      <c r="O253" s="5">
        <f t="shared" si="189"/>
        <v>1</v>
      </c>
      <c r="P253" s="6">
        <f t="shared" si="190"/>
        <v>0</v>
      </c>
      <c r="Q253" s="4">
        <f t="shared" si="191"/>
        <v>1</v>
      </c>
      <c r="R253" s="5">
        <f t="shared" si="192"/>
        <v>0</v>
      </c>
      <c r="S253" s="6">
        <f t="shared" si="193"/>
        <v>0</v>
      </c>
      <c r="T253">
        <f t="shared" si="182"/>
        <v>0</v>
      </c>
      <c r="U253">
        <f t="shared" si="183"/>
        <v>0</v>
      </c>
      <c r="V253">
        <f t="shared" si="184"/>
        <v>1</v>
      </c>
      <c r="W253">
        <f t="shared" si="194"/>
        <v>1</v>
      </c>
      <c r="X253">
        <f t="shared" si="195"/>
        <v>0</v>
      </c>
      <c r="Y253">
        <f t="shared" si="196"/>
        <v>0</v>
      </c>
      <c r="AA253" s="4">
        <f t="shared" si="173"/>
        <v>0</v>
      </c>
      <c r="AB253" s="5">
        <f t="shared" si="174"/>
        <v>0</v>
      </c>
      <c r="AC253" s="6">
        <f t="shared" si="175"/>
        <v>0</v>
      </c>
      <c r="AD253" s="4">
        <f t="shared" si="176"/>
        <v>0</v>
      </c>
      <c r="AE253" s="5">
        <f t="shared" si="177"/>
        <v>0</v>
      </c>
      <c r="AF253" s="6">
        <f t="shared" si="178"/>
        <v>0</v>
      </c>
      <c r="AG253" s="4">
        <f t="shared" si="179"/>
        <v>1</v>
      </c>
      <c r="AH253" s="5">
        <f t="shared" si="180"/>
        <v>0</v>
      </c>
      <c r="AI253" s="6">
        <f t="shared" si="181"/>
        <v>0</v>
      </c>
      <c r="AJ253" s="4">
        <f t="shared" si="197"/>
        <v>0</v>
      </c>
      <c r="AK253" s="5">
        <f t="shared" si="198"/>
        <v>0</v>
      </c>
      <c r="AL253" s="6">
        <f t="shared" si="199"/>
        <v>1</v>
      </c>
      <c r="AM253" s="4">
        <f t="shared" si="161"/>
        <v>0</v>
      </c>
      <c r="AN253" s="5">
        <f t="shared" si="162"/>
        <v>0</v>
      </c>
      <c r="AO253" s="6">
        <f t="shared" si="163"/>
        <v>4400</v>
      </c>
      <c r="AP253">
        <f t="shared" si="164"/>
        <v>0</v>
      </c>
      <c r="AQ253">
        <f t="shared" si="165"/>
        <v>0</v>
      </c>
      <c r="AR253">
        <f t="shared" si="166"/>
        <v>1</v>
      </c>
      <c r="AS253">
        <f t="shared" si="167"/>
        <v>0</v>
      </c>
      <c r="AT253">
        <f t="shared" si="168"/>
        <v>0</v>
      </c>
      <c r="AU253">
        <f t="shared" si="169"/>
        <v>4400</v>
      </c>
      <c r="AW253">
        <f t="shared" si="170"/>
        <v>1510</v>
      </c>
      <c r="AX253">
        <f t="shared" si="171"/>
        <v>3650</v>
      </c>
      <c r="AY253">
        <f t="shared" si="172"/>
        <v>4400</v>
      </c>
    </row>
    <row r="254" spans="1:51">
      <c r="B254" t="s">
        <v>21</v>
      </c>
      <c r="C254" t="s">
        <v>17</v>
      </c>
      <c r="D254">
        <v>2.04</v>
      </c>
      <c r="E254">
        <v>3.1</v>
      </c>
      <c r="F254">
        <v>2.85</v>
      </c>
      <c r="G254">
        <v>0</v>
      </c>
      <c r="H254">
        <v>0</v>
      </c>
      <c r="I254">
        <v>1</v>
      </c>
      <c r="K254" s="4">
        <f t="shared" si="185"/>
        <v>1</v>
      </c>
      <c r="L254" s="5">
        <f t="shared" si="186"/>
        <v>0</v>
      </c>
      <c r="M254" s="6">
        <f t="shared" si="187"/>
        <v>0</v>
      </c>
      <c r="N254" s="4">
        <f t="shared" si="188"/>
        <v>0</v>
      </c>
      <c r="O254" s="5">
        <f t="shared" si="189"/>
        <v>0</v>
      </c>
      <c r="P254" s="6">
        <f t="shared" si="190"/>
        <v>1</v>
      </c>
      <c r="Q254" s="4">
        <f t="shared" si="191"/>
        <v>0</v>
      </c>
      <c r="R254" s="5">
        <f t="shared" si="192"/>
        <v>1</v>
      </c>
      <c r="S254" s="6">
        <f t="shared" si="193"/>
        <v>0</v>
      </c>
      <c r="T254">
        <f t="shared" si="182"/>
        <v>1</v>
      </c>
      <c r="U254">
        <f t="shared" si="183"/>
        <v>0</v>
      </c>
      <c r="V254">
        <f t="shared" si="184"/>
        <v>0</v>
      </c>
      <c r="W254">
        <f t="shared" si="194"/>
        <v>0</v>
      </c>
      <c r="X254">
        <f t="shared" si="195"/>
        <v>1</v>
      </c>
      <c r="Y254">
        <f t="shared" si="196"/>
        <v>0</v>
      </c>
      <c r="AA254" s="4">
        <f t="shared" si="173"/>
        <v>0</v>
      </c>
      <c r="AB254" s="5">
        <f t="shared" si="174"/>
        <v>0</v>
      </c>
      <c r="AC254" s="6">
        <f t="shared" si="175"/>
        <v>0</v>
      </c>
      <c r="AD254" s="4">
        <f t="shared" si="176"/>
        <v>0</v>
      </c>
      <c r="AE254" s="5">
        <f t="shared" si="177"/>
        <v>0</v>
      </c>
      <c r="AF254" s="6">
        <f t="shared" si="178"/>
        <v>1</v>
      </c>
      <c r="AG254" s="4">
        <f t="shared" si="179"/>
        <v>0</v>
      </c>
      <c r="AH254" s="5">
        <f t="shared" si="180"/>
        <v>0</v>
      </c>
      <c r="AI254" s="6">
        <f t="shared" si="181"/>
        <v>0</v>
      </c>
      <c r="AJ254" s="4">
        <f t="shared" si="197"/>
        <v>0</v>
      </c>
      <c r="AK254" s="5">
        <f t="shared" si="198"/>
        <v>1</v>
      </c>
      <c r="AL254" s="6">
        <f t="shared" si="199"/>
        <v>0</v>
      </c>
      <c r="AM254" s="4">
        <f t="shared" si="161"/>
        <v>0</v>
      </c>
      <c r="AN254" s="5">
        <f t="shared" si="162"/>
        <v>2850</v>
      </c>
      <c r="AO254" s="6">
        <f t="shared" si="163"/>
        <v>0</v>
      </c>
      <c r="AP254">
        <f t="shared" si="164"/>
        <v>0</v>
      </c>
      <c r="AQ254">
        <f t="shared" si="165"/>
        <v>1</v>
      </c>
      <c r="AR254">
        <f t="shared" si="166"/>
        <v>0</v>
      </c>
      <c r="AS254">
        <f t="shared" si="167"/>
        <v>0</v>
      </c>
      <c r="AT254">
        <f t="shared" si="168"/>
        <v>2850</v>
      </c>
      <c r="AU254">
        <f t="shared" si="169"/>
        <v>0</v>
      </c>
      <c r="AW254">
        <f t="shared" si="170"/>
        <v>2040</v>
      </c>
      <c r="AX254">
        <f t="shared" si="171"/>
        <v>2850</v>
      </c>
      <c r="AY254">
        <f t="shared" si="172"/>
        <v>3100</v>
      </c>
    </row>
    <row r="255" spans="1:51">
      <c r="B255" t="s">
        <v>16</v>
      </c>
      <c r="C255" t="s">
        <v>30</v>
      </c>
      <c r="D255">
        <v>1.38</v>
      </c>
      <c r="E255">
        <v>3.95</v>
      </c>
      <c r="F255">
        <v>5.4</v>
      </c>
      <c r="G255">
        <v>0</v>
      </c>
      <c r="H255">
        <v>0</v>
      </c>
      <c r="I255">
        <v>1</v>
      </c>
      <c r="K255" s="4">
        <f t="shared" si="185"/>
        <v>1</v>
      </c>
      <c r="L255" s="5">
        <f t="shared" si="186"/>
        <v>0</v>
      </c>
      <c r="M255" s="6">
        <f t="shared" si="187"/>
        <v>0</v>
      </c>
      <c r="N255" s="4">
        <f t="shared" si="188"/>
        <v>0</v>
      </c>
      <c r="O255" s="5">
        <f t="shared" si="189"/>
        <v>1</v>
      </c>
      <c r="P255" s="6">
        <f t="shared" si="190"/>
        <v>0</v>
      </c>
      <c r="Q255" s="4">
        <f t="shared" si="191"/>
        <v>0</v>
      </c>
      <c r="R255" s="5">
        <f t="shared" si="192"/>
        <v>0</v>
      </c>
      <c r="S255" s="6">
        <f t="shared" si="193"/>
        <v>1</v>
      </c>
      <c r="T255">
        <f t="shared" si="182"/>
        <v>1</v>
      </c>
      <c r="U255">
        <f t="shared" si="183"/>
        <v>0</v>
      </c>
      <c r="V255">
        <f t="shared" si="184"/>
        <v>0</v>
      </c>
      <c r="W255">
        <f t="shared" si="194"/>
        <v>0</v>
      </c>
      <c r="X255">
        <f t="shared" si="195"/>
        <v>0</v>
      </c>
      <c r="Y255">
        <f t="shared" si="196"/>
        <v>1</v>
      </c>
      <c r="AA255" s="4">
        <f t="shared" si="173"/>
        <v>0</v>
      </c>
      <c r="AB255" s="5">
        <f t="shared" si="174"/>
        <v>0</v>
      </c>
      <c r="AC255" s="6">
        <f t="shared" si="175"/>
        <v>0</v>
      </c>
      <c r="AD255" s="4">
        <f t="shared" si="176"/>
        <v>0</v>
      </c>
      <c r="AE255" s="5">
        <f t="shared" si="177"/>
        <v>0</v>
      </c>
      <c r="AF255" s="6">
        <f t="shared" si="178"/>
        <v>0</v>
      </c>
      <c r="AG255" s="4">
        <f t="shared" si="179"/>
        <v>0</v>
      </c>
      <c r="AH255" s="5">
        <f t="shared" si="180"/>
        <v>0</v>
      </c>
      <c r="AI255" s="6">
        <f t="shared" si="181"/>
        <v>1</v>
      </c>
      <c r="AJ255" s="4">
        <f t="shared" si="197"/>
        <v>0</v>
      </c>
      <c r="AK255" s="5">
        <f t="shared" si="198"/>
        <v>0</v>
      </c>
      <c r="AL255" s="6">
        <f t="shared" si="199"/>
        <v>1</v>
      </c>
      <c r="AM255" s="4">
        <f t="shared" si="161"/>
        <v>0</v>
      </c>
      <c r="AN255" s="5">
        <f t="shared" si="162"/>
        <v>0</v>
      </c>
      <c r="AO255" s="6">
        <f t="shared" si="163"/>
        <v>5400</v>
      </c>
      <c r="AP255">
        <f t="shared" si="164"/>
        <v>0</v>
      </c>
      <c r="AQ255">
        <f t="shared" si="165"/>
        <v>0</v>
      </c>
      <c r="AR255">
        <f t="shared" si="166"/>
        <v>1</v>
      </c>
      <c r="AS255">
        <f t="shared" si="167"/>
        <v>0</v>
      </c>
      <c r="AT255">
        <f t="shared" si="168"/>
        <v>0</v>
      </c>
      <c r="AU255">
        <f t="shared" si="169"/>
        <v>5400</v>
      </c>
      <c r="AW255">
        <f t="shared" si="170"/>
        <v>1380</v>
      </c>
      <c r="AX255">
        <f t="shared" si="171"/>
        <v>3950</v>
      </c>
      <c r="AY255">
        <f t="shared" si="172"/>
        <v>5400</v>
      </c>
    </row>
    <row r="256" spans="1:51">
      <c r="B256" t="s">
        <v>23</v>
      </c>
      <c r="C256" t="s">
        <v>27</v>
      </c>
      <c r="D256">
        <v>2.75</v>
      </c>
      <c r="E256">
        <v>2.95</v>
      </c>
      <c r="F256">
        <v>2.17</v>
      </c>
      <c r="G256">
        <v>0</v>
      </c>
      <c r="H256">
        <v>0</v>
      </c>
      <c r="I256">
        <v>1</v>
      </c>
      <c r="K256" s="4">
        <f t="shared" si="185"/>
        <v>0</v>
      </c>
      <c r="L256" s="5">
        <f t="shared" si="186"/>
        <v>0</v>
      </c>
      <c r="M256" s="6">
        <f t="shared" si="187"/>
        <v>1</v>
      </c>
      <c r="N256" s="4">
        <f t="shared" si="188"/>
        <v>1</v>
      </c>
      <c r="O256" s="5">
        <f t="shared" si="189"/>
        <v>0</v>
      </c>
      <c r="P256" s="6">
        <f t="shared" si="190"/>
        <v>0</v>
      </c>
      <c r="Q256" s="4">
        <f t="shared" si="191"/>
        <v>0</v>
      </c>
      <c r="R256" s="5">
        <f t="shared" si="192"/>
        <v>1</v>
      </c>
      <c r="S256" s="6">
        <f t="shared" si="193"/>
        <v>0</v>
      </c>
      <c r="T256">
        <f t="shared" si="182"/>
        <v>0</v>
      </c>
      <c r="U256">
        <f t="shared" si="183"/>
        <v>0</v>
      </c>
      <c r="V256">
        <f t="shared" si="184"/>
        <v>1</v>
      </c>
      <c r="W256">
        <f t="shared" si="194"/>
        <v>0</v>
      </c>
      <c r="X256">
        <f t="shared" si="195"/>
        <v>1</v>
      </c>
      <c r="Y256">
        <f t="shared" si="196"/>
        <v>0</v>
      </c>
      <c r="AA256" s="4">
        <f t="shared" si="173"/>
        <v>0</v>
      </c>
      <c r="AB256" s="5">
        <f t="shared" si="174"/>
        <v>0</v>
      </c>
      <c r="AC256" s="6">
        <f t="shared" si="175"/>
        <v>1</v>
      </c>
      <c r="AD256" s="4">
        <f t="shared" si="176"/>
        <v>0</v>
      </c>
      <c r="AE256" s="5">
        <f t="shared" si="177"/>
        <v>0</v>
      </c>
      <c r="AF256" s="6">
        <f t="shared" si="178"/>
        <v>0</v>
      </c>
      <c r="AG256" s="4">
        <f t="shared" si="179"/>
        <v>0</v>
      </c>
      <c r="AH256" s="5">
        <f t="shared" si="180"/>
        <v>0</v>
      </c>
      <c r="AI256" s="6">
        <f t="shared" si="181"/>
        <v>0</v>
      </c>
      <c r="AJ256" s="4">
        <f t="shared" si="197"/>
        <v>1</v>
      </c>
      <c r="AK256" s="5">
        <f t="shared" si="198"/>
        <v>0</v>
      </c>
      <c r="AL256" s="6">
        <f t="shared" si="199"/>
        <v>0</v>
      </c>
      <c r="AM256" s="4">
        <f t="shared" si="161"/>
        <v>2170</v>
      </c>
      <c r="AN256" s="5">
        <f t="shared" si="162"/>
        <v>0</v>
      </c>
      <c r="AO256" s="6">
        <f t="shared" si="163"/>
        <v>0</v>
      </c>
      <c r="AP256">
        <f t="shared" si="164"/>
        <v>1</v>
      </c>
      <c r="AQ256">
        <f t="shared" si="165"/>
        <v>0</v>
      </c>
      <c r="AR256">
        <f t="shared" si="166"/>
        <v>0</v>
      </c>
      <c r="AS256">
        <f t="shared" si="167"/>
        <v>2170</v>
      </c>
      <c r="AT256">
        <f t="shared" si="168"/>
        <v>0</v>
      </c>
      <c r="AU256">
        <f t="shared" si="169"/>
        <v>0</v>
      </c>
      <c r="AW256">
        <f t="shared" si="170"/>
        <v>2170</v>
      </c>
      <c r="AX256">
        <f t="shared" si="171"/>
        <v>2750</v>
      </c>
      <c r="AY256">
        <f t="shared" si="172"/>
        <v>2950</v>
      </c>
    </row>
    <row r="257" spans="1:51">
      <c r="B257" t="s">
        <v>14</v>
      </c>
      <c r="C257" t="s">
        <v>28</v>
      </c>
      <c r="D257">
        <v>1.95</v>
      </c>
      <c r="E257">
        <v>3.15</v>
      </c>
      <c r="F257">
        <v>3</v>
      </c>
      <c r="G257">
        <v>0</v>
      </c>
      <c r="H257">
        <v>0</v>
      </c>
      <c r="I257">
        <v>1</v>
      </c>
      <c r="K257" s="4">
        <f t="shared" si="185"/>
        <v>1</v>
      </c>
      <c r="L257" s="5">
        <f t="shared" si="186"/>
        <v>0</v>
      </c>
      <c r="M257" s="6">
        <f t="shared" si="187"/>
        <v>0</v>
      </c>
      <c r="N257" s="4">
        <f t="shared" si="188"/>
        <v>0</v>
      </c>
      <c r="O257" s="5">
        <f t="shared" si="189"/>
        <v>0</v>
      </c>
      <c r="P257" s="6">
        <f t="shared" si="190"/>
        <v>1</v>
      </c>
      <c r="Q257" s="4">
        <f t="shared" si="191"/>
        <v>0</v>
      </c>
      <c r="R257" s="5">
        <f t="shared" si="192"/>
        <v>1</v>
      </c>
      <c r="S257" s="6">
        <f t="shared" si="193"/>
        <v>0</v>
      </c>
      <c r="T257">
        <f t="shared" si="182"/>
        <v>1</v>
      </c>
      <c r="U257">
        <f t="shared" si="183"/>
        <v>0</v>
      </c>
      <c r="V257">
        <f t="shared" si="184"/>
        <v>0</v>
      </c>
      <c r="W257">
        <f t="shared" si="194"/>
        <v>0</v>
      </c>
      <c r="X257">
        <f t="shared" si="195"/>
        <v>1</v>
      </c>
      <c r="Y257">
        <f t="shared" si="196"/>
        <v>0</v>
      </c>
      <c r="AA257" s="4">
        <f t="shared" si="173"/>
        <v>0</v>
      </c>
      <c r="AB257" s="5">
        <f t="shared" si="174"/>
        <v>0</v>
      </c>
      <c r="AC257" s="6">
        <f t="shared" si="175"/>
        <v>0</v>
      </c>
      <c r="AD257" s="4">
        <f t="shared" si="176"/>
        <v>0</v>
      </c>
      <c r="AE257" s="5">
        <f t="shared" si="177"/>
        <v>0</v>
      </c>
      <c r="AF257" s="6">
        <f t="shared" si="178"/>
        <v>1</v>
      </c>
      <c r="AG257" s="4">
        <f t="shared" si="179"/>
        <v>0</v>
      </c>
      <c r="AH257" s="5">
        <f t="shared" si="180"/>
        <v>0</v>
      </c>
      <c r="AI257" s="6">
        <f t="shared" si="181"/>
        <v>0</v>
      </c>
      <c r="AJ257" s="4">
        <f t="shared" si="197"/>
        <v>0</v>
      </c>
      <c r="AK257" s="5">
        <f t="shared" si="198"/>
        <v>1</v>
      </c>
      <c r="AL257" s="6">
        <f t="shared" si="199"/>
        <v>0</v>
      </c>
      <c r="AM257" s="4">
        <f t="shared" si="161"/>
        <v>0</v>
      </c>
      <c r="AN257" s="5">
        <f t="shared" si="162"/>
        <v>3000</v>
      </c>
      <c r="AO257" s="6">
        <f t="shared" si="163"/>
        <v>0</v>
      </c>
      <c r="AP257">
        <f t="shared" si="164"/>
        <v>0</v>
      </c>
      <c r="AQ257">
        <f t="shared" si="165"/>
        <v>1</v>
      </c>
      <c r="AR257">
        <f t="shared" si="166"/>
        <v>0</v>
      </c>
      <c r="AS257">
        <f t="shared" si="167"/>
        <v>0</v>
      </c>
      <c r="AT257">
        <f t="shared" si="168"/>
        <v>3000</v>
      </c>
      <c r="AU257">
        <f t="shared" si="169"/>
        <v>0</v>
      </c>
      <c r="AW257">
        <f t="shared" si="170"/>
        <v>1950</v>
      </c>
      <c r="AX257">
        <f t="shared" si="171"/>
        <v>3000</v>
      </c>
      <c r="AY257">
        <f t="shared" si="172"/>
        <v>3150</v>
      </c>
    </row>
    <row r="258" spans="1:51">
      <c r="B258" t="s">
        <v>20</v>
      </c>
      <c r="C258" t="s">
        <v>25</v>
      </c>
      <c r="D258">
        <v>2.4</v>
      </c>
      <c r="E258">
        <v>3.1</v>
      </c>
      <c r="F258">
        <v>2.36</v>
      </c>
      <c r="G258">
        <v>0</v>
      </c>
      <c r="H258">
        <v>1</v>
      </c>
      <c r="I258">
        <v>0</v>
      </c>
      <c r="K258" s="4">
        <f t="shared" si="185"/>
        <v>0</v>
      </c>
      <c r="L258" s="5">
        <f t="shared" si="186"/>
        <v>0</v>
      </c>
      <c r="M258" s="6">
        <f t="shared" si="187"/>
        <v>1</v>
      </c>
      <c r="N258" s="4">
        <f t="shared" si="188"/>
        <v>1</v>
      </c>
      <c r="O258" s="5">
        <f t="shared" si="189"/>
        <v>0</v>
      </c>
      <c r="P258" s="6">
        <f t="shared" si="190"/>
        <v>0</v>
      </c>
      <c r="Q258" s="4">
        <f t="shared" si="191"/>
        <v>0</v>
      </c>
      <c r="R258" s="5">
        <f t="shared" si="192"/>
        <v>1</v>
      </c>
      <c r="S258" s="6">
        <f t="shared" si="193"/>
        <v>0</v>
      </c>
      <c r="T258">
        <f t="shared" si="182"/>
        <v>0</v>
      </c>
      <c r="U258">
        <f t="shared" si="183"/>
        <v>0</v>
      </c>
      <c r="V258">
        <f t="shared" si="184"/>
        <v>1</v>
      </c>
      <c r="W258">
        <f t="shared" si="194"/>
        <v>0</v>
      </c>
      <c r="X258">
        <f t="shared" si="195"/>
        <v>1</v>
      </c>
      <c r="Y258">
        <f t="shared" si="196"/>
        <v>0</v>
      </c>
      <c r="AA258" s="4">
        <f t="shared" si="173"/>
        <v>0</v>
      </c>
      <c r="AB258" s="5">
        <f t="shared" si="174"/>
        <v>0</v>
      </c>
      <c r="AC258" s="6">
        <f t="shared" si="175"/>
        <v>0</v>
      </c>
      <c r="AD258" s="4">
        <f t="shared" si="176"/>
        <v>0</v>
      </c>
      <c r="AE258" s="5">
        <f t="shared" si="177"/>
        <v>0</v>
      </c>
      <c r="AF258" s="6">
        <f t="shared" si="178"/>
        <v>0</v>
      </c>
      <c r="AG258" s="4">
        <f t="shared" si="179"/>
        <v>0</v>
      </c>
      <c r="AH258" s="5">
        <f t="shared" si="180"/>
        <v>1</v>
      </c>
      <c r="AI258" s="6">
        <f t="shared" si="181"/>
        <v>0</v>
      </c>
      <c r="AJ258" s="4">
        <f t="shared" si="197"/>
        <v>0</v>
      </c>
      <c r="AK258" s="5">
        <f t="shared" si="198"/>
        <v>0</v>
      </c>
      <c r="AL258" s="6">
        <f t="shared" si="199"/>
        <v>1</v>
      </c>
      <c r="AM258" s="4">
        <f t="shared" si="161"/>
        <v>0</v>
      </c>
      <c r="AN258" s="5">
        <f t="shared" si="162"/>
        <v>0</v>
      </c>
      <c r="AO258" s="6">
        <f t="shared" si="163"/>
        <v>3100</v>
      </c>
      <c r="AP258">
        <f t="shared" si="164"/>
        <v>0</v>
      </c>
      <c r="AQ258">
        <f t="shared" si="165"/>
        <v>0</v>
      </c>
      <c r="AR258">
        <f t="shared" si="166"/>
        <v>1</v>
      </c>
      <c r="AS258">
        <f t="shared" si="167"/>
        <v>0</v>
      </c>
      <c r="AT258">
        <f t="shared" si="168"/>
        <v>0</v>
      </c>
      <c r="AU258">
        <f t="shared" si="169"/>
        <v>3100</v>
      </c>
      <c r="AW258">
        <f t="shared" si="170"/>
        <v>2360</v>
      </c>
      <c r="AX258">
        <f t="shared" si="171"/>
        <v>2400</v>
      </c>
      <c r="AY258">
        <f t="shared" si="172"/>
        <v>3100</v>
      </c>
    </row>
    <row r="259" spans="1:51">
      <c r="B259" t="s">
        <v>22</v>
      </c>
      <c r="C259" t="s">
        <v>26</v>
      </c>
      <c r="D259">
        <v>1.32</v>
      </c>
      <c r="E259">
        <v>4.2</v>
      </c>
      <c r="F259">
        <v>6</v>
      </c>
      <c r="G259">
        <v>1</v>
      </c>
      <c r="H259">
        <v>0</v>
      </c>
      <c r="I259">
        <v>0</v>
      </c>
      <c r="K259" s="4">
        <f t="shared" si="185"/>
        <v>1</v>
      </c>
      <c r="L259" s="5">
        <f t="shared" si="186"/>
        <v>0</v>
      </c>
      <c r="M259" s="6">
        <f t="shared" si="187"/>
        <v>0</v>
      </c>
      <c r="N259" s="4">
        <f t="shared" si="188"/>
        <v>0</v>
      </c>
      <c r="O259" s="5">
        <f t="shared" si="189"/>
        <v>1</v>
      </c>
      <c r="P259" s="6">
        <f t="shared" si="190"/>
        <v>0</v>
      </c>
      <c r="Q259" s="4">
        <f t="shared" si="191"/>
        <v>0</v>
      </c>
      <c r="R259" s="5">
        <f t="shared" si="192"/>
        <v>0</v>
      </c>
      <c r="S259" s="6">
        <f t="shared" si="193"/>
        <v>1</v>
      </c>
      <c r="T259">
        <f t="shared" si="182"/>
        <v>1</v>
      </c>
      <c r="U259">
        <f t="shared" si="183"/>
        <v>0</v>
      </c>
      <c r="V259">
        <f t="shared" si="184"/>
        <v>0</v>
      </c>
      <c r="W259">
        <f t="shared" si="194"/>
        <v>0</v>
      </c>
      <c r="X259">
        <f t="shared" si="195"/>
        <v>0</v>
      </c>
      <c r="Y259">
        <f t="shared" si="196"/>
        <v>1</v>
      </c>
      <c r="AA259" s="4">
        <f t="shared" si="173"/>
        <v>1</v>
      </c>
      <c r="AB259" s="5">
        <f t="shared" si="174"/>
        <v>0</v>
      </c>
      <c r="AC259" s="6">
        <f t="shared" si="175"/>
        <v>0</v>
      </c>
      <c r="AD259" s="4">
        <f t="shared" si="176"/>
        <v>0</v>
      </c>
      <c r="AE259" s="5">
        <f t="shared" si="177"/>
        <v>0</v>
      </c>
      <c r="AF259" s="6">
        <f t="shared" si="178"/>
        <v>0</v>
      </c>
      <c r="AG259" s="4">
        <f t="shared" si="179"/>
        <v>0</v>
      </c>
      <c r="AH259" s="5">
        <f t="shared" si="180"/>
        <v>0</v>
      </c>
      <c r="AI259" s="6">
        <f t="shared" si="181"/>
        <v>0</v>
      </c>
      <c r="AJ259" s="4">
        <f t="shared" si="197"/>
        <v>1</v>
      </c>
      <c r="AK259" s="5">
        <f t="shared" si="198"/>
        <v>0</v>
      </c>
      <c r="AL259" s="6">
        <f t="shared" si="199"/>
        <v>0</v>
      </c>
      <c r="AM259" s="4">
        <f t="shared" si="161"/>
        <v>1320</v>
      </c>
      <c r="AN259" s="5">
        <f t="shared" si="162"/>
        <v>0</v>
      </c>
      <c r="AO259" s="6">
        <f t="shared" si="163"/>
        <v>0</v>
      </c>
      <c r="AP259">
        <f t="shared" si="164"/>
        <v>1</v>
      </c>
      <c r="AQ259">
        <f t="shared" si="165"/>
        <v>0</v>
      </c>
      <c r="AR259">
        <f t="shared" si="166"/>
        <v>0</v>
      </c>
      <c r="AS259">
        <f t="shared" si="167"/>
        <v>1320</v>
      </c>
      <c r="AT259">
        <f t="shared" si="168"/>
        <v>0</v>
      </c>
      <c r="AU259">
        <f t="shared" si="169"/>
        <v>0</v>
      </c>
      <c r="AW259">
        <f t="shared" si="170"/>
        <v>1320</v>
      </c>
      <c r="AX259">
        <f t="shared" si="171"/>
        <v>4200</v>
      </c>
      <c r="AY259">
        <f t="shared" si="172"/>
        <v>6000</v>
      </c>
    </row>
    <row r="260" spans="1:51">
      <c r="B260" t="s">
        <v>24</v>
      </c>
      <c r="C260" t="s">
        <v>18</v>
      </c>
      <c r="D260">
        <v>1.77</v>
      </c>
      <c r="E260">
        <v>3.35</v>
      </c>
      <c r="F260">
        <v>3.35</v>
      </c>
      <c r="G260">
        <v>1</v>
      </c>
      <c r="H260">
        <v>0</v>
      </c>
      <c r="I260">
        <v>0</v>
      </c>
      <c r="K260" s="4">
        <f t="shared" si="185"/>
        <v>1</v>
      </c>
      <c r="L260" s="5">
        <f t="shared" si="186"/>
        <v>0</v>
      </c>
      <c r="M260" s="6">
        <f t="shared" si="187"/>
        <v>0</v>
      </c>
      <c r="N260" s="4">
        <f t="shared" si="188"/>
        <v>0</v>
      </c>
      <c r="O260" s="5">
        <f t="shared" si="189"/>
        <v>0.5</v>
      </c>
      <c r="P260" s="6">
        <f t="shared" si="190"/>
        <v>0.5</v>
      </c>
      <c r="Q260" s="4">
        <f t="shared" si="191"/>
        <v>0</v>
      </c>
      <c r="R260" s="5">
        <f t="shared" si="192"/>
        <v>0.5</v>
      </c>
      <c r="S260" s="6">
        <f t="shared" si="193"/>
        <v>0.5</v>
      </c>
      <c r="T260">
        <f t="shared" si="182"/>
        <v>1</v>
      </c>
      <c r="U260">
        <f t="shared" si="183"/>
        <v>0</v>
      </c>
      <c r="V260">
        <f t="shared" si="184"/>
        <v>0</v>
      </c>
      <c r="W260">
        <f t="shared" si="194"/>
        <v>0</v>
      </c>
      <c r="X260">
        <f t="shared" si="195"/>
        <v>1</v>
      </c>
      <c r="Y260">
        <f t="shared" si="196"/>
        <v>1</v>
      </c>
      <c r="AA260" s="4">
        <f t="shared" ref="AA260:AA316" si="200">G260*K260</f>
        <v>1</v>
      </c>
      <c r="AB260" s="5">
        <f t="shared" ref="AB260:AB316" si="201">H260*L260</f>
        <v>0</v>
      </c>
      <c r="AC260" s="6">
        <f t="shared" ref="AC260:AC316" si="202">I260*M260</f>
        <v>0</v>
      </c>
      <c r="AD260" s="4">
        <f t="shared" ref="AD260:AD316" si="203">G260*N260</f>
        <v>0</v>
      </c>
      <c r="AE260" s="5">
        <f t="shared" ref="AE260:AE316" si="204">H260*O260</f>
        <v>0</v>
      </c>
      <c r="AF260" s="6">
        <f t="shared" ref="AF260:AF316" si="205">I260*P260</f>
        <v>0</v>
      </c>
      <c r="AG260" s="4">
        <f t="shared" ref="AG260:AG316" si="206">G260*Q260</f>
        <v>0</v>
      </c>
      <c r="AH260" s="5">
        <f t="shared" ref="AH260:AH316" si="207">H260*R260</f>
        <v>0</v>
      </c>
      <c r="AI260" s="6">
        <f t="shared" ref="AI260:AI316" si="208">I260*S260</f>
        <v>0</v>
      </c>
      <c r="AJ260" s="4">
        <f t="shared" si="197"/>
        <v>1</v>
      </c>
      <c r="AK260" s="5">
        <f t="shared" si="198"/>
        <v>0</v>
      </c>
      <c r="AL260" s="6">
        <f t="shared" si="199"/>
        <v>0</v>
      </c>
      <c r="AM260" s="4">
        <f t="shared" ref="AM260:AM323" si="209">1000*SUMPRODUCT(D260:F260,K260:M260)*AJ260</f>
        <v>1770</v>
      </c>
      <c r="AN260" s="5">
        <f t="shared" ref="AN260:AN323" si="210">1000*SUMPRODUCT(D260:F260,N260:P260)*AK260</f>
        <v>0</v>
      </c>
      <c r="AO260" s="6">
        <f t="shared" ref="AO260:AO323" si="211">1000*SUMPRODUCT(D260:F260,Q260:S260)*AL260</f>
        <v>0</v>
      </c>
      <c r="AP260">
        <f t="shared" ref="AP260:AP323" si="212">COUNTIF(AA260:AC260,1)</f>
        <v>1</v>
      </c>
      <c r="AQ260">
        <f t="shared" ref="AQ260:AQ323" si="213">COUNTIF(AD260:AF260,1)</f>
        <v>0</v>
      </c>
      <c r="AR260">
        <f t="shared" ref="AR260:AR323" si="214">COUNTIF(AG260:AI260,1)</f>
        <v>0</v>
      </c>
      <c r="AS260">
        <f t="shared" ref="AS260:AS323" si="215">1000*SUMPRODUCT($D260:$F260,K260:M260)*AP260</f>
        <v>1770</v>
      </c>
      <c r="AT260">
        <f t="shared" ref="AT260:AT323" si="216">1000*SUMPRODUCT($D260:$F260,N260:P260)*AQ260</f>
        <v>0</v>
      </c>
      <c r="AU260">
        <f t="shared" ref="AU260:AU323" si="217">1000*SUMPRODUCT($D260:$F260,Q260:S260)*AR260</f>
        <v>0</v>
      </c>
      <c r="AW260">
        <f t="shared" ref="AW260:AW323" si="218">1000*SUMPRODUCT(D260:F260,K260:M260)</f>
        <v>1770</v>
      </c>
      <c r="AX260">
        <f t="shared" ref="AX260:AX323" si="219">1000*SUMPRODUCT(D260:F260,N260:P260)</f>
        <v>3350</v>
      </c>
      <c r="AY260">
        <f t="shared" ref="AY260:AY323" si="220">1000*SUMPRODUCT(D260:F260,Q260:S260)</f>
        <v>3350</v>
      </c>
    </row>
    <row r="261" spans="1:51">
      <c r="B261" t="s">
        <v>15</v>
      </c>
      <c r="C261" t="s">
        <v>29</v>
      </c>
      <c r="D261">
        <v>3.55</v>
      </c>
      <c r="E261">
        <v>3.35</v>
      </c>
      <c r="F261">
        <v>1.72</v>
      </c>
      <c r="G261">
        <v>0</v>
      </c>
      <c r="H261">
        <v>0</v>
      </c>
      <c r="I261">
        <v>1</v>
      </c>
      <c r="K261" s="4">
        <f t="shared" si="185"/>
        <v>0</v>
      </c>
      <c r="L261" s="5">
        <f t="shared" si="186"/>
        <v>0</v>
      </c>
      <c r="M261" s="6">
        <f t="shared" si="187"/>
        <v>1</v>
      </c>
      <c r="N261" s="4">
        <f t="shared" si="188"/>
        <v>0</v>
      </c>
      <c r="O261" s="5">
        <f t="shared" si="189"/>
        <v>1</v>
      </c>
      <c r="P261" s="6">
        <f t="shared" si="190"/>
        <v>0</v>
      </c>
      <c r="Q261" s="4">
        <f t="shared" si="191"/>
        <v>1</v>
      </c>
      <c r="R261" s="5">
        <f t="shared" si="192"/>
        <v>0</v>
      </c>
      <c r="S261" s="6">
        <f t="shared" si="193"/>
        <v>0</v>
      </c>
      <c r="T261">
        <f t="shared" si="182"/>
        <v>0</v>
      </c>
      <c r="U261">
        <f t="shared" si="183"/>
        <v>0</v>
      </c>
      <c r="V261">
        <f t="shared" si="184"/>
        <v>1</v>
      </c>
      <c r="W261">
        <f t="shared" si="194"/>
        <v>1</v>
      </c>
      <c r="X261">
        <f t="shared" si="195"/>
        <v>0</v>
      </c>
      <c r="Y261">
        <f t="shared" si="196"/>
        <v>0</v>
      </c>
      <c r="AA261" s="4">
        <f t="shared" si="200"/>
        <v>0</v>
      </c>
      <c r="AB261" s="5">
        <f t="shared" si="201"/>
        <v>0</v>
      </c>
      <c r="AC261" s="6">
        <f t="shared" si="202"/>
        <v>1</v>
      </c>
      <c r="AD261" s="4">
        <f t="shared" si="203"/>
        <v>0</v>
      </c>
      <c r="AE261" s="5">
        <f t="shared" si="204"/>
        <v>0</v>
      </c>
      <c r="AF261" s="6">
        <f t="shared" si="205"/>
        <v>0</v>
      </c>
      <c r="AG261" s="4">
        <f t="shared" si="206"/>
        <v>0</v>
      </c>
      <c r="AH261" s="5">
        <f t="shared" si="207"/>
        <v>0</v>
      </c>
      <c r="AI261" s="6">
        <f t="shared" si="208"/>
        <v>0</v>
      </c>
      <c r="AJ261" s="4">
        <f t="shared" si="197"/>
        <v>1</v>
      </c>
      <c r="AK261" s="5">
        <f t="shared" si="198"/>
        <v>0</v>
      </c>
      <c r="AL261" s="6">
        <f t="shared" si="199"/>
        <v>0</v>
      </c>
      <c r="AM261" s="4">
        <f t="shared" si="209"/>
        <v>1720</v>
      </c>
      <c r="AN261" s="5">
        <f t="shared" si="210"/>
        <v>0</v>
      </c>
      <c r="AO261" s="6">
        <f t="shared" si="211"/>
        <v>0</v>
      </c>
      <c r="AP261">
        <f t="shared" si="212"/>
        <v>1</v>
      </c>
      <c r="AQ261">
        <f t="shared" si="213"/>
        <v>0</v>
      </c>
      <c r="AR261">
        <f t="shared" si="214"/>
        <v>0</v>
      </c>
      <c r="AS261">
        <f t="shared" si="215"/>
        <v>1720</v>
      </c>
      <c r="AT261">
        <f t="shared" si="216"/>
        <v>0</v>
      </c>
      <c r="AU261">
        <f t="shared" si="217"/>
        <v>0</v>
      </c>
      <c r="AW261">
        <f t="shared" si="218"/>
        <v>1720</v>
      </c>
      <c r="AX261">
        <f t="shared" si="219"/>
        <v>3350</v>
      </c>
      <c r="AY261">
        <f t="shared" si="220"/>
        <v>3550</v>
      </c>
    </row>
    <row r="262" spans="1:51">
      <c r="B262" t="s">
        <v>31</v>
      </c>
      <c r="C262" t="s">
        <v>13</v>
      </c>
      <c r="D262">
        <v>1.97</v>
      </c>
      <c r="E262">
        <v>3.1</v>
      </c>
      <c r="F262">
        <v>3</v>
      </c>
      <c r="G262">
        <v>0</v>
      </c>
      <c r="H262">
        <v>0</v>
      </c>
      <c r="I262">
        <v>1</v>
      </c>
      <c r="K262" s="4">
        <f t="shared" si="185"/>
        <v>1</v>
      </c>
      <c r="L262" s="5">
        <f t="shared" si="186"/>
        <v>0</v>
      </c>
      <c r="M262" s="6">
        <f t="shared" si="187"/>
        <v>0</v>
      </c>
      <c r="N262" s="4">
        <f t="shared" si="188"/>
        <v>0</v>
      </c>
      <c r="O262" s="5">
        <f t="shared" si="189"/>
        <v>0</v>
      </c>
      <c r="P262" s="6">
        <f t="shared" si="190"/>
        <v>1</v>
      </c>
      <c r="Q262" s="4">
        <f t="shared" si="191"/>
        <v>0</v>
      </c>
      <c r="R262" s="5">
        <f t="shared" si="192"/>
        <v>1</v>
      </c>
      <c r="S262" s="6">
        <f t="shared" si="193"/>
        <v>0</v>
      </c>
      <c r="T262">
        <f t="shared" si="182"/>
        <v>1</v>
      </c>
      <c r="U262">
        <f t="shared" si="183"/>
        <v>0</v>
      </c>
      <c r="V262">
        <f t="shared" si="184"/>
        <v>0</v>
      </c>
      <c r="W262">
        <f t="shared" si="194"/>
        <v>0</v>
      </c>
      <c r="X262">
        <f t="shared" si="195"/>
        <v>1</v>
      </c>
      <c r="Y262">
        <f t="shared" si="196"/>
        <v>0</v>
      </c>
      <c r="AA262" s="4">
        <f t="shared" si="200"/>
        <v>0</v>
      </c>
      <c r="AB262" s="5">
        <f t="shared" si="201"/>
        <v>0</v>
      </c>
      <c r="AC262" s="6">
        <f t="shared" si="202"/>
        <v>0</v>
      </c>
      <c r="AD262" s="4">
        <f t="shared" si="203"/>
        <v>0</v>
      </c>
      <c r="AE262" s="5">
        <f t="shared" si="204"/>
        <v>0</v>
      </c>
      <c r="AF262" s="6">
        <f t="shared" si="205"/>
        <v>1</v>
      </c>
      <c r="AG262" s="4">
        <f t="shared" si="206"/>
        <v>0</v>
      </c>
      <c r="AH262" s="5">
        <f t="shared" si="207"/>
        <v>0</v>
      </c>
      <c r="AI262" s="6">
        <f t="shared" si="208"/>
        <v>0</v>
      </c>
      <c r="AJ262" s="4">
        <f t="shared" si="197"/>
        <v>0</v>
      </c>
      <c r="AK262" s="5">
        <f t="shared" si="198"/>
        <v>1</v>
      </c>
      <c r="AL262" s="6">
        <f t="shared" si="199"/>
        <v>0</v>
      </c>
      <c r="AM262" s="4">
        <f t="shared" si="209"/>
        <v>0</v>
      </c>
      <c r="AN262" s="5">
        <f t="shared" si="210"/>
        <v>3000</v>
      </c>
      <c r="AO262" s="6">
        <f t="shared" si="211"/>
        <v>0</v>
      </c>
      <c r="AP262">
        <f t="shared" si="212"/>
        <v>0</v>
      </c>
      <c r="AQ262">
        <f t="shared" si="213"/>
        <v>1</v>
      </c>
      <c r="AR262">
        <f t="shared" si="214"/>
        <v>0</v>
      </c>
      <c r="AS262">
        <f t="shared" si="215"/>
        <v>0</v>
      </c>
      <c r="AT262">
        <f t="shared" si="216"/>
        <v>3000</v>
      </c>
      <c r="AU262">
        <f t="shared" si="217"/>
        <v>0</v>
      </c>
      <c r="AW262">
        <f t="shared" si="218"/>
        <v>1970</v>
      </c>
      <c r="AX262">
        <f t="shared" si="219"/>
        <v>3000</v>
      </c>
      <c r="AY262">
        <f t="shared" si="220"/>
        <v>3100</v>
      </c>
    </row>
    <row r="263" spans="1:51">
      <c r="A263">
        <v>27</v>
      </c>
      <c r="B263" t="s">
        <v>25</v>
      </c>
      <c r="C263" t="s">
        <v>19</v>
      </c>
      <c r="D263">
        <v>1.64</v>
      </c>
      <c r="E263">
        <v>3.4</v>
      </c>
      <c r="F263">
        <v>3.85</v>
      </c>
      <c r="G263">
        <v>1</v>
      </c>
      <c r="H263">
        <v>0</v>
      </c>
      <c r="I263">
        <v>0</v>
      </c>
      <c r="K263" s="4">
        <f t="shared" si="185"/>
        <v>1</v>
      </c>
      <c r="L263" s="5">
        <f t="shared" si="186"/>
        <v>0</v>
      </c>
      <c r="M263" s="6">
        <f t="shared" si="187"/>
        <v>0</v>
      </c>
      <c r="N263" s="4">
        <f t="shared" si="188"/>
        <v>0</v>
      </c>
      <c r="O263" s="5">
        <f t="shared" si="189"/>
        <v>1</v>
      </c>
      <c r="P263" s="6">
        <f t="shared" si="190"/>
        <v>0</v>
      </c>
      <c r="Q263" s="4">
        <f t="shared" si="191"/>
        <v>0</v>
      </c>
      <c r="R263" s="5">
        <f t="shared" si="192"/>
        <v>0</v>
      </c>
      <c r="S263" s="6">
        <f t="shared" si="193"/>
        <v>1</v>
      </c>
      <c r="T263">
        <f t="shared" si="182"/>
        <v>1</v>
      </c>
      <c r="U263">
        <f t="shared" si="183"/>
        <v>0</v>
      </c>
      <c r="V263">
        <f t="shared" si="184"/>
        <v>0</v>
      </c>
      <c r="W263">
        <f t="shared" si="194"/>
        <v>0</v>
      </c>
      <c r="X263">
        <f t="shared" si="195"/>
        <v>0</v>
      </c>
      <c r="Y263">
        <f t="shared" si="196"/>
        <v>1</v>
      </c>
      <c r="AA263" s="4">
        <f t="shared" si="200"/>
        <v>1</v>
      </c>
      <c r="AB263" s="5">
        <f t="shared" si="201"/>
        <v>0</v>
      </c>
      <c r="AC263" s="6">
        <f t="shared" si="202"/>
        <v>0</v>
      </c>
      <c r="AD263" s="4">
        <f t="shared" si="203"/>
        <v>0</v>
      </c>
      <c r="AE263" s="5">
        <f t="shared" si="204"/>
        <v>0</v>
      </c>
      <c r="AF263" s="6">
        <f t="shared" si="205"/>
        <v>0</v>
      </c>
      <c r="AG263" s="4">
        <f t="shared" si="206"/>
        <v>0</v>
      </c>
      <c r="AH263" s="5">
        <f t="shared" si="207"/>
        <v>0</v>
      </c>
      <c r="AI263" s="6">
        <f t="shared" si="208"/>
        <v>0</v>
      </c>
      <c r="AJ263" s="4">
        <f t="shared" si="197"/>
        <v>1</v>
      </c>
      <c r="AK263" s="5">
        <f t="shared" si="198"/>
        <v>0</v>
      </c>
      <c r="AL263" s="6">
        <f t="shared" si="199"/>
        <v>0</v>
      </c>
      <c r="AM263" s="4">
        <f t="shared" si="209"/>
        <v>1640</v>
      </c>
      <c r="AN263" s="5">
        <f t="shared" si="210"/>
        <v>0</v>
      </c>
      <c r="AO263" s="6">
        <f t="shared" si="211"/>
        <v>0</v>
      </c>
      <c r="AP263">
        <f t="shared" si="212"/>
        <v>1</v>
      </c>
      <c r="AQ263">
        <f t="shared" si="213"/>
        <v>0</v>
      </c>
      <c r="AR263">
        <f t="shared" si="214"/>
        <v>0</v>
      </c>
      <c r="AS263">
        <f t="shared" si="215"/>
        <v>1640</v>
      </c>
      <c r="AT263">
        <f t="shared" si="216"/>
        <v>0</v>
      </c>
      <c r="AU263">
        <f t="shared" si="217"/>
        <v>0</v>
      </c>
      <c r="AW263">
        <f t="shared" si="218"/>
        <v>1640</v>
      </c>
      <c r="AX263">
        <f t="shared" si="219"/>
        <v>3400</v>
      </c>
      <c r="AY263">
        <f t="shared" si="220"/>
        <v>3850</v>
      </c>
    </row>
    <row r="264" spans="1:51">
      <c r="B264" t="s">
        <v>17</v>
      </c>
      <c r="C264" t="s">
        <v>14</v>
      </c>
      <c r="D264">
        <v>2.02</v>
      </c>
      <c r="E264">
        <v>3.1</v>
      </c>
      <c r="F264">
        <v>2.9</v>
      </c>
      <c r="G264">
        <v>0</v>
      </c>
      <c r="H264">
        <v>1</v>
      </c>
      <c r="I264">
        <v>0</v>
      </c>
      <c r="K264" s="4">
        <f t="shared" si="185"/>
        <v>1</v>
      </c>
      <c r="L264" s="5">
        <f t="shared" si="186"/>
        <v>0</v>
      </c>
      <c r="M264" s="6">
        <f t="shared" si="187"/>
        <v>0</v>
      </c>
      <c r="N264" s="4">
        <f t="shared" si="188"/>
        <v>0</v>
      </c>
      <c r="O264" s="5">
        <f t="shared" si="189"/>
        <v>0</v>
      </c>
      <c r="P264" s="6">
        <f t="shared" si="190"/>
        <v>1</v>
      </c>
      <c r="Q264" s="4">
        <f t="shared" si="191"/>
        <v>0</v>
      </c>
      <c r="R264" s="5">
        <f t="shared" si="192"/>
        <v>1</v>
      </c>
      <c r="S264" s="6">
        <f t="shared" si="193"/>
        <v>0</v>
      </c>
      <c r="T264">
        <f t="shared" ref="T264:T321" si="221">COUNTIF(D264,MIN($D264:$F264))</f>
        <v>1</v>
      </c>
      <c r="U264">
        <f t="shared" ref="U264:U321" si="222">COUNTIF(E264,MIN($D264:$F264))</f>
        <v>0</v>
      </c>
      <c r="V264">
        <f t="shared" ref="V264:V321" si="223">COUNTIF(F264,MIN($D264:$F264))</f>
        <v>0</v>
      </c>
      <c r="W264">
        <f t="shared" si="194"/>
        <v>0</v>
      </c>
      <c r="X264">
        <f t="shared" si="195"/>
        <v>1</v>
      </c>
      <c r="Y264">
        <f t="shared" si="196"/>
        <v>0</v>
      </c>
      <c r="AA264" s="4">
        <f t="shared" si="200"/>
        <v>0</v>
      </c>
      <c r="AB264" s="5">
        <f t="shared" si="201"/>
        <v>0</v>
      </c>
      <c r="AC264" s="6">
        <f t="shared" si="202"/>
        <v>0</v>
      </c>
      <c r="AD264" s="4">
        <f t="shared" si="203"/>
        <v>0</v>
      </c>
      <c r="AE264" s="5">
        <f t="shared" si="204"/>
        <v>0</v>
      </c>
      <c r="AF264" s="6">
        <f t="shared" si="205"/>
        <v>0</v>
      </c>
      <c r="AG264" s="4">
        <f t="shared" si="206"/>
        <v>0</v>
      </c>
      <c r="AH264" s="5">
        <f t="shared" si="207"/>
        <v>1</v>
      </c>
      <c r="AI264" s="6">
        <f t="shared" si="208"/>
        <v>0</v>
      </c>
      <c r="AJ264" s="4">
        <f t="shared" si="197"/>
        <v>0</v>
      </c>
      <c r="AK264" s="5">
        <f t="shared" si="198"/>
        <v>0</v>
      </c>
      <c r="AL264" s="6">
        <f t="shared" si="199"/>
        <v>1</v>
      </c>
      <c r="AM264" s="4">
        <f t="shared" si="209"/>
        <v>0</v>
      </c>
      <c r="AN264" s="5">
        <f t="shared" si="210"/>
        <v>0</v>
      </c>
      <c r="AO264" s="6">
        <f t="shared" si="211"/>
        <v>3100</v>
      </c>
      <c r="AP264">
        <f t="shared" si="212"/>
        <v>0</v>
      </c>
      <c r="AQ264">
        <f t="shared" si="213"/>
        <v>0</v>
      </c>
      <c r="AR264">
        <f t="shared" si="214"/>
        <v>1</v>
      </c>
      <c r="AS264">
        <f t="shared" si="215"/>
        <v>0</v>
      </c>
      <c r="AT264">
        <f t="shared" si="216"/>
        <v>0</v>
      </c>
      <c r="AU264">
        <f t="shared" si="217"/>
        <v>3100</v>
      </c>
      <c r="AW264">
        <f t="shared" si="218"/>
        <v>2020</v>
      </c>
      <c r="AX264">
        <f t="shared" si="219"/>
        <v>2900</v>
      </c>
      <c r="AY264">
        <f t="shared" si="220"/>
        <v>3100</v>
      </c>
    </row>
    <row r="265" spans="1:51">
      <c r="B265" t="s">
        <v>28</v>
      </c>
      <c r="C265" t="s">
        <v>15</v>
      </c>
      <c r="D265">
        <v>1.55</v>
      </c>
      <c r="E265">
        <v>3.45</v>
      </c>
      <c r="F265">
        <v>4.4000000000000004</v>
      </c>
      <c r="G265">
        <v>1</v>
      </c>
      <c r="H265">
        <v>0</v>
      </c>
      <c r="I265">
        <v>0</v>
      </c>
      <c r="K265" s="4">
        <f t="shared" si="185"/>
        <v>1</v>
      </c>
      <c r="L265" s="5">
        <f t="shared" si="186"/>
        <v>0</v>
      </c>
      <c r="M265" s="6">
        <f t="shared" si="187"/>
        <v>0</v>
      </c>
      <c r="N265" s="4">
        <f t="shared" si="188"/>
        <v>0</v>
      </c>
      <c r="O265" s="5">
        <f t="shared" si="189"/>
        <v>1</v>
      </c>
      <c r="P265" s="6">
        <f t="shared" si="190"/>
        <v>0</v>
      </c>
      <c r="Q265" s="4">
        <f t="shared" si="191"/>
        <v>0</v>
      </c>
      <c r="R265" s="5">
        <f t="shared" si="192"/>
        <v>0</v>
      </c>
      <c r="S265" s="6">
        <f t="shared" si="193"/>
        <v>1</v>
      </c>
      <c r="T265">
        <f t="shared" si="221"/>
        <v>1</v>
      </c>
      <c r="U265">
        <f t="shared" si="222"/>
        <v>0</v>
      </c>
      <c r="V265">
        <f t="shared" si="223"/>
        <v>0</v>
      </c>
      <c r="W265">
        <f t="shared" si="194"/>
        <v>0</v>
      </c>
      <c r="X265">
        <f t="shared" si="195"/>
        <v>0</v>
      </c>
      <c r="Y265">
        <f t="shared" si="196"/>
        <v>1</v>
      </c>
      <c r="AA265" s="4">
        <f t="shared" si="200"/>
        <v>1</v>
      </c>
      <c r="AB265" s="5">
        <f t="shared" si="201"/>
        <v>0</v>
      </c>
      <c r="AC265" s="6">
        <f t="shared" si="202"/>
        <v>0</v>
      </c>
      <c r="AD265" s="4">
        <f t="shared" si="203"/>
        <v>0</v>
      </c>
      <c r="AE265" s="5">
        <f t="shared" si="204"/>
        <v>0</v>
      </c>
      <c r="AF265" s="6">
        <f t="shared" si="205"/>
        <v>0</v>
      </c>
      <c r="AG265" s="4">
        <f t="shared" si="206"/>
        <v>0</v>
      </c>
      <c r="AH265" s="5">
        <f t="shared" si="207"/>
        <v>0</v>
      </c>
      <c r="AI265" s="6">
        <f t="shared" si="208"/>
        <v>0</v>
      </c>
      <c r="AJ265" s="4">
        <f t="shared" si="197"/>
        <v>1</v>
      </c>
      <c r="AK265" s="5">
        <f t="shared" si="198"/>
        <v>0</v>
      </c>
      <c r="AL265" s="6">
        <f t="shared" si="199"/>
        <v>0</v>
      </c>
      <c r="AM265" s="4">
        <f t="shared" si="209"/>
        <v>1550</v>
      </c>
      <c r="AN265" s="5">
        <f t="shared" si="210"/>
        <v>0</v>
      </c>
      <c r="AO265" s="6">
        <f t="shared" si="211"/>
        <v>0</v>
      </c>
      <c r="AP265">
        <f t="shared" si="212"/>
        <v>1</v>
      </c>
      <c r="AQ265">
        <f t="shared" si="213"/>
        <v>0</v>
      </c>
      <c r="AR265">
        <f t="shared" si="214"/>
        <v>0</v>
      </c>
      <c r="AS265">
        <f t="shared" si="215"/>
        <v>1550</v>
      </c>
      <c r="AT265">
        <f t="shared" si="216"/>
        <v>0</v>
      </c>
      <c r="AU265">
        <f t="shared" si="217"/>
        <v>0</v>
      </c>
      <c r="AW265">
        <f t="shared" si="218"/>
        <v>1550</v>
      </c>
      <c r="AX265">
        <f t="shared" si="219"/>
        <v>3450</v>
      </c>
      <c r="AY265">
        <f t="shared" si="220"/>
        <v>4400</v>
      </c>
    </row>
    <row r="266" spans="1:51">
      <c r="B266" t="s">
        <v>27</v>
      </c>
      <c r="C266" t="s">
        <v>22</v>
      </c>
      <c r="D266">
        <v>2.6</v>
      </c>
      <c r="E266">
        <v>3.05</v>
      </c>
      <c r="F266">
        <v>2.2200000000000002</v>
      </c>
      <c r="G266">
        <v>0</v>
      </c>
      <c r="H266">
        <v>0</v>
      </c>
      <c r="I266">
        <v>1</v>
      </c>
      <c r="K266" s="4">
        <f t="shared" si="185"/>
        <v>0</v>
      </c>
      <c r="L266" s="5">
        <f t="shared" si="186"/>
        <v>0</v>
      </c>
      <c r="M266" s="6">
        <f t="shared" si="187"/>
        <v>1</v>
      </c>
      <c r="N266" s="4">
        <f t="shared" si="188"/>
        <v>1</v>
      </c>
      <c r="O266" s="5">
        <f t="shared" si="189"/>
        <v>0</v>
      </c>
      <c r="P266" s="6">
        <f t="shared" si="190"/>
        <v>0</v>
      </c>
      <c r="Q266" s="4">
        <f t="shared" si="191"/>
        <v>0</v>
      </c>
      <c r="R266" s="5">
        <f t="shared" si="192"/>
        <v>1</v>
      </c>
      <c r="S266" s="6">
        <f t="shared" si="193"/>
        <v>0</v>
      </c>
      <c r="T266">
        <f t="shared" si="221"/>
        <v>0</v>
      </c>
      <c r="U266">
        <f t="shared" si="222"/>
        <v>0</v>
      </c>
      <c r="V266">
        <f t="shared" si="223"/>
        <v>1</v>
      </c>
      <c r="W266">
        <f t="shared" si="194"/>
        <v>0</v>
      </c>
      <c r="X266">
        <f t="shared" si="195"/>
        <v>1</v>
      </c>
      <c r="Y266">
        <f t="shared" si="196"/>
        <v>0</v>
      </c>
      <c r="AA266" s="4">
        <f t="shared" si="200"/>
        <v>0</v>
      </c>
      <c r="AB266" s="5">
        <f t="shared" si="201"/>
        <v>0</v>
      </c>
      <c r="AC266" s="6">
        <f t="shared" si="202"/>
        <v>1</v>
      </c>
      <c r="AD266" s="4">
        <f t="shared" si="203"/>
        <v>0</v>
      </c>
      <c r="AE266" s="5">
        <f t="shared" si="204"/>
        <v>0</v>
      </c>
      <c r="AF266" s="6">
        <f t="shared" si="205"/>
        <v>0</v>
      </c>
      <c r="AG266" s="4">
        <f t="shared" si="206"/>
        <v>0</v>
      </c>
      <c r="AH266" s="5">
        <f t="shared" si="207"/>
        <v>0</v>
      </c>
      <c r="AI266" s="6">
        <f t="shared" si="208"/>
        <v>0</v>
      </c>
      <c r="AJ266" s="4">
        <f t="shared" si="197"/>
        <v>1</v>
      </c>
      <c r="AK266" s="5">
        <f t="shared" si="198"/>
        <v>0</v>
      </c>
      <c r="AL266" s="6">
        <f t="shared" si="199"/>
        <v>0</v>
      </c>
      <c r="AM266" s="4">
        <f t="shared" si="209"/>
        <v>2220</v>
      </c>
      <c r="AN266" s="5">
        <f t="shared" si="210"/>
        <v>0</v>
      </c>
      <c r="AO266" s="6">
        <f t="shared" si="211"/>
        <v>0</v>
      </c>
      <c r="AP266">
        <f t="shared" si="212"/>
        <v>1</v>
      </c>
      <c r="AQ266">
        <f t="shared" si="213"/>
        <v>0</v>
      </c>
      <c r="AR266">
        <f t="shared" si="214"/>
        <v>0</v>
      </c>
      <c r="AS266">
        <f t="shared" si="215"/>
        <v>2220</v>
      </c>
      <c r="AT266">
        <f t="shared" si="216"/>
        <v>0</v>
      </c>
      <c r="AU266">
        <f t="shared" si="217"/>
        <v>0</v>
      </c>
      <c r="AW266">
        <f t="shared" si="218"/>
        <v>2220</v>
      </c>
      <c r="AX266">
        <f t="shared" si="219"/>
        <v>2600</v>
      </c>
      <c r="AY266">
        <f t="shared" si="220"/>
        <v>3050</v>
      </c>
    </row>
    <row r="267" spans="1:51">
      <c r="B267" t="s">
        <v>18</v>
      </c>
      <c r="C267" t="s">
        <v>20</v>
      </c>
      <c r="D267">
        <v>1.35</v>
      </c>
      <c r="E267">
        <v>3.95</v>
      </c>
      <c r="F267">
        <v>5.9</v>
      </c>
      <c r="G267">
        <v>1</v>
      </c>
      <c r="H267">
        <v>0</v>
      </c>
      <c r="I267">
        <v>0</v>
      </c>
      <c r="K267" s="4">
        <f t="shared" si="185"/>
        <v>1</v>
      </c>
      <c r="L267" s="5">
        <f t="shared" si="186"/>
        <v>0</v>
      </c>
      <c r="M267" s="6">
        <f t="shared" si="187"/>
        <v>0</v>
      </c>
      <c r="N267" s="4">
        <f t="shared" si="188"/>
        <v>0</v>
      </c>
      <c r="O267" s="5">
        <f t="shared" si="189"/>
        <v>1</v>
      </c>
      <c r="P267" s="6">
        <f t="shared" si="190"/>
        <v>0</v>
      </c>
      <c r="Q267" s="4">
        <f t="shared" si="191"/>
        <v>0</v>
      </c>
      <c r="R267" s="5">
        <f t="shared" si="192"/>
        <v>0</v>
      </c>
      <c r="S267" s="6">
        <f t="shared" si="193"/>
        <v>1</v>
      </c>
      <c r="T267">
        <f t="shared" si="221"/>
        <v>1</v>
      </c>
      <c r="U267">
        <f t="shared" si="222"/>
        <v>0</v>
      </c>
      <c r="V267">
        <f t="shared" si="223"/>
        <v>0</v>
      </c>
      <c r="W267">
        <f t="shared" si="194"/>
        <v>0</v>
      </c>
      <c r="X267">
        <f t="shared" si="195"/>
        <v>0</v>
      </c>
      <c r="Y267">
        <f t="shared" si="196"/>
        <v>1</v>
      </c>
      <c r="AA267" s="4">
        <f t="shared" si="200"/>
        <v>1</v>
      </c>
      <c r="AB267" s="5">
        <f t="shared" si="201"/>
        <v>0</v>
      </c>
      <c r="AC267" s="6">
        <f t="shared" si="202"/>
        <v>0</v>
      </c>
      <c r="AD267" s="4">
        <f t="shared" si="203"/>
        <v>0</v>
      </c>
      <c r="AE267" s="5">
        <f t="shared" si="204"/>
        <v>0</v>
      </c>
      <c r="AF267" s="6">
        <f t="shared" si="205"/>
        <v>0</v>
      </c>
      <c r="AG267" s="4">
        <f t="shared" si="206"/>
        <v>0</v>
      </c>
      <c r="AH267" s="5">
        <f t="shared" si="207"/>
        <v>0</v>
      </c>
      <c r="AI267" s="6">
        <f t="shared" si="208"/>
        <v>0</v>
      </c>
      <c r="AJ267" s="4">
        <f t="shared" si="197"/>
        <v>1</v>
      </c>
      <c r="AK267" s="5">
        <f t="shared" si="198"/>
        <v>0</v>
      </c>
      <c r="AL267" s="6">
        <f t="shared" si="199"/>
        <v>0</v>
      </c>
      <c r="AM267" s="4">
        <f t="shared" si="209"/>
        <v>1350</v>
      </c>
      <c r="AN267" s="5">
        <f t="shared" si="210"/>
        <v>0</v>
      </c>
      <c r="AO267" s="6">
        <f t="shared" si="211"/>
        <v>0</v>
      </c>
      <c r="AP267">
        <f t="shared" si="212"/>
        <v>1</v>
      </c>
      <c r="AQ267">
        <f t="shared" si="213"/>
        <v>0</v>
      </c>
      <c r="AR267">
        <f t="shared" si="214"/>
        <v>0</v>
      </c>
      <c r="AS267">
        <f t="shared" si="215"/>
        <v>1350</v>
      </c>
      <c r="AT267">
        <f t="shared" si="216"/>
        <v>0</v>
      </c>
      <c r="AU267">
        <f t="shared" si="217"/>
        <v>0</v>
      </c>
      <c r="AW267">
        <f t="shared" si="218"/>
        <v>1350</v>
      </c>
      <c r="AX267">
        <f t="shared" si="219"/>
        <v>3950</v>
      </c>
      <c r="AY267">
        <f t="shared" si="220"/>
        <v>5900</v>
      </c>
    </row>
    <row r="268" spans="1:51">
      <c r="B268" t="s">
        <v>30</v>
      </c>
      <c r="C268" t="s">
        <v>21</v>
      </c>
      <c r="D268">
        <v>2.2999999999999998</v>
      </c>
      <c r="E268">
        <v>3.05</v>
      </c>
      <c r="F268">
        <v>2.5</v>
      </c>
      <c r="G268">
        <v>1</v>
      </c>
      <c r="H268">
        <v>0</v>
      </c>
      <c r="I268">
        <v>0</v>
      </c>
      <c r="K268" s="4">
        <f t="shared" si="185"/>
        <v>1</v>
      </c>
      <c r="L268" s="5">
        <f t="shared" si="186"/>
        <v>0</v>
      </c>
      <c r="M268" s="6">
        <f t="shared" si="187"/>
        <v>0</v>
      </c>
      <c r="N268" s="4">
        <f t="shared" si="188"/>
        <v>0</v>
      </c>
      <c r="O268" s="5">
        <f t="shared" si="189"/>
        <v>0</v>
      </c>
      <c r="P268" s="6">
        <f t="shared" si="190"/>
        <v>1</v>
      </c>
      <c r="Q268" s="4">
        <f t="shared" si="191"/>
        <v>0</v>
      </c>
      <c r="R268" s="5">
        <f t="shared" si="192"/>
        <v>1</v>
      </c>
      <c r="S268" s="6">
        <f t="shared" si="193"/>
        <v>0</v>
      </c>
      <c r="T268">
        <f t="shared" si="221"/>
        <v>1</v>
      </c>
      <c r="U268">
        <f t="shared" si="222"/>
        <v>0</v>
      </c>
      <c r="V268">
        <f t="shared" si="223"/>
        <v>0</v>
      </c>
      <c r="W268">
        <f t="shared" si="194"/>
        <v>0</v>
      </c>
      <c r="X268">
        <f t="shared" si="195"/>
        <v>1</v>
      </c>
      <c r="Y268">
        <f t="shared" si="196"/>
        <v>0</v>
      </c>
      <c r="AA268" s="4">
        <f t="shared" si="200"/>
        <v>1</v>
      </c>
      <c r="AB268" s="5">
        <f t="shared" si="201"/>
        <v>0</v>
      </c>
      <c r="AC268" s="6">
        <f t="shared" si="202"/>
        <v>0</v>
      </c>
      <c r="AD268" s="4">
        <f t="shared" si="203"/>
        <v>0</v>
      </c>
      <c r="AE268" s="5">
        <f t="shared" si="204"/>
        <v>0</v>
      </c>
      <c r="AF268" s="6">
        <f t="shared" si="205"/>
        <v>0</v>
      </c>
      <c r="AG268" s="4">
        <f t="shared" si="206"/>
        <v>0</v>
      </c>
      <c r="AH268" s="5">
        <f t="shared" si="207"/>
        <v>0</v>
      </c>
      <c r="AI268" s="6">
        <f t="shared" si="208"/>
        <v>0</v>
      </c>
      <c r="AJ268" s="4">
        <f t="shared" si="197"/>
        <v>1</v>
      </c>
      <c r="AK268" s="5">
        <f t="shared" si="198"/>
        <v>0</v>
      </c>
      <c r="AL268" s="6">
        <f t="shared" si="199"/>
        <v>0</v>
      </c>
      <c r="AM268" s="4">
        <f t="shared" si="209"/>
        <v>2300</v>
      </c>
      <c r="AN268" s="5">
        <f t="shared" si="210"/>
        <v>0</v>
      </c>
      <c r="AO268" s="6">
        <f t="shared" si="211"/>
        <v>0</v>
      </c>
      <c r="AP268">
        <f t="shared" si="212"/>
        <v>1</v>
      </c>
      <c r="AQ268">
        <f t="shared" si="213"/>
        <v>0</v>
      </c>
      <c r="AR268">
        <f t="shared" si="214"/>
        <v>0</v>
      </c>
      <c r="AS268">
        <f t="shared" si="215"/>
        <v>2300</v>
      </c>
      <c r="AT268">
        <f t="shared" si="216"/>
        <v>0</v>
      </c>
      <c r="AU268">
        <f t="shared" si="217"/>
        <v>0</v>
      </c>
      <c r="AW268">
        <f t="shared" si="218"/>
        <v>2300</v>
      </c>
      <c r="AX268">
        <f t="shared" si="219"/>
        <v>2500</v>
      </c>
      <c r="AY268">
        <f t="shared" si="220"/>
        <v>3050</v>
      </c>
    </row>
    <row r="269" spans="1:51">
      <c r="B269" t="s">
        <v>13</v>
      </c>
      <c r="C269" t="s">
        <v>23</v>
      </c>
      <c r="D269">
        <v>1.34</v>
      </c>
      <c r="E269">
        <v>4</v>
      </c>
      <c r="F269">
        <v>6</v>
      </c>
      <c r="G269">
        <v>1</v>
      </c>
      <c r="H269">
        <v>0</v>
      </c>
      <c r="I269">
        <v>0</v>
      </c>
      <c r="K269" s="4">
        <f t="shared" si="185"/>
        <v>1</v>
      </c>
      <c r="L269" s="5">
        <f t="shared" si="186"/>
        <v>0</v>
      </c>
      <c r="M269" s="6">
        <f t="shared" si="187"/>
        <v>0</v>
      </c>
      <c r="N269" s="4">
        <f t="shared" si="188"/>
        <v>0</v>
      </c>
      <c r="O269" s="5">
        <f t="shared" si="189"/>
        <v>1</v>
      </c>
      <c r="P269" s="6">
        <f t="shared" si="190"/>
        <v>0</v>
      </c>
      <c r="Q269" s="4">
        <f t="shared" si="191"/>
        <v>0</v>
      </c>
      <c r="R269" s="5">
        <f t="shared" si="192"/>
        <v>0</v>
      </c>
      <c r="S269" s="6">
        <f t="shared" si="193"/>
        <v>1</v>
      </c>
      <c r="T269">
        <f t="shared" si="221"/>
        <v>1</v>
      </c>
      <c r="U269">
        <f t="shared" si="222"/>
        <v>0</v>
      </c>
      <c r="V269">
        <f t="shared" si="223"/>
        <v>0</v>
      </c>
      <c r="W269">
        <f t="shared" si="194"/>
        <v>0</v>
      </c>
      <c r="X269">
        <f t="shared" si="195"/>
        <v>0</v>
      </c>
      <c r="Y269">
        <f t="shared" si="196"/>
        <v>1</v>
      </c>
      <c r="AA269" s="4">
        <f t="shared" si="200"/>
        <v>1</v>
      </c>
      <c r="AB269" s="5">
        <f t="shared" si="201"/>
        <v>0</v>
      </c>
      <c r="AC269" s="6">
        <f t="shared" si="202"/>
        <v>0</v>
      </c>
      <c r="AD269" s="4">
        <f t="shared" si="203"/>
        <v>0</v>
      </c>
      <c r="AE269" s="5">
        <f t="shared" si="204"/>
        <v>0</v>
      </c>
      <c r="AF269" s="6">
        <f t="shared" si="205"/>
        <v>0</v>
      </c>
      <c r="AG269" s="4">
        <f t="shared" si="206"/>
        <v>0</v>
      </c>
      <c r="AH269" s="5">
        <f t="shared" si="207"/>
        <v>0</v>
      </c>
      <c r="AI269" s="6">
        <f t="shared" si="208"/>
        <v>0</v>
      </c>
      <c r="AJ269" s="4">
        <f t="shared" si="197"/>
        <v>1</v>
      </c>
      <c r="AK269" s="5">
        <f t="shared" si="198"/>
        <v>0</v>
      </c>
      <c r="AL269" s="6">
        <f t="shared" si="199"/>
        <v>0</v>
      </c>
      <c r="AM269" s="4">
        <f t="shared" si="209"/>
        <v>1340</v>
      </c>
      <c r="AN269" s="5">
        <f t="shared" si="210"/>
        <v>0</v>
      </c>
      <c r="AO269" s="6">
        <f t="shared" si="211"/>
        <v>0</v>
      </c>
      <c r="AP269">
        <f t="shared" si="212"/>
        <v>1</v>
      </c>
      <c r="AQ269">
        <f t="shared" si="213"/>
        <v>0</v>
      </c>
      <c r="AR269">
        <f t="shared" si="214"/>
        <v>0</v>
      </c>
      <c r="AS269">
        <f t="shared" si="215"/>
        <v>1340</v>
      </c>
      <c r="AT269">
        <f t="shared" si="216"/>
        <v>0</v>
      </c>
      <c r="AU269">
        <f t="shared" si="217"/>
        <v>0</v>
      </c>
      <c r="AW269">
        <f t="shared" si="218"/>
        <v>1340</v>
      </c>
      <c r="AX269">
        <f t="shared" si="219"/>
        <v>4000</v>
      </c>
      <c r="AY269">
        <f t="shared" si="220"/>
        <v>6000</v>
      </c>
    </row>
    <row r="270" spans="1:51">
      <c r="B270" t="s">
        <v>12</v>
      </c>
      <c r="C270" t="s">
        <v>24</v>
      </c>
      <c r="D270">
        <v>3.15</v>
      </c>
      <c r="E270">
        <v>3.1</v>
      </c>
      <c r="F270">
        <v>1.91</v>
      </c>
      <c r="G270">
        <v>1</v>
      </c>
      <c r="H270">
        <v>0</v>
      </c>
      <c r="I270">
        <v>0</v>
      </c>
      <c r="K270" s="4">
        <f t="shared" si="185"/>
        <v>0</v>
      </c>
      <c r="L270" s="5">
        <f t="shared" si="186"/>
        <v>0</v>
      </c>
      <c r="M270" s="6">
        <f t="shared" si="187"/>
        <v>1</v>
      </c>
      <c r="N270" s="4">
        <f t="shared" si="188"/>
        <v>0</v>
      </c>
      <c r="O270" s="5">
        <f t="shared" si="189"/>
        <v>1</v>
      </c>
      <c r="P270" s="6">
        <f t="shared" si="190"/>
        <v>0</v>
      </c>
      <c r="Q270" s="4">
        <f t="shared" si="191"/>
        <v>1</v>
      </c>
      <c r="R270" s="5">
        <f t="shared" si="192"/>
        <v>0</v>
      </c>
      <c r="S270" s="6">
        <f t="shared" si="193"/>
        <v>0</v>
      </c>
      <c r="T270">
        <f t="shared" si="221"/>
        <v>0</v>
      </c>
      <c r="U270">
        <f t="shared" si="222"/>
        <v>0</v>
      </c>
      <c r="V270">
        <f t="shared" si="223"/>
        <v>1</v>
      </c>
      <c r="W270">
        <f t="shared" si="194"/>
        <v>1</v>
      </c>
      <c r="X270">
        <f t="shared" si="195"/>
        <v>0</v>
      </c>
      <c r="Y270">
        <f t="shared" si="196"/>
        <v>0</v>
      </c>
      <c r="AA270" s="4">
        <f t="shared" si="200"/>
        <v>0</v>
      </c>
      <c r="AB270" s="5">
        <f t="shared" si="201"/>
        <v>0</v>
      </c>
      <c r="AC270" s="6">
        <f t="shared" si="202"/>
        <v>0</v>
      </c>
      <c r="AD270" s="4">
        <f t="shared" si="203"/>
        <v>0</v>
      </c>
      <c r="AE270" s="5">
        <f t="shared" si="204"/>
        <v>0</v>
      </c>
      <c r="AF270" s="6">
        <f t="shared" si="205"/>
        <v>0</v>
      </c>
      <c r="AG270" s="4">
        <f t="shared" si="206"/>
        <v>1</v>
      </c>
      <c r="AH270" s="5">
        <f t="shared" si="207"/>
        <v>0</v>
      </c>
      <c r="AI270" s="6">
        <f t="shared" si="208"/>
        <v>0</v>
      </c>
      <c r="AJ270" s="4">
        <f t="shared" si="197"/>
        <v>0</v>
      </c>
      <c r="AK270" s="5">
        <f t="shared" si="198"/>
        <v>0</v>
      </c>
      <c r="AL270" s="6">
        <f t="shared" si="199"/>
        <v>1</v>
      </c>
      <c r="AM270" s="4">
        <f t="shared" si="209"/>
        <v>0</v>
      </c>
      <c r="AN270" s="5">
        <f t="shared" si="210"/>
        <v>0</v>
      </c>
      <c r="AO270" s="6">
        <f t="shared" si="211"/>
        <v>3150</v>
      </c>
      <c r="AP270">
        <f t="shared" si="212"/>
        <v>0</v>
      </c>
      <c r="AQ270">
        <f t="shared" si="213"/>
        <v>0</v>
      </c>
      <c r="AR270">
        <f t="shared" si="214"/>
        <v>1</v>
      </c>
      <c r="AS270">
        <f t="shared" si="215"/>
        <v>0</v>
      </c>
      <c r="AT270">
        <f t="shared" si="216"/>
        <v>0</v>
      </c>
      <c r="AU270">
        <f t="shared" si="217"/>
        <v>3150</v>
      </c>
      <c r="AW270">
        <f t="shared" si="218"/>
        <v>1910</v>
      </c>
      <c r="AX270">
        <f t="shared" si="219"/>
        <v>3100</v>
      </c>
      <c r="AY270">
        <f t="shared" si="220"/>
        <v>3150</v>
      </c>
    </row>
    <row r="271" spans="1:51">
      <c r="A271">
        <v>28</v>
      </c>
      <c r="B271" t="s">
        <v>15</v>
      </c>
      <c r="C271" t="s">
        <v>16</v>
      </c>
      <c r="D271">
        <v>4</v>
      </c>
      <c r="E271">
        <v>3.4</v>
      </c>
      <c r="F271">
        <v>1.62</v>
      </c>
      <c r="G271">
        <v>0</v>
      </c>
      <c r="H271">
        <v>0</v>
      </c>
      <c r="I271">
        <v>1</v>
      </c>
      <c r="K271" s="4">
        <f t="shared" si="185"/>
        <v>0</v>
      </c>
      <c r="L271" s="5">
        <f t="shared" si="186"/>
        <v>0</v>
      </c>
      <c r="M271" s="6">
        <f t="shared" si="187"/>
        <v>1</v>
      </c>
      <c r="N271" s="4">
        <f t="shared" si="188"/>
        <v>0</v>
      </c>
      <c r="O271" s="5">
        <f t="shared" si="189"/>
        <v>1</v>
      </c>
      <c r="P271" s="6">
        <f t="shared" si="190"/>
        <v>0</v>
      </c>
      <c r="Q271" s="4">
        <f t="shared" si="191"/>
        <v>1</v>
      </c>
      <c r="R271" s="5">
        <f t="shared" si="192"/>
        <v>0</v>
      </c>
      <c r="S271" s="6">
        <f t="shared" si="193"/>
        <v>0</v>
      </c>
      <c r="T271">
        <f t="shared" si="221"/>
        <v>0</v>
      </c>
      <c r="U271">
        <f t="shared" si="222"/>
        <v>0</v>
      </c>
      <c r="V271">
        <f t="shared" si="223"/>
        <v>1</v>
      </c>
      <c r="W271">
        <f t="shared" si="194"/>
        <v>1</v>
      </c>
      <c r="X271">
        <f t="shared" si="195"/>
        <v>0</v>
      </c>
      <c r="Y271">
        <f t="shared" si="196"/>
        <v>0</v>
      </c>
      <c r="AA271" s="4">
        <f t="shared" si="200"/>
        <v>0</v>
      </c>
      <c r="AB271" s="5">
        <f t="shared" si="201"/>
        <v>0</v>
      </c>
      <c r="AC271" s="6">
        <f t="shared" si="202"/>
        <v>1</v>
      </c>
      <c r="AD271" s="4">
        <f t="shared" si="203"/>
        <v>0</v>
      </c>
      <c r="AE271" s="5">
        <f t="shared" si="204"/>
        <v>0</v>
      </c>
      <c r="AF271" s="6">
        <f t="shared" si="205"/>
        <v>0</v>
      </c>
      <c r="AG271" s="4">
        <f t="shared" si="206"/>
        <v>0</v>
      </c>
      <c r="AH271" s="5">
        <f t="shared" si="207"/>
        <v>0</v>
      </c>
      <c r="AI271" s="6">
        <f t="shared" si="208"/>
        <v>0</v>
      </c>
      <c r="AJ271" s="4">
        <f t="shared" si="197"/>
        <v>1</v>
      </c>
      <c r="AK271" s="5">
        <f t="shared" si="198"/>
        <v>0</v>
      </c>
      <c r="AL271" s="6">
        <f t="shared" si="199"/>
        <v>0</v>
      </c>
      <c r="AM271" s="4">
        <f t="shared" si="209"/>
        <v>1620</v>
      </c>
      <c r="AN271" s="5">
        <f t="shared" si="210"/>
        <v>0</v>
      </c>
      <c r="AO271" s="6">
        <f t="shared" si="211"/>
        <v>0</v>
      </c>
      <c r="AP271">
        <f t="shared" si="212"/>
        <v>1</v>
      </c>
      <c r="AQ271">
        <f t="shared" si="213"/>
        <v>0</v>
      </c>
      <c r="AR271">
        <f t="shared" si="214"/>
        <v>0</v>
      </c>
      <c r="AS271">
        <f t="shared" si="215"/>
        <v>1620</v>
      </c>
      <c r="AT271">
        <f t="shared" si="216"/>
        <v>0</v>
      </c>
      <c r="AU271">
        <f t="shared" si="217"/>
        <v>0</v>
      </c>
      <c r="AW271">
        <f t="shared" si="218"/>
        <v>1620</v>
      </c>
      <c r="AX271">
        <f t="shared" si="219"/>
        <v>3400</v>
      </c>
      <c r="AY271">
        <f t="shared" si="220"/>
        <v>4000</v>
      </c>
    </row>
    <row r="272" spans="1:51">
      <c r="B272" t="s">
        <v>19</v>
      </c>
      <c r="C272" t="s">
        <v>21</v>
      </c>
      <c r="D272">
        <v>2.27</v>
      </c>
      <c r="E272">
        <v>3.1</v>
      </c>
      <c r="F272">
        <v>2.5</v>
      </c>
      <c r="G272">
        <v>0</v>
      </c>
      <c r="H272">
        <v>1</v>
      </c>
      <c r="I272">
        <v>0</v>
      </c>
      <c r="K272" s="4">
        <f t="shared" si="185"/>
        <v>1</v>
      </c>
      <c r="L272" s="5">
        <f t="shared" si="186"/>
        <v>0</v>
      </c>
      <c r="M272" s="6">
        <f t="shared" si="187"/>
        <v>0</v>
      </c>
      <c r="N272" s="4">
        <f t="shared" si="188"/>
        <v>0</v>
      </c>
      <c r="O272" s="5">
        <f t="shared" si="189"/>
        <v>0</v>
      </c>
      <c r="P272" s="6">
        <f t="shared" si="190"/>
        <v>1</v>
      </c>
      <c r="Q272" s="4">
        <f t="shared" si="191"/>
        <v>0</v>
      </c>
      <c r="R272" s="5">
        <f t="shared" si="192"/>
        <v>1</v>
      </c>
      <c r="S272" s="6">
        <f t="shared" si="193"/>
        <v>0</v>
      </c>
      <c r="T272">
        <f t="shared" si="221"/>
        <v>1</v>
      </c>
      <c r="U272">
        <f t="shared" si="222"/>
        <v>0</v>
      </c>
      <c r="V272">
        <f t="shared" si="223"/>
        <v>0</v>
      </c>
      <c r="W272">
        <f t="shared" si="194"/>
        <v>0</v>
      </c>
      <c r="X272">
        <f t="shared" si="195"/>
        <v>1</v>
      </c>
      <c r="Y272">
        <f t="shared" si="196"/>
        <v>0</v>
      </c>
      <c r="AA272" s="4">
        <f t="shared" si="200"/>
        <v>0</v>
      </c>
      <c r="AB272" s="5">
        <f t="shared" si="201"/>
        <v>0</v>
      </c>
      <c r="AC272" s="6">
        <f t="shared" si="202"/>
        <v>0</v>
      </c>
      <c r="AD272" s="4">
        <f t="shared" si="203"/>
        <v>0</v>
      </c>
      <c r="AE272" s="5">
        <f t="shared" si="204"/>
        <v>0</v>
      </c>
      <c r="AF272" s="6">
        <f t="shared" si="205"/>
        <v>0</v>
      </c>
      <c r="AG272" s="4">
        <f t="shared" si="206"/>
        <v>0</v>
      </c>
      <c r="AH272" s="5">
        <f t="shared" si="207"/>
        <v>1</v>
      </c>
      <c r="AI272" s="6">
        <f t="shared" si="208"/>
        <v>0</v>
      </c>
      <c r="AJ272" s="4">
        <f t="shared" si="197"/>
        <v>0</v>
      </c>
      <c r="AK272" s="5">
        <f t="shared" si="198"/>
        <v>0</v>
      </c>
      <c r="AL272" s="6">
        <f t="shared" si="199"/>
        <v>1</v>
      </c>
      <c r="AM272" s="4">
        <f t="shared" si="209"/>
        <v>0</v>
      </c>
      <c r="AN272" s="5">
        <f t="shared" si="210"/>
        <v>0</v>
      </c>
      <c r="AO272" s="6">
        <f t="shared" si="211"/>
        <v>3100</v>
      </c>
      <c r="AP272">
        <f t="shared" si="212"/>
        <v>0</v>
      </c>
      <c r="AQ272">
        <f t="shared" si="213"/>
        <v>0</v>
      </c>
      <c r="AR272">
        <f t="shared" si="214"/>
        <v>1</v>
      </c>
      <c r="AS272">
        <f t="shared" si="215"/>
        <v>0</v>
      </c>
      <c r="AT272">
        <f t="shared" si="216"/>
        <v>0</v>
      </c>
      <c r="AU272">
        <f t="shared" si="217"/>
        <v>3100</v>
      </c>
      <c r="AW272">
        <f t="shared" si="218"/>
        <v>2270</v>
      </c>
      <c r="AX272">
        <f t="shared" si="219"/>
        <v>2500</v>
      </c>
      <c r="AY272">
        <f t="shared" si="220"/>
        <v>3100</v>
      </c>
    </row>
    <row r="273" spans="1:51">
      <c r="B273" t="s">
        <v>14</v>
      </c>
      <c r="C273" t="s">
        <v>27</v>
      </c>
      <c r="D273">
        <v>2.85</v>
      </c>
      <c r="E273">
        <v>3.1</v>
      </c>
      <c r="F273">
        <v>2.04</v>
      </c>
      <c r="G273">
        <v>1</v>
      </c>
      <c r="H273">
        <v>0</v>
      </c>
      <c r="I273">
        <v>0</v>
      </c>
      <c r="K273" s="4">
        <f t="shared" si="185"/>
        <v>0</v>
      </c>
      <c r="L273" s="5">
        <f t="shared" si="186"/>
        <v>0</v>
      </c>
      <c r="M273" s="6">
        <f t="shared" si="187"/>
        <v>1</v>
      </c>
      <c r="N273" s="4">
        <f t="shared" si="188"/>
        <v>1</v>
      </c>
      <c r="O273" s="5">
        <f t="shared" si="189"/>
        <v>0</v>
      </c>
      <c r="P273" s="6">
        <f t="shared" si="190"/>
        <v>0</v>
      </c>
      <c r="Q273" s="4">
        <f t="shared" si="191"/>
        <v>0</v>
      </c>
      <c r="R273" s="5">
        <f t="shared" si="192"/>
        <v>1</v>
      </c>
      <c r="S273" s="6">
        <f t="shared" si="193"/>
        <v>0</v>
      </c>
      <c r="T273">
        <f t="shared" si="221"/>
        <v>0</v>
      </c>
      <c r="U273">
        <f t="shared" si="222"/>
        <v>0</v>
      </c>
      <c r="V273">
        <f t="shared" si="223"/>
        <v>1</v>
      </c>
      <c r="W273">
        <f t="shared" si="194"/>
        <v>0</v>
      </c>
      <c r="X273">
        <f t="shared" si="195"/>
        <v>1</v>
      </c>
      <c r="Y273">
        <f t="shared" si="196"/>
        <v>0</v>
      </c>
      <c r="AA273" s="4">
        <f t="shared" si="200"/>
        <v>0</v>
      </c>
      <c r="AB273" s="5">
        <f t="shared" si="201"/>
        <v>0</v>
      </c>
      <c r="AC273" s="6">
        <f t="shared" si="202"/>
        <v>0</v>
      </c>
      <c r="AD273" s="4">
        <f t="shared" si="203"/>
        <v>1</v>
      </c>
      <c r="AE273" s="5">
        <f t="shared" si="204"/>
        <v>0</v>
      </c>
      <c r="AF273" s="6">
        <f t="shared" si="205"/>
        <v>0</v>
      </c>
      <c r="AG273" s="4">
        <f t="shared" si="206"/>
        <v>0</v>
      </c>
      <c r="AH273" s="5">
        <f t="shared" si="207"/>
        <v>0</v>
      </c>
      <c r="AI273" s="6">
        <f t="shared" si="208"/>
        <v>0</v>
      </c>
      <c r="AJ273" s="4">
        <f t="shared" si="197"/>
        <v>0</v>
      </c>
      <c r="AK273" s="5">
        <f t="shared" si="198"/>
        <v>1</v>
      </c>
      <c r="AL273" s="6">
        <f t="shared" si="199"/>
        <v>0</v>
      </c>
      <c r="AM273" s="4">
        <f t="shared" si="209"/>
        <v>0</v>
      </c>
      <c r="AN273" s="5">
        <f t="shared" si="210"/>
        <v>2850</v>
      </c>
      <c r="AO273" s="6">
        <f t="shared" si="211"/>
        <v>0</v>
      </c>
      <c r="AP273">
        <f t="shared" si="212"/>
        <v>0</v>
      </c>
      <c r="AQ273">
        <f t="shared" si="213"/>
        <v>1</v>
      </c>
      <c r="AR273">
        <f t="shared" si="214"/>
        <v>0</v>
      </c>
      <c r="AS273">
        <f t="shared" si="215"/>
        <v>0</v>
      </c>
      <c r="AT273">
        <f t="shared" si="216"/>
        <v>2850</v>
      </c>
      <c r="AU273">
        <f t="shared" si="217"/>
        <v>0</v>
      </c>
      <c r="AW273">
        <f t="shared" si="218"/>
        <v>2040</v>
      </c>
      <c r="AX273">
        <f t="shared" si="219"/>
        <v>2850</v>
      </c>
      <c r="AY273">
        <f t="shared" si="220"/>
        <v>3100</v>
      </c>
    </row>
    <row r="274" spans="1:51">
      <c r="B274" t="s">
        <v>18</v>
      </c>
      <c r="C274" t="s">
        <v>30</v>
      </c>
      <c r="D274">
        <v>1.42</v>
      </c>
      <c r="E274">
        <v>3.85</v>
      </c>
      <c r="F274">
        <v>5</v>
      </c>
      <c r="G274">
        <v>0</v>
      </c>
      <c r="H274">
        <v>1</v>
      </c>
      <c r="I274">
        <v>0</v>
      </c>
      <c r="K274" s="4">
        <f t="shared" si="185"/>
        <v>1</v>
      </c>
      <c r="L274" s="5">
        <f t="shared" si="186"/>
        <v>0</v>
      </c>
      <c r="M274" s="6">
        <f t="shared" si="187"/>
        <v>0</v>
      </c>
      <c r="N274" s="4">
        <f t="shared" si="188"/>
        <v>0</v>
      </c>
      <c r="O274" s="5">
        <f t="shared" si="189"/>
        <v>1</v>
      </c>
      <c r="P274" s="6">
        <f t="shared" si="190"/>
        <v>0</v>
      </c>
      <c r="Q274" s="4">
        <f t="shared" si="191"/>
        <v>0</v>
      </c>
      <c r="R274" s="5">
        <f t="shared" si="192"/>
        <v>0</v>
      </c>
      <c r="S274" s="6">
        <f t="shared" si="193"/>
        <v>1</v>
      </c>
      <c r="T274">
        <f t="shared" si="221"/>
        <v>1</v>
      </c>
      <c r="U274">
        <f t="shared" si="222"/>
        <v>0</v>
      </c>
      <c r="V274">
        <f t="shared" si="223"/>
        <v>0</v>
      </c>
      <c r="W274">
        <f t="shared" si="194"/>
        <v>0</v>
      </c>
      <c r="X274">
        <f t="shared" si="195"/>
        <v>0</v>
      </c>
      <c r="Y274">
        <f t="shared" si="196"/>
        <v>1</v>
      </c>
      <c r="AA274" s="4">
        <f t="shared" si="200"/>
        <v>0</v>
      </c>
      <c r="AB274" s="5">
        <f t="shared" si="201"/>
        <v>0</v>
      </c>
      <c r="AC274" s="6">
        <f t="shared" si="202"/>
        <v>0</v>
      </c>
      <c r="AD274" s="4">
        <f t="shared" si="203"/>
        <v>0</v>
      </c>
      <c r="AE274" s="5">
        <f t="shared" si="204"/>
        <v>1</v>
      </c>
      <c r="AF274" s="6">
        <f t="shared" si="205"/>
        <v>0</v>
      </c>
      <c r="AG274" s="4">
        <f t="shared" si="206"/>
        <v>0</v>
      </c>
      <c r="AH274" s="5">
        <f t="shared" si="207"/>
        <v>0</v>
      </c>
      <c r="AI274" s="6">
        <f t="shared" si="208"/>
        <v>0</v>
      </c>
      <c r="AJ274" s="4">
        <f t="shared" si="197"/>
        <v>0</v>
      </c>
      <c r="AK274" s="5">
        <f t="shared" si="198"/>
        <v>1</v>
      </c>
      <c r="AL274" s="6">
        <f t="shared" si="199"/>
        <v>0</v>
      </c>
      <c r="AM274" s="4">
        <f t="shared" si="209"/>
        <v>0</v>
      </c>
      <c r="AN274" s="5">
        <f t="shared" si="210"/>
        <v>3850</v>
      </c>
      <c r="AO274" s="6">
        <f t="shared" si="211"/>
        <v>0</v>
      </c>
      <c r="AP274">
        <f t="shared" si="212"/>
        <v>0</v>
      </c>
      <c r="AQ274">
        <f t="shared" si="213"/>
        <v>1</v>
      </c>
      <c r="AR274">
        <f t="shared" si="214"/>
        <v>0</v>
      </c>
      <c r="AS274">
        <f t="shared" si="215"/>
        <v>0</v>
      </c>
      <c r="AT274">
        <f t="shared" si="216"/>
        <v>3850</v>
      </c>
      <c r="AU274">
        <f t="shared" si="217"/>
        <v>0</v>
      </c>
      <c r="AW274">
        <f t="shared" si="218"/>
        <v>1420</v>
      </c>
      <c r="AX274">
        <f t="shared" si="219"/>
        <v>3850</v>
      </c>
      <c r="AY274">
        <f t="shared" si="220"/>
        <v>5000</v>
      </c>
    </row>
    <row r="275" spans="1:51">
      <c r="B275" t="s">
        <v>20</v>
      </c>
      <c r="C275" t="s">
        <v>22</v>
      </c>
      <c r="D275">
        <v>4.8</v>
      </c>
      <c r="E275">
        <v>3.7</v>
      </c>
      <c r="F275">
        <v>1.46</v>
      </c>
      <c r="G275">
        <v>0</v>
      </c>
      <c r="H275">
        <v>0</v>
      </c>
      <c r="I275">
        <v>1</v>
      </c>
      <c r="K275" s="4">
        <f t="shared" si="185"/>
        <v>0</v>
      </c>
      <c r="L275" s="5">
        <f t="shared" si="186"/>
        <v>0</v>
      </c>
      <c r="M275" s="6">
        <f t="shared" si="187"/>
        <v>1</v>
      </c>
      <c r="N275" s="4">
        <f t="shared" si="188"/>
        <v>0</v>
      </c>
      <c r="O275" s="5">
        <f t="shared" si="189"/>
        <v>1</v>
      </c>
      <c r="P275" s="6">
        <f t="shared" si="190"/>
        <v>0</v>
      </c>
      <c r="Q275" s="4">
        <f t="shared" si="191"/>
        <v>1</v>
      </c>
      <c r="R275" s="5">
        <f t="shared" si="192"/>
        <v>0</v>
      </c>
      <c r="S275" s="6">
        <f t="shared" si="193"/>
        <v>0</v>
      </c>
      <c r="T275">
        <f t="shared" si="221"/>
        <v>0</v>
      </c>
      <c r="U275">
        <f t="shared" si="222"/>
        <v>0</v>
      </c>
      <c r="V275">
        <f t="shared" si="223"/>
        <v>1</v>
      </c>
      <c r="W275">
        <f t="shared" si="194"/>
        <v>1</v>
      </c>
      <c r="X275">
        <f t="shared" si="195"/>
        <v>0</v>
      </c>
      <c r="Y275">
        <f t="shared" si="196"/>
        <v>0</v>
      </c>
      <c r="AA275" s="4">
        <f t="shared" si="200"/>
        <v>0</v>
      </c>
      <c r="AB275" s="5">
        <f t="shared" si="201"/>
        <v>0</v>
      </c>
      <c r="AC275" s="6">
        <f t="shared" si="202"/>
        <v>1</v>
      </c>
      <c r="AD275" s="4">
        <f t="shared" si="203"/>
        <v>0</v>
      </c>
      <c r="AE275" s="5">
        <f t="shared" si="204"/>
        <v>0</v>
      </c>
      <c r="AF275" s="6">
        <f t="shared" si="205"/>
        <v>0</v>
      </c>
      <c r="AG275" s="4">
        <f t="shared" si="206"/>
        <v>0</v>
      </c>
      <c r="AH275" s="5">
        <f t="shared" si="207"/>
        <v>0</v>
      </c>
      <c r="AI275" s="6">
        <f t="shared" si="208"/>
        <v>0</v>
      </c>
      <c r="AJ275" s="4">
        <f t="shared" si="197"/>
        <v>1</v>
      </c>
      <c r="AK275" s="5">
        <f t="shared" si="198"/>
        <v>0</v>
      </c>
      <c r="AL275" s="6">
        <f t="shared" si="199"/>
        <v>0</v>
      </c>
      <c r="AM275" s="4">
        <f t="shared" si="209"/>
        <v>1460</v>
      </c>
      <c r="AN275" s="5">
        <f t="shared" si="210"/>
        <v>0</v>
      </c>
      <c r="AO275" s="6">
        <f t="shared" si="211"/>
        <v>0</v>
      </c>
      <c r="AP275">
        <f t="shared" si="212"/>
        <v>1</v>
      </c>
      <c r="AQ275">
        <f t="shared" si="213"/>
        <v>0</v>
      </c>
      <c r="AR275">
        <f t="shared" si="214"/>
        <v>0</v>
      </c>
      <c r="AS275">
        <f t="shared" si="215"/>
        <v>1460</v>
      </c>
      <c r="AT275">
        <f t="shared" si="216"/>
        <v>0</v>
      </c>
      <c r="AU275">
        <f t="shared" si="217"/>
        <v>0</v>
      </c>
      <c r="AW275">
        <f t="shared" si="218"/>
        <v>1460</v>
      </c>
      <c r="AX275">
        <f t="shared" si="219"/>
        <v>3700</v>
      </c>
      <c r="AY275">
        <f t="shared" si="220"/>
        <v>4800</v>
      </c>
    </row>
    <row r="276" spans="1:51">
      <c r="B276" t="s">
        <v>25</v>
      </c>
      <c r="C276" t="s">
        <v>13</v>
      </c>
      <c r="D276">
        <v>3.25</v>
      </c>
      <c r="E276">
        <v>3.3</v>
      </c>
      <c r="F276">
        <v>1.81</v>
      </c>
      <c r="G276">
        <v>1</v>
      </c>
      <c r="H276">
        <v>0</v>
      </c>
      <c r="I276">
        <v>0</v>
      </c>
      <c r="K276" s="4">
        <f t="shared" si="185"/>
        <v>0</v>
      </c>
      <c r="L276" s="5">
        <f t="shared" si="186"/>
        <v>0</v>
      </c>
      <c r="M276" s="6">
        <f t="shared" si="187"/>
        <v>1</v>
      </c>
      <c r="N276" s="4">
        <f t="shared" si="188"/>
        <v>1</v>
      </c>
      <c r="O276" s="5">
        <f t="shared" si="189"/>
        <v>0</v>
      </c>
      <c r="P276" s="6">
        <f t="shared" si="190"/>
        <v>0</v>
      </c>
      <c r="Q276" s="4">
        <f t="shared" si="191"/>
        <v>0</v>
      </c>
      <c r="R276" s="5">
        <f t="shared" si="192"/>
        <v>1</v>
      </c>
      <c r="S276" s="6">
        <f t="shared" si="193"/>
        <v>0</v>
      </c>
      <c r="T276">
        <f t="shared" si="221"/>
        <v>0</v>
      </c>
      <c r="U276">
        <f t="shared" si="222"/>
        <v>0</v>
      </c>
      <c r="V276">
        <f t="shared" si="223"/>
        <v>1</v>
      </c>
      <c r="W276">
        <f t="shared" si="194"/>
        <v>0</v>
      </c>
      <c r="X276">
        <f t="shared" si="195"/>
        <v>1</v>
      </c>
      <c r="Y276">
        <f t="shared" si="196"/>
        <v>0</v>
      </c>
      <c r="AA276" s="4">
        <f t="shared" si="200"/>
        <v>0</v>
      </c>
      <c r="AB276" s="5">
        <f t="shared" si="201"/>
        <v>0</v>
      </c>
      <c r="AC276" s="6">
        <f t="shared" si="202"/>
        <v>0</v>
      </c>
      <c r="AD276" s="4">
        <f t="shared" si="203"/>
        <v>1</v>
      </c>
      <c r="AE276" s="5">
        <f t="shared" si="204"/>
        <v>0</v>
      </c>
      <c r="AF276" s="6">
        <f t="shared" si="205"/>
        <v>0</v>
      </c>
      <c r="AG276" s="4">
        <f t="shared" si="206"/>
        <v>0</v>
      </c>
      <c r="AH276" s="5">
        <f t="shared" si="207"/>
        <v>0</v>
      </c>
      <c r="AI276" s="6">
        <f t="shared" si="208"/>
        <v>0</v>
      </c>
      <c r="AJ276" s="4">
        <f t="shared" si="197"/>
        <v>0</v>
      </c>
      <c r="AK276" s="5">
        <f t="shared" si="198"/>
        <v>1</v>
      </c>
      <c r="AL276" s="6">
        <f t="shared" si="199"/>
        <v>0</v>
      </c>
      <c r="AM276" s="4">
        <f t="shared" si="209"/>
        <v>0</v>
      </c>
      <c r="AN276" s="5">
        <f t="shared" si="210"/>
        <v>3250</v>
      </c>
      <c r="AO276" s="6">
        <f t="shared" si="211"/>
        <v>0</v>
      </c>
      <c r="AP276">
        <f t="shared" si="212"/>
        <v>0</v>
      </c>
      <c r="AQ276">
        <f t="shared" si="213"/>
        <v>1</v>
      </c>
      <c r="AR276">
        <f t="shared" si="214"/>
        <v>0</v>
      </c>
      <c r="AS276">
        <f t="shared" si="215"/>
        <v>0</v>
      </c>
      <c r="AT276">
        <f t="shared" si="216"/>
        <v>3250</v>
      </c>
      <c r="AU276">
        <f t="shared" si="217"/>
        <v>0</v>
      </c>
      <c r="AW276">
        <f t="shared" si="218"/>
        <v>1810</v>
      </c>
      <c r="AX276">
        <f t="shared" si="219"/>
        <v>3250</v>
      </c>
      <c r="AY276">
        <f t="shared" si="220"/>
        <v>3300</v>
      </c>
    </row>
    <row r="277" spans="1:51">
      <c r="B277" t="s">
        <v>24</v>
      </c>
      <c r="C277" t="s">
        <v>23</v>
      </c>
      <c r="D277">
        <v>1.26</v>
      </c>
      <c r="E277">
        <v>4.4000000000000004</v>
      </c>
      <c r="F277">
        <v>7</v>
      </c>
      <c r="G277">
        <v>0</v>
      </c>
      <c r="H277">
        <v>0</v>
      </c>
      <c r="I277">
        <v>1</v>
      </c>
      <c r="K277" s="4">
        <f t="shared" si="185"/>
        <v>1</v>
      </c>
      <c r="L277" s="5">
        <f t="shared" si="186"/>
        <v>0</v>
      </c>
      <c r="M277" s="6">
        <f t="shared" si="187"/>
        <v>0</v>
      </c>
      <c r="N277" s="4">
        <f t="shared" si="188"/>
        <v>0</v>
      </c>
      <c r="O277" s="5">
        <f t="shared" si="189"/>
        <v>1</v>
      </c>
      <c r="P277" s="6">
        <f t="shared" si="190"/>
        <v>0</v>
      </c>
      <c r="Q277" s="4">
        <f t="shared" si="191"/>
        <v>0</v>
      </c>
      <c r="R277" s="5">
        <f t="shared" si="192"/>
        <v>0</v>
      </c>
      <c r="S277" s="6">
        <f t="shared" si="193"/>
        <v>1</v>
      </c>
      <c r="T277">
        <f t="shared" si="221"/>
        <v>1</v>
      </c>
      <c r="U277">
        <f t="shared" si="222"/>
        <v>0</v>
      </c>
      <c r="V277">
        <f t="shared" si="223"/>
        <v>0</v>
      </c>
      <c r="W277">
        <f t="shared" si="194"/>
        <v>0</v>
      </c>
      <c r="X277">
        <f t="shared" si="195"/>
        <v>0</v>
      </c>
      <c r="Y277">
        <f t="shared" si="196"/>
        <v>1</v>
      </c>
      <c r="AA277" s="4">
        <f t="shared" si="200"/>
        <v>0</v>
      </c>
      <c r="AB277" s="5">
        <f t="shared" si="201"/>
        <v>0</v>
      </c>
      <c r="AC277" s="6">
        <f t="shared" si="202"/>
        <v>0</v>
      </c>
      <c r="AD277" s="4">
        <f t="shared" si="203"/>
        <v>0</v>
      </c>
      <c r="AE277" s="5">
        <f t="shared" si="204"/>
        <v>0</v>
      </c>
      <c r="AF277" s="6">
        <f t="shared" si="205"/>
        <v>0</v>
      </c>
      <c r="AG277" s="4">
        <f t="shared" si="206"/>
        <v>0</v>
      </c>
      <c r="AH277" s="5">
        <f t="shared" si="207"/>
        <v>0</v>
      </c>
      <c r="AI277" s="6">
        <f t="shared" si="208"/>
        <v>1</v>
      </c>
      <c r="AJ277" s="4">
        <f t="shared" si="197"/>
        <v>0</v>
      </c>
      <c r="AK277" s="5">
        <f t="shared" si="198"/>
        <v>0</v>
      </c>
      <c r="AL277" s="6">
        <f t="shared" si="199"/>
        <v>1</v>
      </c>
      <c r="AM277" s="4">
        <f t="shared" si="209"/>
        <v>0</v>
      </c>
      <c r="AN277" s="5">
        <f t="shared" si="210"/>
        <v>0</v>
      </c>
      <c r="AO277" s="6">
        <f t="shared" si="211"/>
        <v>7000</v>
      </c>
      <c r="AP277">
        <f t="shared" si="212"/>
        <v>0</v>
      </c>
      <c r="AQ277">
        <f t="shared" si="213"/>
        <v>0</v>
      </c>
      <c r="AR277">
        <f t="shared" si="214"/>
        <v>1</v>
      </c>
      <c r="AS277">
        <f t="shared" si="215"/>
        <v>0</v>
      </c>
      <c r="AT277">
        <f t="shared" si="216"/>
        <v>0</v>
      </c>
      <c r="AU277">
        <f t="shared" si="217"/>
        <v>7000</v>
      </c>
      <c r="AW277">
        <f t="shared" si="218"/>
        <v>1260</v>
      </c>
      <c r="AX277">
        <f t="shared" si="219"/>
        <v>4400</v>
      </c>
      <c r="AY277">
        <f t="shared" si="220"/>
        <v>7000</v>
      </c>
    </row>
    <row r="278" spans="1:51">
      <c r="B278" t="s">
        <v>28</v>
      </c>
      <c r="C278" t="s">
        <v>26</v>
      </c>
      <c r="D278">
        <v>1.74</v>
      </c>
      <c r="E278">
        <v>3.25</v>
      </c>
      <c r="F278">
        <v>3.55</v>
      </c>
      <c r="G278">
        <v>1</v>
      </c>
      <c r="H278">
        <v>0</v>
      </c>
      <c r="I278">
        <v>0</v>
      </c>
      <c r="K278" s="4">
        <f t="shared" si="185"/>
        <v>1</v>
      </c>
      <c r="L278" s="5">
        <f t="shared" si="186"/>
        <v>0</v>
      </c>
      <c r="M278" s="6">
        <f t="shared" si="187"/>
        <v>0</v>
      </c>
      <c r="N278" s="4">
        <f t="shared" si="188"/>
        <v>0</v>
      </c>
      <c r="O278" s="5">
        <f t="shared" si="189"/>
        <v>1</v>
      </c>
      <c r="P278" s="6">
        <f t="shared" si="190"/>
        <v>0</v>
      </c>
      <c r="Q278" s="4">
        <f t="shared" si="191"/>
        <v>0</v>
      </c>
      <c r="R278" s="5">
        <f t="shared" si="192"/>
        <v>0</v>
      </c>
      <c r="S278" s="6">
        <f t="shared" si="193"/>
        <v>1</v>
      </c>
      <c r="T278">
        <f t="shared" si="221"/>
        <v>1</v>
      </c>
      <c r="U278">
        <f t="shared" si="222"/>
        <v>0</v>
      </c>
      <c r="V278">
        <f t="shared" si="223"/>
        <v>0</v>
      </c>
      <c r="W278">
        <f t="shared" si="194"/>
        <v>0</v>
      </c>
      <c r="X278">
        <f t="shared" si="195"/>
        <v>0</v>
      </c>
      <c r="Y278">
        <f t="shared" si="196"/>
        <v>1</v>
      </c>
      <c r="AA278" s="4">
        <f t="shared" si="200"/>
        <v>1</v>
      </c>
      <c r="AB278" s="5">
        <f t="shared" si="201"/>
        <v>0</v>
      </c>
      <c r="AC278" s="6">
        <f t="shared" si="202"/>
        <v>0</v>
      </c>
      <c r="AD278" s="4">
        <f t="shared" si="203"/>
        <v>0</v>
      </c>
      <c r="AE278" s="5">
        <f t="shared" si="204"/>
        <v>0</v>
      </c>
      <c r="AF278" s="6">
        <f t="shared" si="205"/>
        <v>0</v>
      </c>
      <c r="AG278" s="4">
        <f t="shared" si="206"/>
        <v>0</v>
      </c>
      <c r="AH278" s="5">
        <f t="shared" si="207"/>
        <v>0</v>
      </c>
      <c r="AI278" s="6">
        <f t="shared" si="208"/>
        <v>0</v>
      </c>
      <c r="AJ278" s="4">
        <f t="shared" si="197"/>
        <v>1</v>
      </c>
      <c r="AK278" s="5">
        <f t="shared" si="198"/>
        <v>0</v>
      </c>
      <c r="AL278" s="6">
        <f t="shared" si="199"/>
        <v>0</v>
      </c>
      <c r="AM278" s="4">
        <f t="shared" si="209"/>
        <v>1740</v>
      </c>
      <c r="AN278" s="5">
        <f t="shared" si="210"/>
        <v>0</v>
      </c>
      <c r="AO278" s="6">
        <f t="shared" si="211"/>
        <v>0</v>
      </c>
      <c r="AP278">
        <f t="shared" si="212"/>
        <v>1</v>
      </c>
      <c r="AQ278">
        <f t="shared" si="213"/>
        <v>0</v>
      </c>
      <c r="AR278">
        <f t="shared" si="214"/>
        <v>0</v>
      </c>
      <c r="AS278">
        <f t="shared" si="215"/>
        <v>1740</v>
      </c>
      <c r="AT278">
        <f t="shared" si="216"/>
        <v>0</v>
      </c>
      <c r="AU278">
        <f t="shared" si="217"/>
        <v>0</v>
      </c>
      <c r="AW278">
        <f t="shared" si="218"/>
        <v>1740</v>
      </c>
      <c r="AX278">
        <f t="shared" si="219"/>
        <v>3250</v>
      </c>
      <c r="AY278">
        <f t="shared" si="220"/>
        <v>3550</v>
      </c>
    </row>
    <row r="279" spans="1:51">
      <c r="B279" t="s">
        <v>12</v>
      </c>
      <c r="C279" t="s">
        <v>17</v>
      </c>
      <c r="D279">
        <v>1.48</v>
      </c>
      <c r="E279">
        <v>3.6</v>
      </c>
      <c r="F279">
        <v>4.8</v>
      </c>
      <c r="G279">
        <v>1</v>
      </c>
      <c r="H279">
        <v>0</v>
      </c>
      <c r="I279">
        <v>0</v>
      </c>
      <c r="K279" s="4">
        <f t="shared" si="185"/>
        <v>1</v>
      </c>
      <c r="L279" s="5">
        <f t="shared" si="186"/>
        <v>0</v>
      </c>
      <c r="M279" s="6">
        <f t="shared" si="187"/>
        <v>0</v>
      </c>
      <c r="N279" s="4">
        <f t="shared" si="188"/>
        <v>0</v>
      </c>
      <c r="O279" s="5">
        <f t="shared" si="189"/>
        <v>1</v>
      </c>
      <c r="P279" s="6">
        <f t="shared" si="190"/>
        <v>0</v>
      </c>
      <c r="Q279" s="4">
        <f t="shared" si="191"/>
        <v>0</v>
      </c>
      <c r="R279" s="5">
        <f t="shared" si="192"/>
        <v>0</v>
      </c>
      <c r="S279" s="6">
        <f t="shared" si="193"/>
        <v>1</v>
      </c>
      <c r="T279">
        <f t="shared" si="221"/>
        <v>1</v>
      </c>
      <c r="U279">
        <f t="shared" si="222"/>
        <v>0</v>
      </c>
      <c r="V279">
        <f t="shared" si="223"/>
        <v>0</v>
      </c>
      <c r="W279">
        <f t="shared" si="194"/>
        <v>0</v>
      </c>
      <c r="X279">
        <f t="shared" si="195"/>
        <v>0</v>
      </c>
      <c r="Y279">
        <f t="shared" si="196"/>
        <v>1</v>
      </c>
      <c r="AA279" s="4">
        <f t="shared" si="200"/>
        <v>1</v>
      </c>
      <c r="AB279" s="5">
        <f t="shared" si="201"/>
        <v>0</v>
      </c>
      <c r="AC279" s="6">
        <f t="shared" si="202"/>
        <v>0</v>
      </c>
      <c r="AD279" s="4">
        <f t="shared" si="203"/>
        <v>0</v>
      </c>
      <c r="AE279" s="5">
        <f t="shared" si="204"/>
        <v>0</v>
      </c>
      <c r="AF279" s="6">
        <f t="shared" si="205"/>
        <v>0</v>
      </c>
      <c r="AG279" s="4">
        <f t="shared" si="206"/>
        <v>0</v>
      </c>
      <c r="AH279" s="5">
        <f t="shared" si="207"/>
        <v>0</v>
      </c>
      <c r="AI279" s="6">
        <f t="shared" si="208"/>
        <v>0</v>
      </c>
      <c r="AJ279" s="4">
        <f t="shared" si="197"/>
        <v>1</v>
      </c>
      <c r="AK279" s="5">
        <f t="shared" si="198"/>
        <v>0</v>
      </c>
      <c r="AL279" s="6">
        <f t="shared" si="199"/>
        <v>0</v>
      </c>
      <c r="AM279" s="4">
        <f t="shared" si="209"/>
        <v>1480</v>
      </c>
      <c r="AN279" s="5">
        <f t="shared" si="210"/>
        <v>0</v>
      </c>
      <c r="AO279" s="6">
        <f t="shared" si="211"/>
        <v>0</v>
      </c>
      <c r="AP279">
        <f t="shared" si="212"/>
        <v>1</v>
      </c>
      <c r="AQ279">
        <f t="shared" si="213"/>
        <v>0</v>
      </c>
      <c r="AR279">
        <f t="shared" si="214"/>
        <v>0</v>
      </c>
      <c r="AS279">
        <f t="shared" si="215"/>
        <v>1480</v>
      </c>
      <c r="AT279">
        <f t="shared" si="216"/>
        <v>0</v>
      </c>
      <c r="AU279">
        <f t="shared" si="217"/>
        <v>0</v>
      </c>
      <c r="AW279">
        <f t="shared" si="218"/>
        <v>1480</v>
      </c>
      <c r="AX279">
        <f t="shared" si="219"/>
        <v>3600</v>
      </c>
      <c r="AY279">
        <f t="shared" si="220"/>
        <v>4800</v>
      </c>
    </row>
    <row r="280" spans="1:51">
      <c r="B280" t="s">
        <v>29</v>
      </c>
      <c r="C280" t="s">
        <v>31</v>
      </c>
      <c r="D280">
        <v>2.29</v>
      </c>
      <c r="E280">
        <v>3.15</v>
      </c>
      <c r="F280">
        <v>2.4500000000000002</v>
      </c>
      <c r="G280">
        <v>1</v>
      </c>
      <c r="H280">
        <v>0</v>
      </c>
      <c r="I280">
        <v>0</v>
      </c>
      <c r="K280" s="4">
        <f t="shared" si="185"/>
        <v>1</v>
      </c>
      <c r="L280" s="5">
        <f t="shared" si="186"/>
        <v>0</v>
      </c>
      <c r="M280" s="6">
        <f t="shared" si="187"/>
        <v>0</v>
      </c>
      <c r="N280" s="4">
        <f t="shared" si="188"/>
        <v>0</v>
      </c>
      <c r="O280" s="5">
        <f t="shared" si="189"/>
        <v>0</v>
      </c>
      <c r="P280" s="6">
        <f t="shared" si="190"/>
        <v>1</v>
      </c>
      <c r="Q280" s="4">
        <f t="shared" si="191"/>
        <v>0</v>
      </c>
      <c r="R280" s="5">
        <f t="shared" si="192"/>
        <v>1</v>
      </c>
      <c r="S280" s="6">
        <f t="shared" si="193"/>
        <v>0</v>
      </c>
      <c r="T280">
        <f t="shared" si="221"/>
        <v>1</v>
      </c>
      <c r="U280">
        <f t="shared" si="222"/>
        <v>0</v>
      </c>
      <c r="V280">
        <f t="shared" si="223"/>
        <v>0</v>
      </c>
      <c r="W280">
        <f t="shared" si="194"/>
        <v>0</v>
      </c>
      <c r="X280">
        <f t="shared" si="195"/>
        <v>1</v>
      </c>
      <c r="Y280">
        <f t="shared" si="196"/>
        <v>0</v>
      </c>
      <c r="AA280" s="4">
        <f t="shared" si="200"/>
        <v>1</v>
      </c>
      <c r="AB280" s="5">
        <f t="shared" si="201"/>
        <v>0</v>
      </c>
      <c r="AC280" s="6">
        <f t="shared" si="202"/>
        <v>0</v>
      </c>
      <c r="AD280" s="4">
        <f t="shared" si="203"/>
        <v>0</v>
      </c>
      <c r="AE280" s="5">
        <f t="shared" si="204"/>
        <v>0</v>
      </c>
      <c r="AF280" s="6">
        <f t="shared" si="205"/>
        <v>0</v>
      </c>
      <c r="AG280" s="4">
        <f t="shared" si="206"/>
        <v>0</v>
      </c>
      <c r="AH280" s="5">
        <f t="shared" si="207"/>
        <v>0</v>
      </c>
      <c r="AI280" s="6">
        <f t="shared" si="208"/>
        <v>0</v>
      </c>
      <c r="AJ280" s="4">
        <f t="shared" si="197"/>
        <v>1</v>
      </c>
      <c r="AK280" s="5">
        <f t="shared" si="198"/>
        <v>0</v>
      </c>
      <c r="AL280" s="6">
        <f t="shared" si="199"/>
        <v>0</v>
      </c>
      <c r="AM280" s="4">
        <f t="shared" si="209"/>
        <v>2290</v>
      </c>
      <c r="AN280" s="5">
        <f t="shared" si="210"/>
        <v>0</v>
      </c>
      <c r="AO280" s="6">
        <f t="shared" si="211"/>
        <v>0</v>
      </c>
      <c r="AP280">
        <f t="shared" si="212"/>
        <v>1</v>
      </c>
      <c r="AQ280">
        <f t="shared" si="213"/>
        <v>0</v>
      </c>
      <c r="AR280">
        <f t="shared" si="214"/>
        <v>0</v>
      </c>
      <c r="AS280">
        <f t="shared" si="215"/>
        <v>2290</v>
      </c>
      <c r="AT280">
        <f t="shared" si="216"/>
        <v>0</v>
      </c>
      <c r="AU280">
        <f t="shared" si="217"/>
        <v>0</v>
      </c>
      <c r="AW280">
        <f t="shared" si="218"/>
        <v>2290</v>
      </c>
      <c r="AX280">
        <f t="shared" si="219"/>
        <v>2450</v>
      </c>
      <c r="AY280">
        <f t="shared" si="220"/>
        <v>3150</v>
      </c>
    </row>
    <row r="281" spans="1:51">
      <c r="A281">
        <v>29</v>
      </c>
      <c r="B281" t="s">
        <v>13</v>
      </c>
      <c r="C281" t="s">
        <v>24</v>
      </c>
      <c r="D281">
        <v>2.16</v>
      </c>
      <c r="E281">
        <v>3.25</v>
      </c>
      <c r="F281">
        <v>2.5499999999999998</v>
      </c>
      <c r="G281">
        <v>0</v>
      </c>
      <c r="H281">
        <v>1</v>
      </c>
      <c r="I281">
        <v>0</v>
      </c>
      <c r="K281" s="4">
        <f t="shared" si="185"/>
        <v>1</v>
      </c>
      <c r="L281" s="5">
        <f t="shared" si="186"/>
        <v>0</v>
      </c>
      <c r="M281" s="6">
        <f t="shared" si="187"/>
        <v>0</v>
      </c>
      <c r="N281" s="4">
        <f t="shared" si="188"/>
        <v>0</v>
      </c>
      <c r="O281" s="5">
        <f t="shared" si="189"/>
        <v>0</v>
      </c>
      <c r="P281" s="6">
        <f t="shared" si="190"/>
        <v>1</v>
      </c>
      <c r="Q281" s="4">
        <f t="shared" si="191"/>
        <v>0</v>
      </c>
      <c r="R281" s="5">
        <f t="shared" si="192"/>
        <v>1</v>
      </c>
      <c r="S281" s="6">
        <f t="shared" si="193"/>
        <v>0</v>
      </c>
      <c r="T281">
        <f t="shared" si="221"/>
        <v>1</v>
      </c>
      <c r="U281">
        <f t="shared" si="222"/>
        <v>0</v>
      </c>
      <c r="V281">
        <f t="shared" si="223"/>
        <v>0</v>
      </c>
      <c r="W281">
        <f t="shared" si="194"/>
        <v>0</v>
      </c>
      <c r="X281">
        <f t="shared" si="195"/>
        <v>1</v>
      </c>
      <c r="Y281">
        <f t="shared" si="196"/>
        <v>0</v>
      </c>
      <c r="AA281" s="4">
        <f t="shared" si="200"/>
        <v>0</v>
      </c>
      <c r="AB281" s="5">
        <f t="shared" si="201"/>
        <v>0</v>
      </c>
      <c r="AC281" s="6">
        <f t="shared" si="202"/>
        <v>0</v>
      </c>
      <c r="AD281" s="4">
        <f t="shared" si="203"/>
        <v>0</v>
      </c>
      <c r="AE281" s="5">
        <f t="shared" si="204"/>
        <v>0</v>
      </c>
      <c r="AF281" s="6">
        <f t="shared" si="205"/>
        <v>0</v>
      </c>
      <c r="AG281" s="4">
        <f t="shared" si="206"/>
        <v>0</v>
      </c>
      <c r="AH281" s="5">
        <f t="shared" si="207"/>
        <v>1</v>
      </c>
      <c r="AI281" s="6">
        <f t="shared" si="208"/>
        <v>0</v>
      </c>
      <c r="AJ281" s="4">
        <f t="shared" si="197"/>
        <v>0</v>
      </c>
      <c r="AK281" s="5">
        <f t="shared" si="198"/>
        <v>0</v>
      </c>
      <c r="AL281" s="6">
        <f t="shared" si="199"/>
        <v>1</v>
      </c>
      <c r="AM281" s="4">
        <f t="shared" si="209"/>
        <v>0</v>
      </c>
      <c r="AN281" s="5">
        <f t="shared" si="210"/>
        <v>0</v>
      </c>
      <c r="AO281" s="6">
        <f t="shared" si="211"/>
        <v>3250</v>
      </c>
      <c r="AP281">
        <f t="shared" si="212"/>
        <v>0</v>
      </c>
      <c r="AQ281">
        <f t="shared" si="213"/>
        <v>0</v>
      </c>
      <c r="AR281">
        <f t="shared" si="214"/>
        <v>1</v>
      </c>
      <c r="AS281">
        <f t="shared" si="215"/>
        <v>0</v>
      </c>
      <c r="AT281">
        <f t="shared" si="216"/>
        <v>0</v>
      </c>
      <c r="AU281">
        <f t="shared" si="217"/>
        <v>3250</v>
      </c>
      <c r="AW281">
        <f t="shared" si="218"/>
        <v>2160</v>
      </c>
      <c r="AX281">
        <f t="shared" si="219"/>
        <v>2550</v>
      </c>
      <c r="AY281">
        <f t="shared" si="220"/>
        <v>3250</v>
      </c>
    </row>
    <row r="282" spans="1:51">
      <c r="B282" t="s">
        <v>22</v>
      </c>
      <c r="C282" t="s">
        <v>28</v>
      </c>
      <c r="D282">
        <v>1.37</v>
      </c>
      <c r="E282">
        <v>3.9</v>
      </c>
      <c r="F282">
        <v>5.7</v>
      </c>
      <c r="G282">
        <v>0</v>
      </c>
      <c r="H282">
        <v>1</v>
      </c>
      <c r="I282">
        <v>0</v>
      </c>
      <c r="K282" s="4">
        <f t="shared" si="185"/>
        <v>1</v>
      </c>
      <c r="L282" s="5">
        <f t="shared" si="186"/>
        <v>0</v>
      </c>
      <c r="M282" s="6">
        <f t="shared" si="187"/>
        <v>0</v>
      </c>
      <c r="N282" s="4">
        <f t="shared" si="188"/>
        <v>0</v>
      </c>
      <c r="O282" s="5">
        <f t="shared" si="189"/>
        <v>1</v>
      </c>
      <c r="P282" s="6">
        <f t="shared" si="190"/>
        <v>0</v>
      </c>
      <c r="Q282" s="4">
        <f t="shared" si="191"/>
        <v>0</v>
      </c>
      <c r="R282" s="5">
        <f t="shared" si="192"/>
        <v>0</v>
      </c>
      <c r="S282" s="6">
        <f t="shared" si="193"/>
        <v>1</v>
      </c>
      <c r="T282">
        <f t="shared" si="221"/>
        <v>1</v>
      </c>
      <c r="U282">
        <f t="shared" si="222"/>
        <v>0</v>
      </c>
      <c r="V282">
        <f t="shared" si="223"/>
        <v>0</v>
      </c>
      <c r="W282">
        <f t="shared" si="194"/>
        <v>0</v>
      </c>
      <c r="X282">
        <f t="shared" si="195"/>
        <v>0</v>
      </c>
      <c r="Y282">
        <f t="shared" si="196"/>
        <v>1</v>
      </c>
      <c r="AA282" s="4">
        <f t="shared" si="200"/>
        <v>0</v>
      </c>
      <c r="AB282" s="5">
        <f t="shared" si="201"/>
        <v>0</v>
      </c>
      <c r="AC282" s="6">
        <f t="shared" si="202"/>
        <v>0</v>
      </c>
      <c r="AD282" s="4">
        <f t="shared" si="203"/>
        <v>0</v>
      </c>
      <c r="AE282" s="5">
        <f t="shared" si="204"/>
        <v>1</v>
      </c>
      <c r="AF282" s="6">
        <f t="shared" si="205"/>
        <v>0</v>
      </c>
      <c r="AG282" s="4">
        <f t="shared" si="206"/>
        <v>0</v>
      </c>
      <c r="AH282" s="5">
        <f t="shared" si="207"/>
        <v>0</v>
      </c>
      <c r="AI282" s="6">
        <f t="shared" si="208"/>
        <v>0</v>
      </c>
      <c r="AJ282" s="4">
        <f t="shared" si="197"/>
        <v>0</v>
      </c>
      <c r="AK282" s="5">
        <f t="shared" si="198"/>
        <v>1</v>
      </c>
      <c r="AL282" s="6">
        <f t="shared" si="199"/>
        <v>0</v>
      </c>
      <c r="AM282" s="4">
        <f t="shared" si="209"/>
        <v>0</v>
      </c>
      <c r="AN282" s="5">
        <f t="shared" si="210"/>
        <v>3900</v>
      </c>
      <c r="AO282" s="6">
        <f t="shared" si="211"/>
        <v>0</v>
      </c>
      <c r="AP282">
        <f t="shared" si="212"/>
        <v>0</v>
      </c>
      <c r="AQ282">
        <f t="shared" si="213"/>
        <v>1</v>
      </c>
      <c r="AR282">
        <f t="shared" si="214"/>
        <v>0</v>
      </c>
      <c r="AS282">
        <f t="shared" si="215"/>
        <v>0</v>
      </c>
      <c r="AT282">
        <f t="shared" si="216"/>
        <v>3900</v>
      </c>
      <c r="AU282">
        <f t="shared" si="217"/>
        <v>0</v>
      </c>
      <c r="AW282">
        <f t="shared" si="218"/>
        <v>1370</v>
      </c>
      <c r="AX282">
        <f t="shared" si="219"/>
        <v>3900</v>
      </c>
      <c r="AY282">
        <f t="shared" si="220"/>
        <v>5700</v>
      </c>
    </row>
    <row r="283" spans="1:51">
      <c r="B283" t="s">
        <v>16</v>
      </c>
      <c r="C283" t="s">
        <v>25</v>
      </c>
      <c r="D283">
        <v>1.64</v>
      </c>
      <c r="E283">
        <v>3.4</v>
      </c>
      <c r="F283">
        <v>3.85</v>
      </c>
      <c r="G283">
        <v>0</v>
      </c>
      <c r="H283">
        <v>0</v>
      </c>
      <c r="I283">
        <v>1</v>
      </c>
      <c r="K283" s="4">
        <f t="shared" si="185"/>
        <v>1</v>
      </c>
      <c r="L283" s="5">
        <f t="shared" si="186"/>
        <v>0</v>
      </c>
      <c r="M283" s="6">
        <f t="shared" si="187"/>
        <v>0</v>
      </c>
      <c r="N283" s="4">
        <f t="shared" si="188"/>
        <v>0</v>
      </c>
      <c r="O283" s="5">
        <f t="shared" si="189"/>
        <v>1</v>
      </c>
      <c r="P283" s="6">
        <f t="shared" si="190"/>
        <v>0</v>
      </c>
      <c r="Q283" s="4">
        <f t="shared" si="191"/>
        <v>0</v>
      </c>
      <c r="R283" s="5">
        <f t="shared" si="192"/>
        <v>0</v>
      </c>
      <c r="S283" s="6">
        <f t="shared" si="193"/>
        <v>1</v>
      </c>
      <c r="T283">
        <f t="shared" si="221"/>
        <v>1</v>
      </c>
      <c r="U283">
        <f t="shared" si="222"/>
        <v>0</v>
      </c>
      <c r="V283">
        <f t="shared" si="223"/>
        <v>0</v>
      </c>
      <c r="W283">
        <f t="shared" si="194"/>
        <v>0</v>
      </c>
      <c r="X283">
        <f t="shared" si="195"/>
        <v>0</v>
      </c>
      <c r="Y283">
        <f t="shared" si="196"/>
        <v>1</v>
      </c>
      <c r="AA283" s="4">
        <f t="shared" si="200"/>
        <v>0</v>
      </c>
      <c r="AB283" s="5">
        <f t="shared" si="201"/>
        <v>0</v>
      </c>
      <c r="AC283" s="6">
        <f t="shared" si="202"/>
        <v>0</v>
      </c>
      <c r="AD283" s="4">
        <f t="shared" si="203"/>
        <v>0</v>
      </c>
      <c r="AE283" s="5">
        <f t="shared" si="204"/>
        <v>0</v>
      </c>
      <c r="AF283" s="6">
        <f t="shared" si="205"/>
        <v>0</v>
      </c>
      <c r="AG283" s="4">
        <f t="shared" si="206"/>
        <v>0</v>
      </c>
      <c r="AH283" s="5">
        <f t="shared" si="207"/>
        <v>0</v>
      </c>
      <c r="AI283" s="6">
        <f t="shared" si="208"/>
        <v>1</v>
      </c>
      <c r="AJ283" s="4">
        <f t="shared" si="197"/>
        <v>0</v>
      </c>
      <c r="AK283" s="5">
        <f t="shared" si="198"/>
        <v>0</v>
      </c>
      <c r="AL283" s="6">
        <f t="shared" si="199"/>
        <v>1</v>
      </c>
      <c r="AM283" s="4">
        <f t="shared" si="209"/>
        <v>0</v>
      </c>
      <c r="AN283" s="5">
        <f t="shared" si="210"/>
        <v>0</v>
      </c>
      <c r="AO283" s="6">
        <f t="shared" si="211"/>
        <v>3850</v>
      </c>
      <c r="AP283">
        <f t="shared" si="212"/>
        <v>0</v>
      </c>
      <c r="AQ283">
        <f t="shared" si="213"/>
        <v>0</v>
      </c>
      <c r="AR283">
        <f t="shared" si="214"/>
        <v>1</v>
      </c>
      <c r="AS283">
        <f t="shared" si="215"/>
        <v>0</v>
      </c>
      <c r="AT283">
        <f t="shared" si="216"/>
        <v>0</v>
      </c>
      <c r="AU283">
        <f t="shared" si="217"/>
        <v>3850</v>
      </c>
      <c r="AW283">
        <f t="shared" si="218"/>
        <v>1640</v>
      </c>
      <c r="AX283">
        <f t="shared" si="219"/>
        <v>3400</v>
      </c>
      <c r="AY283">
        <f t="shared" si="220"/>
        <v>3850</v>
      </c>
    </row>
    <row r="284" spans="1:51">
      <c r="B284" t="s">
        <v>23</v>
      </c>
      <c r="C284" t="s">
        <v>20</v>
      </c>
      <c r="D284">
        <v>1.81</v>
      </c>
      <c r="E284">
        <v>3.35</v>
      </c>
      <c r="F284">
        <v>3.2</v>
      </c>
      <c r="G284">
        <v>1</v>
      </c>
      <c r="H284">
        <v>0</v>
      </c>
      <c r="I284">
        <v>0</v>
      </c>
      <c r="K284" s="4">
        <f t="shared" si="185"/>
        <v>1</v>
      </c>
      <c r="L284" s="5">
        <f t="shared" si="186"/>
        <v>0</v>
      </c>
      <c r="M284" s="6">
        <f t="shared" si="187"/>
        <v>0</v>
      </c>
      <c r="N284" s="4">
        <f t="shared" si="188"/>
        <v>0</v>
      </c>
      <c r="O284" s="5">
        <f t="shared" si="189"/>
        <v>0</v>
      </c>
      <c r="P284" s="6">
        <f t="shared" si="190"/>
        <v>1</v>
      </c>
      <c r="Q284" s="4">
        <f t="shared" si="191"/>
        <v>0</v>
      </c>
      <c r="R284" s="5">
        <f t="shared" si="192"/>
        <v>1</v>
      </c>
      <c r="S284" s="6">
        <f t="shared" si="193"/>
        <v>0</v>
      </c>
      <c r="T284">
        <f t="shared" si="221"/>
        <v>1</v>
      </c>
      <c r="U284">
        <f t="shared" si="222"/>
        <v>0</v>
      </c>
      <c r="V284">
        <f t="shared" si="223"/>
        <v>0</v>
      </c>
      <c r="W284">
        <f t="shared" si="194"/>
        <v>0</v>
      </c>
      <c r="X284">
        <f t="shared" si="195"/>
        <v>1</v>
      </c>
      <c r="Y284">
        <f t="shared" si="196"/>
        <v>0</v>
      </c>
      <c r="AA284" s="4">
        <f t="shared" si="200"/>
        <v>1</v>
      </c>
      <c r="AB284" s="5">
        <f t="shared" si="201"/>
        <v>0</v>
      </c>
      <c r="AC284" s="6">
        <f t="shared" si="202"/>
        <v>0</v>
      </c>
      <c r="AD284" s="4">
        <f t="shared" si="203"/>
        <v>0</v>
      </c>
      <c r="AE284" s="5">
        <f t="shared" si="204"/>
        <v>0</v>
      </c>
      <c r="AF284" s="6">
        <f t="shared" si="205"/>
        <v>0</v>
      </c>
      <c r="AG284" s="4">
        <f t="shared" si="206"/>
        <v>0</v>
      </c>
      <c r="AH284" s="5">
        <f t="shared" si="207"/>
        <v>0</v>
      </c>
      <c r="AI284" s="6">
        <f t="shared" si="208"/>
        <v>0</v>
      </c>
      <c r="AJ284" s="4">
        <f t="shared" si="197"/>
        <v>1</v>
      </c>
      <c r="AK284" s="5">
        <f t="shared" si="198"/>
        <v>0</v>
      </c>
      <c r="AL284" s="6">
        <f t="shared" si="199"/>
        <v>0</v>
      </c>
      <c r="AM284" s="4">
        <f t="shared" si="209"/>
        <v>1810</v>
      </c>
      <c r="AN284" s="5">
        <f t="shared" si="210"/>
        <v>0</v>
      </c>
      <c r="AO284" s="6">
        <f t="shared" si="211"/>
        <v>0</v>
      </c>
      <c r="AP284">
        <f t="shared" si="212"/>
        <v>1</v>
      </c>
      <c r="AQ284">
        <f t="shared" si="213"/>
        <v>0</v>
      </c>
      <c r="AR284">
        <f t="shared" si="214"/>
        <v>0</v>
      </c>
      <c r="AS284">
        <f t="shared" si="215"/>
        <v>1810</v>
      </c>
      <c r="AT284">
        <f t="shared" si="216"/>
        <v>0</v>
      </c>
      <c r="AU284">
        <f t="shared" si="217"/>
        <v>0</v>
      </c>
      <c r="AW284">
        <f t="shared" si="218"/>
        <v>1810</v>
      </c>
      <c r="AX284">
        <f t="shared" si="219"/>
        <v>3200</v>
      </c>
      <c r="AY284">
        <f t="shared" si="220"/>
        <v>3350</v>
      </c>
    </row>
    <row r="285" spans="1:51">
      <c r="B285" t="s">
        <v>27</v>
      </c>
      <c r="C285" t="s">
        <v>19</v>
      </c>
      <c r="D285">
        <v>1.42</v>
      </c>
      <c r="E285">
        <v>3.8</v>
      </c>
      <c r="F285">
        <v>5.0999999999999996</v>
      </c>
      <c r="G285">
        <v>0</v>
      </c>
      <c r="H285">
        <v>1</v>
      </c>
      <c r="I285">
        <v>0</v>
      </c>
      <c r="K285" s="4">
        <f t="shared" si="185"/>
        <v>1</v>
      </c>
      <c r="L285" s="5">
        <f t="shared" si="186"/>
        <v>0</v>
      </c>
      <c r="M285" s="6">
        <f t="shared" si="187"/>
        <v>0</v>
      </c>
      <c r="N285" s="4">
        <f t="shared" si="188"/>
        <v>0</v>
      </c>
      <c r="O285" s="5">
        <f t="shared" si="189"/>
        <v>1</v>
      </c>
      <c r="P285" s="6">
        <f t="shared" si="190"/>
        <v>0</v>
      </c>
      <c r="Q285" s="4">
        <f t="shared" si="191"/>
        <v>0</v>
      </c>
      <c r="R285" s="5">
        <f t="shared" si="192"/>
        <v>0</v>
      </c>
      <c r="S285" s="6">
        <f t="shared" si="193"/>
        <v>1</v>
      </c>
      <c r="T285">
        <f t="shared" si="221"/>
        <v>1</v>
      </c>
      <c r="U285">
        <f t="shared" si="222"/>
        <v>0</v>
      </c>
      <c r="V285">
        <f t="shared" si="223"/>
        <v>0</v>
      </c>
      <c r="W285">
        <f t="shared" si="194"/>
        <v>0</v>
      </c>
      <c r="X285">
        <f t="shared" si="195"/>
        <v>0</v>
      </c>
      <c r="Y285">
        <f t="shared" si="196"/>
        <v>1</v>
      </c>
      <c r="AA285" s="4">
        <f t="shared" si="200"/>
        <v>0</v>
      </c>
      <c r="AB285" s="5">
        <f t="shared" si="201"/>
        <v>0</v>
      </c>
      <c r="AC285" s="6">
        <f t="shared" si="202"/>
        <v>0</v>
      </c>
      <c r="AD285" s="4">
        <f t="shared" si="203"/>
        <v>0</v>
      </c>
      <c r="AE285" s="5">
        <f t="shared" si="204"/>
        <v>1</v>
      </c>
      <c r="AF285" s="6">
        <f t="shared" si="205"/>
        <v>0</v>
      </c>
      <c r="AG285" s="4">
        <f t="shared" si="206"/>
        <v>0</v>
      </c>
      <c r="AH285" s="5">
        <f t="shared" si="207"/>
        <v>0</v>
      </c>
      <c r="AI285" s="6">
        <f t="shared" si="208"/>
        <v>0</v>
      </c>
      <c r="AJ285" s="4">
        <f t="shared" si="197"/>
        <v>0</v>
      </c>
      <c r="AK285" s="5">
        <f t="shared" si="198"/>
        <v>1</v>
      </c>
      <c r="AL285" s="6">
        <f t="shared" si="199"/>
        <v>0</v>
      </c>
      <c r="AM285" s="4">
        <f t="shared" si="209"/>
        <v>0</v>
      </c>
      <c r="AN285" s="5">
        <f t="shared" si="210"/>
        <v>3800</v>
      </c>
      <c r="AO285" s="6">
        <f t="shared" si="211"/>
        <v>0</v>
      </c>
      <c r="AP285">
        <f t="shared" si="212"/>
        <v>0</v>
      </c>
      <c r="AQ285">
        <f t="shared" si="213"/>
        <v>1</v>
      </c>
      <c r="AR285">
        <f t="shared" si="214"/>
        <v>0</v>
      </c>
      <c r="AS285">
        <f t="shared" si="215"/>
        <v>0</v>
      </c>
      <c r="AT285">
        <f t="shared" si="216"/>
        <v>3800</v>
      </c>
      <c r="AU285">
        <f t="shared" si="217"/>
        <v>0</v>
      </c>
      <c r="AW285">
        <f t="shared" si="218"/>
        <v>1420</v>
      </c>
      <c r="AX285">
        <f t="shared" si="219"/>
        <v>3800</v>
      </c>
      <c r="AY285">
        <f t="shared" si="220"/>
        <v>5100</v>
      </c>
    </row>
    <row r="286" spans="1:51">
      <c r="B286" t="s">
        <v>31</v>
      </c>
      <c r="C286" t="s">
        <v>15</v>
      </c>
      <c r="D286">
        <v>1.08</v>
      </c>
      <c r="E286">
        <v>6.4</v>
      </c>
      <c r="F286">
        <v>12.5</v>
      </c>
      <c r="G286">
        <v>1</v>
      </c>
      <c r="H286">
        <v>0</v>
      </c>
      <c r="I286">
        <v>0</v>
      </c>
      <c r="K286" s="4">
        <f t="shared" si="185"/>
        <v>1</v>
      </c>
      <c r="L286" s="5">
        <f t="shared" si="186"/>
        <v>0</v>
      </c>
      <c r="M286" s="6">
        <f t="shared" si="187"/>
        <v>0</v>
      </c>
      <c r="N286" s="4">
        <f t="shared" si="188"/>
        <v>0</v>
      </c>
      <c r="O286" s="5">
        <f t="shared" si="189"/>
        <v>1</v>
      </c>
      <c r="P286" s="6">
        <f t="shared" si="190"/>
        <v>0</v>
      </c>
      <c r="Q286" s="4">
        <f t="shared" si="191"/>
        <v>0</v>
      </c>
      <c r="R286" s="5">
        <f t="shared" si="192"/>
        <v>0</v>
      </c>
      <c r="S286" s="6">
        <f t="shared" si="193"/>
        <v>1</v>
      </c>
      <c r="T286">
        <f t="shared" si="221"/>
        <v>1</v>
      </c>
      <c r="U286">
        <f t="shared" si="222"/>
        <v>0</v>
      </c>
      <c r="V286">
        <f t="shared" si="223"/>
        <v>0</v>
      </c>
      <c r="W286">
        <f t="shared" si="194"/>
        <v>0</v>
      </c>
      <c r="X286">
        <f t="shared" si="195"/>
        <v>0</v>
      </c>
      <c r="Y286">
        <f t="shared" si="196"/>
        <v>1</v>
      </c>
      <c r="AA286" s="4">
        <f t="shared" si="200"/>
        <v>1</v>
      </c>
      <c r="AB286" s="5">
        <f t="shared" si="201"/>
        <v>0</v>
      </c>
      <c r="AC286" s="6">
        <f t="shared" si="202"/>
        <v>0</v>
      </c>
      <c r="AD286" s="4">
        <f t="shared" si="203"/>
        <v>0</v>
      </c>
      <c r="AE286" s="5">
        <f t="shared" si="204"/>
        <v>0</v>
      </c>
      <c r="AF286" s="6">
        <f t="shared" si="205"/>
        <v>0</v>
      </c>
      <c r="AG286" s="4">
        <f t="shared" si="206"/>
        <v>0</v>
      </c>
      <c r="AH286" s="5">
        <f t="shared" si="207"/>
        <v>0</v>
      </c>
      <c r="AI286" s="6">
        <f t="shared" si="208"/>
        <v>0</v>
      </c>
      <c r="AJ286" s="4">
        <f t="shared" si="197"/>
        <v>1</v>
      </c>
      <c r="AK286" s="5">
        <f t="shared" si="198"/>
        <v>0</v>
      </c>
      <c r="AL286" s="6">
        <f t="shared" si="199"/>
        <v>0</v>
      </c>
      <c r="AM286" s="4">
        <f t="shared" si="209"/>
        <v>1080</v>
      </c>
      <c r="AN286" s="5">
        <f t="shared" si="210"/>
        <v>0</v>
      </c>
      <c r="AO286" s="6">
        <f t="shared" si="211"/>
        <v>0</v>
      </c>
      <c r="AP286">
        <f t="shared" si="212"/>
        <v>1</v>
      </c>
      <c r="AQ286">
        <f t="shared" si="213"/>
        <v>0</v>
      </c>
      <c r="AR286">
        <f t="shared" si="214"/>
        <v>0</v>
      </c>
      <c r="AS286">
        <f t="shared" si="215"/>
        <v>1080</v>
      </c>
      <c r="AT286">
        <f t="shared" si="216"/>
        <v>0</v>
      </c>
      <c r="AU286">
        <f t="shared" si="217"/>
        <v>0</v>
      </c>
      <c r="AW286">
        <f t="shared" si="218"/>
        <v>1080</v>
      </c>
      <c r="AX286">
        <f t="shared" si="219"/>
        <v>6400</v>
      </c>
      <c r="AY286">
        <f t="shared" si="220"/>
        <v>12500</v>
      </c>
    </row>
    <row r="287" spans="1:51">
      <c r="B287" t="s">
        <v>26</v>
      </c>
      <c r="C287" t="s">
        <v>14</v>
      </c>
      <c r="D287">
        <v>2.29</v>
      </c>
      <c r="E287">
        <v>3.15</v>
      </c>
      <c r="F287">
        <v>2.4500000000000002</v>
      </c>
      <c r="G287">
        <v>0</v>
      </c>
      <c r="H287">
        <v>0</v>
      </c>
      <c r="I287">
        <v>1</v>
      </c>
      <c r="K287" s="4">
        <f t="shared" si="185"/>
        <v>1</v>
      </c>
      <c r="L287" s="5">
        <f t="shared" si="186"/>
        <v>0</v>
      </c>
      <c r="M287" s="6">
        <f t="shared" si="187"/>
        <v>0</v>
      </c>
      <c r="N287" s="4">
        <f t="shared" si="188"/>
        <v>0</v>
      </c>
      <c r="O287" s="5">
        <f t="shared" si="189"/>
        <v>0</v>
      </c>
      <c r="P287" s="6">
        <f t="shared" si="190"/>
        <v>1</v>
      </c>
      <c r="Q287" s="4">
        <f t="shared" si="191"/>
        <v>0</v>
      </c>
      <c r="R287" s="5">
        <f t="shared" si="192"/>
        <v>1</v>
      </c>
      <c r="S287" s="6">
        <f t="shared" si="193"/>
        <v>0</v>
      </c>
      <c r="T287">
        <f t="shared" si="221"/>
        <v>1</v>
      </c>
      <c r="U287">
        <f t="shared" si="222"/>
        <v>0</v>
      </c>
      <c r="V287">
        <f t="shared" si="223"/>
        <v>0</v>
      </c>
      <c r="W287">
        <f t="shared" si="194"/>
        <v>0</v>
      </c>
      <c r="X287">
        <f t="shared" si="195"/>
        <v>1</v>
      </c>
      <c r="Y287">
        <f t="shared" si="196"/>
        <v>0</v>
      </c>
      <c r="AA287" s="4">
        <f t="shared" si="200"/>
        <v>0</v>
      </c>
      <c r="AB287" s="5">
        <f t="shared" si="201"/>
        <v>0</v>
      </c>
      <c r="AC287" s="6">
        <f t="shared" si="202"/>
        <v>0</v>
      </c>
      <c r="AD287" s="4">
        <f t="shared" si="203"/>
        <v>0</v>
      </c>
      <c r="AE287" s="5">
        <f t="shared" si="204"/>
        <v>0</v>
      </c>
      <c r="AF287" s="6">
        <f t="shared" si="205"/>
        <v>1</v>
      </c>
      <c r="AG287" s="4">
        <f t="shared" si="206"/>
        <v>0</v>
      </c>
      <c r="AH287" s="5">
        <f t="shared" si="207"/>
        <v>0</v>
      </c>
      <c r="AI287" s="6">
        <f t="shared" si="208"/>
        <v>0</v>
      </c>
      <c r="AJ287" s="4">
        <f t="shared" si="197"/>
        <v>0</v>
      </c>
      <c r="AK287" s="5">
        <f t="shared" si="198"/>
        <v>1</v>
      </c>
      <c r="AL287" s="6">
        <f t="shared" si="199"/>
        <v>0</v>
      </c>
      <c r="AM287" s="4">
        <f t="shared" si="209"/>
        <v>0</v>
      </c>
      <c r="AN287" s="5">
        <f t="shared" si="210"/>
        <v>2450</v>
      </c>
      <c r="AO287" s="6">
        <f t="shared" si="211"/>
        <v>0</v>
      </c>
      <c r="AP287">
        <f t="shared" si="212"/>
        <v>0</v>
      </c>
      <c r="AQ287">
        <f t="shared" si="213"/>
        <v>1</v>
      </c>
      <c r="AR287">
        <f t="shared" si="214"/>
        <v>0</v>
      </c>
      <c r="AS287">
        <f t="shared" si="215"/>
        <v>0</v>
      </c>
      <c r="AT287">
        <f t="shared" si="216"/>
        <v>2450</v>
      </c>
      <c r="AU287">
        <f t="shared" si="217"/>
        <v>0</v>
      </c>
      <c r="AW287">
        <f t="shared" si="218"/>
        <v>2290</v>
      </c>
      <c r="AX287">
        <f t="shared" si="219"/>
        <v>2450</v>
      </c>
      <c r="AY287">
        <f t="shared" si="220"/>
        <v>3150</v>
      </c>
    </row>
    <row r="288" spans="1:51">
      <c r="B288" t="s">
        <v>17</v>
      </c>
      <c r="C288" t="s">
        <v>18</v>
      </c>
      <c r="D288">
        <v>2.95</v>
      </c>
      <c r="E288">
        <v>3.15</v>
      </c>
      <c r="F288">
        <v>1.97</v>
      </c>
      <c r="G288">
        <v>0</v>
      </c>
      <c r="H288">
        <v>0</v>
      </c>
      <c r="I288">
        <v>1</v>
      </c>
      <c r="K288" s="4">
        <f t="shared" si="185"/>
        <v>0</v>
      </c>
      <c r="L288" s="5">
        <f t="shared" si="186"/>
        <v>0</v>
      </c>
      <c r="M288" s="6">
        <f t="shared" si="187"/>
        <v>1</v>
      </c>
      <c r="N288" s="4">
        <f t="shared" si="188"/>
        <v>1</v>
      </c>
      <c r="O288" s="5">
        <f t="shared" si="189"/>
        <v>0</v>
      </c>
      <c r="P288" s="6">
        <f t="shared" si="190"/>
        <v>0</v>
      </c>
      <c r="Q288" s="4">
        <f t="shared" si="191"/>
        <v>0</v>
      </c>
      <c r="R288" s="5">
        <f t="shared" si="192"/>
        <v>1</v>
      </c>
      <c r="S288" s="6">
        <f t="shared" si="193"/>
        <v>0</v>
      </c>
      <c r="T288">
        <f t="shared" si="221"/>
        <v>0</v>
      </c>
      <c r="U288">
        <f t="shared" si="222"/>
        <v>0</v>
      </c>
      <c r="V288">
        <f t="shared" si="223"/>
        <v>1</v>
      </c>
      <c r="W288">
        <f t="shared" si="194"/>
        <v>0</v>
      </c>
      <c r="X288">
        <f t="shared" si="195"/>
        <v>1</v>
      </c>
      <c r="Y288">
        <f t="shared" si="196"/>
        <v>0</v>
      </c>
      <c r="AA288" s="4">
        <f t="shared" si="200"/>
        <v>0</v>
      </c>
      <c r="AB288" s="5">
        <f t="shared" si="201"/>
        <v>0</v>
      </c>
      <c r="AC288" s="6">
        <f t="shared" si="202"/>
        <v>1</v>
      </c>
      <c r="AD288" s="4">
        <f t="shared" si="203"/>
        <v>0</v>
      </c>
      <c r="AE288" s="5">
        <f t="shared" si="204"/>
        <v>0</v>
      </c>
      <c r="AF288" s="6">
        <f t="shared" si="205"/>
        <v>0</v>
      </c>
      <c r="AG288" s="4">
        <f t="shared" si="206"/>
        <v>0</v>
      </c>
      <c r="AH288" s="5">
        <f t="shared" si="207"/>
        <v>0</v>
      </c>
      <c r="AI288" s="6">
        <f t="shared" si="208"/>
        <v>0</v>
      </c>
      <c r="AJ288" s="4">
        <f t="shared" si="197"/>
        <v>1</v>
      </c>
      <c r="AK288" s="5">
        <f t="shared" si="198"/>
        <v>0</v>
      </c>
      <c r="AL288" s="6">
        <f t="shared" si="199"/>
        <v>0</v>
      </c>
      <c r="AM288" s="4">
        <f t="shared" si="209"/>
        <v>1970</v>
      </c>
      <c r="AN288" s="5">
        <f t="shared" si="210"/>
        <v>0</v>
      </c>
      <c r="AO288" s="6">
        <f t="shared" si="211"/>
        <v>0</v>
      </c>
      <c r="AP288">
        <f t="shared" si="212"/>
        <v>1</v>
      </c>
      <c r="AQ288">
        <f t="shared" si="213"/>
        <v>0</v>
      </c>
      <c r="AR288">
        <f t="shared" si="214"/>
        <v>0</v>
      </c>
      <c r="AS288">
        <f t="shared" si="215"/>
        <v>1970</v>
      </c>
      <c r="AT288">
        <f t="shared" si="216"/>
        <v>0</v>
      </c>
      <c r="AU288">
        <f t="shared" si="217"/>
        <v>0</v>
      </c>
      <c r="AW288">
        <f t="shared" si="218"/>
        <v>1970</v>
      </c>
      <c r="AX288">
        <f t="shared" si="219"/>
        <v>2950</v>
      </c>
      <c r="AY288">
        <f t="shared" si="220"/>
        <v>3150</v>
      </c>
    </row>
    <row r="289" spans="1:51">
      <c r="B289" t="s">
        <v>21</v>
      </c>
      <c r="C289" t="s">
        <v>29</v>
      </c>
      <c r="D289">
        <v>2.95</v>
      </c>
      <c r="E289">
        <v>3.25</v>
      </c>
      <c r="F289">
        <v>1.94</v>
      </c>
      <c r="G289">
        <v>0</v>
      </c>
      <c r="H289">
        <v>0</v>
      </c>
      <c r="I289">
        <v>1</v>
      </c>
      <c r="K289" s="4">
        <f t="shared" si="185"/>
        <v>0</v>
      </c>
      <c r="L289" s="5">
        <f t="shared" si="186"/>
        <v>0</v>
      </c>
      <c r="M289" s="6">
        <f t="shared" si="187"/>
        <v>1</v>
      </c>
      <c r="N289" s="4">
        <f t="shared" si="188"/>
        <v>1</v>
      </c>
      <c r="O289" s="5">
        <f t="shared" si="189"/>
        <v>0</v>
      </c>
      <c r="P289" s="6">
        <f t="shared" si="190"/>
        <v>0</v>
      </c>
      <c r="Q289" s="4">
        <f t="shared" si="191"/>
        <v>0</v>
      </c>
      <c r="R289" s="5">
        <f t="shared" si="192"/>
        <v>1</v>
      </c>
      <c r="S289" s="6">
        <f t="shared" si="193"/>
        <v>0</v>
      </c>
      <c r="T289">
        <f t="shared" si="221"/>
        <v>0</v>
      </c>
      <c r="U289">
        <f t="shared" si="222"/>
        <v>0</v>
      </c>
      <c r="V289">
        <f t="shared" si="223"/>
        <v>1</v>
      </c>
      <c r="W289">
        <f t="shared" si="194"/>
        <v>0</v>
      </c>
      <c r="X289">
        <f t="shared" si="195"/>
        <v>1</v>
      </c>
      <c r="Y289">
        <f t="shared" si="196"/>
        <v>0</v>
      </c>
      <c r="AA289" s="4">
        <f t="shared" si="200"/>
        <v>0</v>
      </c>
      <c r="AB289" s="5">
        <f t="shared" si="201"/>
        <v>0</v>
      </c>
      <c r="AC289" s="6">
        <f t="shared" si="202"/>
        <v>1</v>
      </c>
      <c r="AD289" s="4">
        <f t="shared" si="203"/>
        <v>0</v>
      </c>
      <c r="AE289" s="5">
        <f t="shared" si="204"/>
        <v>0</v>
      </c>
      <c r="AF289" s="6">
        <f t="shared" si="205"/>
        <v>0</v>
      </c>
      <c r="AG289" s="4">
        <f t="shared" si="206"/>
        <v>0</v>
      </c>
      <c r="AH289" s="5">
        <f t="shared" si="207"/>
        <v>0</v>
      </c>
      <c r="AI289" s="6">
        <f t="shared" si="208"/>
        <v>0</v>
      </c>
      <c r="AJ289" s="4">
        <f t="shared" si="197"/>
        <v>1</v>
      </c>
      <c r="AK289" s="5">
        <f t="shared" si="198"/>
        <v>0</v>
      </c>
      <c r="AL289" s="6">
        <f t="shared" si="199"/>
        <v>0</v>
      </c>
      <c r="AM289" s="4">
        <f t="shared" si="209"/>
        <v>1940</v>
      </c>
      <c r="AN289" s="5">
        <f t="shared" si="210"/>
        <v>0</v>
      </c>
      <c r="AO289" s="6">
        <f t="shared" si="211"/>
        <v>0</v>
      </c>
      <c r="AP289">
        <f t="shared" si="212"/>
        <v>1</v>
      </c>
      <c r="AQ289">
        <f t="shared" si="213"/>
        <v>0</v>
      </c>
      <c r="AR289">
        <f t="shared" si="214"/>
        <v>0</v>
      </c>
      <c r="AS289">
        <f t="shared" si="215"/>
        <v>1940</v>
      </c>
      <c r="AT289">
        <f t="shared" si="216"/>
        <v>0</v>
      </c>
      <c r="AU289">
        <f t="shared" si="217"/>
        <v>0</v>
      </c>
      <c r="AW289">
        <f t="shared" si="218"/>
        <v>1940</v>
      </c>
      <c r="AX289">
        <f t="shared" si="219"/>
        <v>2950</v>
      </c>
      <c r="AY289">
        <f t="shared" si="220"/>
        <v>3250</v>
      </c>
    </row>
    <row r="290" spans="1:51">
      <c r="B290" t="s">
        <v>30</v>
      </c>
      <c r="C290" t="s">
        <v>12</v>
      </c>
      <c r="D290">
        <v>3.5</v>
      </c>
      <c r="E290">
        <v>3.15</v>
      </c>
      <c r="F290">
        <v>1.79</v>
      </c>
      <c r="G290">
        <v>1</v>
      </c>
      <c r="H290">
        <v>0</v>
      </c>
      <c r="I290">
        <v>0</v>
      </c>
      <c r="K290" s="4">
        <f t="shared" si="185"/>
        <v>0</v>
      </c>
      <c r="L290" s="5">
        <f t="shared" si="186"/>
        <v>0</v>
      </c>
      <c r="M290" s="6">
        <f t="shared" si="187"/>
        <v>1</v>
      </c>
      <c r="N290" s="4">
        <f t="shared" si="188"/>
        <v>0</v>
      </c>
      <c r="O290" s="5">
        <f t="shared" si="189"/>
        <v>1</v>
      </c>
      <c r="P290" s="6">
        <f t="shared" si="190"/>
        <v>0</v>
      </c>
      <c r="Q290" s="4">
        <f t="shared" si="191"/>
        <v>1</v>
      </c>
      <c r="R290" s="5">
        <f t="shared" si="192"/>
        <v>0</v>
      </c>
      <c r="S290" s="6">
        <f t="shared" si="193"/>
        <v>0</v>
      </c>
      <c r="T290">
        <f t="shared" si="221"/>
        <v>0</v>
      </c>
      <c r="U290">
        <f t="shared" si="222"/>
        <v>0</v>
      </c>
      <c r="V290">
        <f t="shared" si="223"/>
        <v>1</v>
      </c>
      <c r="W290">
        <f t="shared" si="194"/>
        <v>1</v>
      </c>
      <c r="X290">
        <f t="shared" si="195"/>
        <v>0</v>
      </c>
      <c r="Y290">
        <f t="shared" si="196"/>
        <v>0</v>
      </c>
      <c r="AA290" s="4">
        <f t="shared" si="200"/>
        <v>0</v>
      </c>
      <c r="AB290" s="5">
        <f t="shared" si="201"/>
        <v>0</v>
      </c>
      <c r="AC290" s="6">
        <f t="shared" si="202"/>
        <v>0</v>
      </c>
      <c r="AD290" s="4">
        <f t="shared" si="203"/>
        <v>0</v>
      </c>
      <c r="AE290" s="5">
        <f t="shared" si="204"/>
        <v>0</v>
      </c>
      <c r="AF290" s="6">
        <f t="shared" si="205"/>
        <v>0</v>
      </c>
      <c r="AG290" s="4">
        <f t="shared" si="206"/>
        <v>1</v>
      </c>
      <c r="AH290" s="5">
        <f t="shared" si="207"/>
        <v>0</v>
      </c>
      <c r="AI290" s="6">
        <f t="shared" si="208"/>
        <v>0</v>
      </c>
      <c r="AJ290" s="4">
        <f t="shared" si="197"/>
        <v>0</v>
      </c>
      <c r="AK290" s="5">
        <f t="shared" si="198"/>
        <v>0</v>
      </c>
      <c r="AL290" s="6">
        <f t="shared" si="199"/>
        <v>1</v>
      </c>
      <c r="AM290" s="4">
        <f t="shared" si="209"/>
        <v>0</v>
      </c>
      <c r="AN290" s="5">
        <f t="shared" si="210"/>
        <v>0</v>
      </c>
      <c r="AO290" s="6">
        <f t="shared" si="211"/>
        <v>3500</v>
      </c>
      <c r="AP290">
        <f t="shared" si="212"/>
        <v>0</v>
      </c>
      <c r="AQ290">
        <f t="shared" si="213"/>
        <v>0</v>
      </c>
      <c r="AR290">
        <f t="shared" si="214"/>
        <v>1</v>
      </c>
      <c r="AS290">
        <f t="shared" si="215"/>
        <v>0</v>
      </c>
      <c r="AT290">
        <f t="shared" si="216"/>
        <v>0</v>
      </c>
      <c r="AU290">
        <f t="shared" si="217"/>
        <v>3500</v>
      </c>
      <c r="AW290">
        <f t="shared" si="218"/>
        <v>1790</v>
      </c>
      <c r="AX290">
        <f t="shared" si="219"/>
        <v>3150</v>
      </c>
      <c r="AY290">
        <f t="shared" si="220"/>
        <v>3500</v>
      </c>
    </row>
    <row r="291" spans="1:51">
      <c r="A291">
        <v>30</v>
      </c>
      <c r="B291" t="s">
        <v>20</v>
      </c>
      <c r="C291" t="s">
        <v>31</v>
      </c>
      <c r="D291">
        <v>5.8</v>
      </c>
      <c r="E291">
        <v>4.2</v>
      </c>
      <c r="F291">
        <v>1.33</v>
      </c>
      <c r="G291">
        <v>0</v>
      </c>
      <c r="H291">
        <v>1</v>
      </c>
      <c r="I291">
        <v>0</v>
      </c>
      <c r="K291" s="4">
        <f t="shared" si="185"/>
        <v>0</v>
      </c>
      <c r="L291" s="5">
        <f t="shared" si="186"/>
        <v>0</v>
      </c>
      <c r="M291" s="6">
        <f t="shared" si="187"/>
        <v>1</v>
      </c>
      <c r="N291" s="4">
        <f t="shared" si="188"/>
        <v>0</v>
      </c>
      <c r="O291" s="5">
        <f t="shared" si="189"/>
        <v>1</v>
      </c>
      <c r="P291" s="6">
        <f t="shared" si="190"/>
        <v>0</v>
      </c>
      <c r="Q291" s="4">
        <f t="shared" si="191"/>
        <v>1</v>
      </c>
      <c r="R291" s="5">
        <f t="shared" si="192"/>
        <v>0</v>
      </c>
      <c r="S291" s="6">
        <f t="shared" si="193"/>
        <v>0</v>
      </c>
      <c r="T291">
        <f t="shared" si="221"/>
        <v>0</v>
      </c>
      <c r="U291">
        <f t="shared" si="222"/>
        <v>0</v>
      </c>
      <c r="V291">
        <f t="shared" si="223"/>
        <v>1</v>
      </c>
      <c r="W291">
        <f t="shared" si="194"/>
        <v>1</v>
      </c>
      <c r="X291">
        <f t="shared" si="195"/>
        <v>0</v>
      </c>
      <c r="Y291">
        <f t="shared" si="196"/>
        <v>0</v>
      </c>
      <c r="AA291" s="4">
        <f t="shared" si="200"/>
        <v>0</v>
      </c>
      <c r="AB291" s="5">
        <f t="shared" si="201"/>
        <v>0</v>
      </c>
      <c r="AC291" s="6">
        <f t="shared" si="202"/>
        <v>0</v>
      </c>
      <c r="AD291" s="4">
        <f t="shared" si="203"/>
        <v>0</v>
      </c>
      <c r="AE291" s="5">
        <f t="shared" si="204"/>
        <v>1</v>
      </c>
      <c r="AF291" s="6">
        <f t="shared" si="205"/>
        <v>0</v>
      </c>
      <c r="AG291" s="4">
        <f t="shared" si="206"/>
        <v>0</v>
      </c>
      <c r="AH291" s="5">
        <f t="shared" si="207"/>
        <v>0</v>
      </c>
      <c r="AI291" s="6">
        <f t="shared" si="208"/>
        <v>0</v>
      </c>
      <c r="AJ291" s="4">
        <f t="shared" si="197"/>
        <v>0</v>
      </c>
      <c r="AK291" s="5">
        <f t="shared" si="198"/>
        <v>1</v>
      </c>
      <c r="AL291" s="6">
        <f t="shared" si="199"/>
        <v>0</v>
      </c>
      <c r="AM291" s="4">
        <f t="shared" si="209"/>
        <v>0</v>
      </c>
      <c r="AN291" s="5">
        <f t="shared" si="210"/>
        <v>4200</v>
      </c>
      <c r="AO291" s="6">
        <f t="shared" si="211"/>
        <v>0</v>
      </c>
      <c r="AP291">
        <f t="shared" si="212"/>
        <v>0</v>
      </c>
      <c r="AQ291">
        <f t="shared" si="213"/>
        <v>1</v>
      </c>
      <c r="AR291">
        <f t="shared" si="214"/>
        <v>0</v>
      </c>
      <c r="AS291">
        <f t="shared" si="215"/>
        <v>0</v>
      </c>
      <c r="AT291">
        <f t="shared" si="216"/>
        <v>4200</v>
      </c>
      <c r="AU291">
        <f t="shared" si="217"/>
        <v>0</v>
      </c>
      <c r="AW291">
        <f t="shared" si="218"/>
        <v>1330</v>
      </c>
      <c r="AX291">
        <f t="shared" si="219"/>
        <v>4200</v>
      </c>
      <c r="AY291">
        <f t="shared" si="220"/>
        <v>5800</v>
      </c>
    </row>
    <row r="292" spans="1:51">
      <c r="B292" t="s">
        <v>28</v>
      </c>
      <c r="C292" t="s">
        <v>27</v>
      </c>
      <c r="D292">
        <v>2.2200000000000002</v>
      </c>
      <c r="E292">
        <v>3.05</v>
      </c>
      <c r="F292">
        <v>2.6</v>
      </c>
      <c r="G292">
        <v>0</v>
      </c>
      <c r="H292">
        <v>0</v>
      </c>
      <c r="I292">
        <v>1</v>
      </c>
      <c r="K292" s="4">
        <f t="shared" si="185"/>
        <v>1</v>
      </c>
      <c r="L292" s="5">
        <f t="shared" si="186"/>
        <v>0</v>
      </c>
      <c r="M292" s="6">
        <f t="shared" si="187"/>
        <v>0</v>
      </c>
      <c r="N292" s="4">
        <f t="shared" si="188"/>
        <v>0</v>
      </c>
      <c r="O292" s="5">
        <f t="shared" si="189"/>
        <v>0</v>
      </c>
      <c r="P292" s="6">
        <f t="shared" si="190"/>
        <v>1</v>
      </c>
      <c r="Q292" s="4">
        <f t="shared" si="191"/>
        <v>0</v>
      </c>
      <c r="R292" s="5">
        <f t="shared" si="192"/>
        <v>1</v>
      </c>
      <c r="S292" s="6">
        <f t="shared" si="193"/>
        <v>0</v>
      </c>
      <c r="T292">
        <f t="shared" si="221"/>
        <v>1</v>
      </c>
      <c r="U292">
        <f t="shared" si="222"/>
        <v>0</v>
      </c>
      <c r="V292">
        <f t="shared" si="223"/>
        <v>0</v>
      </c>
      <c r="W292">
        <f t="shared" si="194"/>
        <v>0</v>
      </c>
      <c r="X292">
        <f t="shared" si="195"/>
        <v>1</v>
      </c>
      <c r="Y292">
        <f t="shared" si="196"/>
        <v>0</v>
      </c>
      <c r="AA292" s="4">
        <f t="shared" si="200"/>
        <v>0</v>
      </c>
      <c r="AB292" s="5">
        <f t="shared" si="201"/>
        <v>0</v>
      </c>
      <c r="AC292" s="6">
        <f t="shared" si="202"/>
        <v>0</v>
      </c>
      <c r="AD292" s="4">
        <f t="shared" si="203"/>
        <v>0</v>
      </c>
      <c r="AE292" s="5">
        <f t="shared" si="204"/>
        <v>0</v>
      </c>
      <c r="AF292" s="6">
        <f t="shared" si="205"/>
        <v>1</v>
      </c>
      <c r="AG292" s="4">
        <f t="shared" si="206"/>
        <v>0</v>
      </c>
      <c r="AH292" s="5">
        <f t="shared" si="207"/>
        <v>0</v>
      </c>
      <c r="AI292" s="6">
        <f t="shared" si="208"/>
        <v>0</v>
      </c>
      <c r="AJ292" s="4">
        <f t="shared" si="197"/>
        <v>0</v>
      </c>
      <c r="AK292" s="5">
        <f t="shared" si="198"/>
        <v>1</v>
      </c>
      <c r="AL292" s="6">
        <f t="shared" si="199"/>
        <v>0</v>
      </c>
      <c r="AM292" s="4">
        <f t="shared" si="209"/>
        <v>0</v>
      </c>
      <c r="AN292" s="5">
        <f t="shared" si="210"/>
        <v>2600</v>
      </c>
      <c r="AO292" s="6">
        <f t="shared" si="211"/>
        <v>0</v>
      </c>
      <c r="AP292">
        <f t="shared" si="212"/>
        <v>0</v>
      </c>
      <c r="AQ292">
        <f t="shared" si="213"/>
        <v>1</v>
      </c>
      <c r="AR292">
        <f t="shared" si="214"/>
        <v>0</v>
      </c>
      <c r="AS292">
        <f t="shared" si="215"/>
        <v>0</v>
      </c>
      <c r="AT292">
        <f t="shared" si="216"/>
        <v>2600</v>
      </c>
      <c r="AU292">
        <f t="shared" si="217"/>
        <v>0</v>
      </c>
      <c r="AW292">
        <f t="shared" si="218"/>
        <v>2220</v>
      </c>
      <c r="AX292">
        <f t="shared" si="219"/>
        <v>2600</v>
      </c>
      <c r="AY292">
        <f t="shared" si="220"/>
        <v>3050</v>
      </c>
    </row>
    <row r="293" spans="1:51">
      <c r="B293" t="s">
        <v>14</v>
      </c>
      <c r="C293" t="s">
        <v>23</v>
      </c>
      <c r="D293">
        <v>1.9</v>
      </c>
      <c r="E293">
        <v>3.05</v>
      </c>
      <c r="F293">
        <v>3.25</v>
      </c>
      <c r="G293">
        <v>1</v>
      </c>
      <c r="H293">
        <v>0</v>
      </c>
      <c r="I293">
        <v>0</v>
      </c>
      <c r="K293" s="4">
        <f t="shared" si="185"/>
        <v>1</v>
      </c>
      <c r="L293" s="5">
        <f t="shared" si="186"/>
        <v>0</v>
      </c>
      <c r="M293" s="6">
        <f t="shared" si="187"/>
        <v>0</v>
      </c>
      <c r="N293" s="4">
        <f t="shared" si="188"/>
        <v>0</v>
      </c>
      <c r="O293" s="5">
        <f t="shared" si="189"/>
        <v>1</v>
      </c>
      <c r="P293" s="6">
        <f t="shared" si="190"/>
        <v>0</v>
      </c>
      <c r="Q293" s="4">
        <f t="shared" si="191"/>
        <v>0</v>
      </c>
      <c r="R293" s="5">
        <f t="shared" si="192"/>
        <v>0</v>
      </c>
      <c r="S293" s="6">
        <f t="shared" si="193"/>
        <v>1</v>
      </c>
      <c r="T293">
        <f t="shared" si="221"/>
        <v>1</v>
      </c>
      <c r="U293">
        <f t="shared" si="222"/>
        <v>0</v>
      </c>
      <c r="V293">
        <f t="shared" si="223"/>
        <v>0</v>
      </c>
      <c r="W293">
        <f t="shared" si="194"/>
        <v>0</v>
      </c>
      <c r="X293">
        <f t="shared" si="195"/>
        <v>0</v>
      </c>
      <c r="Y293">
        <f t="shared" si="196"/>
        <v>1</v>
      </c>
      <c r="AA293" s="4">
        <f t="shared" si="200"/>
        <v>1</v>
      </c>
      <c r="AB293" s="5">
        <f t="shared" si="201"/>
        <v>0</v>
      </c>
      <c r="AC293" s="6">
        <f t="shared" si="202"/>
        <v>0</v>
      </c>
      <c r="AD293" s="4">
        <f t="shared" si="203"/>
        <v>0</v>
      </c>
      <c r="AE293" s="5">
        <f t="shared" si="204"/>
        <v>0</v>
      </c>
      <c r="AF293" s="6">
        <f t="shared" si="205"/>
        <v>0</v>
      </c>
      <c r="AG293" s="4">
        <f t="shared" si="206"/>
        <v>0</v>
      </c>
      <c r="AH293" s="5">
        <f t="shared" si="207"/>
        <v>0</v>
      </c>
      <c r="AI293" s="6">
        <f t="shared" si="208"/>
        <v>0</v>
      </c>
      <c r="AJ293" s="4">
        <f t="shared" si="197"/>
        <v>1</v>
      </c>
      <c r="AK293" s="5">
        <f t="shared" si="198"/>
        <v>0</v>
      </c>
      <c r="AL293" s="6">
        <f t="shared" si="199"/>
        <v>0</v>
      </c>
      <c r="AM293" s="4">
        <f t="shared" si="209"/>
        <v>1900</v>
      </c>
      <c r="AN293" s="5">
        <f t="shared" si="210"/>
        <v>0</v>
      </c>
      <c r="AO293" s="6">
        <f t="shared" si="211"/>
        <v>0</v>
      </c>
      <c r="AP293">
        <f t="shared" si="212"/>
        <v>1</v>
      </c>
      <c r="AQ293">
        <f t="shared" si="213"/>
        <v>0</v>
      </c>
      <c r="AR293">
        <f t="shared" si="214"/>
        <v>0</v>
      </c>
      <c r="AS293">
        <f t="shared" si="215"/>
        <v>1900</v>
      </c>
      <c r="AT293">
        <f t="shared" si="216"/>
        <v>0</v>
      </c>
      <c r="AU293">
        <f t="shared" si="217"/>
        <v>0</v>
      </c>
      <c r="AW293">
        <f t="shared" si="218"/>
        <v>1900</v>
      </c>
      <c r="AX293">
        <f t="shared" si="219"/>
        <v>3050</v>
      </c>
      <c r="AY293">
        <f t="shared" si="220"/>
        <v>3250</v>
      </c>
    </row>
    <row r="294" spans="1:51">
      <c r="B294" t="s">
        <v>15</v>
      </c>
      <c r="C294" t="s">
        <v>13</v>
      </c>
      <c r="D294">
        <v>5.4</v>
      </c>
      <c r="E294">
        <v>3.95</v>
      </c>
      <c r="F294">
        <v>1.38</v>
      </c>
      <c r="G294">
        <v>0</v>
      </c>
      <c r="H294">
        <v>0</v>
      </c>
      <c r="I294">
        <v>1</v>
      </c>
      <c r="K294" s="4">
        <f t="shared" si="185"/>
        <v>0</v>
      </c>
      <c r="L294" s="5">
        <f t="shared" si="186"/>
        <v>0</v>
      </c>
      <c r="M294" s="6">
        <f t="shared" si="187"/>
        <v>1</v>
      </c>
      <c r="N294" s="4">
        <f t="shared" si="188"/>
        <v>0</v>
      </c>
      <c r="O294" s="5">
        <f t="shared" si="189"/>
        <v>1</v>
      </c>
      <c r="P294" s="6">
        <f t="shared" si="190"/>
        <v>0</v>
      </c>
      <c r="Q294" s="4">
        <f t="shared" si="191"/>
        <v>1</v>
      </c>
      <c r="R294" s="5">
        <f t="shared" si="192"/>
        <v>0</v>
      </c>
      <c r="S294" s="6">
        <f t="shared" si="193"/>
        <v>0</v>
      </c>
      <c r="T294">
        <f t="shared" si="221"/>
        <v>0</v>
      </c>
      <c r="U294">
        <f t="shared" si="222"/>
        <v>0</v>
      </c>
      <c r="V294">
        <f t="shared" si="223"/>
        <v>1</v>
      </c>
      <c r="W294">
        <f t="shared" si="194"/>
        <v>1</v>
      </c>
      <c r="X294">
        <f t="shared" si="195"/>
        <v>0</v>
      </c>
      <c r="Y294">
        <f t="shared" si="196"/>
        <v>0</v>
      </c>
      <c r="AA294" s="4">
        <f t="shared" si="200"/>
        <v>0</v>
      </c>
      <c r="AB294" s="5">
        <f t="shared" si="201"/>
        <v>0</v>
      </c>
      <c r="AC294" s="6">
        <f t="shared" si="202"/>
        <v>1</v>
      </c>
      <c r="AD294" s="4">
        <f t="shared" si="203"/>
        <v>0</v>
      </c>
      <c r="AE294" s="5">
        <f t="shared" si="204"/>
        <v>0</v>
      </c>
      <c r="AF294" s="6">
        <f t="shared" si="205"/>
        <v>0</v>
      </c>
      <c r="AG294" s="4">
        <f t="shared" si="206"/>
        <v>0</v>
      </c>
      <c r="AH294" s="5">
        <f t="shared" si="207"/>
        <v>0</v>
      </c>
      <c r="AI294" s="6">
        <f t="shared" si="208"/>
        <v>0</v>
      </c>
      <c r="AJ294" s="4">
        <f t="shared" si="197"/>
        <v>1</v>
      </c>
      <c r="AK294" s="5">
        <f t="shared" si="198"/>
        <v>0</v>
      </c>
      <c r="AL294" s="6">
        <f t="shared" si="199"/>
        <v>0</v>
      </c>
      <c r="AM294" s="4">
        <f t="shared" si="209"/>
        <v>1380</v>
      </c>
      <c r="AN294" s="5">
        <f t="shared" si="210"/>
        <v>0</v>
      </c>
      <c r="AO294" s="6">
        <f t="shared" si="211"/>
        <v>0</v>
      </c>
      <c r="AP294">
        <f t="shared" si="212"/>
        <v>1</v>
      </c>
      <c r="AQ294">
        <f t="shared" si="213"/>
        <v>0</v>
      </c>
      <c r="AR294">
        <f t="shared" si="214"/>
        <v>0</v>
      </c>
      <c r="AS294">
        <f t="shared" si="215"/>
        <v>1380</v>
      </c>
      <c r="AT294">
        <f t="shared" si="216"/>
        <v>0</v>
      </c>
      <c r="AU294">
        <f t="shared" si="217"/>
        <v>0</v>
      </c>
      <c r="AW294">
        <f t="shared" si="218"/>
        <v>1380</v>
      </c>
      <c r="AX294">
        <f t="shared" si="219"/>
        <v>3950</v>
      </c>
      <c r="AY294">
        <f t="shared" si="220"/>
        <v>5400</v>
      </c>
    </row>
    <row r="295" spans="1:51">
      <c r="B295" t="s">
        <v>18</v>
      </c>
      <c r="C295" t="s">
        <v>26</v>
      </c>
      <c r="D295">
        <v>1.37</v>
      </c>
      <c r="E295">
        <v>3.9</v>
      </c>
      <c r="F295">
        <v>5.7</v>
      </c>
      <c r="G295">
        <v>1</v>
      </c>
      <c r="H295">
        <v>0</v>
      </c>
      <c r="I295">
        <v>0</v>
      </c>
      <c r="K295" s="4">
        <f t="shared" ref="K295:K348" si="224">T295/SUM($T295:$V295)</f>
        <v>1</v>
      </c>
      <c r="L295" s="5">
        <f t="shared" ref="L295:L348" si="225">U295/SUM($T295:$V295)</f>
        <v>0</v>
      </c>
      <c r="M295" s="6">
        <f t="shared" ref="M295:M348" si="226">V295/SUM($T295:$V295)</f>
        <v>0</v>
      </c>
      <c r="N295" s="4">
        <f t="shared" ref="N295:N348" si="227">1-K295-Q295</f>
        <v>0</v>
      </c>
      <c r="O295" s="5">
        <f t="shared" ref="O295:O348" si="228">1-L295-R295</f>
        <v>1</v>
      </c>
      <c r="P295" s="6">
        <f t="shared" ref="P295:P348" si="229">1-M295-S295</f>
        <v>0</v>
      </c>
      <c r="Q295" s="4">
        <f t="shared" ref="Q295:Q348" si="230">W295/SUM($W295:$Y295)</f>
        <v>0</v>
      </c>
      <c r="R295" s="5">
        <f t="shared" ref="R295:R348" si="231">X295/SUM($W295:$Y295)</f>
        <v>0</v>
      </c>
      <c r="S295" s="6">
        <f t="shared" ref="S295:S348" si="232">Y295/SUM($W295:$Y295)</f>
        <v>1</v>
      </c>
      <c r="T295">
        <f t="shared" si="221"/>
        <v>1</v>
      </c>
      <c r="U295">
        <f t="shared" si="222"/>
        <v>0</v>
      </c>
      <c r="V295">
        <f t="shared" si="223"/>
        <v>0</v>
      </c>
      <c r="W295">
        <f t="shared" ref="W295:W348" si="233">COUNTIF(D295,MAX($D295:$F295))</f>
        <v>0</v>
      </c>
      <c r="X295">
        <f t="shared" ref="X295:X348" si="234">COUNTIF(E295,MAX($D295:$F295))</f>
        <v>0</v>
      </c>
      <c r="Y295">
        <f t="shared" ref="Y295:Y348" si="235">COUNTIF(F295,MAX($D295:$F295))</f>
        <v>1</v>
      </c>
      <c r="AA295" s="4">
        <f t="shared" si="200"/>
        <v>1</v>
      </c>
      <c r="AB295" s="5">
        <f t="shared" si="201"/>
        <v>0</v>
      </c>
      <c r="AC295" s="6">
        <f t="shared" si="202"/>
        <v>0</v>
      </c>
      <c r="AD295" s="4">
        <f t="shared" si="203"/>
        <v>0</v>
      </c>
      <c r="AE295" s="5">
        <f t="shared" si="204"/>
        <v>0</v>
      </c>
      <c r="AF295" s="6">
        <f t="shared" si="205"/>
        <v>0</v>
      </c>
      <c r="AG295" s="4">
        <f t="shared" si="206"/>
        <v>0</v>
      </c>
      <c r="AH295" s="5">
        <f t="shared" si="207"/>
        <v>0</v>
      </c>
      <c r="AI295" s="6">
        <f t="shared" si="208"/>
        <v>0</v>
      </c>
      <c r="AJ295" s="4">
        <f t="shared" si="197"/>
        <v>1</v>
      </c>
      <c r="AK295" s="5">
        <f t="shared" si="198"/>
        <v>0</v>
      </c>
      <c r="AL295" s="6">
        <f t="shared" si="199"/>
        <v>0</v>
      </c>
      <c r="AM295" s="4">
        <f t="shared" si="209"/>
        <v>1370</v>
      </c>
      <c r="AN295" s="5">
        <f t="shared" si="210"/>
        <v>0</v>
      </c>
      <c r="AO295" s="6">
        <f t="shared" si="211"/>
        <v>0</v>
      </c>
      <c r="AP295">
        <f t="shared" si="212"/>
        <v>1</v>
      </c>
      <c r="AQ295">
        <f t="shared" si="213"/>
        <v>0</v>
      </c>
      <c r="AR295">
        <f t="shared" si="214"/>
        <v>0</v>
      </c>
      <c r="AS295">
        <f t="shared" si="215"/>
        <v>1370</v>
      </c>
      <c r="AT295">
        <f t="shared" si="216"/>
        <v>0</v>
      </c>
      <c r="AU295">
        <f t="shared" si="217"/>
        <v>0</v>
      </c>
      <c r="AW295">
        <f t="shared" si="218"/>
        <v>1370</v>
      </c>
      <c r="AX295">
        <f t="shared" si="219"/>
        <v>3900</v>
      </c>
      <c r="AY295">
        <f t="shared" si="220"/>
        <v>5700</v>
      </c>
    </row>
    <row r="296" spans="1:51">
      <c r="A296">
        <v>31</v>
      </c>
      <c r="B296" t="s">
        <v>16</v>
      </c>
      <c r="C296" t="s">
        <v>24</v>
      </c>
      <c r="D296">
        <v>2.4</v>
      </c>
      <c r="E296">
        <v>3.2</v>
      </c>
      <c r="F296">
        <v>2.31</v>
      </c>
      <c r="G296">
        <v>0</v>
      </c>
      <c r="H296">
        <v>0</v>
      </c>
      <c r="I296">
        <v>1</v>
      </c>
      <c r="K296" s="4">
        <f t="shared" si="224"/>
        <v>0</v>
      </c>
      <c r="L296" s="5">
        <f t="shared" si="225"/>
        <v>0</v>
      </c>
      <c r="M296" s="6">
        <f t="shared" si="226"/>
        <v>1</v>
      </c>
      <c r="N296" s="4">
        <f t="shared" si="227"/>
        <v>1</v>
      </c>
      <c r="O296" s="5">
        <f t="shared" si="228"/>
        <v>0</v>
      </c>
      <c r="P296" s="6">
        <f t="shared" si="229"/>
        <v>0</v>
      </c>
      <c r="Q296" s="4">
        <f t="shared" si="230"/>
        <v>0</v>
      </c>
      <c r="R296" s="5">
        <f t="shared" si="231"/>
        <v>1</v>
      </c>
      <c r="S296" s="6">
        <f t="shared" si="232"/>
        <v>0</v>
      </c>
      <c r="T296">
        <f t="shared" si="221"/>
        <v>0</v>
      </c>
      <c r="U296">
        <f t="shared" si="222"/>
        <v>0</v>
      </c>
      <c r="V296">
        <f t="shared" si="223"/>
        <v>1</v>
      </c>
      <c r="W296">
        <f t="shared" si="233"/>
        <v>0</v>
      </c>
      <c r="X296">
        <f t="shared" si="234"/>
        <v>1</v>
      </c>
      <c r="Y296">
        <f t="shared" si="235"/>
        <v>0</v>
      </c>
      <c r="AA296" s="4">
        <f t="shared" si="200"/>
        <v>0</v>
      </c>
      <c r="AB296" s="5">
        <f t="shared" si="201"/>
        <v>0</v>
      </c>
      <c r="AC296" s="6">
        <f t="shared" si="202"/>
        <v>1</v>
      </c>
      <c r="AD296" s="4">
        <f t="shared" si="203"/>
        <v>0</v>
      </c>
      <c r="AE296" s="5">
        <f t="shared" si="204"/>
        <v>0</v>
      </c>
      <c r="AF296" s="6">
        <f t="shared" si="205"/>
        <v>0</v>
      </c>
      <c r="AG296" s="4">
        <f t="shared" si="206"/>
        <v>0</v>
      </c>
      <c r="AH296" s="5">
        <f t="shared" si="207"/>
        <v>0</v>
      </c>
      <c r="AI296" s="6">
        <f t="shared" si="208"/>
        <v>0</v>
      </c>
      <c r="AJ296" s="4">
        <f t="shared" si="197"/>
        <v>1</v>
      </c>
      <c r="AK296" s="5">
        <f t="shared" si="198"/>
        <v>0</v>
      </c>
      <c r="AL296" s="6">
        <f t="shared" si="199"/>
        <v>0</v>
      </c>
      <c r="AM296" s="4">
        <f t="shared" si="209"/>
        <v>2310</v>
      </c>
      <c r="AN296" s="5">
        <f t="shared" si="210"/>
        <v>0</v>
      </c>
      <c r="AO296" s="6">
        <f t="shared" si="211"/>
        <v>0</v>
      </c>
      <c r="AP296">
        <f t="shared" si="212"/>
        <v>1</v>
      </c>
      <c r="AQ296">
        <f t="shared" si="213"/>
        <v>0</v>
      </c>
      <c r="AR296">
        <f t="shared" si="214"/>
        <v>0</v>
      </c>
      <c r="AS296">
        <f t="shared" si="215"/>
        <v>2310</v>
      </c>
      <c r="AT296">
        <f t="shared" si="216"/>
        <v>0</v>
      </c>
      <c r="AU296">
        <f t="shared" si="217"/>
        <v>0</v>
      </c>
      <c r="AW296">
        <f t="shared" si="218"/>
        <v>2310</v>
      </c>
      <c r="AX296">
        <f t="shared" si="219"/>
        <v>2400</v>
      </c>
      <c r="AY296">
        <f t="shared" si="220"/>
        <v>3200</v>
      </c>
    </row>
    <row r="297" spans="1:51">
      <c r="B297" t="s">
        <v>21</v>
      </c>
      <c r="C297" t="s">
        <v>18</v>
      </c>
      <c r="D297">
        <v>3.25</v>
      </c>
      <c r="E297">
        <v>3.15</v>
      </c>
      <c r="F297">
        <v>1.86</v>
      </c>
      <c r="G297">
        <v>0</v>
      </c>
      <c r="H297">
        <v>0</v>
      </c>
      <c r="I297">
        <v>1</v>
      </c>
      <c r="K297" s="4">
        <f t="shared" si="224"/>
        <v>0</v>
      </c>
      <c r="L297" s="5">
        <f t="shared" si="225"/>
        <v>0</v>
      </c>
      <c r="M297" s="6">
        <f t="shared" si="226"/>
        <v>1</v>
      </c>
      <c r="N297" s="4">
        <f t="shared" si="227"/>
        <v>0</v>
      </c>
      <c r="O297" s="5">
        <f t="shared" si="228"/>
        <v>1</v>
      </c>
      <c r="P297" s="6">
        <f t="shared" si="229"/>
        <v>0</v>
      </c>
      <c r="Q297" s="4">
        <f t="shared" si="230"/>
        <v>1</v>
      </c>
      <c r="R297" s="5">
        <f t="shared" si="231"/>
        <v>0</v>
      </c>
      <c r="S297" s="6">
        <f t="shared" si="232"/>
        <v>0</v>
      </c>
      <c r="T297">
        <f t="shared" si="221"/>
        <v>0</v>
      </c>
      <c r="U297">
        <f t="shared" si="222"/>
        <v>0</v>
      </c>
      <c r="V297">
        <f t="shared" si="223"/>
        <v>1</v>
      </c>
      <c r="W297">
        <f t="shared" si="233"/>
        <v>1</v>
      </c>
      <c r="X297">
        <f t="shared" si="234"/>
        <v>0</v>
      </c>
      <c r="Y297">
        <f t="shared" si="235"/>
        <v>0</v>
      </c>
      <c r="AA297" s="4">
        <f t="shared" si="200"/>
        <v>0</v>
      </c>
      <c r="AB297" s="5">
        <f t="shared" si="201"/>
        <v>0</v>
      </c>
      <c r="AC297" s="6">
        <f t="shared" si="202"/>
        <v>1</v>
      </c>
      <c r="AD297" s="4">
        <f t="shared" si="203"/>
        <v>0</v>
      </c>
      <c r="AE297" s="5">
        <f t="shared" si="204"/>
        <v>0</v>
      </c>
      <c r="AF297" s="6">
        <f t="shared" si="205"/>
        <v>0</v>
      </c>
      <c r="AG297" s="4">
        <f t="shared" si="206"/>
        <v>0</v>
      </c>
      <c r="AH297" s="5">
        <f t="shared" si="207"/>
        <v>0</v>
      </c>
      <c r="AI297" s="6">
        <f t="shared" si="208"/>
        <v>0</v>
      </c>
      <c r="AJ297" s="4">
        <f t="shared" si="197"/>
        <v>1</v>
      </c>
      <c r="AK297" s="5">
        <f t="shared" si="198"/>
        <v>0</v>
      </c>
      <c r="AL297" s="6">
        <f t="shared" si="199"/>
        <v>0</v>
      </c>
      <c r="AM297" s="4">
        <f t="shared" si="209"/>
        <v>1860</v>
      </c>
      <c r="AN297" s="5">
        <f t="shared" si="210"/>
        <v>0</v>
      </c>
      <c r="AO297" s="6">
        <f t="shared" si="211"/>
        <v>0</v>
      </c>
      <c r="AP297">
        <f t="shared" si="212"/>
        <v>1</v>
      </c>
      <c r="AQ297">
        <f t="shared" si="213"/>
        <v>0</v>
      </c>
      <c r="AR297">
        <f t="shared" si="214"/>
        <v>0</v>
      </c>
      <c r="AS297">
        <f t="shared" si="215"/>
        <v>1860</v>
      </c>
      <c r="AT297">
        <f t="shared" si="216"/>
        <v>0</v>
      </c>
      <c r="AU297">
        <f t="shared" si="217"/>
        <v>0</v>
      </c>
      <c r="AW297">
        <f t="shared" si="218"/>
        <v>1860</v>
      </c>
      <c r="AX297">
        <f t="shared" si="219"/>
        <v>3150</v>
      </c>
      <c r="AY297">
        <f t="shared" si="220"/>
        <v>3250</v>
      </c>
    </row>
    <row r="298" spans="1:51">
      <c r="B298" t="s">
        <v>22</v>
      </c>
      <c r="C298" t="s">
        <v>25</v>
      </c>
      <c r="D298">
        <v>1.59</v>
      </c>
      <c r="E298">
        <v>3.45</v>
      </c>
      <c r="F298">
        <v>4.0999999999999996</v>
      </c>
      <c r="G298">
        <v>0</v>
      </c>
      <c r="H298">
        <v>1</v>
      </c>
      <c r="I298">
        <v>0</v>
      </c>
      <c r="K298" s="4">
        <f t="shared" si="224"/>
        <v>1</v>
      </c>
      <c r="L298" s="5">
        <f t="shared" si="225"/>
        <v>0</v>
      </c>
      <c r="M298" s="6">
        <f t="shared" si="226"/>
        <v>0</v>
      </c>
      <c r="N298" s="4">
        <f t="shared" si="227"/>
        <v>0</v>
      </c>
      <c r="O298" s="5">
        <f t="shared" si="228"/>
        <v>1</v>
      </c>
      <c r="P298" s="6">
        <f t="shared" si="229"/>
        <v>0</v>
      </c>
      <c r="Q298" s="4">
        <f t="shared" si="230"/>
        <v>0</v>
      </c>
      <c r="R298" s="5">
        <f t="shared" si="231"/>
        <v>0</v>
      </c>
      <c r="S298" s="6">
        <f t="shared" si="232"/>
        <v>1</v>
      </c>
      <c r="T298">
        <f t="shared" si="221"/>
        <v>1</v>
      </c>
      <c r="U298">
        <f t="shared" si="222"/>
        <v>0</v>
      </c>
      <c r="V298">
        <f t="shared" si="223"/>
        <v>0</v>
      </c>
      <c r="W298">
        <f t="shared" si="233"/>
        <v>0</v>
      </c>
      <c r="X298">
        <f t="shared" si="234"/>
        <v>0</v>
      </c>
      <c r="Y298">
        <f t="shared" si="235"/>
        <v>1</v>
      </c>
      <c r="AA298" s="4">
        <f t="shared" si="200"/>
        <v>0</v>
      </c>
      <c r="AB298" s="5">
        <f t="shared" si="201"/>
        <v>0</v>
      </c>
      <c r="AC298" s="6">
        <f t="shared" si="202"/>
        <v>0</v>
      </c>
      <c r="AD298" s="4">
        <f t="shared" si="203"/>
        <v>0</v>
      </c>
      <c r="AE298" s="5">
        <f t="shared" si="204"/>
        <v>1</v>
      </c>
      <c r="AF298" s="6">
        <f t="shared" si="205"/>
        <v>0</v>
      </c>
      <c r="AG298" s="4">
        <f t="shared" si="206"/>
        <v>0</v>
      </c>
      <c r="AH298" s="5">
        <f t="shared" si="207"/>
        <v>0</v>
      </c>
      <c r="AI298" s="6">
        <f t="shared" si="208"/>
        <v>0</v>
      </c>
      <c r="AJ298" s="4">
        <f t="shared" si="197"/>
        <v>0</v>
      </c>
      <c r="AK298" s="5">
        <f t="shared" si="198"/>
        <v>1</v>
      </c>
      <c r="AL298" s="6">
        <f t="shared" si="199"/>
        <v>0</v>
      </c>
      <c r="AM298" s="4">
        <f t="shared" si="209"/>
        <v>0</v>
      </c>
      <c r="AN298" s="5">
        <f t="shared" si="210"/>
        <v>3450</v>
      </c>
      <c r="AO298" s="6">
        <f t="shared" si="211"/>
        <v>0</v>
      </c>
      <c r="AP298">
        <f t="shared" si="212"/>
        <v>0</v>
      </c>
      <c r="AQ298">
        <f t="shared" si="213"/>
        <v>1</v>
      </c>
      <c r="AR298">
        <f t="shared" si="214"/>
        <v>0</v>
      </c>
      <c r="AS298">
        <f t="shared" si="215"/>
        <v>0</v>
      </c>
      <c r="AT298">
        <f t="shared" si="216"/>
        <v>3450</v>
      </c>
      <c r="AU298">
        <f t="shared" si="217"/>
        <v>0</v>
      </c>
      <c r="AW298">
        <f t="shared" si="218"/>
        <v>1590</v>
      </c>
      <c r="AX298">
        <f t="shared" si="219"/>
        <v>3450</v>
      </c>
      <c r="AY298">
        <f t="shared" si="220"/>
        <v>4100</v>
      </c>
    </row>
    <row r="299" spans="1:51">
      <c r="B299" t="s">
        <v>30</v>
      </c>
      <c r="C299" t="s">
        <v>20</v>
      </c>
      <c r="D299">
        <v>1.83</v>
      </c>
      <c r="E299">
        <v>3.15</v>
      </c>
      <c r="F299">
        <v>3.35</v>
      </c>
      <c r="G299">
        <v>0</v>
      </c>
      <c r="H299">
        <v>0</v>
      </c>
      <c r="I299">
        <v>1</v>
      </c>
      <c r="K299" s="4">
        <f t="shared" si="224"/>
        <v>1</v>
      </c>
      <c r="L299" s="5">
        <f t="shared" si="225"/>
        <v>0</v>
      </c>
      <c r="M299" s="6">
        <f t="shared" si="226"/>
        <v>0</v>
      </c>
      <c r="N299" s="4">
        <f t="shared" si="227"/>
        <v>0</v>
      </c>
      <c r="O299" s="5">
        <f t="shared" si="228"/>
        <v>1</v>
      </c>
      <c r="P299" s="6">
        <f t="shared" si="229"/>
        <v>0</v>
      </c>
      <c r="Q299" s="4">
        <f t="shared" si="230"/>
        <v>0</v>
      </c>
      <c r="R299" s="5">
        <f t="shared" si="231"/>
        <v>0</v>
      </c>
      <c r="S299" s="6">
        <f t="shared" si="232"/>
        <v>1</v>
      </c>
      <c r="T299">
        <f t="shared" si="221"/>
        <v>1</v>
      </c>
      <c r="U299">
        <f t="shared" si="222"/>
        <v>0</v>
      </c>
      <c r="V299">
        <f t="shared" si="223"/>
        <v>0</v>
      </c>
      <c r="W299">
        <f t="shared" si="233"/>
        <v>0</v>
      </c>
      <c r="X299">
        <f t="shared" si="234"/>
        <v>0</v>
      </c>
      <c r="Y299">
        <f t="shared" si="235"/>
        <v>1</v>
      </c>
      <c r="AA299" s="4">
        <f t="shared" si="200"/>
        <v>0</v>
      </c>
      <c r="AB299" s="5">
        <f t="shared" si="201"/>
        <v>0</v>
      </c>
      <c r="AC299" s="6">
        <f t="shared" si="202"/>
        <v>0</v>
      </c>
      <c r="AD299" s="4">
        <f t="shared" si="203"/>
        <v>0</v>
      </c>
      <c r="AE299" s="5">
        <f t="shared" si="204"/>
        <v>0</v>
      </c>
      <c r="AF299" s="6">
        <f t="shared" si="205"/>
        <v>0</v>
      </c>
      <c r="AG299" s="4">
        <f t="shared" si="206"/>
        <v>0</v>
      </c>
      <c r="AH299" s="5">
        <f t="shared" si="207"/>
        <v>0</v>
      </c>
      <c r="AI299" s="6">
        <f t="shared" si="208"/>
        <v>1</v>
      </c>
      <c r="AJ299" s="4">
        <f t="shared" si="197"/>
        <v>0</v>
      </c>
      <c r="AK299" s="5">
        <f t="shared" si="198"/>
        <v>0</v>
      </c>
      <c r="AL299" s="6">
        <f t="shared" si="199"/>
        <v>1</v>
      </c>
      <c r="AM299" s="4">
        <f t="shared" si="209"/>
        <v>0</v>
      </c>
      <c r="AN299" s="5">
        <f t="shared" si="210"/>
        <v>0</v>
      </c>
      <c r="AO299" s="6">
        <f t="shared" si="211"/>
        <v>3350</v>
      </c>
      <c r="AP299">
        <f t="shared" si="212"/>
        <v>0</v>
      </c>
      <c r="AQ299">
        <f t="shared" si="213"/>
        <v>0</v>
      </c>
      <c r="AR299">
        <f t="shared" si="214"/>
        <v>1</v>
      </c>
      <c r="AS299">
        <f t="shared" si="215"/>
        <v>0</v>
      </c>
      <c r="AT299">
        <f t="shared" si="216"/>
        <v>0</v>
      </c>
      <c r="AU299">
        <f t="shared" si="217"/>
        <v>3350</v>
      </c>
      <c r="AW299">
        <f t="shared" si="218"/>
        <v>1830</v>
      </c>
      <c r="AX299">
        <f t="shared" si="219"/>
        <v>3150</v>
      </c>
      <c r="AY299">
        <f t="shared" si="220"/>
        <v>3350</v>
      </c>
    </row>
    <row r="300" spans="1:51">
      <c r="B300" t="s">
        <v>17</v>
      </c>
      <c r="C300" t="s">
        <v>28</v>
      </c>
      <c r="D300">
        <v>2.2000000000000002</v>
      </c>
      <c r="E300">
        <v>3.1</v>
      </c>
      <c r="F300">
        <v>2.6</v>
      </c>
      <c r="G300">
        <v>0</v>
      </c>
      <c r="H300">
        <v>0</v>
      </c>
      <c r="I300">
        <v>1</v>
      </c>
      <c r="K300" s="4">
        <f t="shared" si="224"/>
        <v>1</v>
      </c>
      <c r="L300" s="5">
        <f t="shared" si="225"/>
        <v>0</v>
      </c>
      <c r="M300" s="6">
        <f t="shared" si="226"/>
        <v>0</v>
      </c>
      <c r="N300" s="4">
        <f t="shared" si="227"/>
        <v>0</v>
      </c>
      <c r="O300" s="5">
        <f t="shared" si="228"/>
        <v>0</v>
      </c>
      <c r="P300" s="6">
        <f t="shared" si="229"/>
        <v>1</v>
      </c>
      <c r="Q300" s="4">
        <f t="shared" si="230"/>
        <v>0</v>
      </c>
      <c r="R300" s="5">
        <f t="shared" si="231"/>
        <v>1</v>
      </c>
      <c r="S300" s="6">
        <f t="shared" si="232"/>
        <v>0</v>
      </c>
      <c r="T300">
        <f t="shared" si="221"/>
        <v>1</v>
      </c>
      <c r="U300">
        <f t="shared" si="222"/>
        <v>0</v>
      </c>
      <c r="V300">
        <f t="shared" si="223"/>
        <v>0</v>
      </c>
      <c r="W300">
        <f t="shared" si="233"/>
        <v>0</v>
      </c>
      <c r="X300">
        <f t="shared" si="234"/>
        <v>1</v>
      </c>
      <c r="Y300">
        <f t="shared" si="235"/>
        <v>0</v>
      </c>
      <c r="AA300" s="4">
        <f t="shared" si="200"/>
        <v>0</v>
      </c>
      <c r="AB300" s="5">
        <f t="shared" si="201"/>
        <v>0</v>
      </c>
      <c r="AC300" s="6">
        <f t="shared" si="202"/>
        <v>0</v>
      </c>
      <c r="AD300" s="4">
        <f t="shared" si="203"/>
        <v>0</v>
      </c>
      <c r="AE300" s="5">
        <f t="shared" si="204"/>
        <v>0</v>
      </c>
      <c r="AF300" s="6">
        <f t="shared" si="205"/>
        <v>1</v>
      </c>
      <c r="AG300" s="4">
        <f t="shared" si="206"/>
        <v>0</v>
      </c>
      <c r="AH300" s="5">
        <f t="shared" si="207"/>
        <v>0</v>
      </c>
      <c r="AI300" s="6">
        <f t="shared" si="208"/>
        <v>0</v>
      </c>
      <c r="AJ300" s="4">
        <f t="shared" si="197"/>
        <v>0</v>
      </c>
      <c r="AK300" s="5">
        <f t="shared" si="198"/>
        <v>1</v>
      </c>
      <c r="AL300" s="6">
        <f t="shared" si="199"/>
        <v>0</v>
      </c>
      <c r="AM300" s="4">
        <f t="shared" si="209"/>
        <v>0</v>
      </c>
      <c r="AN300" s="5">
        <f t="shared" si="210"/>
        <v>2600</v>
      </c>
      <c r="AO300" s="6">
        <f t="shared" si="211"/>
        <v>0</v>
      </c>
      <c r="AP300">
        <f t="shared" si="212"/>
        <v>0</v>
      </c>
      <c r="AQ300">
        <f t="shared" si="213"/>
        <v>1</v>
      </c>
      <c r="AR300">
        <f t="shared" si="214"/>
        <v>0</v>
      </c>
      <c r="AS300">
        <f t="shared" si="215"/>
        <v>0</v>
      </c>
      <c r="AT300">
        <f t="shared" si="216"/>
        <v>2600</v>
      </c>
      <c r="AU300">
        <f t="shared" si="217"/>
        <v>0</v>
      </c>
      <c r="AW300">
        <f t="shared" si="218"/>
        <v>2200</v>
      </c>
      <c r="AX300">
        <f t="shared" si="219"/>
        <v>2600</v>
      </c>
      <c r="AY300">
        <f t="shared" si="220"/>
        <v>3100</v>
      </c>
    </row>
    <row r="301" spans="1:51">
      <c r="B301" t="s">
        <v>23</v>
      </c>
      <c r="C301" t="s">
        <v>15</v>
      </c>
      <c r="D301">
        <v>1.53</v>
      </c>
      <c r="E301">
        <v>3.5</v>
      </c>
      <c r="F301">
        <v>4.5</v>
      </c>
      <c r="G301">
        <v>1</v>
      </c>
      <c r="H301">
        <v>0</v>
      </c>
      <c r="I301">
        <v>0</v>
      </c>
      <c r="K301" s="4">
        <f t="shared" si="224"/>
        <v>1</v>
      </c>
      <c r="L301" s="5">
        <f t="shared" si="225"/>
        <v>0</v>
      </c>
      <c r="M301" s="6">
        <f t="shared" si="226"/>
        <v>0</v>
      </c>
      <c r="N301" s="4">
        <f t="shared" si="227"/>
        <v>0</v>
      </c>
      <c r="O301" s="5">
        <f t="shared" si="228"/>
        <v>1</v>
      </c>
      <c r="P301" s="6">
        <f t="shared" si="229"/>
        <v>0</v>
      </c>
      <c r="Q301" s="4">
        <f t="shared" si="230"/>
        <v>0</v>
      </c>
      <c r="R301" s="5">
        <f t="shared" si="231"/>
        <v>0</v>
      </c>
      <c r="S301" s="6">
        <f t="shared" si="232"/>
        <v>1</v>
      </c>
      <c r="T301">
        <f t="shared" si="221"/>
        <v>1</v>
      </c>
      <c r="U301">
        <f t="shared" si="222"/>
        <v>0</v>
      </c>
      <c r="V301">
        <f t="shared" si="223"/>
        <v>0</v>
      </c>
      <c r="W301">
        <f t="shared" si="233"/>
        <v>0</v>
      </c>
      <c r="X301">
        <f t="shared" si="234"/>
        <v>0</v>
      </c>
      <c r="Y301">
        <f t="shared" si="235"/>
        <v>1</v>
      </c>
      <c r="AA301" s="4">
        <f t="shared" si="200"/>
        <v>1</v>
      </c>
      <c r="AB301" s="5">
        <f t="shared" si="201"/>
        <v>0</v>
      </c>
      <c r="AC301" s="6">
        <f t="shared" si="202"/>
        <v>0</v>
      </c>
      <c r="AD301" s="4">
        <f t="shared" si="203"/>
        <v>0</v>
      </c>
      <c r="AE301" s="5">
        <f t="shared" si="204"/>
        <v>0</v>
      </c>
      <c r="AF301" s="6">
        <f t="shared" si="205"/>
        <v>0</v>
      </c>
      <c r="AG301" s="4">
        <f t="shared" si="206"/>
        <v>0</v>
      </c>
      <c r="AH301" s="5">
        <f t="shared" si="207"/>
        <v>0</v>
      </c>
      <c r="AI301" s="6">
        <f t="shared" si="208"/>
        <v>0</v>
      </c>
      <c r="AJ301" s="4">
        <f t="shared" si="197"/>
        <v>1</v>
      </c>
      <c r="AK301" s="5">
        <f t="shared" si="198"/>
        <v>0</v>
      </c>
      <c r="AL301" s="6">
        <f t="shared" si="199"/>
        <v>0</v>
      </c>
      <c r="AM301" s="4">
        <f t="shared" si="209"/>
        <v>1530</v>
      </c>
      <c r="AN301" s="5">
        <f t="shared" si="210"/>
        <v>0</v>
      </c>
      <c r="AO301" s="6">
        <f t="shared" si="211"/>
        <v>0</v>
      </c>
      <c r="AP301">
        <f t="shared" si="212"/>
        <v>1</v>
      </c>
      <c r="AQ301">
        <f t="shared" si="213"/>
        <v>0</v>
      </c>
      <c r="AR301">
        <f t="shared" si="214"/>
        <v>0</v>
      </c>
      <c r="AS301">
        <f t="shared" si="215"/>
        <v>1530</v>
      </c>
      <c r="AT301">
        <f t="shared" si="216"/>
        <v>0</v>
      </c>
      <c r="AU301">
        <f t="shared" si="217"/>
        <v>0</v>
      </c>
      <c r="AW301">
        <f t="shared" si="218"/>
        <v>1530</v>
      </c>
      <c r="AX301">
        <f t="shared" si="219"/>
        <v>3500</v>
      </c>
      <c r="AY301">
        <f t="shared" si="220"/>
        <v>4500</v>
      </c>
    </row>
    <row r="302" spans="1:51">
      <c r="B302" t="s">
        <v>27</v>
      </c>
      <c r="C302" t="s">
        <v>29</v>
      </c>
      <c r="D302">
        <v>2.34</v>
      </c>
      <c r="E302">
        <v>3.05</v>
      </c>
      <c r="F302">
        <v>2.4500000000000002</v>
      </c>
      <c r="G302">
        <v>1</v>
      </c>
      <c r="H302">
        <v>0</v>
      </c>
      <c r="I302">
        <v>0</v>
      </c>
      <c r="K302" s="4">
        <f t="shared" si="224"/>
        <v>1</v>
      </c>
      <c r="L302" s="5">
        <f t="shared" si="225"/>
        <v>0</v>
      </c>
      <c r="M302" s="6">
        <f t="shared" si="226"/>
        <v>0</v>
      </c>
      <c r="N302" s="4">
        <f t="shared" si="227"/>
        <v>0</v>
      </c>
      <c r="O302" s="5">
        <f t="shared" si="228"/>
        <v>0</v>
      </c>
      <c r="P302" s="6">
        <f t="shared" si="229"/>
        <v>1</v>
      </c>
      <c r="Q302" s="4">
        <f t="shared" si="230"/>
        <v>0</v>
      </c>
      <c r="R302" s="5">
        <f t="shared" si="231"/>
        <v>1</v>
      </c>
      <c r="S302" s="6">
        <f t="shared" si="232"/>
        <v>0</v>
      </c>
      <c r="T302">
        <f t="shared" si="221"/>
        <v>1</v>
      </c>
      <c r="U302">
        <f t="shared" si="222"/>
        <v>0</v>
      </c>
      <c r="V302">
        <f t="shared" si="223"/>
        <v>0</v>
      </c>
      <c r="W302">
        <f t="shared" si="233"/>
        <v>0</v>
      </c>
      <c r="X302">
        <f t="shared" si="234"/>
        <v>1</v>
      </c>
      <c r="Y302">
        <f t="shared" si="235"/>
        <v>0</v>
      </c>
      <c r="AA302" s="4">
        <f t="shared" si="200"/>
        <v>1</v>
      </c>
      <c r="AB302" s="5">
        <f t="shared" si="201"/>
        <v>0</v>
      </c>
      <c r="AC302" s="6">
        <f t="shared" si="202"/>
        <v>0</v>
      </c>
      <c r="AD302" s="4">
        <f t="shared" si="203"/>
        <v>0</v>
      </c>
      <c r="AE302" s="5">
        <f t="shared" si="204"/>
        <v>0</v>
      </c>
      <c r="AF302" s="6">
        <f t="shared" si="205"/>
        <v>0</v>
      </c>
      <c r="AG302" s="4">
        <f t="shared" si="206"/>
        <v>0</v>
      </c>
      <c r="AH302" s="5">
        <f t="shared" si="207"/>
        <v>0</v>
      </c>
      <c r="AI302" s="6">
        <f t="shared" si="208"/>
        <v>0</v>
      </c>
      <c r="AJ302" s="4">
        <f t="shared" si="197"/>
        <v>1</v>
      </c>
      <c r="AK302" s="5">
        <f t="shared" si="198"/>
        <v>0</v>
      </c>
      <c r="AL302" s="6">
        <f t="shared" si="199"/>
        <v>0</v>
      </c>
      <c r="AM302" s="4">
        <f t="shared" si="209"/>
        <v>2340</v>
      </c>
      <c r="AN302" s="5">
        <f t="shared" si="210"/>
        <v>0</v>
      </c>
      <c r="AO302" s="6">
        <f t="shared" si="211"/>
        <v>0</v>
      </c>
      <c r="AP302">
        <f t="shared" si="212"/>
        <v>1</v>
      </c>
      <c r="AQ302">
        <f t="shared" si="213"/>
        <v>0</v>
      </c>
      <c r="AR302">
        <f t="shared" si="214"/>
        <v>0</v>
      </c>
      <c r="AS302">
        <f t="shared" si="215"/>
        <v>2340</v>
      </c>
      <c r="AT302">
        <f t="shared" si="216"/>
        <v>0</v>
      </c>
      <c r="AU302">
        <f t="shared" si="217"/>
        <v>0</v>
      </c>
      <c r="AW302">
        <f t="shared" si="218"/>
        <v>2340</v>
      </c>
      <c r="AX302">
        <f t="shared" si="219"/>
        <v>2450</v>
      </c>
      <c r="AY302">
        <f t="shared" si="220"/>
        <v>3050</v>
      </c>
    </row>
    <row r="303" spans="1:51">
      <c r="B303" t="s">
        <v>26</v>
      </c>
      <c r="C303" t="s">
        <v>19</v>
      </c>
      <c r="D303">
        <v>1.94</v>
      </c>
      <c r="E303">
        <v>3.25</v>
      </c>
      <c r="F303">
        <v>2.95</v>
      </c>
      <c r="G303">
        <v>0</v>
      </c>
      <c r="H303">
        <v>1</v>
      </c>
      <c r="I303">
        <v>0</v>
      </c>
      <c r="K303" s="4">
        <f t="shared" si="224"/>
        <v>1</v>
      </c>
      <c r="L303" s="5">
        <f t="shared" si="225"/>
        <v>0</v>
      </c>
      <c r="M303" s="6">
        <f t="shared" si="226"/>
        <v>0</v>
      </c>
      <c r="N303" s="4">
        <f t="shared" si="227"/>
        <v>0</v>
      </c>
      <c r="O303" s="5">
        <f t="shared" si="228"/>
        <v>0</v>
      </c>
      <c r="P303" s="6">
        <f t="shared" si="229"/>
        <v>1</v>
      </c>
      <c r="Q303" s="4">
        <f t="shared" si="230"/>
        <v>0</v>
      </c>
      <c r="R303" s="5">
        <f t="shared" si="231"/>
        <v>1</v>
      </c>
      <c r="S303" s="6">
        <f t="shared" si="232"/>
        <v>0</v>
      </c>
      <c r="T303">
        <f t="shared" si="221"/>
        <v>1</v>
      </c>
      <c r="U303">
        <f t="shared" si="222"/>
        <v>0</v>
      </c>
      <c r="V303">
        <f t="shared" si="223"/>
        <v>0</v>
      </c>
      <c r="W303">
        <f t="shared" si="233"/>
        <v>0</v>
      </c>
      <c r="X303">
        <f t="shared" si="234"/>
        <v>1</v>
      </c>
      <c r="Y303">
        <f t="shared" si="235"/>
        <v>0</v>
      </c>
      <c r="AA303" s="4">
        <f t="shared" si="200"/>
        <v>0</v>
      </c>
      <c r="AB303" s="5">
        <f t="shared" si="201"/>
        <v>0</v>
      </c>
      <c r="AC303" s="6">
        <f t="shared" si="202"/>
        <v>0</v>
      </c>
      <c r="AD303" s="4">
        <f t="shared" si="203"/>
        <v>0</v>
      </c>
      <c r="AE303" s="5">
        <f t="shared" si="204"/>
        <v>0</v>
      </c>
      <c r="AF303" s="6">
        <f t="shared" si="205"/>
        <v>0</v>
      </c>
      <c r="AG303" s="4">
        <f t="shared" si="206"/>
        <v>0</v>
      </c>
      <c r="AH303" s="5">
        <f t="shared" si="207"/>
        <v>1</v>
      </c>
      <c r="AI303" s="6">
        <f t="shared" si="208"/>
        <v>0</v>
      </c>
      <c r="AJ303" s="4">
        <f t="shared" ref="AJ303:AJ356" si="236">SUM(AA303:AC303)</f>
        <v>0</v>
      </c>
      <c r="AK303" s="5">
        <f t="shared" ref="AK303:AK356" si="237">SUM(AD303:AF303)</f>
        <v>0</v>
      </c>
      <c r="AL303" s="6">
        <f t="shared" ref="AL303:AL356" si="238">SUM(AG303:AI303)</f>
        <v>1</v>
      </c>
      <c r="AM303" s="4">
        <f t="shared" si="209"/>
        <v>0</v>
      </c>
      <c r="AN303" s="5">
        <f t="shared" si="210"/>
        <v>0</v>
      </c>
      <c r="AO303" s="6">
        <f t="shared" si="211"/>
        <v>3250</v>
      </c>
      <c r="AP303">
        <f t="shared" si="212"/>
        <v>0</v>
      </c>
      <c r="AQ303">
        <f t="shared" si="213"/>
        <v>0</v>
      </c>
      <c r="AR303">
        <f t="shared" si="214"/>
        <v>1</v>
      </c>
      <c r="AS303">
        <f t="shared" si="215"/>
        <v>0</v>
      </c>
      <c r="AT303">
        <f t="shared" si="216"/>
        <v>0</v>
      </c>
      <c r="AU303">
        <f t="shared" si="217"/>
        <v>3250</v>
      </c>
      <c r="AW303">
        <f t="shared" si="218"/>
        <v>1940</v>
      </c>
      <c r="AX303">
        <f t="shared" si="219"/>
        <v>2950</v>
      </c>
      <c r="AY303">
        <f t="shared" si="220"/>
        <v>3250</v>
      </c>
    </row>
    <row r="304" spans="1:51">
      <c r="B304" t="s">
        <v>13</v>
      </c>
      <c r="C304" t="s">
        <v>14</v>
      </c>
      <c r="D304">
        <v>1.34</v>
      </c>
      <c r="E304">
        <v>4</v>
      </c>
      <c r="F304">
        <v>6</v>
      </c>
      <c r="G304">
        <v>1</v>
      </c>
      <c r="H304">
        <v>0</v>
      </c>
      <c r="I304">
        <v>0</v>
      </c>
      <c r="K304" s="4">
        <f t="shared" si="224"/>
        <v>1</v>
      </c>
      <c r="L304" s="5">
        <f t="shared" si="225"/>
        <v>0</v>
      </c>
      <c r="M304" s="6">
        <f t="shared" si="226"/>
        <v>0</v>
      </c>
      <c r="N304" s="4">
        <f t="shared" si="227"/>
        <v>0</v>
      </c>
      <c r="O304" s="5">
        <f t="shared" si="228"/>
        <v>1</v>
      </c>
      <c r="P304" s="6">
        <f t="shared" si="229"/>
        <v>0</v>
      </c>
      <c r="Q304" s="4">
        <f t="shared" si="230"/>
        <v>0</v>
      </c>
      <c r="R304" s="5">
        <f t="shared" si="231"/>
        <v>0</v>
      </c>
      <c r="S304" s="6">
        <f t="shared" si="232"/>
        <v>1</v>
      </c>
      <c r="T304">
        <f t="shared" si="221"/>
        <v>1</v>
      </c>
      <c r="U304">
        <f t="shared" si="222"/>
        <v>0</v>
      </c>
      <c r="V304">
        <f t="shared" si="223"/>
        <v>0</v>
      </c>
      <c r="W304">
        <f t="shared" si="233"/>
        <v>0</v>
      </c>
      <c r="X304">
        <f t="shared" si="234"/>
        <v>0</v>
      </c>
      <c r="Y304">
        <f t="shared" si="235"/>
        <v>1</v>
      </c>
      <c r="AA304" s="4">
        <f t="shared" si="200"/>
        <v>1</v>
      </c>
      <c r="AB304" s="5">
        <f t="shared" si="201"/>
        <v>0</v>
      </c>
      <c r="AC304" s="6">
        <f t="shared" si="202"/>
        <v>0</v>
      </c>
      <c r="AD304" s="4">
        <f t="shared" si="203"/>
        <v>0</v>
      </c>
      <c r="AE304" s="5">
        <f t="shared" si="204"/>
        <v>0</v>
      </c>
      <c r="AF304" s="6">
        <f t="shared" si="205"/>
        <v>0</v>
      </c>
      <c r="AG304" s="4">
        <f t="shared" si="206"/>
        <v>0</v>
      </c>
      <c r="AH304" s="5">
        <f t="shared" si="207"/>
        <v>0</v>
      </c>
      <c r="AI304" s="6">
        <f t="shared" si="208"/>
        <v>0</v>
      </c>
      <c r="AJ304" s="4">
        <f t="shared" si="236"/>
        <v>1</v>
      </c>
      <c r="AK304" s="5">
        <f t="shared" si="237"/>
        <v>0</v>
      </c>
      <c r="AL304" s="6">
        <f t="shared" si="238"/>
        <v>0</v>
      </c>
      <c r="AM304" s="4">
        <f t="shared" si="209"/>
        <v>1340</v>
      </c>
      <c r="AN304" s="5">
        <f t="shared" si="210"/>
        <v>0</v>
      </c>
      <c r="AO304" s="6">
        <f t="shared" si="211"/>
        <v>0</v>
      </c>
      <c r="AP304">
        <f t="shared" si="212"/>
        <v>1</v>
      </c>
      <c r="AQ304">
        <f t="shared" si="213"/>
        <v>0</v>
      </c>
      <c r="AR304">
        <f t="shared" si="214"/>
        <v>0</v>
      </c>
      <c r="AS304">
        <f t="shared" si="215"/>
        <v>1340</v>
      </c>
      <c r="AT304">
        <f t="shared" si="216"/>
        <v>0</v>
      </c>
      <c r="AU304">
        <f t="shared" si="217"/>
        <v>0</v>
      </c>
      <c r="AW304">
        <f t="shared" si="218"/>
        <v>1340</v>
      </c>
      <c r="AX304">
        <f t="shared" si="219"/>
        <v>4000</v>
      </c>
      <c r="AY304">
        <f t="shared" si="220"/>
        <v>6000</v>
      </c>
    </row>
    <row r="305" spans="1:51">
      <c r="B305" t="s">
        <v>31</v>
      </c>
      <c r="C305" t="s">
        <v>12</v>
      </c>
      <c r="D305">
        <v>1.71</v>
      </c>
      <c r="E305">
        <v>3.35</v>
      </c>
      <c r="F305">
        <v>3.6</v>
      </c>
      <c r="G305">
        <v>0</v>
      </c>
      <c r="H305">
        <v>0</v>
      </c>
      <c r="I305">
        <v>1</v>
      </c>
      <c r="K305" s="4">
        <f t="shared" si="224"/>
        <v>1</v>
      </c>
      <c r="L305" s="5">
        <f t="shared" si="225"/>
        <v>0</v>
      </c>
      <c r="M305" s="6">
        <f t="shared" si="226"/>
        <v>0</v>
      </c>
      <c r="N305" s="4">
        <f t="shared" si="227"/>
        <v>0</v>
      </c>
      <c r="O305" s="5">
        <f t="shared" si="228"/>
        <v>1</v>
      </c>
      <c r="P305" s="6">
        <f t="shared" si="229"/>
        <v>0</v>
      </c>
      <c r="Q305" s="4">
        <f t="shared" si="230"/>
        <v>0</v>
      </c>
      <c r="R305" s="5">
        <f t="shared" si="231"/>
        <v>0</v>
      </c>
      <c r="S305" s="6">
        <f t="shared" si="232"/>
        <v>1</v>
      </c>
      <c r="T305">
        <f t="shared" si="221"/>
        <v>1</v>
      </c>
      <c r="U305">
        <f t="shared" si="222"/>
        <v>0</v>
      </c>
      <c r="V305">
        <f t="shared" si="223"/>
        <v>0</v>
      </c>
      <c r="W305">
        <f t="shared" si="233"/>
        <v>0</v>
      </c>
      <c r="X305">
        <f t="shared" si="234"/>
        <v>0</v>
      </c>
      <c r="Y305">
        <f t="shared" si="235"/>
        <v>1</v>
      </c>
      <c r="AA305" s="4">
        <f t="shared" si="200"/>
        <v>0</v>
      </c>
      <c r="AB305" s="5">
        <f t="shared" si="201"/>
        <v>0</v>
      </c>
      <c r="AC305" s="6">
        <f t="shared" si="202"/>
        <v>0</v>
      </c>
      <c r="AD305" s="4">
        <f t="shared" si="203"/>
        <v>0</v>
      </c>
      <c r="AE305" s="5">
        <f t="shared" si="204"/>
        <v>0</v>
      </c>
      <c r="AF305" s="6">
        <f t="shared" si="205"/>
        <v>0</v>
      </c>
      <c r="AG305" s="4">
        <f t="shared" si="206"/>
        <v>0</v>
      </c>
      <c r="AH305" s="5">
        <f t="shared" si="207"/>
        <v>0</v>
      </c>
      <c r="AI305" s="6">
        <f t="shared" si="208"/>
        <v>1</v>
      </c>
      <c r="AJ305" s="4">
        <f t="shared" si="236"/>
        <v>0</v>
      </c>
      <c r="AK305" s="5">
        <f t="shared" si="237"/>
        <v>0</v>
      </c>
      <c r="AL305" s="6">
        <f t="shared" si="238"/>
        <v>1</v>
      </c>
      <c r="AM305" s="4">
        <f t="shared" si="209"/>
        <v>0</v>
      </c>
      <c r="AN305" s="5">
        <f t="shared" si="210"/>
        <v>0</v>
      </c>
      <c r="AO305" s="6">
        <f t="shared" si="211"/>
        <v>3600</v>
      </c>
      <c r="AP305">
        <f t="shared" si="212"/>
        <v>0</v>
      </c>
      <c r="AQ305">
        <f t="shared" si="213"/>
        <v>0</v>
      </c>
      <c r="AR305">
        <f t="shared" si="214"/>
        <v>1</v>
      </c>
      <c r="AS305">
        <f t="shared" si="215"/>
        <v>0</v>
      </c>
      <c r="AT305">
        <f t="shared" si="216"/>
        <v>0</v>
      </c>
      <c r="AU305">
        <f t="shared" si="217"/>
        <v>3600</v>
      </c>
      <c r="AW305">
        <f t="shared" si="218"/>
        <v>1710</v>
      </c>
      <c r="AX305">
        <f t="shared" si="219"/>
        <v>3350</v>
      </c>
      <c r="AY305">
        <f t="shared" si="220"/>
        <v>3600</v>
      </c>
    </row>
    <row r="306" spans="1:51">
      <c r="A306">
        <v>32</v>
      </c>
      <c r="B306" t="s">
        <v>15</v>
      </c>
      <c r="C306" t="s">
        <v>22</v>
      </c>
      <c r="D306">
        <v>5.4</v>
      </c>
      <c r="E306">
        <v>3.8</v>
      </c>
      <c r="F306">
        <v>1.4</v>
      </c>
      <c r="G306">
        <v>0</v>
      </c>
      <c r="H306">
        <v>0</v>
      </c>
      <c r="I306">
        <v>1</v>
      </c>
      <c r="K306" s="4">
        <f t="shared" si="224"/>
        <v>0</v>
      </c>
      <c r="L306" s="5">
        <f t="shared" si="225"/>
        <v>0</v>
      </c>
      <c r="M306" s="6">
        <f t="shared" si="226"/>
        <v>1</v>
      </c>
      <c r="N306" s="4">
        <f t="shared" si="227"/>
        <v>0</v>
      </c>
      <c r="O306" s="5">
        <f t="shared" si="228"/>
        <v>1</v>
      </c>
      <c r="P306" s="6">
        <f t="shared" si="229"/>
        <v>0</v>
      </c>
      <c r="Q306" s="4">
        <f t="shared" si="230"/>
        <v>1</v>
      </c>
      <c r="R306" s="5">
        <f t="shared" si="231"/>
        <v>0</v>
      </c>
      <c r="S306" s="6">
        <f t="shared" si="232"/>
        <v>0</v>
      </c>
      <c r="T306">
        <f t="shared" si="221"/>
        <v>0</v>
      </c>
      <c r="U306">
        <f t="shared" si="222"/>
        <v>0</v>
      </c>
      <c r="V306">
        <f t="shared" si="223"/>
        <v>1</v>
      </c>
      <c r="W306">
        <f t="shared" si="233"/>
        <v>1</v>
      </c>
      <c r="X306">
        <f t="shared" si="234"/>
        <v>0</v>
      </c>
      <c r="Y306">
        <f t="shared" si="235"/>
        <v>0</v>
      </c>
      <c r="AA306" s="4">
        <f t="shared" si="200"/>
        <v>0</v>
      </c>
      <c r="AB306" s="5">
        <f t="shared" si="201"/>
        <v>0</v>
      </c>
      <c r="AC306" s="6">
        <f t="shared" si="202"/>
        <v>1</v>
      </c>
      <c r="AD306" s="4">
        <f t="shared" si="203"/>
        <v>0</v>
      </c>
      <c r="AE306" s="5">
        <f t="shared" si="204"/>
        <v>0</v>
      </c>
      <c r="AF306" s="6">
        <f t="shared" si="205"/>
        <v>0</v>
      </c>
      <c r="AG306" s="4">
        <f t="shared" si="206"/>
        <v>0</v>
      </c>
      <c r="AH306" s="5">
        <f t="shared" si="207"/>
        <v>0</v>
      </c>
      <c r="AI306" s="6">
        <f t="shared" si="208"/>
        <v>0</v>
      </c>
      <c r="AJ306" s="4">
        <f t="shared" si="236"/>
        <v>1</v>
      </c>
      <c r="AK306" s="5">
        <f t="shared" si="237"/>
        <v>0</v>
      </c>
      <c r="AL306" s="6">
        <f t="shared" si="238"/>
        <v>0</v>
      </c>
      <c r="AM306" s="4">
        <f t="shared" si="209"/>
        <v>1400</v>
      </c>
      <c r="AN306" s="5">
        <f t="shared" si="210"/>
        <v>0</v>
      </c>
      <c r="AO306" s="6">
        <f t="shared" si="211"/>
        <v>0</v>
      </c>
      <c r="AP306">
        <f t="shared" si="212"/>
        <v>1</v>
      </c>
      <c r="AQ306">
        <f t="shared" si="213"/>
        <v>0</v>
      </c>
      <c r="AR306">
        <f t="shared" si="214"/>
        <v>0</v>
      </c>
      <c r="AS306">
        <f t="shared" si="215"/>
        <v>1400</v>
      </c>
      <c r="AT306">
        <f t="shared" si="216"/>
        <v>0</v>
      </c>
      <c r="AU306">
        <f t="shared" si="217"/>
        <v>0</v>
      </c>
      <c r="AW306">
        <f t="shared" si="218"/>
        <v>1400</v>
      </c>
      <c r="AX306">
        <f t="shared" si="219"/>
        <v>3800</v>
      </c>
      <c r="AY306">
        <f t="shared" si="220"/>
        <v>5400</v>
      </c>
    </row>
    <row r="307" spans="1:51">
      <c r="B307" t="s">
        <v>25</v>
      </c>
      <c r="C307" t="s">
        <v>21</v>
      </c>
      <c r="D307">
        <v>1.67</v>
      </c>
      <c r="E307">
        <v>3.4</v>
      </c>
      <c r="F307">
        <v>3.7</v>
      </c>
      <c r="G307">
        <v>0</v>
      </c>
      <c r="H307">
        <v>1</v>
      </c>
      <c r="I307">
        <v>0</v>
      </c>
      <c r="K307" s="4">
        <f t="shared" si="224"/>
        <v>1</v>
      </c>
      <c r="L307" s="5">
        <f t="shared" si="225"/>
        <v>0</v>
      </c>
      <c r="M307" s="6">
        <f t="shared" si="226"/>
        <v>0</v>
      </c>
      <c r="N307" s="4">
        <f t="shared" si="227"/>
        <v>0</v>
      </c>
      <c r="O307" s="5">
        <f t="shared" si="228"/>
        <v>1</v>
      </c>
      <c r="P307" s="6">
        <f t="shared" si="229"/>
        <v>0</v>
      </c>
      <c r="Q307" s="4">
        <f t="shared" si="230"/>
        <v>0</v>
      </c>
      <c r="R307" s="5">
        <f t="shared" si="231"/>
        <v>0</v>
      </c>
      <c r="S307" s="6">
        <f t="shared" si="232"/>
        <v>1</v>
      </c>
      <c r="T307">
        <f t="shared" si="221"/>
        <v>1</v>
      </c>
      <c r="U307">
        <f t="shared" si="222"/>
        <v>0</v>
      </c>
      <c r="V307">
        <f t="shared" si="223"/>
        <v>0</v>
      </c>
      <c r="W307">
        <f t="shared" si="233"/>
        <v>0</v>
      </c>
      <c r="X307">
        <f t="shared" si="234"/>
        <v>0</v>
      </c>
      <c r="Y307">
        <f t="shared" si="235"/>
        <v>1</v>
      </c>
      <c r="AA307" s="4">
        <f t="shared" si="200"/>
        <v>0</v>
      </c>
      <c r="AB307" s="5">
        <f t="shared" si="201"/>
        <v>0</v>
      </c>
      <c r="AC307" s="6">
        <f t="shared" si="202"/>
        <v>0</v>
      </c>
      <c r="AD307" s="4">
        <f t="shared" si="203"/>
        <v>0</v>
      </c>
      <c r="AE307" s="5">
        <f t="shared" si="204"/>
        <v>1</v>
      </c>
      <c r="AF307" s="6">
        <f t="shared" si="205"/>
        <v>0</v>
      </c>
      <c r="AG307" s="4">
        <f t="shared" si="206"/>
        <v>0</v>
      </c>
      <c r="AH307" s="5">
        <f t="shared" si="207"/>
        <v>0</v>
      </c>
      <c r="AI307" s="6">
        <f t="shared" si="208"/>
        <v>0</v>
      </c>
      <c r="AJ307" s="4">
        <f t="shared" si="236"/>
        <v>0</v>
      </c>
      <c r="AK307" s="5">
        <f t="shared" si="237"/>
        <v>1</v>
      </c>
      <c r="AL307" s="6">
        <f t="shared" si="238"/>
        <v>0</v>
      </c>
      <c r="AM307" s="4">
        <f t="shared" si="209"/>
        <v>0</v>
      </c>
      <c r="AN307" s="5">
        <f t="shared" si="210"/>
        <v>3400</v>
      </c>
      <c r="AO307" s="6">
        <f t="shared" si="211"/>
        <v>0</v>
      </c>
      <c r="AP307">
        <f t="shared" si="212"/>
        <v>0</v>
      </c>
      <c r="AQ307">
        <f t="shared" si="213"/>
        <v>1</v>
      </c>
      <c r="AR307">
        <f t="shared" si="214"/>
        <v>0</v>
      </c>
      <c r="AS307">
        <f t="shared" si="215"/>
        <v>0</v>
      </c>
      <c r="AT307">
        <f t="shared" si="216"/>
        <v>3400</v>
      </c>
      <c r="AU307">
        <f t="shared" si="217"/>
        <v>0</v>
      </c>
      <c r="AW307">
        <f t="shared" si="218"/>
        <v>1670</v>
      </c>
      <c r="AX307">
        <f t="shared" si="219"/>
        <v>3400</v>
      </c>
      <c r="AY307">
        <f t="shared" si="220"/>
        <v>3700</v>
      </c>
    </row>
    <row r="308" spans="1:51">
      <c r="B308" t="s">
        <v>24</v>
      </c>
      <c r="C308" t="s">
        <v>17</v>
      </c>
      <c r="D308">
        <v>1.22</v>
      </c>
      <c r="E308">
        <v>4.8</v>
      </c>
      <c r="F308">
        <v>7.4</v>
      </c>
      <c r="G308">
        <v>1</v>
      </c>
      <c r="H308">
        <v>0</v>
      </c>
      <c r="I308">
        <v>0</v>
      </c>
      <c r="K308" s="4">
        <f t="shared" si="224"/>
        <v>1</v>
      </c>
      <c r="L308" s="5">
        <f t="shared" si="225"/>
        <v>0</v>
      </c>
      <c r="M308" s="6">
        <f t="shared" si="226"/>
        <v>0</v>
      </c>
      <c r="N308" s="4">
        <f t="shared" si="227"/>
        <v>0</v>
      </c>
      <c r="O308" s="5">
        <f t="shared" si="228"/>
        <v>1</v>
      </c>
      <c r="P308" s="6">
        <f t="shared" si="229"/>
        <v>0</v>
      </c>
      <c r="Q308" s="4">
        <f t="shared" si="230"/>
        <v>0</v>
      </c>
      <c r="R308" s="5">
        <f t="shared" si="231"/>
        <v>0</v>
      </c>
      <c r="S308" s="6">
        <f t="shared" si="232"/>
        <v>1</v>
      </c>
      <c r="T308">
        <f t="shared" si="221"/>
        <v>1</v>
      </c>
      <c r="U308">
        <f t="shared" si="222"/>
        <v>0</v>
      </c>
      <c r="V308">
        <f t="shared" si="223"/>
        <v>0</v>
      </c>
      <c r="W308">
        <f t="shared" si="233"/>
        <v>0</v>
      </c>
      <c r="X308">
        <f t="shared" si="234"/>
        <v>0</v>
      </c>
      <c r="Y308">
        <f t="shared" si="235"/>
        <v>1</v>
      </c>
      <c r="AA308" s="4">
        <f t="shared" si="200"/>
        <v>1</v>
      </c>
      <c r="AB308" s="5">
        <f t="shared" si="201"/>
        <v>0</v>
      </c>
      <c r="AC308" s="6">
        <f t="shared" si="202"/>
        <v>0</v>
      </c>
      <c r="AD308" s="4">
        <f t="shared" si="203"/>
        <v>0</v>
      </c>
      <c r="AE308" s="5">
        <f t="shared" si="204"/>
        <v>0</v>
      </c>
      <c r="AF308" s="6">
        <f t="shared" si="205"/>
        <v>0</v>
      </c>
      <c r="AG308" s="4">
        <f t="shared" si="206"/>
        <v>0</v>
      </c>
      <c r="AH308" s="5">
        <f t="shared" si="207"/>
        <v>0</v>
      </c>
      <c r="AI308" s="6">
        <f t="shared" si="208"/>
        <v>0</v>
      </c>
      <c r="AJ308" s="4">
        <f t="shared" si="236"/>
        <v>1</v>
      </c>
      <c r="AK308" s="5">
        <f t="shared" si="237"/>
        <v>0</v>
      </c>
      <c r="AL308" s="6">
        <f t="shared" si="238"/>
        <v>0</v>
      </c>
      <c r="AM308" s="4">
        <f t="shared" si="209"/>
        <v>1220</v>
      </c>
      <c r="AN308" s="5">
        <f t="shared" si="210"/>
        <v>0</v>
      </c>
      <c r="AO308" s="6">
        <f t="shared" si="211"/>
        <v>0</v>
      </c>
      <c r="AP308">
        <f t="shared" si="212"/>
        <v>1</v>
      </c>
      <c r="AQ308">
        <f t="shared" si="213"/>
        <v>0</v>
      </c>
      <c r="AR308">
        <f t="shared" si="214"/>
        <v>0</v>
      </c>
      <c r="AS308">
        <f t="shared" si="215"/>
        <v>1220</v>
      </c>
      <c r="AT308">
        <f t="shared" si="216"/>
        <v>0</v>
      </c>
      <c r="AU308">
        <f t="shared" si="217"/>
        <v>0</v>
      </c>
      <c r="AW308">
        <f t="shared" si="218"/>
        <v>1220</v>
      </c>
      <c r="AX308">
        <f t="shared" si="219"/>
        <v>4800</v>
      </c>
      <c r="AY308">
        <f t="shared" si="220"/>
        <v>7400</v>
      </c>
    </row>
    <row r="309" spans="1:51">
      <c r="B309" t="s">
        <v>28</v>
      </c>
      <c r="C309" t="s">
        <v>23</v>
      </c>
      <c r="D309">
        <v>1.9</v>
      </c>
      <c r="E309">
        <v>3.1</v>
      </c>
      <c r="F309">
        <v>3.2</v>
      </c>
      <c r="G309">
        <v>0</v>
      </c>
      <c r="H309">
        <v>1</v>
      </c>
      <c r="I309">
        <v>0</v>
      </c>
      <c r="K309" s="4">
        <f t="shared" si="224"/>
        <v>1</v>
      </c>
      <c r="L309" s="5">
        <f t="shared" si="225"/>
        <v>0</v>
      </c>
      <c r="M309" s="6">
        <f t="shared" si="226"/>
        <v>0</v>
      </c>
      <c r="N309" s="4">
        <f t="shared" si="227"/>
        <v>0</v>
      </c>
      <c r="O309" s="5">
        <f t="shared" si="228"/>
        <v>1</v>
      </c>
      <c r="P309" s="6">
        <f t="shared" si="229"/>
        <v>0</v>
      </c>
      <c r="Q309" s="4">
        <f t="shared" si="230"/>
        <v>0</v>
      </c>
      <c r="R309" s="5">
        <f t="shared" si="231"/>
        <v>0</v>
      </c>
      <c r="S309" s="6">
        <f t="shared" si="232"/>
        <v>1</v>
      </c>
      <c r="T309">
        <f t="shared" si="221"/>
        <v>1</v>
      </c>
      <c r="U309">
        <f t="shared" si="222"/>
        <v>0</v>
      </c>
      <c r="V309">
        <f t="shared" si="223"/>
        <v>0</v>
      </c>
      <c r="W309">
        <f t="shared" si="233"/>
        <v>0</v>
      </c>
      <c r="X309">
        <f t="shared" si="234"/>
        <v>0</v>
      </c>
      <c r="Y309">
        <f t="shared" si="235"/>
        <v>1</v>
      </c>
      <c r="AA309" s="4">
        <f t="shared" si="200"/>
        <v>0</v>
      </c>
      <c r="AB309" s="5">
        <f t="shared" si="201"/>
        <v>0</v>
      </c>
      <c r="AC309" s="6">
        <f t="shared" si="202"/>
        <v>0</v>
      </c>
      <c r="AD309" s="4">
        <f t="shared" si="203"/>
        <v>0</v>
      </c>
      <c r="AE309" s="5">
        <f t="shared" si="204"/>
        <v>1</v>
      </c>
      <c r="AF309" s="6">
        <f t="shared" si="205"/>
        <v>0</v>
      </c>
      <c r="AG309" s="4">
        <f t="shared" si="206"/>
        <v>0</v>
      </c>
      <c r="AH309" s="5">
        <f t="shared" si="207"/>
        <v>0</v>
      </c>
      <c r="AI309" s="6">
        <f t="shared" si="208"/>
        <v>0</v>
      </c>
      <c r="AJ309" s="4">
        <f t="shared" si="236"/>
        <v>0</v>
      </c>
      <c r="AK309" s="5">
        <f t="shared" si="237"/>
        <v>1</v>
      </c>
      <c r="AL309" s="6">
        <f t="shared" si="238"/>
        <v>0</v>
      </c>
      <c r="AM309" s="4">
        <f t="shared" si="209"/>
        <v>0</v>
      </c>
      <c r="AN309" s="5">
        <f t="shared" si="210"/>
        <v>3100</v>
      </c>
      <c r="AO309" s="6">
        <f t="shared" si="211"/>
        <v>0</v>
      </c>
      <c r="AP309">
        <f t="shared" si="212"/>
        <v>0</v>
      </c>
      <c r="AQ309">
        <f t="shared" si="213"/>
        <v>1</v>
      </c>
      <c r="AR309">
        <f t="shared" si="214"/>
        <v>0</v>
      </c>
      <c r="AS309">
        <f t="shared" si="215"/>
        <v>0</v>
      </c>
      <c r="AT309">
        <f t="shared" si="216"/>
        <v>3100</v>
      </c>
      <c r="AU309">
        <f t="shared" si="217"/>
        <v>0</v>
      </c>
      <c r="AW309">
        <f t="shared" si="218"/>
        <v>1900</v>
      </c>
      <c r="AX309">
        <f t="shared" si="219"/>
        <v>3100</v>
      </c>
      <c r="AY309">
        <f t="shared" si="220"/>
        <v>3200</v>
      </c>
    </row>
    <row r="310" spans="1:51">
      <c r="B310" t="s">
        <v>19</v>
      </c>
      <c r="C310" t="s">
        <v>30</v>
      </c>
      <c r="D310">
        <v>1.91</v>
      </c>
      <c r="E310">
        <v>3.1</v>
      </c>
      <c r="F310">
        <v>3.15</v>
      </c>
      <c r="G310">
        <v>0</v>
      </c>
      <c r="H310">
        <v>1</v>
      </c>
      <c r="I310">
        <v>0</v>
      </c>
      <c r="K310" s="4">
        <f t="shared" si="224"/>
        <v>1</v>
      </c>
      <c r="L310" s="5">
        <f t="shared" si="225"/>
        <v>0</v>
      </c>
      <c r="M310" s="6">
        <f t="shared" si="226"/>
        <v>0</v>
      </c>
      <c r="N310" s="4">
        <f t="shared" si="227"/>
        <v>0</v>
      </c>
      <c r="O310" s="5">
        <f t="shared" si="228"/>
        <v>1</v>
      </c>
      <c r="P310" s="6">
        <f t="shared" si="229"/>
        <v>0</v>
      </c>
      <c r="Q310" s="4">
        <f t="shared" si="230"/>
        <v>0</v>
      </c>
      <c r="R310" s="5">
        <f t="shared" si="231"/>
        <v>0</v>
      </c>
      <c r="S310" s="6">
        <f t="shared" si="232"/>
        <v>1</v>
      </c>
      <c r="T310">
        <f t="shared" si="221"/>
        <v>1</v>
      </c>
      <c r="U310">
        <f t="shared" si="222"/>
        <v>0</v>
      </c>
      <c r="V310">
        <f t="shared" si="223"/>
        <v>0</v>
      </c>
      <c r="W310">
        <f t="shared" si="233"/>
        <v>0</v>
      </c>
      <c r="X310">
        <f t="shared" si="234"/>
        <v>0</v>
      </c>
      <c r="Y310">
        <f t="shared" si="235"/>
        <v>1</v>
      </c>
      <c r="AA310" s="4">
        <f t="shared" si="200"/>
        <v>0</v>
      </c>
      <c r="AB310" s="5">
        <f t="shared" si="201"/>
        <v>0</v>
      </c>
      <c r="AC310" s="6">
        <f t="shared" si="202"/>
        <v>0</v>
      </c>
      <c r="AD310" s="4">
        <f t="shared" si="203"/>
        <v>0</v>
      </c>
      <c r="AE310" s="5">
        <f t="shared" si="204"/>
        <v>1</v>
      </c>
      <c r="AF310" s="6">
        <f t="shared" si="205"/>
        <v>0</v>
      </c>
      <c r="AG310" s="4">
        <f t="shared" si="206"/>
        <v>0</v>
      </c>
      <c r="AH310" s="5">
        <f t="shared" si="207"/>
        <v>0</v>
      </c>
      <c r="AI310" s="6">
        <f t="shared" si="208"/>
        <v>0</v>
      </c>
      <c r="AJ310" s="4">
        <f t="shared" si="236"/>
        <v>0</v>
      </c>
      <c r="AK310" s="5">
        <f t="shared" si="237"/>
        <v>1</v>
      </c>
      <c r="AL310" s="6">
        <f t="shared" si="238"/>
        <v>0</v>
      </c>
      <c r="AM310" s="4">
        <f t="shared" si="209"/>
        <v>0</v>
      </c>
      <c r="AN310" s="5">
        <f t="shared" si="210"/>
        <v>3100</v>
      </c>
      <c r="AO310" s="6">
        <f t="shared" si="211"/>
        <v>0</v>
      </c>
      <c r="AP310">
        <f t="shared" si="212"/>
        <v>0</v>
      </c>
      <c r="AQ310">
        <f t="shared" si="213"/>
        <v>1</v>
      </c>
      <c r="AR310">
        <f t="shared" si="214"/>
        <v>0</v>
      </c>
      <c r="AS310">
        <f t="shared" si="215"/>
        <v>0</v>
      </c>
      <c r="AT310">
        <f t="shared" si="216"/>
        <v>3100</v>
      </c>
      <c r="AU310">
        <f t="shared" si="217"/>
        <v>0</v>
      </c>
      <c r="AW310">
        <f t="shared" si="218"/>
        <v>1910</v>
      </c>
      <c r="AX310">
        <f t="shared" si="219"/>
        <v>3100</v>
      </c>
      <c r="AY310">
        <f t="shared" si="220"/>
        <v>3150</v>
      </c>
    </row>
    <row r="311" spans="1:51">
      <c r="B311" t="s">
        <v>14</v>
      </c>
      <c r="C311" t="s">
        <v>31</v>
      </c>
      <c r="D311">
        <v>3.5</v>
      </c>
      <c r="E311">
        <v>3.25</v>
      </c>
      <c r="F311">
        <v>1.76</v>
      </c>
      <c r="G311">
        <v>0</v>
      </c>
      <c r="H311">
        <v>0</v>
      </c>
      <c r="I311">
        <v>1</v>
      </c>
      <c r="K311" s="4">
        <f t="shared" si="224"/>
        <v>0</v>
      </c>
      <c r="L311" s="5">
        <f t="shared" si="225"/>
        <v>0</v>
      </c>
      <c r="M311" s="6">
        <f t="shared" si="226"/>
        <v>1</v>
      </c>
      <c r="N311" s="4">
        <f t="shared" si="227"/>
        <v>0</v>
      </c>
      <c r="O311" s="5">
        <f t="shared" si="228"/>
        <v>1</v>
      </c>
      <c r="P311" s="6">
        <f t="shared" si="229"/>
        <v>0</v>
      </c>
      <c r="Q311" s="4">
        <f t="shared" si="230"/>
        <v>1</v>
      </c>
      <c r="R311" s="5">
        <f t="shared" si="231"/>
        <v>0</v>
      </c>
      <c r="S311" s="6">
        <f t="shared" si="232"/>
        <v>0</v>
      </c>
      <c r="T311">
        <f t="shared" si="221"/>
        <v>0</v>
      </c>
      <c r="U311">
        <f t="shared" si="222"/>
        <v>0</v>
      </c>
      <c r="V311">
        <f t="shared" si="223"/>
        <v>1</v>
      </c>
      <c r="W311">
        <f t="shared" si="233"/>
        <v>1</v>
      </c>
      <c r="X311">
        <f t="shared" si="234"/>
        <v>0</v>
      </c>
      <c r="Y311">
        <f t="shared" si="235"/>
        <v>0</v>
      </c>
      <c r="AA311" s="4">
        <f t="shared" si="200"/>
        <v>0</v>
      </c>
      <c r="AB311" s="5">
        <f t="shared" si="201"/>
        <v>0</v>
      </c>
      <c r="AC311" s="6">
        <f t="shared" si="202"/>
        <v>1</v>
      </c>
      <c r="AD311" s="4">
        <f t="shared" si="203"/>
        <v>0</v>
      </c>
      <c r="AE311" s="5">
        <f t="shared" si="204"/>
        <v>0</v>
      </c>
      <c r="AF311" s="6">
        <f t="shared" si="205"/>
        <v>0</v>
      </c>
      <c r="AG311" s="4">
        <f t="shared" si="206"/>
        <v>0</v>
      </c>
      <c r="AH311" s="5">
        <f t="shared" si="207"/>
        <v>0</v>
      </c>
      <c r="AI311" s="6">
        <f t="shared" si="208"/>
        <v>0</v>
      </c>
      <c r="AJ311" s="4">
        <f t="shared" si="236"/>
        <v>1</v>
      </c>
      <c r="AK311" s="5">
        <f t="shared" si="237"/>
        <v>0</v>
      </c>
      <c r="AL311" s="6">
        <f t="shared" si="238"/>
        <v>0</v>
      </c>
      <c r="AM311" s="4">
        <f t="shared" si="209"/>
        <v>1760</v>
      </c>
      <c r="AN311" s="5">
        <f t="shared" si="210"/>
        <v>0</v>
      </c>
      <c r="AO311" s="6">
        <f t="shared" si="211"/>
        <v>0</v>
      </c>
      <c r="AP311">
        <f t="shared" si="212"/>
        <v>1</v>
      </c>
      <c r="AQ311">
        <f t="shared" si="213"/>
        <v>0</v>
      </c>
      <c r="AR311">
        <f t="shared" si="214"/>
        <v>0</v>
      </c>
      <c r="AS311">
        <f t="shared" si="215"/>
        <v>1760</v>
      </c>
      <c r="AT311">
        <f t="shared" si="216"/>
        <v>0</v>
      </c>
      <c r="AU311">
        <f t="shared" si="217"/>
        <v>0</v>
      </c>
      <c r="AW311">
        <f t="shared" si="218"/>
        <v>1760</v>
      </c>
      <c r="AX311">
        <f t="shared" si="219"/>
        <v>3250</v>
      </c>
      <c r="AY311">
        <f t="shared" si="220"/>
        <v>3500</v>
      </c>
    </row>
    <row r="312" spans="1:51">
      <c r="B312" t="s">
        <v>20</v>
      </c>
      <c r="C312" t="s">
        <v>26</v>
      </c>
      <c r="D312">
        <v>2.0499999999999998</v>
      </c>
      <c r="E312">
        <v>3.15</v>
      </c>
      <c r="F312">
        <v>2.8</v>
      </c>
      <c r="G312">
        <v>1</v>
      </c>
      <c r="H312">
        <v>0</v>
      </c>
      <c r="I312">
        <v>0</v>
      </c>
      <c r="K312" s="4">
        <f t="shared" si="224"/>
        <v>1</v>
      </c>
      <c r="L312" s="5">
        <f t="shared" si="225"/>
        <v>0</v>
      </c>
      <c r="M312" s="6">
        <f t="shared" si="226"/>
        <v>0</v>
      </c>
      <c r="N312" s="4">
        <f t="shared" si="227"/>
        <v>0</v>
      </c>
      <c r="O312" s="5">
        <f t="shared" si="228"/>
        <v>0</v>
      </c>
      <c r="P312" s="6">
        <f t="shared" si="229"/>
        <v>1</v>
      </c>
      <c r="Q312" s="4">
        <f t="shared" si="230"/>
        <v>0</v>
      </c>
      <c r="R312" s="5">
        <f t="shared" si="231"/>
        <v>1</v>
      </c>
      <c r="S312" s="6">
        <f t="shared" si="232"/>
        <v>0</v>
      </c>
      <c r="T312">
        <f t="shared" si="221"/>
        <v>1</v>
      </c>
      <c r="U312">
        <f t="shared" si="222"/>
        <v>0</v>
      </c>
      <c r="V312">
        <f t="shared" si="223"/>
        <v>0</v>
      </c>
      <c r="W312">
        <f t="shared" si="233"/>
        <v>0</v>
      </c>
      <c r="X312">
        <f t="shared" si="234"/>
        <v>1</v>
      </c>
      <c r="Y312">
        <f t="shared" si="235"/>
        <v>0</v>
      </c>
      <c r="AA312" s="4">
        <f t="shared" si="200"/>
        <v>1</v>
      </c>
      <c r="AB312" s="5">
        <f t="shared" si="201"/>
        <v>0</v>
      </c>
      <c r="AC312" s="6">
        <f t="shared" si="202"/>
        <v>0</v>
      </c>
      <c r="AD312" s="4">
        <f t="shared" si="203"/>
        <v>0</v>
      </c>
      <c r="AE312" s="5">
        <f t="shared" si="204"/>
        <v>0</v>
      </c>
      <c r="AF312" s="6">
        <f t="shared" si="205"/>
        <v>0</v>
      </c>
      <c r="AG312" s="4">
        <f t="shared" si="206"/>
        <v>0</v>
      </c>
      <c r="AH312" s="5">
        <f t="shared" si="207"/>
        <v>0</v>
      </c>
      <c r="AI312" s="6">
        <f t="shared" si="208"/>
        <v>0</v>
      </c>
      <c r="AJ312" s="4">
        <f t="shared" si="236"/>
        <v>1</v>
      </c>
      <c r="AK312" s="5">
        <f t="shared" si="237"/>
        <v>0</v>
      </c>
      <c r="AL312" s="6">
        <f t="shared" si="238"/>
        <v>0</v>
      </c>
      <c r="AM312" s="4">
        <f t="shared" si="209"/>
        <v>2050</v>
      </c>
      <c r="AN312" s="5">
        <f t="shared" si="210"/>
        <v>0</v>
      </c>
      <c r="AO312" s="6">
        <f t="shared" si="211"/>
        <v>0</v>
      </c>
      <c r="AP312">
        <f t="shared" si="212"/>
        <v>1</v>
      </c>
      <c r="AQ312">
        <f t="shared" si="213"/>
        <v>0</v>
      </c>
      <c r="AR312">
        <f t="shared" si="214"/>
        <v>0</v>
      </c>
      <c r="AS312">
        <f t="shared" si="215"/>
        <v>2050</v>
      </c>
      <c r="AT312">
        <f t="shared" si="216"/>
        <v>0</v>
      </c>
      <c r="AU312">
        <f t="shared" si="217"/>
        <v>0</v>
      </c>
      <c r="AW312">
        <f t="shared" si="218"/>
        <v>2050</v>
      </c>
      <c r="AX312">
        <f t="shared" si="219"/>
        <v>2800</v>
      </c>
      <c r="AY312">
        <f t="shared" si="220"/>
        <v>3150</v>
      </c>
    </row>
    <row r="313" spans="1:51">
      <c r="B313" t="s">
        <v>29</v>
      </c>
      <c r="C313" t="s">
        <v>13</v>
      </c>
      <c r="D313">
        <v>2.23</v>
      </c>
      <c r="E313">
        <v>3.1</v>
      </c>
      <c r="F313">
        <v>2.5499999999999998</v>
      </c>
      <c r="G313">
        <v>0</v>
      </c>
      <c r="H313">
        <v>1</v>
      </c>
      <c r="I313">
        <v>0</v>
      </c>
      <c r="K313" s="4">
        <f t="shared" si="224"/>
        <v>1</v>
      </c>
      <c r="L313" s="5">
        <f t="shared" si="225"/>
        <v>0</v>
      </c>
      <c r="M313" s="6">
        <f t="shared" si="226"/>
        <v>0</v>
      </c>
      <c r="N313" s="4">
        <f t="shared" si="227"/>
        <v>0</v>
      </c>
      <c r="O313" s="5">
        <f t="shared" si="228"/>
        <v>0</v>
      </c>
      <c r="P313" s="6">
        <f t="shared" si="229"/>
        <v>1</v>
      </c>
      <c r="Q313" s="4">
        <f t="shared" si="230"/>
        <v>0</v>
      </c>
      <c r="R313" s="5">
        <f t="shared" si="231"/>
        <v>1</v>
      </c>
      <c r="S313" s="6">
        <f t="shared" si="232"/>
        <v>0</v>
      </c>
      <c r="T313">
        <f t="shared" si="221"/>
        <v>1</v>
      </c>
      <c r="U313">
        <f t="shared" si="222"/>
        <v>0</v>
      </c>
      <c r="V313">
        <f t="shared" si="223"/>
        <v>0</v>
      </c>
      <c r="W313">
        <f t="shared" si="233"/>
        <v>0</v>
      </c>
      <c r="X313">
        <f t="shared" si="234"/>
        <v>1</v>
      </c>
      <c r="Y313">
        <f t="shared" si="235"/>
        <v>0</v>
      </c>
      <c r="AA313" s="4">
        <f t="shared" si="200"/>
        <v>0</v>
      </c>
      <c r="AB313" s="5">
        <f t="shared" si="201"/>
        <v>0</v>
      </c>
      <c r="AC313" s="6">
        <f t="shared" si="202"/>
        <v>0</v>
      </c>
      <c r="AD313" s="4">
        <f t="shared" si="203"/>
        <v>0</v>
      </c>
      <c r="AE313" s="5">
        <f t="shared" si="204"/>
        <v>0</v>
      </c>
      <c r="AF313" s="6">
        <f t="shared" si="205"/>
        <v>0</v>
      </c>
      <c r="AG313" s="4">
        <f t="shared" si="206"/>
        <v>0</v>
      </c>
      <c r="AH313" s="5">
        <f t="shared" si="207"/>
        <v>1</v>
      </c>
      <c r="AI313" s="6">
        <f t="shared" si="208"/>
        <v>0</v>
      </c>
      <c r="AJ313" s="4">
        <f t="shared" si="236"/>
        <v>0</v>
      </c>
      <c r="AK313" s="5">
        <f t="shared" si="237"/>
        <v>0</v>
      </c>
      <c r="AL313" s="6">
        <f t="shared" si="238"/>
        <v>1</v>
      </c>
      <c r="AM313" s="4">
        <f t="shared" si="209"/>
        <v>0</v>
      </c>
      <c r="AN313" s="5">
        <f t="shared" si="210"/>
        <v>0</v>
      </c>
      <c r="AO313" s="6">
        <f t="shared" si="211"/>
        <v>3100</v>
      </c>
      <c r="AP313">
        <f t="shared" si="212"/>
        <v>0</v>
      </c>
      <c r="AQ313">
        <f t="shared" si="213"/>
        <v>0</v>
      </c>
      <c r="AR313">
        <f t="shared" si="214"/>
        <v>1</v>
      </c>
      <c r="AS313">
        <f t="shared" si="215"/>
        <v>0</v>
      </c>
      <c r="AT313">
        <f t="shared" si="216"/>
        <v>0</v>
      </c>
      <c r="AU313">
        <f t="shared" si="217"/>
        <v>3100</v>
      </c>
      <c r="AW313">
        <f t="shared" si="218"/>
        <v>2230</v>
      </c>
      <c r="AX313">
        <f t="shared" si="219"/>
        <v>2550</v>
      </c>
      <c r="AY313">
        <f t="shared" si="220"/>
        <v>3100</v>
      </c>
    </row>
    <row r="314" spans="1:51">
      <c r="B314" t="s">
        <v>18</v>
      </c>
      <c r="C314" t="s">
        <v>27</v>
      </c>
      <c r="D314">
        <v>1.79</v>
      </c>
      <c r="E314">
        <v>3.1</v>
      </c>
      <c r="F314">
        <v>3.55</v>
      </c>
      <c r="G314">
        <v>1</v>
      </c>
      <c r="H314">
        <v>0</v>
      </c>
      <c r="I314">
        <v>0</v>
      </c>
      <c r="K314" s="4">
        <f t="shared" si="224"/>
        <v>1</v>
      </c>
      <c r="L314" s="5">
        <f t="shared" si="225"/>
        <v>0</v>
      </c>
      <c r="M314" s="6">
        <f t="shared" si="226"/>
        <v>0</v>
      </c>
      <c r="N314" s="4">
        <f t="shared" si="227"/>
        <v>0</v>
      </c>
      <c r="O314" s="5">
        <f t="shared" si="228"/>
        <v>1</v>
      </c>
      <c r="P314" s="6">
        <f t="shared" si="229"/>
        <v>0</v>
      </c>
      <c r="Q314" s="4">
        <f t="shared" si="230"/>
        <v>0</v>
      </c>
      <c r="R314" s="5">
        <f t="shared" si="231"/>
        <v>0</v>
      </c>
      <c r="S314" s="6">
        <f t="shared" si="232"/>
        <v>1</v>
      </c>
      <c r="T314">
        <f t="shared" si="221"/>
        <v>1</v>
      </c>
      <c r="U314">
        <f t="shared" si="222"/>
        <v>0</v>
      </c>
      <c r="V314">
        <f t="shared" si="223"/>
        <v>0</v>
      </c>
      <c r="W314">
        <f t="shared" si="233"/>
        <v>0</v>
      </c>
      <c r="X314">
        <f t="shared" si="234"/>
        <v>0</v>
      </c>
      <c r="Y314">
        <f t="shared" si="235"/>
        <v>1</v>
      </c>
      <c r="AA314" s="4">
        <f t="shared" si="200"/>
        <v>1</v>
      </c>
      <c r="AB314" s="5">
        <f t="shared" si="201"/>
        <v>0</v>
      </c>
      <c r="AC314" s="6">
        <f t="shared" si="202"/>
        <v>0</v>
      </c>
      <c r="AD314" s="4">
        <f t="shared" si="203"/>
        <v>0</v>
      </c>
      <c r="AE314" s="5">
        <f t="shared" si="204"/>
        <v>0</v>
      </c>
      <c r="AF314" s="6">
        <f t="shared" si="205"/>
        <v>0</v>
      </c>
      <c r="AG314" s="4">
        <f t="shared" si="206"/>
        <v>0</v>
      </c>
      <c r="AH314" s="5">
        <f t="shared" si="207"/>
        <v>0</v>
      </c>
      <c r="AI314" s="6">
        <f t="shared" si="208"/>
        <v>0</v>
      </c>
      <c r="AJ314" s="4">
        <f t="shared" si="236"/>
        <v>1</v>
      </c>
      <c r="AK314" s="5">
        <f t="shared" si="237"/>
        <v>0</v>
      </c>
      <c r="AL314" s="6">
        <f t="shared" si="238"/>
        <v>0</v>
      </c>
      <c r="AM314" s="4">
        <f t="shared" si="209"/>
        <v>1790</v>
      </c>
      <c r="AN314" s="5">
        <f t="shared" si="210"/>
        <v>0</v>
      </c>
      <c r="AO314" s="6">
        <f t="shared" si="211"/>
        <v>0</v>
      </c>
      <c r="AP314">
        <f t="shared" si="212"/>
        <v>1</v>
      </c>
      <c r="AQ314">
        <f t="shared" si="213"/>
        <v>0</v>
      </c>
      <c r="AR314">
        <f t="shared" si="214"/>
        <v>0</v>
      </c>
      <c r="AS314">
        <f t="shared" si="215"/>
        <v>1790</v>
      </c>
      <c r="AT314">
        <f t="shared" si="216"/>
        <v>0</v>
      </c>
      <c r="AU314">
        <f t="shared" si="217"/>
        <v>0</v>
      </c>
      <c r="AW314">
        <f t="shared" si="218"/>
        <v>1790</v>
      </c>
      <c r="AX314">
        <f t="shared" si="219"/>
        <v>3100</v>
      </c>
      <c r="AY314">
        <f t="shared" si="220"/>
        <v>3550</v>
      </c>
    </row>
    <row r="315" spans="1:51">
      <c r="B315" t="s">
        <v>12</v>
      </c>
      <c r="C315" t="s">
        <v>16</v>
      </c>
      <c r="D315">
        <v>1.76</v>
      </c>
      <c r="E315">
        <v>3.2</v>
      </c>
      <c r="F315">
        <v>3.55</v>
      </c>
      <c r="G315">
        <v>1</v>
      </c>
      <c r="H315">
        <v>0</v>
      </c>
      <c r="I315">
        <v>0</v>
      </c>
      <c r="K315" s="4">
        <f t="shared" si="224"/>
        <v>1</v>
      </c>
      <c r="L315" s="5">
        <f t="shared" si="225"/>
        <v>0</v>
      </c>
      <c r="M315" s="6">
        <f t="shared" si="226"/>
        <v>0</v>
      </c>
      <c r="N315" s="4">
        <f t="shared" si="227"/>
        <v>0</v>
      </c>
      <c r="O315" s="5">
        <f t="shared" si="228"/>
        <v>1</v>
      </c>
      <c r="P315" s="6">
        <f t="shared" si="229"/>
        <v>0</v>
      </c>
      <c r="Q315" s="4">
        <f t="shared" si="230"/>
        <v>0</v>
      </c>
      <c r="R315" s="5">
        <f t="shared" si="231"/>
        <v>0</v>
      </c>
      <c r="S315" s="6">
        <f t="shared" si="232"/>
        <v>1</v>
      </c>
      <c r="T315">
        <f t="shared" si="221"/>
        <v>1</v>
      </c>
      <c r="U315">
        <f t="shared" si="222"/>
        <v>0</v>
      </c>
      <c r="V315">
        <f t="shared" si="223"/>
        <v>0</v>
      </c>
      <c r="W315">
        <f t="shared" si="233"/>
        <v>0</v>
      </c>
      <c r="X315">
        <f t="shared" si="234"/>
        <v>0</v>
      </c>
      <c r="Y315">
        <f t="shared" si="235"/>
        <v>1</v>
      </c>
      <c r="AA315" s="4">
        <f t="shared" si="200"/>
        <v>1</v>
      </c>
      <c r="AB315" s="5">
        <f t="shared" si="201"/>
        <v>0</v>
      </c>
      <c r="AC315" s="6">
        <f t="shared" si="202"/>
        <v>0</v>
      </c>
      <c r="AD315" s="4">
        <f t="shared" si="203"/>
        <v>0</v>
      </c>
      <c r="AE315" s="5">
        <f t="shared" si="204"/>
        <v>0</v>
      </c>
      <c r="AF315" s="6">
        <f t="shared" si="205"/>
        <v>0</v>
      </c>
      <c r="AG315" s="4">
        <f t="shared" si="206"/>
        <v>0</v>
      </c>
      <c r="AH315" s="5">
        <f t="shared" si="207"/>
        <v>0</v>
      </c>
      <c r="AI315" s="6">
        <f t="shared" si="208"/>
        <v>0</v>
      </c>
      <c r="AJ315" s="4">
        <f t="shared" si="236"/>
        <v>1</v>
      </c>
      <c r="AK315" s="5">
        <f t="shared" si="237"/>
        <v>0</v>
      </c>
      <c r="AL315" s="6">
        <f t="shared" si="238"/>
        <v>0</v>
      </c>
      <c r="AM315" s="4">
        <f t="shared" si="209"/>
        <v>1760</v>
      </c>
      <c r="AN315" s="5">
        <f t="shared" si="210"/>
        <v>0</v>
      </c>
      <c r="AO315" s="6">
        <f t="shared" si="211"/>
        <v>0</v>
      </c>
      <c r="AP315">
        <f t="shared" si="212"/>
        <v>1</v>
      </c>
      <c r="AQ315">
        <f t="shared" si="213"/>
        <v>0</v>
      </c>
      <c r="AR315">
        <f t="shared" si="214"/>
        <v>0</v>
      </c>
      <c r="AS315">
        <f t="shared" si="215"/>
        <v>1760</v>
      </c>
      <c r="AT315">
        <f t="shared" si="216"/>
        <v>0</v>
      </c>
      <c r="AU315">
        <f t="shared" si="217"/>
        <v>0</v>
      </c>
      <c r="AW315">
        <f t="shared" si="218"/>
        <v>1760</v>
      </c>
      <c r="AX315">
        <f t="shared" si="219"/>
        <v>3200</v>
      </c>
      <c r="AY315">
        <f t="shared" si="220"/>
        <v>3550</v>
      </c>
    </row>
    <row r="316" spans="1:51">
      <c r="A316">
        <v>33</v>
      </c>
      <c r="B316" t="s">
        <v>25</v>
      </c>
      <c r="C316" t="s">
        <v>24</v>
      </c>
      <c r="D316">
        <v>3.3</v>
      </c>
      <c r="E316">
        <v>3.25</v>
      </c>
      <c r="F316">
        <v>1.81</v>
      </c>
      <c r="G316">
        <v>0</v>
      </c>
      <c r="H316">
        <v>1</v>
      </c>
      <c r="I316">
        <v>0</v>
      </c>
      <c r="K316" s="4">
        <f t="shared" si="224"/>
        <v>0</v>
      </c>
      <c r="L316" s="5">
        <f t="shared" si="225"/>
        <v>0</v>
      </c>
      <c r="M316" s="6">
        <f t="shared" si="226"/>
        <v>1</v>
      </c>
      <c r="N316" s="4">
        <f t="shared" si="227"/>
        <v>0</v>
      </c>
      <c r="O316" s="5">
        <f t="shared" si="228"/>
        <v>1</v>
      </c>
      <c r="P316" s="6">
        <f t="shared" si="229"/>
        <v>0</v>
      </c>
      <c r="Q316" s="4">
        <f t="shared" si="230"/>
        <v>1</v>
      </c>
      <c r="R316" s="5">
        <f t="shared" si="231"/>
        <v>0</v>
      </c>
      <c r="S316" s="6">
        <f t="shared" si="232"/>
        <v>0</v>
      </c>
      <c r="T316">
        <f t="shared" si="221"/>
        <v>0</v>
      </c>
      <c r="U316">
        <f t="shared" si="222"/>
        <v>0</v>
      </c>
      <c r="V316">
        <f t="shared" si="223"/>
        <v>1</v>
      </c>
      <c r="W316">
        <f t="shared" si="233"/>
        <v>1</v>
      </c>
      <c r="X316">
        <f t="shared" si="234"/>
        <v>0</v>
      </c>
      <c r="Y316">
        <f t="shared" si="235"/>
        <v>0</v>
      </c>
      <c r="AA316" s="4">
        <f t="shared" si="200"/>
        <v>0</v>
      </c>
      <c r="AB316" s="5">
        <f t="shared" si="201"/>
        <v>0</v>
      </c>
      <c r="AC316" s="6">
        <f t="shared" si="202"/>
        <v>0</v>
      </c>
      <c r="AD316" s="4">
        <f t="shared" si="203"/>
        <v>0</v>
      </c>
      <c r="AE316" s="5">
        <f t="shared" si="204"/>
        <v>1</v>
      </c>
      <c r="AF316" s="6">
        <f t="shared" si="205"/>
        <v>0</v>
      </c>
      <c r="AG316" s="4">
        <f t="shared" si="206"/>
        <v>0</v>
      </c>
      <c r="AH316" s="5">
        <f t="shared" si="207"/>
        <v>0</v>
      </c>
      <c r="AI316" s="6">
        <f t="shared" si="208"/>
        <v>0</v>
      </c>
      <c r="AJ316" s="4">
        <f t="shared" si="236"/>
        <v>0</v>
      </c>
      <c r="AK316" s="5">
        <f t="shared" si="237"/>
        <v>1</v>
      </c>
      <c r="AL316" s="6">
        <f t="shared" si="238"/>
        <v>0</v>
      </c>
      <c r="AM316" s="4">
        <f t="shared" si="209"/>
        <v>0</v>
      </c>
      <c r="AN316" s="5">
        <f t="shared" si="210"/>
        <v>3250</v>
      </c>
      <c r="AO316" s="6">
        <f t="shared" si="211"/>
        <v>0</v>
      </c>
      <c r="AP316">
        <f t="shared" si="212"/>
        <v>0</v>
      </c>
      <c r="AQ316">
        <f t="shared" si="213"/>
        <v>1</v>
      </c>
      <c r="AR316">
        <f t="shared" si="214"/>
        <v>0</v>
      </c>
      <c r="AS316">
        <f t="shared" si="215"/>
        <v>0</v>
      </c>
      <c r="AT316">
        <f t="shared" si="216"/>
        <v>3250</v>
      </c>
      <c r="AU316">
        <f t="shared" si="217"/>
        <v>0</v>
      </c>
      <c r="AW316">
        <f t="shared" si="218"/>
        <v>1810</v>
      </c>
      <c r="AX316">
        <f t="shared" si="219"/>
        <v>3250</v>
      </c>
      <c r="AY316">
        <f t="shared" si="220"/>
        <v>3300</v>
      </c>
    </row>
    <row r="317" spans="1:51">
      <c r="B317" t="s">
        <v>21</v>
      </c>
      <c r="C317" t="s">
        <v>20</v>
      </c>
      <c r="D317">
        <v>1.84</v>
      </c>
      <c r="E317">
        <v>3.15</v>
      </c>
      <c r="F317">
        <v>3.3</v>
      </c>
      <c r="G317">
        <v>1</v>
      </c>
      <c r="H317">
        <v>0</v>
      </c>
      <c r="I317">
        <v>0</v>
      </c>
      <c r="K317" s="4">
        <f t="shared" si="224"/>
        <v>1</v>
      </c>
      <c r="L317" s="5">
        <f t="shared" si="225"/>
        <v>0</v>
      </c>
      <c r="M317" s="6">
        <f t="shared" si="226"/>
        <v>0</v>
      </c>
      <c r="N317" s="4">
        <f t="shared" si="227"/>
        <v>0</v>
      </c>
      <c r="O317" s="5">
        <f t="shared" si="228"/>
        <v>1</v>
      </c>
      <c r="P317" s="6">
        <f t="shared" si="229"/>
        <v>0</v>
      </c>
      <c r="Q317" s="4">
        <f t="shared" si="230"/>
        <v>0</v>
      </c>
      <c r="R317" s="5">
        <f t="shared" si="231"/>
        <v>0</v>
      </c>
      <c r="S317" s="6">
        <f t="shared" si="232"/>
        <v>1</v>
      </c>
      <c r="T317">
        <f t="shared" si="221"/>
        <v>1</v>
      </c>
      <c r="U317">
        <f t="shared" si="222"/>
        <v>0</v>
      </c>
      <c r="V317">
        <f t="shared" si="223"/>
        <v>0</v>
      </c>
      <c r="W317">
        <f t="shared" si="233"/>
        <v>0</v>
      </c>
      <c r="X317">
        <f t="shared" si="234"/>
        <v>0</v>
      </c>
      <c r="Y317">
        <f t="shared" si="235"/>
        <v>1</v>
      </c>
      <c r="AA317" s="4">
        <f t="shared" ref="AA317:AA369" si="239">G317*K317</f>
        <v>1</v>
      </c>
      <c r="AB317" s="5">
        <f t="shared" ref="AB317:AB369" si="240">H317*L317</f>
        <v>0</v>
      </c>
      <c r="AC317" s="6">
        <f t="shared" ref="AC317:AC369" si="241">I317*M317</f>
        <v>0</v>
      </c>
      <c r="AD317" s="4">
        <f t="shared" ref="AD317:AD369" si="242">G317*N317</f>
        <v>0</v>
      </c>
      <c r="AE317" s="5">
        <f t="shared" ref="AE317:AE369" si="243">H317*O317</f>
        <v>0</v>
      </c>
      <c r="AF317" s="6">
        <f t="shared" ref="AF317:AF369" si="244">I317*P317</f>
        <v>0</v>
      </c>
      <c r="AG317" s="4">
        <f t="shared" ref="AG317:AG369" si="245">G317*Q317</f>
        <v>0</v>
      </c>
      <c r="AH317" s="5">
        <f t="shared" ref="AH317:AH369" si="246">H317*R317</f>
        <v>0</v>
      </c>
      <c r="AI317" s="6">
        <f t="shared" ref="AI317:AI369" si="247">I317*S317</f>
        <v>0</v>
      </c>
      <c r="AJ317" s="4">
        <f t="shared" si="236"/>
        <v>1</v>
      </c>
      <c r="AK317" s="5">
        <f t="shared" si="237"/>
        <v>0</v>
      </c>
      <c r="AL317" s="6">
        <f t="shared" si="238"/>
        <v>0</v>
      </c>
      <c r="AM317" s="4">
        <f t="shared" si="209"/>
        <v>1840</v>
      </c>
      <c r="AN317" s="5">
        <f t="shared" si="210"/>
        <v>0</v>
      </c>
      <c r="AO317" s="6">
        <f t="shared" si="211"/>
        <v>0</v>
      </c>
      <c r="AP317">
        <f t="shared" si="212"/>
        <v>1</v>
      </c>
      <c r="AQ317">
        <f t="shared" si="213"/>
        <v>0</v>
      </c>
      <c r="AR317">
        <f t="shared" si="214"/>
        <v>0</v>
      </c>
      <c r="AS317">
        <f t="shared" si="215"/>
        <v>1840</v>
      </c>
      <c r="AT317">
        <f t="shared" si="216"/>
        <v>0</v>
      </c>
      <c r="AU317">
        <f t="shared" si="217"/>
        <v>0</v>
      </c>
      <c r="AW317">
        <f t="shared" si="218"/>
        <v>1840</v>
      </c>
      <c r="AX317">
        <f t="shared" si="219"/>
        <v>3150</v>
      </c>
      <c r="AY317">
        <f t="shared" si="220"/>
        <v>3300</v>
      </c>
    </row>
    <row r="318" spans="1:51">
      <c r="B318" t="s">
        <v>17</v>
      </c>
      <c r="C318" t="s">
        <v>16</v>
      </c>
      <c r="D318">
        <v>2.95</v>
      </c>
      <c r="E318">
        <v>3.1</v>
      </c>
      <c r="F318">
        <v>2</v>
      </c>
      <c r="G318">
        <v>0</v>
      </c>
      <c r="H318">
        <v>1</v>
      </c>
      <c r="I318">
        <v>0</v>
      </c>
      <c r="K318" s="4">
        <f t="shared" si="224"/>
        <v>0</v>
      </c>
      <c r="L318" s="5">
        <f t="shared" si="225"/>
        <v>0</v>
      </c>
      <c r="M318" s="6">
        <f t="shared" si="226"/>
        <v>1</v>
      </c>
      <c r="N318" s="4">
        <f t="shared" si="227"/>
        <v>1</v>
      </c>
      <c r="O318" s="5">
        <f t="shared" si="228"/>
        <v>0</v>
      </c>
      <c r="P318" s="6">
        <f t="shared" si="229"/>
        <v>0</v>
      </c>
      <c r="Q318" s="4">
        <f t="shared" si="230"/>
        <v>0</v>
      </c>
      <c r="R318" s="5">
        <f t="shared" si="231"/>
        <v>1</v>
      </c>
      <c r="S318" s="6">
        <f t="shared" si="232"/>
        <v>0</v>
      </c>
      <c r="T318">
        <f t="shared" si="221"/>
        <v>0</v>
      </c>
      <c r="U318">
        <f t="shared" si="222"/>
        <v>0</v>
      </c>
      <c r="V318">
        <f t="shared" si="223"/>
        <v>1</v>
      </c>
      <c r="W318">
        <f t="shared" si="233"/>
        <v>0</v>
      </c>
      <c r="X318">
        <f t="shared" si="234"/>
        <v>1</v>
      </c>
      <c r="Y318">
        <f t="shared" si="235"/>
        <v>0</v>
      </c>
      <c r="AA318" s="4">
        <f t="shared" si="239"/>
        <v>0</v>
      </c>
      <c r="AB318" s="5">
        <f t="shared" si="240"/>
        <v>0</v>
      </c>
      <c r="AC318" s="6">
        <f t="shared" si="241"/>
        <v>0</v>
      </c>
      <c r="AD318" s="4">
        <f t="shared" si="242"/>
        <v>0</v>
      </c>
      <c r="AE318" s="5">
        <f t="shared" si="243"/>
        <v>0</v>
      </c>
      <c r="AF318" s="6">
        <f t="shared" si="244"/>
        <v>0</v>
      </c>
      <c r="AG318" s="4">
        <f t="shared" si="245"/>
        <v>0</v>
      </c>
      <c r="AH318" s="5">
        <f t="shared" si="246"/>
        <v>1</v>
      </c>
      <c r="AI318" s="6">
        <f t="shared" si="247"/>
        <v>0</v>
      </c>
      <c r="AJ318" s="4">
        <f t="shared" si="236"/>
        <v>0</v>
      </c>
      <c r="AK318" s="5">
        <f t="shared" si="237"/>
        <v>0</v>
      </c>
      <c r="AL318" s="6">
        <f t="shared" si="238"/>
        <v>1</v>
      </c>
      <c r="AM318" s="4">
        <f t="shared" si="209"/>
        <v>0</v>
      </c>
      <c r="AN318" s="5">
        <f t="shared" si="210"/>
        <v>0</v>
      </c>
      <c r="AO318" s="6">
        <f t="shared" si="211"/>
        <v>3100</v>
      </c>
      <c r="AP318">
        <f t="shared" si="212"/>
        <v>0</v>
      </c>
      <c r="AQ318">
        <f t="shared" si="213"/>
        <v>0</v>
      </c>
      <c r="AR318">
        <f t="shared" si="214"/>
        <v>1</v>
      </c>
      <c r="AS318">
        <f t="shared" si="215"/>
        <v>0</v>
      </c>
      <c r="AT318">
        <f t="shared" si="216"/>
        <v>0</v>
      </c>
      <c r="AU318">
        <f t="shared" si="217"/>
        <v>3100</v>
      </c>
      <c r="AW318">
        <f t="shared" si="218"/>
        <v>2000</v>
      </c>
      <c r="AX318">
        <f t="shared" si="219"/>
        <v>2950</v>
      </c>
      <c r="AY318">
        <f t="shared" si="220"/>
        <v>3100</v>
      </c>
    </row>
    <row r="319" spans="1:51">
      <c r="B319" t="s">
        <v>15</v>
      </c>
      <c r="C319" t="s">
        <v>14</v>
      </c>
      <c r="D319">
        <v>3</v>
      </c>
      <c r="E319">
        <v>3.1</v>
      </c>
      <c r="F319">
        <v>1.97</v>
      </c>
      <c r="G319">
        <v>0</v>
      </c>
      <c r="H319">
        <v>0</v>
      </c>
      <c r="I319">
        <v>1</v>
      </c>
      <c r="K319" s="4">
        <f t="shared" si="224"/>
        <v>0</v>
      </c>
      <c r="L319" s="5">
        <f t="shared" si="225"/>
        <v>0</v>
      </c>
      <c r="M319" s="6">
        <f t="shared" si="226"/>
        <v>1</v>
      </c>
      <c r="N319" s="4">
        <f t="shared" si="227"/>
        <v>1</v>
      </c>
      <c r="O319" s="5">
        <f t="shared" si="228"/>
        <v>0</v>
      </c>
      <c r="P319" s="6">
        <f t="shared" si="229"/>
        <v>0</v>
      </c>
      <c r="Q319" s="4">
        <f t="shared" si="230"/>
        <v>0</v>
      </c>
      <c r="R319" s="5">
        <f t="shared" si="231"/>
        <v>1</v>
      </c>
      <c r="S319" s="6">
        <f t="shared" si="232"/>
        <v>0</v>
      </c>
      <c r="T319">
        <f t="shared" si="221"/>
        <v>0</v>
      </c>
      <c r="U319">
        <f t="shared" si="222"/>
        <v>0</v>
      </c>
      <c r="V319">
        <f t="shared" si="223"/>
        <v>1</v>
      </c>
      <c r="W319">
        <f t="shared" si="233"/>
        <v>0</v>
      </c>
      <c r="X319">
        <f t="shared" si="234"/>
        <v>1</v>
      </c>
      <c r="Y319">
        <f t="shared" si="235"/>
        <v>0</v>
      </c>
      <c r="AA319" s="4">
        <f t="shared" si="239"/>
        <v>0</v>
      </c>
      <c r="AB319" s="5">
        <f t="shared" si="240"/>
        <v>0</v>
      </c>
      <c r="AC319" s="6">
        <f t="shared" si="241"/>
        <v>1</v>
      </c>
      <c r="AD319" s="4">
        <f t="shared" si="242"/>
        <v>0</v>
      </c>
      <c r="AE319" s="5">
        <f t="shared" si="243"/>
        <v>0</v>
      </c>
      <c r="AF319" s="6">
        <f t="shared" si="244"/>
        <v>0</v>
      </c>
      <c r="AG319" s="4">
        <f t="shared" si="245"/>
        <v>0</v>
      </c>
      <c r="AH319" s="5">
        <f t="shared" si="246"/>
        <v>0</v>
      </c>
      <c r="AI319" s="6">
        <f t="shared" si="247"/>
        <v>0</v>
      </c>
      <c r="AJ319" s="4">
        <f t="shared" si="236"/>
        <v>1</v>
      </c>
      <c r="AK319" s="5">
        <f t="shared" si="237"/>
        <v>0</v>
      </c>
      <c r="AL319" s="6">
        <f t="shared" si="238"/>
        <v>0</v>
      </c>
      <c r="AM319" s="4">
        <f t="shared" si="209"/>
        <v>1970</v>
      </c>
      <c r="AN319" s="5">
        <f t="shared" si="210"/>
        <v>0</v>
      </c>
      <c r="AO319" s="6">
        <f t="shared" si="211"/>
        <v>0</v>
      </c>
      <c r="AP319">
        <f t="shared" si="212"/>
        <v>1</v>
      </c>
      <c r="AQ319">
        <f t="shared" si="213"/>
        <v>0</v>
      </c>
      <c r="AR319">
        <f t="shared" si="214"/>
        <v>0</v>
      </c>
      <c r="AS319">
        <f t="shared" si="215"/>
        <v>1970</v>
      </c>
      <c r="AT319">
        <f t="shared" si="216"/>
        <v>0</v>
      </c>
      <c r="AU319">
        <f t="shared" si="217"/>
        <v>0</v>
      </c>
      <c r="AW319">
        <f t="shared" si="218"/>
        <v>1970</v>
      </c>
      <c r="AX319">
        <f t="shared" si="219"/>
        <v>3000</v>
      </c>
      <c r="AY319">
        <f t="shared" si="220"/>
        <v>3100</v>
      </c>
    </row>
    <row r="320" spans="1:51">
      <c r="B320" t="s">
        <v>23</v>
      </c>
      <c r="C320" t="s">
        <v>22</v>
      </c>
      <c r="D320">
        <v>3.35</v>
      </c>
      <c r="E320">
        <v>3.35</v>
      </c>
      <c r="F320">
        <v>1.77</v>
      </c>
      <c r="G320">
        <v>1</v>
      </c>
      <c r="H320">
        <v>0</v>
      </c>
      <c r="I320">
        <v>0</v>
      </c>
      <c r="K320" s="4">
        <f t="shared" si="224"/>
        <v>0</v>
      </c>
      <c r="L320" s="5">
        <f t="shared" si="225"/>
        <v>0</v>
      </c>
      <c r="M320" s="6">
        <f t="shared" si="226"/>
        <v>1</v>
      </c>
      <c r="N320" s="4">
        <f t="shared" si="227"/>
        <v>0.5</v>
      </c>
      <c r="O320" s="5">
        <f t="shared" si="228"/>
        <v>0.5</v>
      </c>
      <c r="P320" s="6">
        <f t="shared" si="229"/>
        <v>0</v>
      </c>
      <c r="Q320" s="4">
        <f t="shared" si="230"/>
        <v>0.5</v>
      </c>
      <c r="R320" s="5">
        <f t="shared" si="231"/>
        <v>0.5</v>
      </c>
      <c r="S320" s="6">
        <f t="shared" si="232"/>
        <v>0</v>
      </c>
      <c r="T320">
        <f t="shared" si="221"/>
        <v>0</v>
      </c>
      <c r="U320">
        <f t="shared" si="222"/>
        <v>0</v>
      </c>
      <c r="V320">
        <f t="shared" si="223"/>
        <v>1</v>
      </c>
      <c r="W320">
        <f t="shared" si="233"/>
        <v>1</v>
      </c>
      <c r="X320">
        <f t="shared" si="234"/>
        <v>1</v>
      </c>
      <c r="Y320">
        <f t="shared" si="235"/>
        <v>0</v>
      </c>
      <c r="AA320" s="4">
        <f t="shared" si="239"/>
        <v>0</v>
      </c>
      <c r="AB320" s="5">
        <f t="shared" si="240"/>
        <v>0</v>
      </c>
      <c r="AC320" s="6">
        <f t="shared" si="241"/>
        <v>0</v>
      </c>
      <c r="AD320" s="4">
        <f t="shared" si="242"/>
        <v>0.5</v>
      </c>
      <c r="AE320" s="5">
        <f t="shared" si="243"/>
        <v>0</v>
      </c>
      <c r="AF320" s="6">
        <f t="shared" si="244"/>
        <v>0</v>
      </c>
      <c r="AG320" s="4">
        <f t="shared" si="245"/>
        <v>0.5</v>
      </c>
      <c r="AH320" s="5">
        <f t="shared" si="246"/>
        <v>0</v>
      </c>
      <c r="AI320" s="6">
        <f t="shared" si="247"/>
        <v>0</v>
      </c>
      <c r="AJ320" s="4">
        <f t="shared" si="236"/>
        <v>0</v>
      </c>
      <c r="AK320" s="5">
        <f t="shared" si="237"/>
        <v>0.5</v>
      </c>
      <c r="AL320" s="6">
        <f t="shared" si="238"/>
        <v>0.5</v>
      </c>
      <c r="AM320" s="4">
        <f t="shared" si="209"/>
        <v>0</v>
      </c>
      <c r="AN320" s="5">
        <f t="shared" si="210"/>
        <v>1675</v>
      </c>
      <c r="AO320" s="6">
        <f t="shared" si="211"/>
        <v>1675</v>
      </c>
      <c r="AP320">
        <f t="shared" si="212"/>
        <v>0</v>
      </c>
      <c r="AQ320">
        <f t="shared" si="213"/>
        <v>0</v>
      </c>
      <c r="AR320">
        <f t="shared" si="214"/>
        <v>0</v>
      </c>
      <c r="AS320">
        <f t="shared" si="215"/>
        <v>0</v>
      </c>
      <c r="AT320">
        <f t="shared" si="216"/>
        <v>0</v>
      </c>
      <c r="AU320">
        <f t="shared" si="217"/>
        <v>0</v>
      </c>
      <c r="AW320">
        <f t="shared" si="218"/>
        <v>1770</v>
      </c>
      <c r="AX320">
        <f t="shared" si="219"/>
        <v>3350</v>
      </c>
      <c r="AY320">
        <f t="shared" si="220"/>
        <v>3350</v>
      </c>
    </row>
    <row r="321" spans="1:51">
      <c r="B321" t="s">
        <v>27</v>
      </c>
      <c r="C321" t="s">
        <v>26</v>
      </c>
      <c r="D321">
        <v>1.44</v>
      </c>
      <c r="E321">
        <v>3.65</v>
      </c>
      <c r="F321">
        <v>5.0999999999999996</v>
      </c>
      <c r="G321">
        <v>1</v>
      </c>
      <c r="H321">
        <v>0</v>
      </c>
      <c r="I321">
        <v>0</v>
      </c>
      <c r="K321" s="4">
        <f t="shared" si="224"/>
        <v>1</v>
      </c>
      <c r="L321" s="5">
        <f t="shared" si="225"/>
        <v>0</v>
      </c>
      <c r="M321" s="6">
        <f t="shared" si="226"/>
        <v>0</v>
      </c>
      <c r="N321" s="4">
        <f t="shared" si="227"/>
        <v>0</v>
      </c>
      <c r="O321" s="5">
        <f t="shared" si="228"/>
        <v>1</v>
      </c>
      <c r="P321" s="6">
        <f t="shared" si="229"/>
        <v>0</v>
      </c>
      <c r="Q321" s="4">
        <f t="shared" si="230"/>
        <v>0</v>
      </c>
      <c r="R321" s="5">
        <f t="shared" si="231"/>
        <v>0</v>
      </c>
      <c r="S321" s="6">
        <f t="shared" si="232"/>
        <v>1</v>
      </c>
      <c r="T321">
        <f t="shared" si="221"/>
        <v>1</v>
      </c>
      <c r="U321">
        <f t="shared" si="222"/>
        <v>0</v>
      </c>
      <c r="V321">
        <f t="shared" si="223"/>
        <v>0</v>
      </c>
      <c r="W321">
        <f t="shared" si="233"/>
        <v>0</v>
      </c>
      <c r="X321">
        <f t="shared" si="234"/>
        <v>0</v>
      </c>
      <c r="Y321">
        <f t="shared" si="235"/>
        <v>1</v>
      </c>
      <c r="AA321" s="4">
        <f t="shared" si="239"/>
        <v>1</v>
      </c>
      <c r="AB321" s="5">
        <f t="shared" si="240"/>
        <v>0</v>
      </c>
      <c r="AC321" s="6">
        <f t="shared" si="241"/>
        <v>0</v>
      </c>
      <c r="AD321" s="4">
        <f t="shared" si="242"/>
        <v>0</v>
      </c>
      <c r="AE321" s="5">
        <f t="shared" si="243"/>
        <v>0</v>
      </c>
      <c r="AF321" s="6">
        <f t="shared" si="244"/>
        <v>0</v>
      </c>
      <c r="AG321" s="4">
        <f t="shared" si="245"/>
        <v>0</v>
      </c>
      <c r="AH321" s="5">
        <f t="shared" si="246"/>
        <v>0</v>
      </c>
      <c r="AI321" s="6">
        <f t="shared" si="247"/>
        <v>0</v>
      </c>
      <c r="AJ321" s="4">
        <f t="shared" si="236"/>
        <v>1</v>
      </c>
      <c r="AK321" s="5">
        <f t="shared" si="237"/>
        <v>0</v>
      </c>
      <c r="AL321" s="6">
        <f t="shared" si="238"/>
        <v>0</v>
      </c>
      <c r="AM321" s="4">
        <f t="shared" si="209"/>
        <v>1440</v>
      </c>
      <c r="AN321" s="5">
        <f t="shared" si="210"/>
        <v>0</v>
      </c>
      <c r="AO321" s="6">
        <f t="shared" si="211"/>
        <v>0</v>
      </c>
      <c r="AP321">
        <f t="shared" si="212"/>
        <v>1</v>
      </c>
      <c r="AQ321">
        <f t="shared" si="213"/>
        <v>0</v>
      </c>
      <c r="AR321">
        <f t="shared" si="214"/>
        <v>0</v>
      </c>
      <c r="AS321">
        <f t="shared" si="215"/>
        <v>1440</v>
      </c>
      <c r="AT321">
        <f t="shared" si="216"/>
        <v>0</v>
      </c>
      <c r="AU321">
        <f t="shared" si="217"/>
        <v>0</v>
      </c>
      <c r="AW321">
        <f t="shared" si="218"/>
        <v>1440</v>
      </c>
      <c r="AX321">
        <f t="shared" si="219"/>
        <v>3650</v>
      </c>
      <c r="AY321">
        <f t="shared" si="220"/>
        <v>5100</v>
      </c>
    </row>
    <row r="322" spans="1:51">
      <c r="B322" t="s">
        <v>31</v>
      </c>
      <c r="C322" t="s">
        <v>30</v>
      </c>
      <c r="D322">
        <v>1.2</v>
      </c>
      <c r="E322">
        <v>4.9000000000000004</v>
      </c>
      <c r="F322">
        <v>8</v>
      </c>
      <c r="G322">
        <v>1</v>
      </c>
      <c r="H322">
        <v>0</v>
      </c>
      <c r="I322">
        <v>0</v>
      </c>
      <c r="K322" s="4">
        <f t="shared" si="224"/>
        <v>1</v>
      </c>
      <c r="L322" s="5">
        <f t="shared" si="225"/>
        <v>0</v>
      </c>
      <c r="M322" s="6">
        <f t="shared" si="226"/>
        <v>0</v>
      </c>
      <c r="N322" s="4">
        <f t="shared" si="227"/>
        <v>0</v>
      </c>
      <c r="O322" s="5">
        <f t="shared" si="228"/>
        <v>1</v>
      </c>
      <c r="P322" s="6">
        <f t="shared" si="229"/>
        <v>0</v>
      </c>
      <c r="Q322" s="4">
        <f t="shared" si="230"/>
        <v>0</v>
      </c>
      <c r="R322" s="5">
        <f t="shared" si="231"/>
        <v>0</v>
      </c>
      <c r="S322" s="6">
        <f t="shared" si="232"/>
        <v>1</v>
      </c>
      <c r="T322">
        <f t="shared" ref="T322:T372" si="248">COUNTIF(D322,MIN($D322:$F322))</f>
        <v>1</v>
      </c>
      <c r="U322">
        <f t="shared" ref="U322:U372" si="249">COUNTIF(E322,MIN($D322:$F322))</f>
        <v>0</v>
      </c>
      <c r="V322">
        <f t="shared" ref="V322:V372" si="250">COUNTIF(F322,MIN($D322:$F322))</f>
        <v>0</v>
      </c>
      <c r="W322">
        <f t="shared" si="233"/>
        <v>0</v>
      </c>
      <c r="X322">
        <f t="shared" si="234"/>
        <v>0</v>
      </c>
      <c r="Y322">
        <f t="shared" si="235"/>
        <v>1</v>
      </c>
      <c r="AA322" s="4">
        <f t="shared" si="239"/>
        <v>1</v>
      </c>
      <c r="AB322" s="5">
        <f t="shared" si="240"/>
        <v>0</v>
      </c>
      <c r="AC322" s="6">
        <f t="shared" si="241"/>
        <v>0</v>
      </c>
      <c r="AD322" s="4">
        <f t="shared" si="242"/>
        <v>0</v>
      </c>
      <c r="AE322" s="5">
        <f t="shared" si="243"/>
        <v>0</v>
      </c>
      <c r="AF322" s="6">
        <f t="shared" si="244"/>
        <v>0</v>
      </c>
      <c r="AG322" s="4">
        <f t="shared" si="245"/>
        <v>0</v>
      </c>
      <c r="AH322" s="5">
        <f t="shared" si="246"/>
        <v>0</v>
      </c>
      <c r="AI322" s="6">
        <f t="shared" si="247"/>
        <v>0</v>
      </c>
      <c r="AJ322" s="4">
        <f t="shared" si="236"/>
        <v>1</v>
      </c>
      <c r="AK322" s="5">
        <f t="shared" si="237"/>
        <v>0</v>
      </c>
      <c r="AL322" s="6">
        <f t="shared" si="238"/>
        <v>0</v>
      </c>
      <c r="AM322" s="4">
        <f t="shared" si="209"/>
        <v>1200</v>
      </c>
      <c r="AN322" s="5">
        <f t="shared" si="210"/>
        <v>0</v>
      </c>
      <c r="AO322" s="6">
        <f t="shared" si="211"/>
        <v>0</v>
      </c>
      <c r="AP322">
        <f t="shared" si="212"/>
        <v>1</v>
      </c>
      <c r="AQ322">
        <f t="shared" si="213"/>
        <v>0</v>
      </c>
      <c r="AR322">
        <f t="shared" si="214"/>
        <v>0</v>
      </c>
      <c r="AS322">
        <f t="shared" si="215"/>
        <v>1200</v>
      </c>
      <c r="AT322">
        <f t="shared" si="216"/>
        <v>0</v>
      </c>
      <c r="AU322">
        <f t="shared" si="217"/>
        <v>0</v>
      </c>
      <c r="AW322">
        <f t="shared" si="218"/>
        <v>1200</v>
      </c>
      <c r="AX322">
        <f t="shared" si="219"/>
        <v>4900</v>
      </c>
      <c r="AY322">
        <f t="shared" si="220"/>
        <v>8000</v>
      </c>
    </row>
    <row r="323" spans="1:51">
      <c r="B323" t="s">
        <v>19</v>
      </c>
      <c r="C323" t="s">
        <v>18</v>
      </c>
      <c r="D323">
        <v>3.7</v>
      </c>
      <c r="E323">
        <v>3.15</v>
      </c>
      <c r="F323">
        <v>1.74</v>
      </c>
      <c r="G323">
        <v>0</v>
      </c>
      <c r="H323">
        <v>0</v>
      </c>
      <c r="I323">
        <v>1</v>
      </c>
      <c r="K323" s="4">
        <f t="shared" si="224"/>
        <v>0</v>
      </c>
      <c r="L323" s="5">
        <f t="shared" si="225"/>
        <v>0</v>
      </c>
      <c r="M323" s="6">
        <f t="shared" si="226"/>
        <v>1</v>
      </c>
      <c r="N323" s="4">
        <f t="shared" si="227"/>
        <v>0</v>
      </c>
      <c r="O323" s="5">
        <f t="shared" si="228"/>
        <v>1</v>
      </c>
      <c r="P323" s="6">
        <f t="shared" si="229"/>
        <v>0</v>
      </c>
      <c r="Q323" s="4">
        <f t="shared" si="230"/>
        <v>1</v>
      </c>
      <c r="R323" s="5">
        <f t="shared" si="231"/>
        <v>0</v>
      </c>
      <c r="S323" s="6">
        <f t="shared" si="232"/>
        <v>0</v>
      </c>
      <c r="T323">
        <f t="shared" si="248"/>
        <v>0</v>
      </c>
      <c r="U323">
        <f t="shared" si="249"/>
        <v>0</v>
      </c>
      <c r="V323">
        <f t="shared" si="250"/>
        <v>1</v>
      </c>
      <c r="W323">
        <f t="shared" si="233"/>
        <v>1</v>
      </c>
      <c r="X323">
        <f t="shared" si="234"/>
        <v>0</v>
      </c>
      <c r="Y323">
        <f t="shared" si="235"/>
        <v>0</v>
      </c>
      <c r="AA323" s="4">
        <f t="shared" si="239"/>
        <v>0</v>
      </c>
      <c r="AB323" s="5">
        <f t="shared" si="240"/>
        <v>0</v>
      </c>
      <c r="AC323" s="6">
        <f t="shared" si="241"/>
        <v>1</v>
      </c>
      <c r="AD323" s="4">
        <f t="shared" si="242"/>
        <v>0</v>
      </c>
      <c r="AE323" s="5">
        <f t="shared" si="243"/>
        <v>0</v>
      </c>
      <c r="AF323" s="6">
        <f t="shared" si="244"/>
        <v>0</v>
      </c>
      <c r="AG323" s="4">
        <f t="shared" si="245"/>
        <v>0</v>
      </c>
      <c r="AH323" s="5">
        <f t="shared" si="246"/>
        <v>0</v>
      </c>
      <c r="AI323" s="6">
        <f t="shared" si="247"/>
        <v>0</v>
      </c>
      <c r="AJ323" s="4">
        <f t="shared" si="236"/>
        <v>1</v>
      </c>
      <c r="AK323" s="5">
        <f t="shared" si="237"/>
        <v>0</v>
      </c>
      <c r="AL323" s="6">
        <f t="shared" si="238"/>
        <v>0</v>
      </c>
      <c r="AM323" s="4">
        <f t="shared" si="209"/>
        <v>1740</v>
      </c>
      <c r="AN323" s="5">
        <f t="shared" si="210"/>
        <v>0</v>
      </c>
      <c r="AO323" s="6">
        <f t="shared" si="211"/>
        <v>0</v>
      </c>
      <c r="AP323">
        <f t="shared" si="212"/>
        <v>1</v>
      </c>
      <c r="AQ323">
        <f t="shared" si="213"/>
        <v>0</v>
      </c>
      <c r="AR323">
        <f t="shared" si="214"/>
        <v>0</v>
      </c>
      <c r="AS323">
        <f t="shared" si="215"/>
        <v>1740</v>
      </c>
      <c r="AT323">
        <f t="shared" si="216"/>
        <v>0</v>
      </c>
      <c r="AU323">
        <f t="shared" si="217"/>
        <v>0</v>
      </c>
      <c r="AW323">
        <f t="shared" si="218"/>
        <v>1740</v>
      </c>
      <c r="AX323">
        <f t="shared" si="219"/>
        <v>3150</v>
      </c>
      <c r="AY323">
        <f t="shared" si="220"/>
        <v>3700</v>
      </c>
    </row>
    <row r="324" spans="1:51">
      <c r="B324" t="s">
        <v>13</v>
      </c>
      <c r="C324" t="s">
        <v>12</v>
      </c>
      <c r="D324">
        <v>1.77</v>
      </c>
      <c r="E324">
        <v>3.25</v>
      </c>
      <c r="F324">
        <v>3.45</v>
      </c>
      <c r="G324">
        <v>1</v>
      </c>
      <c r="H324">
        <v>0</v>
      </c>
      <c r="I324">
        <v>0</v>
      </c>
      <c r="K324" s="4">
        <f t="shared" si="224"/>
        <v>1</v>
      </c>
      <c r="L324" s="5">
        <f t="shared" si="225"/>
        <v>0</v>
      </c>
      <c r="M324" s="6">
        <f t="shared" si="226"/>
        <v>0</v>
      </c>
      <c r="N324" s="4">
        <f t="shared" si="227"/>
        <v>0</v>
      </c>
      <c r="O324" s="5">
        <f t="shared" si="228"/>
        <v>1</v>
      </c>
      <c r="P324" s="6">
        <f t="shared" si="229"/>
        <v>0</v>
      </c>
      <c r="Q324" s="4">
        <f t="shared" si="230"/>
        <v>0</v>
      </c>
      <c r="R324" s="5">
        <f t="shared" si="231"/>
        <v>0</v>
      </c>
      <c r="S324" s="6">
        <f t="shared" si="232"/>
        <v>1</v>
      </c>
      <c r="T324">
        <f t="shared" si="248"/>
        <v>1</v>
      </c>
      <c r="U324">
        <f t="shared" si="249"/>
        <v>0</v>
      </c>
      <c r="V324">
        <f t="shared" si="250"/>
        <v>0</v>
      </c>
      <c r="W324">
        <f t="shared" si="233"/>
        <v>0</v>
      </c>
      <c r="X324">
        <f t="shared" si="234"/>
        <v>0</v>
      </c>
      <c r="Y324">
        <f t="shared" si="235"/>
        <v>1</v>
      </c>
      <c r="AA324" s="4">
        <f t="shared" si="239"/>
        <v>1</v>
      </c>
      <c r="AB324" s="5">
        <f t="shared" si="240"/>
        <v>0</v>
      </c>
      <c r="AC324" s="6">
        <f t="shared" si="241"/>
        <v>0</v>
      </c>
      <c r="AD324" s="4">
        <f t="shared" si="242"/>
        <v>0</v>
      </c>
      <c r="AE324" s="5">
        <f t="shared" si="243"/>
        <v>0</v>
      </c>
      <c r="AF324" s="6">
        <f t="shared" si="244"/>
        <v>0</v>
      </c>
      <c r="AG324" s="4">
        <f t="shared" si="245"/>
        <v>0</v>
      </c>
      <c r="AH324" s="5">
        <f t="shared" si="246"/>
        <v>0</v>
      </c>
      <c r="AI324" s="6">
        <f t="shared" si="247"/>
        <v>0</v>
      </c>
      <c r="AJ324" s="4">
        <f t="shared" si="236"/>
        <v>1</v>
      </c>
      <c r="AK324" s="5">
        <f t="shared" si="237"/>
        <v>0</v>
      </c>
      <c r="AL324" s="6">
        <f t="shared" si="238"/>
        <v>0</v>
      </c>
      <c r="AM324" s="4">
        <f t="shared" ref="AM324:AM381" si="251">1000*SUMPRODUCT(D324:F324,K324:M324)*AJ324</f>
        <v>1770</v>
      </c>
      <c r="AN324" s="5">
        <f t="shared" ref="AN324:AN381" si="252">1000*SUMPRODUCT(D324:F324,N324:P324)*AK324</f>
        <v>0</v>
      </c>
      <c r="AO324" s="6">
        <f t="shared" ref="AO324:AO381" si="253">1000*SUMPRODUCT(D324:F324,Q324:S324)*AL324</f>
        <v>0</v>
      </c>
      <c r="AP324">
        <f t="shared" ref="AP324:AP381" si="254">COUNTIF(AA324:AC324,1)</f>
        <v>1</v>
      </c>
      <c r="AQ324">
        <f t="shared" ref="AQ324:AQ381" si="255">COUNTIF(AD324:AF324,1)</f>
        <v>0</v>
      </c>
      <c r="AR324">
        <f t="shared" ref="AR324:AR381" si="256">COUNTIF(AG324:AI324,1)</f>
        <v>0</v>
      </c>
      <c r="AS324">
        <f t="shared" ref="AS324:AS381" si="257">1000*SUMPRODUCT($D324:$F324,K324:M324)*AP324</f>
        <v>1770</v>
      </c>
      <c r="AT324">
        <f t="shared" ref="AT324:AT381" si="258">1000*SUMPRODUCT($D324:$F324,N324:P324)*AQ324</f>
        <v>0</v>
      </c>
      <c r="AU324">
        <f t="shared" ref="AU324:AU381" si="259">1000*SUMPRODUCT($D324:$F324,Q324:S324)*AR324</f>
        <v>0</v>
      </c>
      <c r="AW324">
        <f t="shared" ref="AW324:AW381" si="260">1000*SUMPRODUCT(D324:F324,K324:M324)</f>
        <v>1770</v>
      </c>
      <c r="AX324">
        <f t="shared" ref="AX324:AX381" si="261">1000*SUMPRODUCT(D324:F324,N324:P324)</f>
        <v>3250</v>
      </c>
      <c r="AY324">
        <f t="shared" ref="AY324:AY381" si="262">1000*SUMPRODUCT(D324:F324,Q324:S324)</f>
        <v>3450</v>
      </c>
    </row>
    <row r="325" spans="1:51">
      <c r="B325" t="s">
        <v>29</v>
      </c>
      <c r="C325" t="s">
        <v>28</v>
      </c>
      <c r="D325">
        <v>1.46</v>
      </c>
      <c r="E325">
        <v>3.7</v>
      </c>
      <c r="F325">
        <v>4.8</v>
      </c>
      <c r="G325">
        <v>1</v>
      </c>
      <c r="H325">
        <v>0</v>
      </c>
      <c r="I325">
        <v>0</v>
      </c>
      <c r="K325" s="4">
        <f t="shared" si="224"/>
        <v>1</v>
      </c>
      <c r="L325" s="5">
        <f t="shared" si="225"/>
        <v>0</v>
      </c>
      <c r="M325" s="6">
        <f t="shared" si="226"/>
        <v>0</v>
      </c>
      <c r="N325" s="4">
        <f t="shared" si="227"/>
        <v>0</v>
      </c>
      <c r="O325" s="5">
        <f t="shared" si="228"/>
        <v>1</v>
      </c>
      <c r="P325" s="6">
        <f t="shared" si="229"/>
        <v>0</v>
      </c>
      <c r="Q325" s="4">
        <f t="shared" si="230"/>
        <v>0</v>
      </c>
      <c r="R325" s="5">
        <f t="shared" si="231"/>
        <v>0</v>
      </c>
      <c r="S325" s="6">
        <f t="shared" si="232"/>
        <v>1</v>
      </c>
      <c r="T325">
        <f t="shared" si="248"/>
        <v>1</v>
      </c>
      <c r="U325">
        <f t="shared" si="249"/>
        <v>0</v>
      </c>
      <c r="V325">
        <f t="shared" si="250"/>
        <v>0</v>
      </c>
      <c r="W325">
        <f t="shared" si="233"/>
        <v>0</v>
      </c>
      <c r="X325">
        <f t="shared" si="234"/>
        <v>0</v>
      </c>
      <c r="Y325">
        <f t="shared" si="235"/>
        <v>1</v>
      </c>
      <c r="AA325" s="4">
        <f t="shared" si="239"/>
        <v>1</v>
      </c>
      <c r="AB325" s="5">
        <f t="shared" si="240"/>
        <v>0</v>
      </c>
      <c r="AC325" s="6">
        <f t="shared" si="241"/>
        <v>0</v>
      </c>
      <c r="AD325" s="4">
        <f t="shared" si="242"/>
        <v>0</v>
      </c>
      <c r="AE325" s="5">
        <f t="shared" si="243"/>
        <v>0</v>
      </c>
      <c r="AF325" s="6">
        <f t="shared" si="244"/>
        <v>0</v>
      </c>
      <c r="AG325" s="4">
        <f t="shared" si="245"/>
        <v>0</v>
      </c>
      <c r="AH325" s="5">
        <f t="shared" si="246"/>
        <v>0</v>
      </c>
      <c r="AI325" s="6">
        <f t="shared" si="247"/>
        <v>0</v>
      </c>
      <c r="AJ325" s="4">
        <f t="shared" si="236"/>
        <v>1</v>
      </c>
      <c r="AK325" s="5">
        <f t="shared" si="237"/>
        <v>0</v>
      </c>
      <c r="AL325" s="6">
        <f t="shared" si="238"/>
        <v>0</v>
      </c>
      <c r="AM325" s="4">
        <f t="shared" si="251"/>
        <v>1460</v>
      </c>
      <c r="AN325" s="5">
        <f t="shared" si="252"/>
        <v>0</v>
      </c>
      <c r="AO325" s="6">
        <f t="shared" si="253"/>
        <v>0</v>
      </c>
      <c r="AP325">
        <f t="shared" si="254"/>
        <v>1</v>
      </c>
      <c r="AQ325">
        <f t="shared" si="255"/>
        <v>0</v>
      </c>
      <c r="AR325">
        <f t="shared" si="256"/>
        <v>0</v>
      </c>
      <c r="AS325">
        <f t="shared" si="257"/>
        <v>1460</v>
      </c>
      <c r="AT325">
        <f t="shared" si="258"/>
        <v>0</v>
      </c>
      <c r="AU325">
        <f t="shared" si="259"/>
        <v>0</v>
      </c>
      <c r="AW325">
        <f t="shared" si="260"/>
        <v>1460</v>
      </c>
      <c r="AX325">
        <f t="shared" si="261"/>
        <v>3700</v>
      </c>
      <c r="AY325">
        <f t="shared" si="262"/>
        <v>4800</v>
      </c>
    </row>
    <row r="326" spans="1:51">
      <c r="A326">
        <v>35</v>
      </c>
      <c r="B326" t="s">
        <v>21</v>
      </c>
      <c r="C326" t="s">
        <v>16</v>
      </c>
      <c r="D326">
        <v>2.65</v>
      </c>
      <c r="E326">
        <v>3</v>
      </c>
      <c r="F326">
        <v>2.21</v>
      </c>
      <c r="G326">
        <v>0</v>
      </c>
      <c r="H326">
        <v>1</v>
      </c>
      <c r="I326">
        <v>0</v>
      </c>
      <c r="K326" s="4">
        <f t="shared" si="224"/>
        <v>0</v>
      </c>
      <c r="L326" s="5">
        <f t="shared" si="225"/>
        <v>0</v>
      </c>
      <c r="M326" s="6">
        <f t="shared" si="226"/>
        <v>1</v>
      </c>
      <c r="N326" s="4">
        <f t="shared" si="227"/>
        <v>1</v>
      </c>
      <c r="O326" s="5">
        <f t="shared" si="228"/>
        <v>0</v>
      </c>
      <c r="P326" s="6">
        <f t="shared" si="229"/>
        <v>0</v>
      </c>
      <c r="Q326" s="4">
        <f t="shared" si="230"/>
        <v>0</v>
      </c>
      <c r="R326" s="5">
        <f t="shared" si="231"/>
        <v>1</v>
      </c>
      <c r="S326" s="6">
        <f t="shared" si="232"/>
        <v>0</v>
      </c>
      <c r="T326">
        <f t="shared" si="248"/>
        <v>0</v>
      </c>
      <c r="U326">
        <f t="shared" si="249"/>
        <v>0</v>
      </c>
      <c r="V326">
        <f t="shared" si="250"/>
        <v>1</v>
      </c>
      <c r="W326">
        <f t="shared" si="233"/>
        <v>0</v>
      </c>
      <c r="X326">
        <f t="shared" si="234"/>
        <v>1</v>
      </c>
      <c r="Y326">
        <f t="shared" si="235"/>
        <v>0</v>
      </c>
      <c r="AA326" s="4">
        <f t="shared" si="239"/>
        <v>0</v>
      </c>
      <c r="AB326" s="5">
        <f t="shared" si="240"/>
        <v>0</v>
      </c>
      <c r="AC326" s="6">
        <f t="shared" si="241"/>
        <v>0</v>
      </c>
      <c r="AD326" s="4">
        <f t="shared" si="242"/>
        <v>0</v>
      </c>
      <c r="AE326" s="5">
        <f t="shared" si="243"/>
        <v>0</v>
      </c>
      <c r="AF326" s="6">
        <f t="shared" si="244"/>
        <v>0</v>
      </c>
      <c r="AG326" s="4">
        <f t="shared" si="245"/>
        <v>0</v>
      </c>
      <c r="AH326" s="5">
        <f t="shared" si="246"/>
        <v>1</v>
      </c>
      <c r="AI326" s="6">
        <f t="shared" si="247"/>
        <v>0</v>
      </c>
      <c r="AJ326" s="4">
        <f t="shared" si="236"/>
        <v>0</v>
      </c>
      <c r="AK326" s="5">
        <f t="shared" si="237"/>
        <v>0</v>
      </c>
      <c r="AL326" s="6">
        <f t="shared" si="238"/>
        <v>1</v>
      </c>
      <c r="AM326" s="4">
        <f t="shared" si="251"/>
        <v>0</v>
      </c>
      <c r="AN326" s="5">
        <f t="shared" si="252"/>
        <v>0</v>
      </c>
      <c r="AO326" s="6">
        <f t="shared" si="253"/>
        <v>3000</v>
      </c>
      <c r="AP326">
        <f t="shared" si="254"/>
        <v>0</v>
      </c>
      <c r="AQ326">
        <f t="shared" si="255"/>
        <v>0</v>
      </c>
      <c r="AR326">
        <f t="shared" si="256"/>
        <v>1</v>
      </c>
      <c r="AS326">
        <f t="shared" si="257"/>
        <v>0</v>
      </c>
      <c r="AT326">
        <f t="shared" si="258"/>
        <v>0</v>
      </c>
      <c r="AU326">
        <f t="shared" si="259"/>
        <v>3000</v>
      </c>
      <c r="AW326">
        <f t="shared" si="260"/>
        <v>2210</v>
      </c>
      <c r="AX326">
        <f t="shared" si="261"/>
        <v>2650</v>
      </c>
      <c r="AY326">
        <f t="shared" si="262"/>
        <v>3000</v>
      </c>
    </row>
    <row r="327" spans="1:51">
      <c r="A327">
        <v>34</v>
      </c>
      <c r="B327" t="s">
        <v>20</v>
      </c>
      <c r="C327" t="s">
        <v>19</v>
      </c>
      <c r="D327">
        <v>2.08</v>
      </c>
      <c r="E327">
        <v>3.15</v>
      </c>
      <c r="F327">
        <v>2.75</v>
      </c>
      <c r="G327">
        <v>0</v>
      </c>
      <c r="H327">
        <v>0</v>
      </c>
      <c r="I327">
        <v>1</v>
      </c>
      <c r="K327" s="4">
        <f t="shared" si="224"/>
        <v>1</v>
      </c>
      <c r="L327" s="5">
        <f t="shared" si="225"/>
        <v>0</v>
      </c>
      <c r="M327" s="6">
        <f t="shared" si="226"/>
        <v>0</v>
      </c>
      <c r="N327" s="4">
        <f t="shared" si="227"/>
        <v>0</v>
      </c>
      <c r="O327" s="5">
        <f t="shared" si="228"/>
        <v>0</v>
      </c>
      <c r="P327" s="6">
        <f t="shared" si="229"/>
        <v>1</v>
      </c>
      <c r="Q327" s="4">
        <f t="shared" si="230"/>
        <v>0</v>
      </c>
      <c r="R327" s="5">
        <f t="shared" si="231"/>
        <v>1</v>
      </c>
      <c r="S327" s="6">
        <f t="shared" si="232"/>
        <v>0</v>
      </c>
      <c r="T327">
        <f t="shared" si="248"/>
        <v>1</v>
      </c>
      <c r="U327">
        <f t="shared" si="249"/>
        <v>0</v>
      </c>
      <c r="V327">
        <f t="shared" si="250"/>
        <v>0</v>
      </c>
      <c r="W327">
        <f t="shared" si="233"/>
        <v>0</v>
      </c>
      <c r="X327">
        <f t="shared" si="234"/>
        <v>1</v>
      </c>
      <c r="Y327">
        <f t="shared" si="235"/>
        <v>0</v>
      </c>
      <c r="AA327" s="4">
        <f t="shared" si="239"/>
        <v>0</v>
      </c>
      <c r="AB327" s="5">
        <f t="shared" si="240"/>
        <v>0</v>
      </c>
      <c r="AC327" s="6">
        <f t="shared" si="241"/>
        <v>0</v>
      </c>
      <c r="AD327" s="4">
        <f t="shared" si="242"/>
        <v>0</v>
      </c>
      <c r="AE327" s="5">
        <f t="shared" si="243"/>
        <v>0</v>
      </c>
      <c r="AF327" s="6">
        <f t="shared" si="244"/>
        <v>1</v>
      </c>
      <c r="AG327" s="4">
        <f t="shared" si="245"/>
        <v>0</v>
      </c>
      <c r="AH327" s="5">
        <f t="shared" si="246"/>
        <v>0</v>
      </c>
      <c r="AI327" s="6">
        <f t="shared" si="247"/>
        <v>0</v>
      </c>
      <c r="AJ327" s="4">
        <f t="shared" si="236"/>
        <v>0</v>
      </c>
      <c r="AK327" s="5">
        <f t="shared" si="237"/>
        <v>1</v>
      </c>
      <c r="AL327" s="6">
        <f t="shared" si="238"/>
        <v>0</v>
      </c>
      <c r="AM327" s="4">
        <f t="shared" si="251"/>
        <v>0</v>
      </c>
      <c r="AN327" s="5">
        <f t="shared" si="252"/>
        <v>2750</v>
      </c>
      <c r="AO327" s="6">
        <f t="shared" si="253"/>
        <v>0</v>
      </c>
      <c r="AP327">
        <f t="shared" si="254"/>
        <v>0</v>
      </c>
      <c r="AQ327">
        <f t="shared" si="255"/>
        <v>1</v>
      </c>
      <c r="AR327">
        <f t="shared" si="256"/>
        <v>0</v>
      </c>
      <c r="AS327">
        <f t="shared" si="257"/>
        <v>0</v>
      </c>
      <c r="AT327">
        <f t="shared" si="258"/>
        <v>2750</v>
      </c>
      <c r="AU327">
        <f t="shared" si="259"/>
        <v>0</v>
      </c>
      <c r="AW327">
        <f t="shared" si="260"/>
        <v>2080</v>
      </c>
      <c r="AX327">
        <f t="shared" si="261"/>
        <v>2750</v>
      </c>
      <c r="AY327">
        <f t="shared" si="262"/>
        <v>3150</v>
      </c>
    </row>
    <row r="328" spans="1:51">
      <c r="B328" t="s">
        <v>30</v>
      </c>
      <c r="C328" t="s">
        <v>17</v>
      </c>
      <c r="D328">
        <v>2.13</v>
      </c>
      <c r="E328">
        <v>3.1</v>
      </c>
      <c r="F328">
        <v>2.7</v>
      </c>
      <c r="G328">
        <v>0</v>
      </c>
      <c r="H328">
        <v>0</v>
      </c>
      <c r="I328">
        <v>1</v>
      </c>
      <c r="K328" s="4">
        <f t="shared" si="224"/>
        <v>1</v>
      </c>
      <c r="L328" s="5">
        <f t="shared" si="225"/>
        <v>0</v>
      </c>
      <c r="M328" s="6">
        <f t="shared" si="226"/>
        <v>0</v>
      </c>
      <c r="N328" s="4">
        <f t="shared" si="227"/>
        <v>0</v>
      </c>
      <c r="O328" s="5">
        <f t="shared" si="228"/>
        <v>0</v>
      </c>
      <c r="P328" s="6">
        <f t="shared" si="229"/>
        <v>1</v>
      </c>
      <c r="Q328" s="4">
        <f t="shared" si="230"/>
        <v>0</v>
      </c>
      <c r="R328" s="5">
        <f t="shared" si="231"/>
        <v>1</v>
      </c>
      <c r="S328" s="6">
        <f t="shared" si="232"/>
        <v>0</v>
      </c>
      <c r="T328">
        <f t="shared" si="248"/>
        <v>1</v>
      </c>
      <c r="U328">
        <f t="shared" si="249"/>
        <v>0</v>
      </c>
      <c r="V328">
        <f t="shared" si="250"/>
        <v>0</v>
      </c>
      <c r="W328">
        <f t="shared" si="233"/>
        <v>0</v>
      </c>
      <c r="X328">
        <f t="shared" si="234"/>
        <v>1</v>
      </c>
      <c r="Y328">
        <f t="shared" si="235"/>
        <v>0</v>
      </c>
      <c r="AA328" s="4">
        <f t="shared" si="239"/>
        <v>0</v>
      </c>
      <c r="AB328" s="5">
        <f t="shared" si="240"/>
        <v>0</v>
      </c>
      <c r="AC328" s="6">
        <f t="shared" si="241"/>
        <v>0</v>
      </c>
      <c r="AD328" s="4">
        <f t="shared" si="242"/>
        <v>0</v>
      </c>
      <c r="AE328" s="5">
        <f t="shared" si="243"/>
        <v>0</v>
      </c>
      <c r="AF328" s="6">
        <f t="shared" si="244"/>
        <v>1</v>
      </c>
      <c r="AG328" s="4">
        <f t="shared" si="245"/>
        <v>0</v>
      </c>
      <c r="AH328" s="5">
        <f t="shared" si="246"/>
        <v>0</v>
      </c>
      <c r="AI328" s="6">
        <f t="shared" si="247"/>
        <v>0</v>
      </c>
      <c r="AJ328" s="4">
        <f t="shared" si="236"/>
        <v>0</v>
      </c>
      <c r="AK328" s="5">
        <f t="shared" si="237"/>
        <v>1</v>
      </c>
      <c r="AL328" s="6">
        <f t="shared" si="238"/>
        <v>0</v>
      </c>
      <c r="AM328" s="4">
        <f t="shared" si="251"/>
        <v>0</v>
      </c>
      <c r="AN328" s="5">
        <f t="shared" si="252"/>
        <v>2700</v>
      </c>
      <c r="AO328" s="6">
        <f t="shared" si="253"/>
        <v>0</v>
      </c>
      <c r="AP328">
        <f t="shared" si="254"/>
        <v>0</v>
      </c>
      <c r="AQ328">
        <f t="shared" si="255"/>
        <v>1</v>
      </c>
      <c r="AR328">
        <f t="shared" si="256"/>
        <v>0</v>
      </c>
      <c r="AS328">
        <f t="shared" si="257"/>
        <v>0</v>
      </c>
      <c r="AT328">
        <f t="shared" si="258"/>
        <v>2700</v>
      </c>
      <c r="AU328">
        <f t="shared" si="259"/>
        <v>0</v>
      </c>
      <c r="AW328">
        <f t="shared" si="260"/>
        <v>2130</v>
      </c>
      <c r="AX328">
        <f t="shared" si="261"/>
        <v>2700</v>
      </c>
      <c r="AY328">
        <f t="shared" si="262"/>
        <v>3100</v>
      </c>
    </row>
    <row r="329" spans="1:51">
      <c r="B329" t="s">
        <v>16</v>
      </c>
      <c r="C329" t="s">
        <v>27</v>
      </c>
      <c r="D329">
        <v>2.33</v>
      </c>
      <c r="E329">
        <v>3</v>
      </c>
      <c r="F329">
        <v>2.5</v>
      </c>
      <c r="G329">
        <v>0</v>
      </c>
      <c r="H329">
        <v>1</v>
      </c>
      <c r="I329">
        <v>0</v>
      </c>
      <c r="K329" s="4">
        <f t="shared" si="224"/>
        <v>1</v>
      </c>
      <c r="L329" s="5">
        <f t="shared" si="225"/>
        <v>0</v>
      </c>
      <c r="M329" s="6">
        <f t="shared" si="226"/>
        <v>0</v>
      </c>
      <c r="N329" s="4">
        <f t="shared" si="227"/>
        <v>0</v>
      </c>
      <c r="O329" s="5">
        <f t="shared" si="228"/>
        <v>0</v>
      </c>
      <c r="P329" s="6">
        <f t="shared" si="229"/>
        <v>1</v>
      </c>
      <c r="Q329" s="4">
        <f t="shared" si="230"/>
        <v>0</v>
      </c>
      <c r="R329" s="5">
        <f t="shared" si="231"/>
        <v>1</v>
      </c>
      <c r="S329" s="6">
        <f t="shared" si="232"/>
        <v>0</v>
      </c>
      <c r="T329">
        <f t="shared" si="248"/>
        <v>1</v>
      </c>
      <c r="U329">
        <f t="shared" si="249"/>
        <v>0</v>
      </c>
      <c r="V329">
        <f t="shared" si="250"/>
        <v>0</v>
      </c>
      <c r="W329">
        <f t="shared" si="233"/>
        <v>0</v>
      </c>
      <c r="X329">
        <f t="shared" si="234"/>
        <v>1</v>
      </c>
      <c r="Y329">
        <f t="shared" si="235"/>
        <v>0</v>
      </c>
      <c r="AA329" s="4">
        <f t="shared" si="239"/>
        <v>0</v>
      </c>
      <c r="AB329" s="5">
        <f t="shared" si="240"/>
        <v>0</v>
      </c>
      <c r="AC329" s="6">
        <f t="shared" si="241"/>
        <v>0</v>
      </c>
      <c r="AD329" s="4">
        <f t="shared" si="242"/>
        <v>0</v>
      </c>
      <c r="AE329" s="5">
        <f t="shared" si="243"/>
        <v>0</v>
      </c>
      <c r="AF329" s="6">
        <f t="shared" si="244"/>
        <v>0</v>
      </c>
      <c r="AG329" s="4">
        <f t="shared" si="245"/>
        <v>0</v>
      </c>
      <c r="AH329" s="5">
        <f t="shared" si="246"/>
        <v>1</v>
      </c>
      <c r="AI329" s="6">
        <f t="shared" si="247"/>
        <v>0</v>
      </c>
      <c r="AJ329" s="4">
        <f t="shared" si="236"/>
        <v>0</v>
      </c>
      <c r="AK329" s="5">
        <f t="shared" si="237"/>
        <v>0</v>
      </c>
      <c r="AL329" s="6">
        <f t="shared" si="238"/>
        <v>1</v>
      </c>
      <c r="AM329" s="4">
        <f t="shared" si="251"/>
        <v>0</v>
      </c>
      <c r="AN329" s="5">
        <f t="shared" si="252"/>
        <v>0</v>
      </c>
      <c r="AO329" s="6">
        <f t="shared" si="253"/>
        <v>3000</v>
      </c>
      <c r="AP329">
        <f t="shared" si="254"/>
        <v>0</v>
      </c>
      <c r="AQ329">
        <f t="shared" si="255"/>
        <v>0</v>
      </c>
      <c r="AR329">
        <f t="shared" si="256"/>
        <v>1</v>
      </c>
      <c r="AS329">
        <f t="shared" si="257"/>
        <v>0</v>
      </c>
      <c r="AT329">
        <f t="shared" si="258"/>
        <v>0</v>
      </c>
      <c r="AU329">
        <f t="shared" si="259"/>
        <v>3000</v>
      </c>
      <c r="AW329">
        <f t="shared" si="260"/>
        <v>2330</v>
      </c>
      <c r="AX329">
        <f t="shared" si="261"/>
        <v>2500</v>
      </c>
      <c r="AY329">
        <f t="shared" si="262"/>
        <v>3000</v>
      </c>
    </row>
    <row r="330" spans="1:51">
      <c r="B330" t="s">
        <v>12</v>
      </c>
      <c r="C330" t="s">
        <v>15</v>
      </c>
      <c r="D330">
        <v>1.1000000000000001</v>
      </c>
      <c r="E330">
        <v>6.1</v>
      </c>
      <c r="F330">
        <v>11</v>
      </c>
      <c r="G330">
        <v>1</v>
      </c>
      <c r="H330">
        <v>0</v>
      </c>
      <c r="I330">
        <v>0</v>
      </c>
      <c r="K330" s="4">
        <f t="shared" si="224"/>
        <v>1</v>
      </c>
      <c r="L330" s="5">
        <f t="shared" si="225"/>
        <v>0</v>
      </c>
      <c r="M330" s="6">
        <f t="shared" si="226"/>
        <v>0</v>
      </c>
      <c r="N330" s="4">
        <f t="shared" si="227"/>
        <v>0</v>
      </c>
      <c r="O330" s="5">
        <f t="shared" si="228"/>
        <v>1</v>
      </c>
      <c r="P330" s="6">
        <f t="shared" si="229"/>
        <v>0</v>
      </c>
      <c r="Q330" s="4">
        <f t="shared" si="230"/>
        <v>0</v>
      </c>
      <c r="R330" s="5">
        <f t="shared" si="231"/>
        <v>0</v>
      </c>
      <c r="S330" s="6">
        <f t="shared" si="232"/>
        <v>1</v>
      </c>
      <c r="T330">
        <f t="shared" si="248"/>
        <v>1</v>
      </c>
      <c r="U330">
        <f t="shared" si="249"/>
        <v>0</v>
      </c>
      <c r="V330">
        <f t="shared" si="250"/>
        <v>0</v>
      </c>
      <c r="W330">
        <f t="shared" si="233"/>
        <v>0</v>
      </c>
      <c r="X330">
        <f t="shared" si="234"/>
        <v>0</v>
      </c>
      <c r="Y330">
        <f t="shared" si="235"/>
        <v>1</v>
      </c>
      <c r="AA330" s="4">
        <f t="shared" si="239"/>
        <v>1</v>
      </c>
      <c r="AB330" s="5">
        <f t="shared" si="240"/>
        <v>0</v>
      </c>
      <c r="AC330" s="6">
        <f t="shared" si="241"/>
        <v>0</v>
      </c>
      <c r="AD330" s="4">
        <f t="shared" si="242"/>
        <v>0</v>
      </c>
      <c r="AE330" s="5">
        <f t="shared" si="243"/>
        <v>0</v>
      </c>
      <c r="AF330" s="6">
        <f t="shared" si="244"/>
        <v>0</v>
      </c>
      <c r="AG330" s="4">
        <f t="shared" si="245"/>
        <v>0</v>
      </c>
      <c r="AH330" s="5">
        <f t="shared" si="246"/>
        <v>0</v>
      </c>
      <c r="AI330" s="6">
        <f t="shared" si="247"/>
        <v>0</v>
      </c>
      <c r="AJ330" s="4">
        <f t="shared" si="236"/>
        <v>1</v>
      </c>
      <c r="AK330" s="5">
        <f t="shared" si="237"/>
        <v>0</v>
      </c>
      <c r="AL330" s="6">
        <f t="shared" si="238"/>
        <v>0</v>
      </c>
      <c r="AM330" s="4">
        <f t="shared" si="251"/>
        <v>1100</v>
      </c>
      <c r="AN330" s="5">
        <f t="shared" si="252"/>
        <v>0</v>
      </c>
      <c r="AO330" s="6">
        <f t="shared" si="253"/>
        <v>0</v>
      </c>
      <c r="AP330">
        <f t="shared" si="254"/>
        <v>1</v>
      </c>
      <c r="AQ330">
        <f t="shared" si="255"/>
        <v>0</v>
      </c>
      <c r="AR330">
        <f t="shared" si="256"/>
        <v>0</v>
      </c>
      <c r="AS330">
        <f t="shared" si="257"/>
        <v>1100</v>
      </c>
      <c r="AT330">
        <f t="shared" si="258"/>
        <v>0</v>
      </c>
      <c r="AU330">
        <f t="shared" si="259"/>
        <v>0</v>
      </c>
      <c r="AW330">
        <f t="shared" si="260"/>
        <v>1100</v>
      </c>
      <c r="AX330">
        <f t="shared" si="261"/>
        <v>6100</v>
      </c>
      <c r="AY330">
        <f t="shared" si="262"/>
        <v>11000</v>
      </c>
    </row>
    <row r="331" spans="1:51">
      <c r="B331" t="s">
        <v>26</v>
      </c>
      <c r="C331" t="s">
        <v>23</v>
      </c>
      <c r="D331">
        <v>2.16</v>
      </c>
      <c r="E331">
        <v>3.1</v>
      </c>
      <c r="F331">
        <v>2.65</v>
      </c>
      <c r="G331">
        <v>1</v>
      </c>
      <c r="H331">
        <v>0</v>
      </c>
      <c r="I331">
        <v>0</v>
      </c>
      <c r="K331" s="4">
        <f t="shared" si="224"/>
        <v>1</v>
      </c>
      <c r="L331" s="5">
        <f t="shared" si="225"/>
        <v>0</v>
      </c>
      <c r="M331" s="6">
        <f t="shared" si="226"/>
        <v>0</v>
      </c>
      <c r="N331" s="4">
        <f t="shared" si="227"/>
        <v>0</v>
      </c>
      <c r="O331" s="5">
        <f t="shared" si="228"/>
        <v>0</v>
      </c>
      <c r="P331" s="6">
        <f t="shared" si="229"/>
        <v>1</v>
      </c>
      <c r="Q331" s="4">
        <f t="shared" si="230"/>
        <v>0</v>
      </c>
      <c r="R331" s="5">
        <f t="shared" si="231"/>
        <v>1</v>
      </c>
      <c r="S331" s="6">
        <f t="shared" si="232"/>
        <v>0</v>
      </c>
      <c r="T331">
        <f t="shared" si="248"/>
        <v>1</v>
      </c>
      <c r="U331">
        <f t="shared" si="249"/>
        <v>0</v>
      </c>
      <c r="V331">
        <f t="shared" si="250"/>
        <v>0</v>
      </c>
      <c r="W331">
        <f t="shared" si="233"/>
        <v>0</v>
      </c>
      <c r="X331">
        <f t="shared" si="234"/>
        <v>1</v>
      </c>
      <c r="Y331">
        <f t="shared" si="235"/>
        <v>0</v>
      </c>
      <c r="AA331" s="4">
        <f t="shared" si="239"/>
        <v>1</v>
      </c>
      <c r="AB331" s="5">
        <f t="shared" si="240"/>
        <v>0</v>
      </c>
      <c r="AC331" s="6">
        <f t="shared" si="241"/>
        <v>0</v>
      </c>
      <c r="AD331" s="4">
        <f t="shared" si="242"/>
        <v>0</v>
      </c>
      <c r="AE331" s="5">
        <f t="shared" si="243"/>
        <v>0</v>
      </c>
      <c r="AF331" s="6">
        <f t="shared" si="244"/>
        <v>0</v>
      </c>
      <c r="AG331" s="4">
        <f t="shared" si="245"/>
        <v>0</v>
      </c>
      <c r="AH331" s="5">
        <f t="shared" si="246"/>
        <v>0</v>
      </c>
      <c r="AI331" s="6">
        <f t="shared" si="247"/>
        <v>0</v>
      </c>
      <c r="AJ331" s="4">
        <f t="shared" si="236"/>
        <v>1</v>
      </c>
      <c r="AK331" s="5">
        <f t="shared" si="237"/>
        <v>0</v>
      </c>
      <c r="AL331" s="6">
        <f t="shared" si="238"/>
        <v>0</v>
      </c>
      <c r="AM331" s="4">
        <f t="shared" si="251"/>
        <v>2160</v>
      </c>
      <c r="AN331" s="5">
        <f t="shared" si="252"/>
        <v>0</v>
      </c>
      <c r="AO331" s="6">
        <f t="shared" si="253"/>
        <v>0</v>
      </c>
      <c r="AP331">
        <f t="shared" si="254"/>
        <v>1</v>
      </c>
      <c r="AQ331">
        <f t="shared" si="255"/>
        <v>0</v>
      </c>
      <c r="AR331">
        <f t="shared" si="256"/>
        <v>0</v>
      </c>
      <c r="AS331">
        <f t="shared" si="257"/>
        <v>2160</v>
      </c>
      <c r="AT331">
        <f t="shared" si="258"/>
        <v>0</v>
      </c>
      <c r="AU331">
        <f t="shared" si="259"/>
        <v>0</v>
      </c>
      <c r="AW331">
        <f t="shared" si="260"/>
        <v>2160</v>
      </c>
      <c r="AX331">
        <f t="shared" si="261"/>
        <v>2650</v>
      </c>
      <c r="AY331">
        <f t="shared" si="262"/>
        <v>3100</v>
      </c>
    </row>
    <row r="332" spans="1:51">
      <c r="B332" t="s">
        <v>22</v>
      </c>
      <c r="C332" t="s">
        <v>31</v>
      </c>
      <c r="D332">
        <v>2.33</v>
      </c>
      <c r="E332">
        <v>3.15</v>
      </c>
      <c r="F332">
        <v>2.4</v>
      </c>
      <c r="G332">
        <v>0</v>
      </c>
      <c r="H332">
        <v>0</v>
      </c>
      <c r="I332">
        <v>1</v>
      </c>
      <c r="K332" s="4">
        <f t="shared" si="224"/>
        <v>1</v>
      </c>
      <c r="L332" s="5">
        <f t="shared" si="225"/>
        <v>0</v>
      </c>
      <c r="M332" s="6">
        <f t="shared" si="226"/>
        <v>0</v>
      </c>
      <c r="N332" s="4">
        <f t="shared" si="227"/>
        <v>0</v>
      </c>
      <c r="O332" s="5">
        <f t="shared" si="228"/>
        <v>0</v>
      </c>
      <c r="P332" s="6">
        <f t="shared" si="229"/>
        <v>1</v>
      </c>
      <c r="Q332" s="4">
        <f t="shared" si="230"/>
        <v>0</v>
      </c>
      <c r="R332" s="5">
        <f t="shared" si="231"/>
        <v>1</v>
      </c>
      <c r="S332" s="6">
        <f t="shared" si="232"/>
        <v>0</v>
      </c>
      <c r="T332">
        <f t="shared" si="248"/>
        <v>1</v>
      </c>
      <c r="U332">
        <f t="shared" si="249"/>
        <v>0</v>
      </c>
      <c r="V332">
        <f t="shared" si="250"/>
        <v>0</v>
      </c>
      <c r="W332">
        <f t="shared" si="233"/>
        <v>0</v>
      </c>
      <c r="X332">
        <f t="shared" si="234"/>
        <v>1</v>
      </c>
      <c r="Y332">
        <f t="shared" si="235"/>
        <v>0</v>
      </c>
      <c r="AA332" s="4">
        <f t="shared" si="239"/>
        <v>0</v>
      </c>
      <c r="AB332" s="5">
        <f t="shared" si="240"/>
        <v>0</v>
      </c>
      <c r="AC332" s="6">
        <f t="shared" si="241"/>
        <v>0</v>
      </c>
      <c r="AD332" s="4">
        <f t="shared" si="242"/>
        <v>0</v>
      </c>
      <c r="AE332" s="5">
        <f t="shared" si="243"/>
        <v>0</v>
      </c>
      <c r="AF332" s="6">
        <f t="shared" si="244"/>
        <v>1</v>
      </c>
      <c r="AG332" s="4">
        <f t="shared" si="245"/>
        <v>0</v>
      </c>
      <c r="AH332" s="5">
        <f t="shared" si="246"/>
        <v>0</v>
      </c>
      <c r="AI332" s="6">
        <f t="shared" si="247"/>
        <v>0</v>
      </c>
      <c r="AJ332" s="4">
        <f t="shared" si="236"/>
        <v>0</v>
      </c>
      <c r="AK332" s="5">
        <f t="shared" si="237"/>
        <v>1</v>
      </c>
      <c r="AL332" s="6">
        <f t="shared" si="238"/>
        <v>0</v>
      </c>
      <c r="AM332" s="4">
        <f t="shared" si="251"/>
        <v>0</v>
      </c>
      <c r="AN332" s="5">
        <f t="shared" si="252"/>
        <v>2400</v>
      </c>
      <c r="AO332" s="6">
        <f t="shared" si="253"/>
        <v>0</v>
      </c>
      <c r="AP332">
        <f t="shared" si="254"/>
        <v>0</v>
      </c>
      <c r="AQ332">
        <f t="shared" si="255"/>
        <v>1</v>
      </c>
      <c r="AR332">
        <f t="shared" si="256"/>
        <v>0</v>
      </c>
      <c r="AS332">
        <f t="shared" si="257"/>
        <v>0</v>
      </c>
      <c r="AT332">
        <f t="shared" si="258"/>
        <v>2400</v>
      </c>
      <c r="AU332">
        <f t="shared" si="259"/>
        <v>0</v>
      </c>
      <c r="AW332">
        <f t="shared" si="260"/>
        <v>2330</v>
      </c>
      <c r="AX332">
        <f t="shared" si="261"/>
        <v>2400</v>
      </c>
      <c r="AY332">
        <f t="shared" si="262"/>
        <v>3150</v>
      </c>
    </row>
    <row r="333" spans="1:51">
      <c r="B333" t="s">
        <v>14</v>
      </c>
      <c r="C333" t="s">
        <v>29</v>
      </c>
      <c r="D333">
        <v>3.1</v>
      </c>
      <c r="E333">
        <v>3.5</v>
      </c>
      <c r="F333">
        <v>1.8</v>
      </c>
      <c r="G333">
        <v>0</v>
      </c>
      <c r="H333">
        <v>0</v>
      </c>
      <c r="I333">
        <v>1</v>
      </c>
      <c r="K333" s="4">
        <f t="shared" si="224"/>
        <v>0</v>
      </c>
      <c r="L333" s="5">
        <f t="shared" si="225"/>
        <v>0</v>
      </c>
      <c r="M333" s="6">
        <f t="shared" si="226"/>
        <v>1</v>
      </c>
      <c r="N333" s="4">
        <f t="shared" si="227"/>
        <v>1</v>
      </c>
      <c r="O333" s="5">
        <f t="shared" si="228"/>
        <v>0</v>
      </c>
      <c r="P333" s="6">
        <f t="shared" si="229"/>
        <v>0</v>
      </c>
      <c r="Q333" s="4">
        <f t="shared" si="230"/>
        <v>0</v>
      </c>
      <c r="R333" s="5">
        <f t="shared" si="231"/>
        <v>1</v>
      </c>
      <c r="S333" s="6">
        <f t="shared" si="232"/>
        <v>0</v>
      </c>
      <c r="T333">
        <f t="shared" si="248"/>
        <v>0</v>
      </c>
      <c r="U333">
        <f t="shared" si="249"/>
        <v>0</v>
      </c>
      <c r="V333">
        <f t="shared" si="250"/>
        <v>1</v>
      </c>
      <c r="W333">
        <f t="shared" si="233"/>
        <v>0</v>
      </c>
      <c r="X333">
        <f t="shared" si="234"/>
        <v>1</v>
      </c>
      <c r="Y333">
        <f t="shared" si="235"/>
        <v>0</v>
      </c>
      <c r="AA333" s="4">
        <f t="shared" si="239"/>
        <v>0</v>
      </c>
      <c r="AB333" s="5">
        <f t="shared" si="240"/>
        <v>0</v>
      </c>
      <c r="AC333" s="6">
        <f t="shared" si="241"/>
        <v>1</v>
      </c>
      <c r="AD333" s="4">
        <f t="shared" si="242"/>
        <v>0</v>
      </c>
      <c r="AE333" s="5">
        <f t="shared" si="243"/>
        <v>0</v>
      </c>
      <c r="AF333" s="6">
        <f t="shared" si="244"/>
        <v>0</v>
      </c>
      <c r="AG333" s="4">
        <f t="shared" si="245"/>
        <v>0</v>
      </c>
      <c r="AH333" s="5">
        <f t="shared" si="246"/>
        <v>0</v>
      </c>
      <c r="AI333" s="6">
        <f t="shared" si="247"/>
        <v>0</v>
      </c>
      <c r="AJ333" s="4">
        <f t="shared" si="236"/>
        <v>1</v>
      </c>
      <c r="AK333" s="5">
        <f t="shared" si="237"/>
        <v>0</v>
      </c>
      <c r="AL333" s="6">
        <f t="shared" si="238"/>
        <v>0</v>
      </c>
      <c r="AM333" s="4">
        <f t="shared" si="251"/>
        <v>1800</v>
      </c>
      <c r="AN333" s="5">
        <f t="shared" si="252"/>
        <v>0</v>
      </c>
      <c r="AO333" s="6">
        <f t="shared" si="253"/>
        <v>0</v>
      </c>
      <c r="AP333">
        <f t="shared" si="254"/>
        <v>1</v>
      </c>
      <c r="AQ333">
        <f t="shared" si="255"/>
        <v>0</v>
      </c>
      <c r="AR333">
        <f t="shared" si="256"/>
        <v>0</v>
      </c>
      <c r="AS333">
        <f t="shared" si="257"/>
        <v>1800</v>
      </c>
      <c r="AT333">
        <f t="shared" si="258"/>
        <v>0</v>
      </c>
      <c r="AU333">
        <f t="shared" si="259"/>
        <v>0</v>
      </c>
      <c r="AW333">
        <f t="shared" si="260"/>
        <v>1800</v>
      </c>
      <c r="AX333">
        <f t="shared" si="261"/>
        <v>3100</v>
      </c>
      <c r="AY333">
        <f t="shared" si="262"/>
        <v>3500</v>
      </c>
    </row>
    <row r="334" spans="1:51">
      <c r="B334" t="s">
        <v>18</v>
      </c>
      <c r="C334" t="s">
        <v>25</v>
      </c>
      <c r="D334">
        <v>1.65</v>
      </c>
      <c r="E334">
        <v>3.25</v>
      </c>
      <c r="F334">
        <v>4</v>
      </c>
      <c r="G334">
        <v>0</v>
      </c>
      <c r="H334">
        <v>1</v>
      </c>
      <c r="I334">
        <v>0</v>
      </c>
      <c r="K334" s="4">
        <f t="shared" si="224"/>
        <v>1</v>
      </c>
      <c r="L334" s="5">
        <f t="shared" si="225"/>
        <v>0</v>
      </c>
      <c r="M334" s="6">
        <f t="shared" si="226"/>
        <v>0</v>
      </c>
      <c r="N334" s="4">
        <f t="shared" si="227"/>
        <v>0</v>
      </c>
      <c r="O334" s="5">
        <f t="shared" si="228"/>
        <v>1</v>
      </c>
      <c r="P334" s="6">
        <f t="shared" si="229"/>
        <v>0</v>
      </c>
      <c r="Q334" s="4">
        <f t="shared" si="230"/>
        <v>0</v>
      </c>
      <c r="R334" s="5">
        <f t="shared" si="231"/>
        <v>0</v>
      </c>
      <c r="S334" s="6">
        <f t="shared" si="232"/>
        <v>1</v>
      </c>
      <c r="T334">
        <f t="shared" si="248"/>
        <v>1</v>
      </c>
      <c r="U334">
        <f t="shared" si="249"/>
        <v>0</v>
      </c>
      <c r="V334">
        <f t="shared" si="250"/>
        <v>0</v>
      </c>
      <c r="W334">
        <f t="shared" si="233"/>
        <v>0</v>
      </c>
      <c r="X334">
        <f t="shared" si="234"/>
        <v>0</v>
      </c>
      <c r="Y334">
        <f t="shared" si="235"/>
        <v>1</v>
      </c>
      <c r="AA334" s="4">
        <f t="shared" si="239"/>
        <v>0</v>
      </c>
      <c r="AB334" s="5">
        <f t="shared" si="240"/>
        <v>0</v>
      </c>
      <c r="AC334" s="6">
        <f t="shared" si="241"/>
        <v>0</v>
      </c>
      <c r="AD334" s="4">
        <f t="shared" si="242"/>
        <v>0</v>
      </c>
      <c r="AE334" s="5">
        <f t="shared" si="243"/>
        <v>1</v>
      </c>
      <c r="AF334" s="6">
        <f t="shared" si="244"/>
        <v>0</v>
      </c>
      <c r="AG334" s="4">
        <f t="shared" si="245"/>
        <v>0</v>
      </c>
      <c r="AH334" s="5">
        <f t="shared" si="246"/>
        <v>0</v>
      </c>
      <c r="AI334" s="6">
        <f t="shared" si="247"/>
        <v>0</v>
      </c>
      <c r="AJ334" s="4">
        <f t="shared" si="236"/>
        <v>0</v>
      </c>
      <c r="AK334" s="5">
        <f t="shared" si="237"/>
        <v>1</v>
      </c>
      <c r="AL334" s="6">
        <f t="shared" si="238"/>
        <v>0</v>
      </c>
      <c r="AM334" s="4">
        <f t="shared" si="251"/>
        <v>0</v>
      </c>
      <c r="AN334" s="5">
        <f t="shared" si="252"/>
        <v>3250</v>
      </c>
      <c r="AO334" s="6">
        <f t="shared" si="253"/>
        <v>0</v>
      </c>
      <c r="AP334">
        <f t="shared" si="254"/>
        <v>0</v>
      </c>
      <c r="AQ334">
        <f t="shared" si="255"/>
        <v>1</v>
      </c>
      <c r="AR334">
        <f t="shared" si="256"/>
        <v>0</v>
      </c>
      <c r="AS334">
        <f t="shared" si="257"/>
        <v>0</v>
      </c>
      <c r="AT334">
        <f t="shared" si="258"/>
        <v>3250</v>
      </c>
      <c r="AU334">
        <f t="shared" si="259"/>
        <v>0</v>
      </c>
      <c r="AW334">
        <f t="shared" si="260"/>
        <v>1650</v>
      </c>
      <c r="AX334">
        <f t="shared" si="261"/>
        <v>3250</v>
      </c>
      <c r="AY334">
        <f t="shared" si="262"/>
        <v>4000</v>
      </c>
    </row>
    <row r="335" spans="1:51">
      <c r="B335" t="s">
        <v>24</v>
      </c>
      <c r="C335" t="s">
        <v>21</v>
      </c>
      <c r="D335">
        <v>1.19</v>
      </c>
      <c r="E335">
        <v>5.0999999999999996</v>
      </c>
      <c r="F335">
        <v>7.9</v>
      </c>
      <c r="G335">
        <v>0</v>
      </c>
      <c r="H335">
        <v>1</v>
      </c>
      <c r="I335">
        <v>0</v>
      </c>
      <c r="K335" s="4">
        <f t="shared" si="224"/>
        <v>1</v>
      </c>
      <c r="L335" s="5">
        <f t="shared" si="225"/>
        <v>0</v>
      </c>
      <c r="M335" s="6">
        <f t="shared" si="226"/>
        <v>0</v>
      </c>
      <c r="N335" s="4">
        <f t="shared" si="227"/>
        <v>0</v>
      </c>
      <c r="O335" s="5">
        <f t="shared" si="228"/>
        <v>1</v>
      </c>
      <c r="P335" s="6">
        <f t="shared" si="229"/>
        <v>0</v>
      </c>
      <c r="Q335" s="4">
        <f t="shared" si="230"/>
        <v>0</v>
      </c>
      <c r="R335" s="5">
        <f t="shared" si="231"/>
        <v>0</v>
      </c>
      <c r="S335" s="6">
        <f t="shared" si="232"/>
        <v>1</v>
      </c>
      <c r="T335">
        <f t="shared" si="248"/>
        <v>1</v>
      </c>
      <c r="U335">
        <f t="shared" si="249"/>
        <v>0</v>
      </c>
      <c r="V335">
        <f t="shared" si="250"/>
        <v>0</v>
      </c>
      <c r="W335">
        <f t="shared" si="233"/>
        <v>0</v>
      </c>
      <c r="X335">
        <f t="shared" si="234"/>
        <v>0</v>
      </c>
      <c r="Y335">
        <f t="shared" si="235"/>
        <v>1</v>
      </c>
      <c r="AA335" s="4">
        <f t="shared" si="239"/>
        <v>0</v>
      </c>
      <c r="AB335" s="5">
        <f t="shared" si="240"/>
        <v>0</v>
      </c>
      <c r="AC335" s="6">
        <f t="shared" si="241"/>
        <v>0</v>
      </c>
      <c r="AD335" s="4">
        <f t="shared" si="242"/>
        <v>0</v>
      </c>
      <c r="AE335" s="5">
        <f t="shared" si="243"/>
        <v>1</v>
      </c>
      <c r="AF335" s="6">
        <f t="shared" si="244"/>
        <v>0</v>
      </c>
      <c r="AG335" s="4">
        <f t="shared" si="245"/>
        <v>0</v>
      </c>
      <c r="AH335" s="5">
        <f t="shared" si="246"/>
        <v>0</v>
      </c>
      <c r="AI335" s="6">
        <f t="shared" si="247"/>
        <v>0</v>
      </c>
      <c r="AJ335" s="4">
        <f t="shared" si="236"/>
        <v>0</v>
      </c>
      <c r="AK335" s="5">
        <f t="shared" si="237"/>
        <v>1</v>
      </c>
      <c r="AL335" s="6">
        <f t="shared" si="238"/>
        <v>0</v>
      </c>
      <c r="AM335" s="4">
        <f t="shared" si="251"/>
        <v>0</v>
      </c>
      <c r="AN335" s="5">
        <f t="shared" si="252"/>
        <v>5100</v>
      </c>
      <c r="AO335" s="6">
        <f t="shared" si="253"/>
        <v>0</v>
      </c>
      <c r="AP335">
        <f t="shared" si="254"/>
        <v>0</v>
      </c>
      <c r="AQ335">
        <f t="shared" si="255"/>
        <v>1</v>
      </c>
      <c r="AR335">
        <f t="shared" si="256"/>
        <v>0</v>
      </c>
      <c r="AS335">
        <f t="shared" si="257"/>
        <v>0</v>
      </c>
      <c r="AT335">
        <f t="shared" si="258"/>
        <v>5100</v>
      </c>
      <c r="AU335">
        <f t="shared" si="259"/>
        <v>0</v>
      </c>
      <c r="AW335">
        <f t="shared" si="260"/>
        <v>1190</v>
      </c>
      <c r="AX335">
        <f t="shared" si="261"/>
        <v>5100</v>
      </c>
      <c r="AY335">
        <f t="shared" si="262"/>
        <v>7900</v>
      </c>
    </row>
    <row r="336" spans="1:51">
      <c r="B336" t="s">
        <v>28</v>
      </c>
      <c r="C336" t="s">
        <v>13</v>
      </c>
      <c r="D336">
        <v>4.3</v>
      </c>
      <c r="E336">
        <v>3.45</v>
      </c>
      <c r="F336">
        <v>1.56</v>
      </c>
      <c r="G336">
        <v>0</v>
      </c>
      <c r="H336">
        <v>0</v>
      </c>
      <c r="I336">
        <v>1</v>
      </c>
      <c r="K336" s="4">
        <f t="shared" si="224"/>
        <v>0</v>
      </c>
      <c r="L336" s="5">
        <f t="shared" si="225"/>
        <v>0</v>
      </c>
      <c r="M336" s="6">
        <f t="shared" si="226"/>
        <v>1</v>
      </c>
      <c r="N336" s="4">
        <f t="shared" si="227"/>
        <v>0</v>
      </c>
      <c r="O336" s="5">
        <f t="shared" si="228"/>
        <v>1</v>
      </c>
      <c r="P336" s="6">
        <f t="shared" si="229"/>
        <v>0</v>
      </c>
      <c r="Q336" s="4">
        <f t="shared" si="230"/>
        <v>1</v>
      </c>
      <c r="R336" s="5">
        <f t="shared" si="231"/>
        <v>0</v>
      </c>
      <c r="S336" s="6">
        <f t="shared" si="232"/>
        <v>0</v>
      </c>
      <c r="T336">
        <f t="shared" si="248"/>
        <v>0</v>
      </c>
      <c r="U336">
        <f t="shared" si="249"/>
        <v>0</v>
      </c>
      <c r="V336">
        <f t="shared" si="250"/>
        <v>1</v>
      </c>
      <c r="W336">
        <f t="shared" si="233"/>
        <v>1</v>
      </c>
      <c r="X336">
        <f t="shared" si="234"/>
        <v>0</v>
      </c>
      <c r="Y336">
        <f t="shared" si="235"/>
        <v>0</v>
      </c>
      <c r="AA336" s="4">
        <f t="shared" si="239"/>
        <v>0</v>
      </c>
      <c r="AB336" s="5">
        <f t="shared" si="240"/>
        <v>0</v>
      </c>
      <c r="AC336" s="6">
        <f t="shared" si="241"/>
        <v>1</v>
      </c>
      <c r="AD336" s="4">
        <f t="shared" si="242"/>
        <v>0</v>
      </c>
      <c r="AE336" s="5">
        <f t="shared" si="243"/>
        <v>0</v>
      </c>
      <c r="AF336" s="6">
        <f t="shared" si="244"/>
        <v>0</v>
      </c>
      <c r="AG336" s="4">
        <f t="shared" si="245"/>
        <v>0</v>
      </c>
      <c r="AH336" s="5">
        <f t="shared" si="246"/>
        <v>0</v>
      </c>
      <c r="AI336" s="6">
        <f t="shared" si="247"/>
        <v>0</v>
      </c>
      <c r="AJ336" s="4">
        <f t="shared" si="236"/>
        <v>1</v>
      </c>
      <c r="AK336" s="5">
        <f t="shared" si="237"/>
        <v>0</v>
      </c>
      <c r="AL336" s="6">
        <f t="shared" si="238"/>
        <v>0</v>
      </c>
      <c r="AM336" s="4">
        <f t="shared" si="251"/>
        <v>1560</v>
      </c>
      <c r="AN336" s="5">
        <f t="shared" si="252"/>
        <v>0</v>
      </c>
      <c r="AO336" s="6">
        <f t="shared" si="253"/>
        <v>0</v>
      </c>
      <c r="AP336">
        <f t="shared" si="254"/>
        <v>1</v>
      </c>
      <c r="AQ336">
        <f t="shared" si="255"/>
        <v>0</v>
      </c>
      <c r="AR336">
        <f t="shared" si="256"/>
        <v>0</v>
      </c>
      <c r="AS336">
        <f t="shared" si="257"/>
        <v>1560</v>
      </c>
      <c r="AT336">
        <f t="shared" si="258"/>
        <v>0</v>
      </c>
      <c r="AU336">
        <f t="shared" si="259"/>
        <v>0</v>
      </c>
      <c r="AW336">
        <f t="shared" si="260"/>
        <v>1560</v>
      </c>
      <c r="AX336">
        <f t="shared" si="261"/>
        <v>3450</v>
      </c>
      <c r="AY336">
        <f t="shared" si="262"/>
        <v>4300</v>
      </c>
    </row>
    <row r="337" spans="1:51">
      <c r="A337">
        <v>27</v>
      </c>
      <c r="B337" t="s">
        <v>26</v>
      </c>
      <c r="C337" t="s">
        <v>31</v>
      </c>
      <c r="D337">
        <v>5.3</v>
      </c>
      <c r="E337">
        <v>3.7</v>
      </c>
      <c r="F337">
        <v>1.42</v>
      </c>
      <c r="G337">
        <v>0</v>
      </c>
      <c r="H337">
        <v>1</v>
      </c>
      <c r="I337">
        <v>0</v>
      </c>
      <c r="K337" s="4">
        <f t="shared" si="224"/>
        <v>0</v>
      </c>
      <c r="L337" s="5">
        <f t="shared" si="225"/>
        <v>0</v>
      </c>
      <c r="M337" s="6">
        <f t="shared" si="226"/>
        <v>1</v>
      </c>
      <c r="N337" s="4">
        <f t="shared" si="227"/>
        <v>0</v>
      </c>
      <c r="O337" s="5">
        <f t="shared" si="228"/>
        <v>1</v>
      </c>
      <c r="P337" s="6">
        <f t="shared" si="229"/>
        <v>0</v>
      </c>
      <c r="Q337" s="4">
        <f t="shared" si="230"/>
        <v>1</v>
      </c>
      <c r="R337" s="5">
        <f t="shared" si="231"/>
        <v>0</v>
      </c>
      <c r="S337" s="6">
        <f t="shared" si="232"/>
        <v>0</v>
      </c>
      <c r="T337">
        <f t="shared" si="248"/>
        <v>0</v>
      </c>
      <c r="U337">
        <f t="shared" si="249"/>
        <v>0</v>
      </c>
      <c r="V337">
        <f t="shared" si="250"/>
        <v>1</v>
      </c>
      <c r="W337">
        <f t="shared" si="233"/>
        <v>1</v>
      </c>
      <c r="X337">
        <f t="shared" si="234"/>
        <v>0</v>
      </c>
      <c r="Y337">
        <f t="shared" si="235"/>
        <v>0</v>
      </c>
      <c r="AA337" s="4">
        <f t="shared" si="239"/>
        <v>0</v>
      </c>
      <c r="AB337" s="5">
        <f t="shared" si="240"/>
        <v>0</v>
      </c>
      <c r="AC337" s="6">
        <f t="shared" si="241"/>
        <v>0</v>
      </c>
      <c r="AD337" s="4">
        <f t="shared" si="242"/>
        <v>0</v>
      </c>
      <c r="AE337" s="5">
        <f t="shared" si="243"/>
        <v>1</v>
      </c>
      <c r="AF337" s="6">
        <f t="shared" si="244"/>
        <v>0</v>
      </c>
      <c r="AG337" s="4">
        <f t="shared" si="245"/>
        <v>0</v>
      </c>
      <c r="AH337" s="5">
        <f t="shared" si="246"/>
        <v>0</v>
      </c>
      <c r="AI337" s="6">
        <f t="shared" si="247"/>
        <v>0</v>
      </c>
      <c r="AJ337" s="4">
        <f t="shared" si="236"/>
        <v>0</v>
      </c>
      <c r="AK337" s="5">
        <f t="shared" si="237"/>
        <v>1</v>
      </c>
      <c r="AL337" s="6">
        <f t="shared" si="238"/>
        <v>0</v>
      </c>
      <c r="AM337" s="4">
        <f t="shared" si="251"/>
        <v>0</v>
      </c>
      <c r="AN337" s="5">
        <f t="shared" si="252"/>
        <v>3700</v>
      </c>
      <c r="AO337" s="6">
        <f t="shared" si="253"/>
        <v>0</v>
      </c>
      <c r="AP337">
        <f t="shared" si="254"/>
        <v>0</v>
      </c>
      <c r="AQ337">
        <f t="shared" si="255"/>
        <v>1</v>
      </c>
      <c r="AR337">
        <f t="shared" si="256"/>
        <v>0</v>
      </c>
      <c r="AS337">
        <f t="shared" si="257"/>
        <v>0</v>
      </c>
      <c r="AT337">
        <f t="shared" si="258"/>
        <v>3700</v>
      </c>
      <c r="AU337">
        <f t="shared" si="259"/>
        <v>0</v>
      </c>
      <c r="AW337">
        <f t="shared" si="260"/>
        <v>1420</v>
      </c>
      <c r="AX337">
        <f t="shared" si="261"/>
        <v>3700</v>
      </c>
      <c r="AY337">
        <f t="shared" si="262"/>
        <v>5300</v>
      </c>
    </row>
    <row r="338" spans="1:51">
      <c r="A338">
        <v>30</v>
      </c>
      <c r="B338" t="s">
        <v>25</v>
      </c>
      <c r="C338" t="s">
        <v>17</v>
      </c>
      <c r="D338">
        <v>1.47</v>
      </c>
      <c r="E338">
        <v>3.7</v>
      </c>
      <c r="F338">
        <v>4.7</v>
      </c>
      <c r="G338">
        <v>1</v>
      </c>
      <c r="H338">
        <v>0</v>
      </c>
      <c r="I338">
        <v>0</v>
      </c>
      <c r="K338" s="4">
        <f t="shared" si="224"/>
        <v>1</v>
      </c>
      <c r="L338" s="5">
        <f t="shared" si="225"/>
        <v>0</v>
      </c>
      <c r="M338" s="6">
        <f t="shared" si="226"/>
        <v>0</v>
      </c>
      <c r="N338" s="4">
        <f t="shared" si="227"/>
        <v>0</v>
      </c>
      <c r="O338" s="5">
        <f t="shared" si="228"/>
        <v>1</v>
      </c>
      <c r="P338" s="6">
        <f t="shared" si="229"/>
        <v>0</v>
      </c>
      <c r="Q338" s="4">
        <f t="shared" si="230"/>
        <v>0</v>
      </c>
      <c r="R338" s="5">
        <f t="shared" si="231"/>
        <v>0</v>
      </c>
      <c r="S338" s="6">
        <f t="shared" si="232"/>
        <v>1</v>
      </c>
      <c r="T338">
        <f t="shared" si="248"/>
        <v>1</v>
      </c>
      <c r="U338">
        <f t="shared" si="249"/>
        <v>0</v>
      </c>
      <c r="V338">
        <f t="shared" si="250"/>
        <v>0</v>
      </c>
      <c r="W338">
        <f t="shared" si="233"/>
        <v>0</v>
      </c>
      <c r="X338">
        <f t="shared" si="234"/>
        <v>0</v>
      </c>
      <c r="Y338">
        <f t="shared" si="235"/>
        <v>1</v>
      </c>
      <c r="AA338" s="4">
        <f t="shared" si="239"/>
        <v>1</v>
      </c>
      <c r="AB338" s="5">
        <f t="shared" si="240"/>
        <v>0</v>
      </c>
      <c r="AC338" s="6">
        <f t="shared" si="241"/>
        <v>0</v>
      </c>
      <c r="AD338" s="4">
        <f t="shared" si="242"/>
        <v>0</v>
      </c>
      <c r="AE338" s="5">
        <f t="shared" si="243"/>
        <v>0</v>
      </c>
      <c r="AF338" s="6">
        <f t="shared" si="244"/>
        <v>0</v>
      </c>
      <c r="AG338" s="4">
        <f t="shared" si="245"/>
        <v>0</v>
      </c>
      <c r="AH338" s="5">
        <f t="shared" si="246"/>
        <v>0</v>
      </c>
      <c r="AI338" s="6">
        <f t="shared" si="247"/>
        <v>0</v>
      </c>
      <c r="AJ338" s="4">
        <f t="shared" si="236"/>
        <v>1</v>
      </c>
      <c r="AK338" s="5">
        <f t="shared" si="237"/>
        <v>0</v>
      </c>
      <c r="AL338" s="6">
        <f t="shared" si="238"/>
        <v>0</v>
      </c>
      <c r="AM338" s="4">
        <f t="shared" si="251"/>
        <v>1470</v>
      </c>
      <c r="AN338" s="5">
        <f t="shared" si="252"/>
        <v>0</v>
      </c>
      <c r="AO338" s="6">
        <f t="shared" si="253"/>
        <v>0</v>
      </c>
      <c r="AP338">
        <f t="shared" si="254"/>
        <v>1</v>
      </c>
      <c r="AQ338">
        <f t="shared" si="255"/>
        <v>0</v>
      </c>
      <c r="AR338">
        <f t="shared" si="256"/>
        <v>0</v>
      </c>
      <c r="AS338">
        <f t="shared" si="257"/>
        <v>1470</v>
      </c>
      <c r="AT338">
        <f t="shared" si="258"/>
        <v>0</v>
      </c>
      <c r="AU338">
        <f t="shared" si="259"/>
        <v>0</v>
      </c>
      <c r="AW338">
        <f t="shared" si="260"/>
        <v>1470</v>
      </c>
      <c r="AX338">
        <f t="shared" si="261"/>
        <v>3700</v>
      </c>
      <c r="AY338">
        <f t="shared" si="262"/>
        <v>4700</v>
      </c>
    </row>
    <row r="339" spans="1:51">
      <c r="B339" t="s">
        <v>12</v>
      </c>
      <c r="C339" t="s">
        <v>21</v>
      </c>
      <c r="D339">
        <v>1.4</v>
      </c>
      <c r="E339">
        <v>3.85</v>
      </c>
      <c r="F339">
        <v>5.3</v>
      </c>
      <c r="G339">
        <v>1</v>
      </c>
      <c r="H339">
        <v>0</v>
      </c>
      <c r="I339">
        <v>0</v>
      </c>
      <c r="K339" s="4">
        <f t="shared" si="224"/>
        <v>1</v>
      </c>
      <c r="L339" s="5">
        <f t="shared" si="225"/>
        <v>0</v>
      </c>
      <c r="M339" s="6">
        <f t="shared" si="226"/>
        <v>0</v>
      </c>
      <c r="N339" s="4">
        <f t="shared" si="227"/>
        <v>0</v>
      </c>
      <c r="O339" s="5">
        <f t="shared" si="228"/>
        <v>1</v>
      </c>
      <c r="P339" s="6">
        <f t="shared" si="229"/>
        <v>0</v>
      </c>
      <c r="Q339" s="4">
        <f t="shared" si="230"/>
        <v>0</v>
      </c>
      <c r="R339" s="5">
        <f t="shared" si="231"/>
        <v>0</v>
      </c>
      <c r="S339" s="6">
        <f t="shared" si="232"/>
        <v>1</v>
      </c>
      <c r="T339">
        <f t="shared" si="248"/>
        <v>1</v>
      </c>
      <c r="U339">
        <f t="shared" si="249"/>
        <v>0</v>
      </c>
      <c r="V339">
        <f t="shared" si="250"/>
        <v>0</v>
      </c>
      <c r="W339">
        <f t="shared" si="233"/>
        <v>0</v>
      </c>
      <c r="X339">
        <f t="shared" si="234"/>
        <v>0</v>
      </c>
      <c r="Y339">
        <f t="shared" si="235"/>
        <v>1</v>
      </c>
      <c r="AA339" s="4">
        <f t="shared" si="239"/>
        <v>1</v>
      </c>
      <c r="AB339" s="5">
        <f t="shared" si="240"/>
        <v>0</v>
      </c>
      <c r="AC339" s="6">
        <f t="shared" si="241"/>
        <v>0</v>
      </c>
      <c r="AD339" s="4">
        <f t="shared" si="242"/>
        <v>0</v>
      </c>
      <c r="AE339" s="5">
        <f t="shared" si="243"/>
        <v>0</v>
      </c>
      <c r="AF339" s="6">
        <f t="shared" si="244"/>
        <v>0</v>
      </c>
      <c r="AG339" s="4">
        <f t="shared" si="245"/>
        <v>0</v>
      </c>
      <c r="AH339" s="5">
        <f t="shared" si="246"/>
        <v>0</v>
      </c>
      <c r="AI339" s="6">
        <f t="shared" si="247"/>
        <v>0</v>
      </c>
      <c r="AJ339" s="4">
        <f t="shared" si="236"/>
        <v>1</v>
      </c>
      <c r="AK339" s="5">
        <f t="shared" si="237"/>
        <v>0</v>
      </c>
      <c r="AL339" s="6">
        <f t="shared" si="238"/>
        <v>0</v>
      </c>
      <c r="AM339" s="4">
        <f t="shared" si="251"/>
        <v>1400</v>
      </c>
      <c r="AN339" s="5">
        <f t="shared" si="252"/>
        <v>0</v>
      </c>
      <c r="AO339" s="6">
        <f t="shared" si="253"/>
        <v>0</v>
      </c>
      <c r="AP339">
        <f t="shared" si="254"/>
        <v>1</v>
      </c>
      <c r="AQ339">
        <f t="shared" si="255"/>
        <v>0</v>
      </c>
      <c r="AR339">
        <f t="shared" si="256"/>
        <v>0</v>
      </c>
      <c r="AS339">
        <f t="shared" si="257"/>
        <v>1400</v>
      </c>
      <c r="AT339">
        <f t="shared" si="258"/>
        <v>0</v>
      </c>
      <c r="AU339">
        <f t="shared" si="259"/>
        <v>0</v>
      </c>
      <c r="AW339">
        <f t="shared" si="260"/>
        <v>1400</v>
      </c>
      <c r="AX339">
        <f t="shared" si="261"/>
        <v>3850</v>
      </c>
      <c r="AY339">
        <f t="shared" si="262"/>
        <v>5300</v>
      </c>
    </row>
    <row r="340" spans="1:51">
      <c r="A340">
        <v>27</v>
      </c>
      <c r="B340" t="s">
        <v>29</v>
      </c>
      <c r="C340" t="s">
        <v>16</v>
      </c>
      <c r="D340">
        <v>1.59</v>
      </c>
      <c r="E340">
        <v>3.55</v>
      </c>
      <c r="F340">
        <v>3.95</v>
      </c>
      <c r="G340">
        <v>1</v>
      </c>
      <c r="H340">
        <v>0</v>
      </c>
      <c r="I340">
        <v>0</v>
      </c>
      <c r="K340" s="4">
        <f t="shared" si="224"/>
        <v>1</v>
      </c>
      <c r="L340" s="5">
        <f t="shared" si="225"/>
        <v>0</v>
      </c>
      <c r="M340" s="6">
        <f t="shared" si="226"/>
        <v>0</v>
      </c>
      <c r="N340" s="4">
        <f t="shared" si="227"/>
        <v>0</v>
      </c>
      <c r="O340" s="5">
        <f t="shared" si="228"/>
        <v>1</v>
      </c>
      <c r="P340" s="6">
        <f t="shared" si="229"/>
        <v>0</v>
      </c>
      <c r="Q340" s="4">
        <f t="shared" si="230"/>
        <v>0</v>
      </c>
      <c r="R340" s="5">
        <f t="shared" si="231"/>
        <v>0</v>
      </c>
      <c r="S340" s="6">
        <f t="shared" si="232"/>
        <v>1</v>
      </c>
      <c r="T340">
        <f t="shared" si="248"/>
        <v>1</v>
      </c>
      <c r="U340">
        <f t="shared" si="249"/>
        <v>0</v>
      </c>
      <c r="V340">
        <f t="shared" si="250"/>
        <v>0</v>
      </c>
      <c r="W340">
        <f t="shared" si="233"/>
        <v>0</v>
      </c>
      <c r="X340">
        <f t="shared" si="234"/>
        <v>0</v>
      </c>
      <c r="Y340">
        <f t="shared" si="235"/>
        <v>1</v>
      </c>
      <c r="AA340" s="4">
        <f t="shared" si="239"/>
        <v>1</v>
      </c>
      <c r="AB340" s="5">
        <f t="shared" si="240"/>
        <v>0</v>
      </c>
      <c r="AC340" s="6">
        <f t="shared" si="241"/>
        <v>0</v>
      </c>
      <c r="AD340" s="4">
        <f t="shared" si="242"/>
        <v>0</v>
      </c>
      <c r="AE340" s="5">
        <f t="shared" si="243"/>
        <v>0</v>
      </c>
      <c r="AF340" s="6">
        <f t="shared" si="244"/>
        <v>0</v>
      </c>
      <c r="AG340" s="4">
        <f t="shared" si="245"/>
        <v>0</v>
      </c>
      <c r="AH340" s="5">
        <f t="shared" si="246"/>
        <v>0</v>
      </c>
      <c r="AI340" s="6">
        <f t="shared" si="247"/>
        <v>0</v>
      </c>
      <c r="AJ340" s="4">
        <f t="shared" si="236"/>
        <v>1</v>
      </c>
      <c r="AK340" s="5">
        <f t="shared" si="237"/>
        <v>0</v>
      </c>
      <c r="AL340" s="6">
        <f t="shared" si="238"/>
        <v>0</v>
      </c>
      <c r="AM340" s="4">
        <f t="shared" si="251"/>
        <v>1590</v>
      </c>
      <c r="AN340" s="5">
        <f t="shared" si="252"/>
        <v>0</v>
      </c>
      <c r="AO340" s="6">
        <f t="shared" si="253"/>
        <v>0</v>
      </c>
      <c r="AP340">
        <f t="shared" si="254"/>
        <v>1</v>
      </c>
      <c r="AQ340">
        <f t="shared" si="255"/>
        <v>0</v>
      </c>
      <c r="AR340">
        <f t="shared" si="256"/>
        <v>0</v>
      </c>
      <c r="AS340">
        <f t="shared" si="257"/>
        <v>1590</v>
      </c>
      <c r="AT340">
        <f t="shared" si="258"/>
        <v>0</v>
      </c>
      <c r="AU340">
        <f t="shared" si="259"/>
        <v>0</v>
      </c>
      <c r="AW340">
        <f t="shared" si="260"/>
        <v>1590</v>
      </c>
      <c r="AX340">
        <f t="shared" si="261"/>
        <v>3550</v>
      </c>
      <c r="AY340">
        <f t="shared" si="262"/>
        <v>3950</v>
      </c>
    </row>
    <row r="341" spans="1:51">
      <c r="A341">
        <v>30</v>
      </c>
      <c r="B341" t="s">
        <v>24</v>
      </c>
      <c r="C341" t="s">
        <v>30</v>
      </c>
      <c r="D341">
        <v>1.1399999999999999</v>
      </c>
      <c r="E341">
        <v>5.6</v>
      </c>
      <c r="F341">
        <v>9.3000000000000007</v>
      </c>
      <c r="G341">
        <v>1</v>
      </c>
      <c r="H341">
        <v>0</v>
      </c>
      <c r="I341">
        <v>0</v>
      </c>
      <c r="K341" s="4">
        <f t="shared" si="224"/>
        <v>1</v>
      </c>
      <c r="L341" s="5">
        <f t="shared" si="225"/>
        <v>0</v>
      </c>
      <c r="M341" s="6">
        <f t="shared" si="226"/>
        <v>0</v>
      </c>
      <c r="N341" s="4">
        <f t="shared" si="227"/>
        <v>0</v>
      </c>
      <c r="O341" s="5">
        <f t="shared" si="228"/>
        <v>1</v>
      </c>
      <c r="P341" s="6">
        <f t="shared" si="229"/>
        <v>0</v>
      </c>
      <c r="Q341" s="4">
        <f t="shared" si="230"/>
        <v>0</v>
      </c>
      <c r="R341" s="5">
        <f t="shared" si="231"/>
        <v>0</v>
      </c>
      <c r="S341" s="6">
        <f t="shared" si="232"/>
        <v>1</v>
      </c>
      <c r="T341">
        <f t="shared" si="248"/>
        <v>1</v>
      </c>
      <c r="U341">
        <f t="shared" si="249"/>
        <v>0</v>
      </c>
      <c r="V341">
        <f t="shared" si="250"/>
        <v>0</v>
      </c>
      <c r="W341">
        <f t="shared" si="233"/>
        <v>0</v>
      </c>
      <c r="X341">
        <f t="shared" si="234"/>
        <v>0</v>
      </c>
      <c r="Y341">
        <f t="shared" si="235"/>
        <v>1</v>
      </c>
      <c r="AA341" s="4">
        <f t="shared" si="239"/>
        <v>1</v>
      </c>
      <c r="AB341" s="5">
        <f t="shared" si="240"/>
        <v>0</v>
      </c>
      <c r="AC341" s="6">
        <f t="shared" si="241"/>
        <v>0</v>
      </c>
      <c r="AD341" s="4">
        <f t="shared" si="242"/>
        <v>0</v>
      </c>
      <c r="AE341" s="5">
        <f t="shared" si="243"/>
        <v>0</v>
      </c>
      <c r="AF341" s="6">
        <f t="shared" si="244"/>
        <v>0</v>
      </c>
      <c r="AG341" s="4">
        <f t="shared" si="245"/>
        <v>0</v>
      </c>
      <c r="AH341" s="5">
        <f t="shared" si="246"/>
        <v>0</v>
      </c>
      <c r="AI341" s="6">
        <f t="shared" si="247"/>
        <v>0</v>
      </c>
      <c r="AJ341" s="4">
        <f t="shared" si="236"/>
        <v>1</v>
      </c>
      <c r="AK341" s="5">
        <f t="shared" si="237"/>
        <v>0</v>
      </c>
      <c r="AL341" s="6">
        <f t="shared" si="238"/>
        <v>0</v>
      </c>
      <c r="AM341" s="4">
        <f t="shared" si="251"/>
        <v>1140</v>
      </c>
      <c r="AN341" s="5">
        <f t="shared" si="252"/>
        <v>0</v>
      </c>
      <c r="AO341" s="6">
        <f t="shared" si="253"/>
        <v>0</v>
      </c>
      <c r="AP341">
        <f t="shared" si="254"/>
        <v>1</v>
      </c>
      <c r="AQ341">
        <f t="shared" si="255"/>
        <v>0</v>
      </c>
      <c r="AR341">
        <f t="shared" si="256"/>
        <v>0</v>
      </c>
      <c r="AS341">
        <f t="shared" si="257"/>
        <v>1140</v>
      </c>
      <c r="AT341">
        <f t="shared" si="258"/>
        <v>0</v>
      </c>
      <c r="AU341">
        <f t="shared" si="259"/>
        <v>0</v>
      </c>
      <c r="AW341">
        <f t="shared" si="260"/>
        <v>1140</v>
      </c>
      <c r="AX341">
        <f t="shared" si="261"/>
        <v>5600</v>
      </c>
      <c r="AY341">
        <f t="shared" si="262"/>
        <v>9300</v>
      </c>
    </row>
    <row r="342" spans="1:51">
      <c r="A342">
        <v>35</v>
      </c>
      <c r="B342" t="s">
        <v>31</v>
      </c>
      <c r="C342" t="s">
        <v>28</v>
      </c>
      <c r="D342">
        <v>1.17</v>
      </c>
      <c r="E342">
        <v>5.3</v>
      </c>
      <c r="F342">
        <v>8.4</v>
      </c>
      <c r="G342">
        <v>1</v>
      </c>
      <c r="H342">
        <v>0</v>
      </c>
      <c r="I342">
        <v>0</v>
      </c>
      <c r="K342" s="4">
        <f t="shared" si="224"/>
        <v>1</v>
      </c>
      <c r="L342" s="5">
        <f t="shared" si="225"/>
        <v>0</v>
      </c>
      <c r="M342" s="6">
        <f t="shared" si="226"/>
        <v>0</v>
      </c>
      <c r="N342" s="4">
        <f t="shared" si="227"/>
        <v>0</v>
      </c>
      <c r="O342" s="5">
        <f t="shared" si="228"/>
        <v>1</v>
      </c>
      <c r="P342" s="6">
        <f t="shared" si="229"/>
        <v>0</v>
      </c>
      <c r="Q342" s="4">
        <f t="shared" si="230"/>
        <v>0</v>
      </c>
      <c r="R342" s="5">
        <f t="shared" si="231"/>
        <v>0</v>
      </c>
      <c r="S342" s="6">
        <f t="shared" si="232"/>
        <v>1</v>
      </c>
      <c r="T342">
        <f t="shared" si="248"/>
        <v>1</v>
      </c>
      <c r="U342">
        <f t="shared" si="249"/>
        <v>0</v>
      </c>
      <c r="V342">
        <f t="shared" si="250"/>
        <v>0</v>
      </c>
      <c r="W342">
        <f t="shared" si="233"/>
        <v>0</v>
      </c>
      <c r="X342">
        <f t="shared" si="234"/>
        <v>0</v>
      </c>
      <c r="Y342">
        <f t="shared" si="235"/>
        <v>1</v>
      </c>
      <c r="AA342" s="4">
        <f t="shared" si="239"/>
        <v>1</v>
      </c>
      <c r="AB342" s="5">
        <f t="shared" si="240"/>
        <v>0</v>
      </c>
      <c r="AC342" s="6">
        <f t="shared" si="241"/>
        <v>0</v>
      </c>
      <c r="AD342" s="4">
        <f t="shared" si="242"/>
        <v>0</v>
      </c>
      <c r="AE342" s="5">
        <f t="shared" si="243"/>
        <v>0</v>
      </c>
      <c r="AF342" s="6">
        <f t="shared" si="244"/>
        <v>0</v>
      </c>
      <c r="AG342" s="4">
        <f t="shared" si="245"/>
        <v>0</v>
      </c>
      <c r="AH342" s="5">
        <f t="shared" si="246"/>
        <v>0</v>
      </c>
      <c r="AI342" s="6">
        <f t="shared" si="247"/>
        <v>0</v>
      </c>
      <c r="AJ342" s="4">
        <f t="shared" si="236"/>
        <v>1</v>
      </c>
      <c r="AK342" s="5">
        <f t="shared" si="237"/>
        <v>0</v>
      </c>
      <c r="AL342" s="6">
        <f t="shared" si="238"/>
        <v>0</v>
      </c>
      <c r="AM342" s="4">
        <f t="shared" si="251"/>
        <v>1170</v>
      </c>
      <c r="AN342" s="5">
        <f t="shared" si="252"/>
        <v>0</v>
      </c>
      <c r="AO342" s="6">
        <f t="shared" si="253"/>
        <v>0</v>
      </c>
      <c r="AP342">
        <f t="shared" si="254"/>
        <v>1</v>
      </c>
      <c r="AQ342">
        <f t="shared" si="255"/>
        <v>0</v>
      </c>
      <c r="AR342">
        <f t="shared" si="256"/>
        <v>0</v>
      </c>
      <c r="AS342">
        <f t="shared" si="257"/>
        <v>1170</v>
      </c>
      <c r="AT342">
        <f t="shared" si="258"/>
        <v>0</v>
      </c>
      <c r="AU342">
        <f t="shared" si="259"/>
        <v>0</v>
      </c>
      <c r="AW342">
        <f t="shared" si="260"/>
        <v>1170</v>
      </c>
      <c r="AX342">
        <f t="shared" si="261"/>
        <v>5300</v>
      </c>
      <c r="AY342">
        <f t="shared" si="262"/>
        <v>8400</v>
      </c>
    </row>
    <row r="343" spans="1:51">
      <c r="B343" t="s">
        <v>15</v>
      </c>
      <c r="C343" t="s">
        <v>27</v>
      </c>
      <c r="D343">
        <v>5.6</v>
      </c>
      <c r="E343">
        <v>3.8</v>
      </c>
      <c r="F343">
        <v>1.39</v>
      </c>
      <c r="G343">
        <v>0</v>
      </c>
      <c r="H343">
        <v>0</v>
      </c>
      <c r="I343">
        <v>1</v>
      </c>
      <c r="K343" s="4">
        <f t="shared" si="224"/>
        <v>0</v>
      </c>
      <c r="L343" s="5">
        <f t="shared" si="225"/>
        <v>0</v>
      </c>
      <c r="M343" s="6">
        <f t="shared" si="226"/>
        <v>1</v>
      </c>
      <c r="N343" s="4">
        <f t="shared" si="227"/>
        <v>0</v>
      </c>
      <c r="O343" s="5">
        <f t="shared" si="228"/>
        <v>1</v>
      </c>
      <c r="P343" s="6">
        <f t="shared" si="229"/>
        <v>0</v>
      </c>
      <c r="Q343" s="4">
        <f t="shared" si="230"/>
        <v>1</v>
      </c>
      <c r="R343" s="5">
        <f t="shared" si="231"/>
        <v>0</v>
      </c>
      <c r="S343" s="6">
        <f t="shared" si="232"/>
        <v>0</v>
      </c>
      <c r="T343">
        <f t="shared" si="248"/>
        <v>0</v>
      </c>
      <c r="U343">
        <f t="shared" si="249"/>
        <v>0</v>
      </c>
      <c r="V343">
        <f t="shared" si="250"/>
        <v>1</v>
      </c>
      <c r="W343">
        <f t="shared" si="233"/>
        <v>1</v>
      </c>
      <c r="X343">
        <f t="shared" si="234"/>
        <v>0</v>
      </c>
      <c r="Y343">
        <f t="shared" si="235"/>
        <v>0</v>
      </c>
      <c r="AA343" s="4">
        <f t="shared" si="239"/>
        <v>0</v>
      </c>
      <c r="AB343" s="5">
        <f t="shared" si="240"/>
        <v>0</v>
      </c>
      <c r="AC343" s="6">
        <f t="shared" si="241"/>
        <v>1</v>
      </c>
      <c r="AD343" s="4">
        <f t="shared" si="242"/>
        <v>0</v>
      </c>
      <c r="AE343" s="5">
        <f t="shared" si="243"/>
        <v>0</v>
      </c>
      <c r="AF343" s="6">
        <f t="shared" si="244"/>
        <v>0</v>
      </c>
      <c r="AG343" s="4">
        <f t="shared" si="245"/>
        <v>0</v>
      </c>
      <c r="AH343" s="5">
        <f t="shared" si="246"/>
        <v>0</v>
      </c>
      <c r="AI343" s="6">
        <f t="shared" si="247"/>
        <v>0</v>
      </c>
      <c r="AJ343" s="4">
        <f t="shared" si="236"/>
        <v>1</v>
      </c>
      <c r="AK343" s="5">
        <f t="shared" si="237"/>
        <v>0</v>
      </c>
      <c r="AL343" s="6">
        <f t="shared" si="238"/>
        <v>0</v>
      </c>
      <c r="AM343" s="4">
        <f t="shared" si="251"/>
        <v>1390</v>
      </c>
      <c r="AN343" s="5">
        <f t="shared" si="252"/>
        <v>0</v>
      </c>
      <c r="AO343" s="6">
        <f t="shared" si="253"/>
        <v>0</v>
      </c>
      <c r="AP343">
        <f t="shared" si="254"/>
        <v>1</v>
      </c>
      <c r="AQ343">
        <f t="shared" si="255"/>
        <v>0</v>
      </c>
      <c r="AR343">
        <f t="shared" si="256"/>
        <v>0</v>
      </c>
      <c r="AS343">
        <f t="shared" si="257"/>
        <v>1390</v>
      </c>
      <c r="AT343">
        <f t="shared" si="258"/>
        <v>0</v>
      </c>
      <c r="AU343">
        <f t="shared" si="259"/>
        <v>0</v>
      </c>
      <c r="AW343">
        <f t="shared" si="260"/>
        <v>1390</v>
      </c>
      <c r="AX343">
        <f t="shared" si="261"/>
        <v>3800</v>
      </c>
      <c r="AY343">
        <f t="shared" si="262"/>
        <v>5600</v>
      </c>
    </row>
    <row r="344" spans="1:51">
      <c r="B344" t="s">
        <v>14</v>
      </c>
      <c r="C344" t="s">
        <v>22</v>
      </c>
      <c r="D344">
        <v>2.9</v>
      </c>
      <c r="E344">
        <v>3.15</v>
      </c>
      <c r="F344">
        <v>2</v>
      </c>
      <c r="G344">
        <v>0</v>
      </c>
      <c r="H344">
        <v>0</v>
      </c>
      <c r="I344">
        <v>1</v>
      </c>
      <c r="K344" s="4">
        <f t="shared" si="224"/>
        <v>0</v>
      </c>
      <c r="L344" s="5">
        <f t="shared" si="225"/>
        <v>0</v>
      </c>
      <c r="M344" s="6">
        <f t="shared" si="226"/>
        <v>1</v>
      </c>
      <c r="N344" s="4">
        <f t="shared" si="227"/>
        <v>1</v>
      </c>
      <c r="O344" s="5">
        <f t="shared" si="228"/>
        <v>0</v>
      </c>
      <c r="P344" s="6">
        <f t="shared" si="229"/>
        <v>0</v>
      </c>
      <c r="Q344" s="4">
        <f t="shared" si="230"/>
        <v>0</v>
      </c>
      <c r="R344" s="5">
        <f t="shared" si="231"/>
        <v>1</v>
      </c>
      <c r="S344" s="6">
        <f t="shared" si="232"/>
        <v>0</v>
      </c>
      <c r="T344">
        <f t="shared" si="248"/>
        <v>0</v>
      </c>
      <c r="U344">
        <f t="shared" si="249"/>
        <v>0</v>
      </c>
      <c r="V344">
        <f t="shared" si="250"/>
        <v>1</v>
      </c>
      <c r="W344">
        <f t="shared" si="233"/>
        <v>0</v>
      </c>
      <c r="X344">
        <f t="shared" si="234"/>
        <v>1</v>
      </c>
      <c r="Y344">
        <f t="shared" si="235"/>
        <v>0</v>
      </c>
      <c r="AA344" s="4">
        <f t="shared" si="239"/>
        <v>0</v>
      </c>
      <c r="AB344" s="5">
        <f t="shared" si="240"/>
        <v>0</v>
      </c>
      <c r="AC344" s="6">
        <f t="shared" si="241"/>
        <v>1</v>
      </c>
      <c r="AD344" s="4">
        <f t="shared" si="242"/>
        <v>0</v>
      </c>
      <c r="AE344" s="5">
        <f t="shared" si="243"/>
        <v>0</v>
      </c>
      <c r="AF344" s="6">
        <f t="shared" si="244"/>
        <v>0</v>
      </c>
      <c r="AG344" s="4">
        <f t="shared" si="245"/>
        <v>0</v>
      </c>
      <c r="AH344" s="5">
        <f t="shared" si="246"/>
        <v>0</v>
      </c>
      <c r="AI344" s="6">
        <f t="shared" si="247"/>
        <v>0</v>
      </c>
      <c r="AJ344" s="4">
        <f t="shared" si="236"/>
        <v>1</v>
      </c>
      <c r="AK344" s="5">
        <f t="shared" si="237"/>
        <v>0</v>
      </c>
      <c r="AL344" s="6">
        <f t="shared" si="238"/>
        <v>0</v>
      </c>
      <c r="AM344" s="4">
        <f t="shared" si="251"/>
        <v>2000</v>
      </c>
      <c r="AN344" s="5">
        <f t="shared" si="252"/>
        <v>0</v>
      </c>
      <c r="AO344" s="6">
        <f t="shared" si="253"/>
        <v>0</v>
      </c>
      <c r="AP344">
        <f t="shared" si="254"/>
        <v>1</v>
      </c>
      <c r="AQ344">
        <f t="shared" si="255"/>
        <v>0</v>
      </c>
      <c r="AR344">
        <f t="shared" si="256"/>
        <v>0</v>
      </c>
      <c r="AS344">
        <f t="shared" si="257"/>
        <v>2000</v>
      </c>
      <c r="AT344">
        <f t="shared" si="258"/>
        <v>0</v>
      </c>
      <c r="AU344">
        <f t="shared" si="259"/>
        <v>0</v>
      </c>
      <c r="AW344">
        <f t="shared" si="260"/>
        <v>2000</v>
      </c>
      <c r="AX344">
        <f t="shared" si="261"/>
        <v>2900</v>
      </c>
      <c r="AY344">
        <f t="shared" si="262"/>
        <v>3150</v>
      </c>
    </row>
    <row r="345" spans="1:51">
      <c r="B345" t="s">
        <v>29</v>
      </c>
      <c r="C345" t="s">
        <v>26</v>
      </c>
      <c r="D345">
        <v>1.41</v>
      </c>
      <c r="E345">
        <v>3.9</v>
      </c>
      <c r="F345">
        <v>5.0999999999999996</v>
      </c>
      <c r="G345">
        <v>0</v>
      </c>
      <c r="H345">
        <v>1</v>
      </c>
      <c r="I345">
        <v>0</v>
      </c>
      <c r="K345" s="4">
        <f t="shared" si="224"/>
        <v>1</v>
      </c>
      <c r="L345" s="5">
        <f t="shared" si="225"/>
        <v>0</v>
      </c>
      <c r="M345" s="6">
        <f t="shared" si="226"/>
        <v>0</v>
      </c>
      <c r="N345" s="4">
        <f t="shared" si="227"/>
        <v>0</v>
      </c>
      <c r="O345" s="5">
        <f t="shared" si="228"/>
        <v>1</v>
      </c>
      <c r="P345" s="6">
        <f t="shared" si="229"/>
        <v>0</v>
      </c>
      <c r="Q345" s="4">
        <f t="shared" si="230"/>
        <v>0</v>
      </c>
      <c r="R345" s="5">
        <f t="shared" si="231"/>
        <v>0</v>
      </c>
      <c r="S345" s="6">
        <f t="shared" si="232"/>
        <v>1</v>
      </c>
      <c r="T345">
        <f t="shared" si="248"/>
        <v>1</v>
      </c>
      <c r="U345">
        <f t="shared" si="249"/>
        <v>0</v>
      </c>
      <c r="V345">
        <f t="shared" si="250"/>
        <v>0</v>
      </c>
      <c r="W345">
        <f t="shared" si="233"/>
        <v>0</v>
      </c>
      <c r="X345">
        <f t="shared" si="234"/>
        <v>0</v>
      </c>
      <c r="Y345">
        <f t="shared" si="235"/>
        <v>1</v>
      </c>
      <c r="AA345" s="4">
        <f t="shared" si="239"/>
        <v>0</v>
      </c>
      <c r="AB345" s="5">
        <f t="shared" si="240"/>
        <v>0</v>
      </c>
      <c r="AC345" s="6">
        <f t="shared" si="241"/>
        <v>0</v>
      </c>
      <c r="AD345" s="4">
        <f t="shared" si="242"/>
        <v>0</v>
      </c>
      <c r="AE345" s="5">
        <f t="shared" si="243"/>
        <v>1</v>
      </c>
      <c r="AF345" s="6">
        <f t="shared" si="244"/>
        <v>0</v>
      </c>
      <c r="AG345" s="4">
        <f t="shared" si="245"/>
        <v>0</v>
      </c>
      <c r="AH345" s="5">
        <f t="shared" si="246"/>
        <v>0</v>
      </c>
      <c r="AI345" s="6">
        <f t="shared" si="247"/>
        <v>0</v>
      </c>
      <c r="AJ345" s="4">
        <f t="shared" si="236"/>
        <v>0</v>
      </c>
      <c r="AK345" s="5">
        <f t="shared" si="237"/>
        <v>1</v>
      </c>
      <c r="AL345" s="6">
        <f t="shared" si="238"/>
        <v>0</v>
      </c>
      <c r="AM345" s="4">
        <f t="shared" si="251"/>
        <v>0</v>
      </c>
      <c r="AN345" s="5">
        <f t="shared" si="252"/>
        <v>3900</v>
      </c>
      <c r="AO345" s="6">
        <f t="shared" si="253"/>
        <v>0</v>
      </c>
      <c r="AP345">
        <f t="shared" si="254"/>
        <v>0</v>
      </c>
      <c r="AQ345">
        <f t="shared" si="255"/>
        <v>1</v>
      </c>
      <c r="AR345">
        <f t="shared" si="256"/>
        <v>0</v>
      </c>
      <c r="AS345">
        <f t="shared" si="257"/>
        <v>0</v>
      </c>
      <c r="AT345">
        <f t="shared" si="258"/>
        <v>3900</v>
      </c>
      <c r="AU345">
        <f t="shared" si="259"/>
        <v>0</v>
      </c>
      <c r="AW345">
        <f t="shared" si="260"/>
        <v>1410</v>
      </c>
      <c r="AX345">
        <f t="shared" si="261"/>
        <v>3900</v>
      </c>
      <c r="AY345">
        <f t="shared" si="262"/>
        <v>5100</v>
      </c>
    </row>
    <row r="346" spans="1:51">
      <c r="B346" t="s">
        <v>19</v>
      </c>
      <c r="C346" t="s">
        <v>24</v>
      </c>
      <c r="D346">
        <v>4.3</v>
      </c>
      <c r="E346">
        <v>3.45</v>
      </c>
      <c r="F346">
        <v>1.56</v>
      </c>
      <c r="G346">
        <v>0</v>
      </c>
      <c r="H346">
        <v>1</v>
      </c>
      <c r="I346">
        <v>0</v>
      </c>
      <c r="K346" s="4">
        <f t="shared" si="224"/>
        <v>0</v>
      </c>
      <c r="L346" s="5">
        <f t="shared" si="225"/>
        <v>0</v>
      </c>
      <c r="M346" s="6">
        <f t="shared" si="226"/>
        <v>1</v>
      </c>
      <c r="N346" s="4">
        <f t="shared" si="227"/>
        <v>0</v>
      </c>
      <c r="O346" s="5">
        <f t="shared" si="228"/>
        <v>1</v>
      </c>
      <c r="P346" s="6">
        <f t="shared" si="229"/>
        <v>0</v>
      </c>
      <c r="Q346" s="4">
        <f t="shared" si="230"/>
        <v>1</v>
      </c>
      <c r="R346" s="5">
        <f t="shared" si="231"/>
        <v>0</v>
      </c>
      <c r="S346" s="6">
        <f t="shared" si="232"/>
        <v>0</v>
      </c>
      <c r="T346">
        <f t="shared" si="248"/>
        <v>0</v>
      </c>
      <c r="U346">
        <f t="shared" si="249"/>
        <v>0</v>
      </c>
      <c r="V346">
        <f t="shared" si="250"/>
        <v>1</v>
      </c>
      <c r="W346">
        <f t="shared" si="233"/>
        <v>1</v>
      </c>
      <c r="X346">
        <f t="shared" si="234"/>
        <v>0</v>
      </c>
      <c r="Y346">
        <f t="shared" si="235"/>
        <v>0</v>
      </c>
      <c r="AA346" s="4">
        <f t="shared" si="239"/>
        <v>0</v>
      </c>
      <c r="AB346" s="5">
        <f t="shared" si="240"/>
        <v>0</v>
      </c>
      <c r="AC346" s="6">
        <f t="shared" si="241"/>
        <v>0</v>
      </c>
      <c r="AD346" s="4">
        <f t="shared" si="242"/>
        <v>0</v>
      </c>
      <c r="AE346" s="5">
        <f t="shared" si="243"/>
        <v>1</v>
      </c>
      <c r="AF346" s="6">
        <f t="shared" si="244"/>
        <v>0</v>
      </c>
      <c r="AG346" s="4">
        <f t="shared" si="245"/>
        <v>0</v>
      </c>
      <c r="AH346" s="5">
        <f t="shared" si="246"/>
        <v>0</v>
      </c>
      <c r="AI346" s="6">
        <f t="shared" si="247"/>
        <v>0</v>
      </c>
      <c r="AJ346" s="4">
        <f t="shared" si="236"/>
        <v>0</v>
      </c>
      <c r="AK346" s="5">
        <f t="shared" si="237"/>
        <v>1</v>
      </c>
      <c r="AL346" s="6">
        <f t="shared" si="238"/>
        <v>0</v>
      </c>
      <c r="AM346" s="4">
        <f t="shared" si="251"/>
        <v>0</v>
      </c>
      <c r="AN346" s="5">
        <f t="shared" si="252"/>
        <v>3450</v>
      </c>
      <c r="AO346" s="6">
        <f t="shared" si="253"/>
        <v>0</v>
      </c>
      <c r="AP346">
        <f t="shared" si="254"/>
        <v>0</v>
      </c>
      <c r="AQ346">
        <f t="shared" si="255"/>
        <v>1</v>
      </c>
      <c r="AR346">
        <f t="shared" si="256"/>
        <v>0</v>
      </c>
      <c r="AS346">
        <f t="shared" si="257"/>
        <v>0</v>
      </c>
      <c r="AT346">
        <f t="shared" si="258"/>
        <v>3450</v>
      </c>
      <c r="AU346">
        <f t="shared" si="259"/>
        <v>0</v>
      </c>
      <c r="AW346">
        <f t="shared" si="260"/>
        <v>1560</v>
      </c>
      <c r="AX346">
        <f t="shared" si="261"/>
        <v>3450</v>
      </c>
      <c r="AY346">
        <f t="shared" si="262"/>
        <v>4300</v>
      </c>
    </row>
    <row r="347" spans="1:51">
      <c r="B347" t="s">
        <v>18</v>
      </c>
      <c r="C347" t="s">
        <v>23</v>
      </c>
      <c r="D347">
        <v>1.58</v>
      </c>
      <c r="E347">
        <v>3.35</v>
      </c>
      <c r="F347">
        <v>4.3</v>
      </c>
      <c r="G347">
        <v>1</v>
      </c>
      <c r="H347">
        <v>0</v>
      </c>
      <c r="I347">
        <v>0</v>
      </c>
      <c r="K347" s="4">
        <f t="shared" si="224"/>
        <v>1</v>
      </c>
      <c r="L347" s="5">
        <f t="shared" si="225"/>
        <v>0</v>
      </c>
      <c r="M347" s="6">
        <f t="shared" si="226"/>
        <v>0</v>
      </c>
      <c r="N347" s="4">
        <f t="shared" si="227"/>
        <v>0</v>
      </c>
      <c r="O347" s="5">
        <f t="shared" si="228"/>
        <v>1</v>
      </c>
      <c r="P347" s="6">
        <f t="shared" si="229"/>
        <v>0</v>
      </c>
      <c r="Q347" s="4">
        <f t="shared" si="230"/>
        <v>0</v>
      </c>
      <c r="R347" s="5">
        <f t="shared" si="231"/>
        <v>0</v>
      </c>
      <c r="S347" s="6">
        <f t="shared" si="232"/>
        <v>1</v>
      </c>
      <c r="T347">
        <f t="shared" si="248"/>
        <v>1</v>
      </c>
      <c r="U347">
        <f t="shared" si="249"/>
        <v>0</v>
      </c>
      <c r="V347">
        <f t="shared" si="250"/>
        <v>0</v>
      </c>
      <c r="W347">
        <f t="shared" si="233"/>
        <v>0</v>
      </c>
      <c r="X347">
        <f t="shared" si="234"/>
        <v>0</v>
      </c>
      <c r="Y347">
        <f t="shared" si="235"/>
        <v>1</v>
      </c>
      <c r="AA347" s="4">
        <f t="shared" si="239"/>
        <v>1</v>
      </c>
      <c r="AB347" s="5">
        <f t="shared" si="240"/>
        <v>0</v>
      </c>
      <c r="AC347" s="6">
        <f t="shared" si="241"/>
        <v>0</v>
      </c>
      <c r="AD347" s="4">
        <f t="shared" si="242"/>
        <v>0</v>
      </c>
      <c r="AE347" s="5">
        <f t="shared" si="243"/>
        <v>0</v>
      </c>
      <c r="AF347" s="6">
        <f t="shared" si="244"/>
        <v>0</v>
      </c>
      <c r="AG347" s="4">
        <f t="shared" si="245"/>
        <v>0</v>
      </c>
      <c r="AH347" s="5">
        <f t="shared" si="246"/>
        <v>0</v>
      </c>
      <c r="AI347" s="6">
        <f t="shared" si="247"/>
        <v>0</v>
      </c>
      <c r="AJ347" s="4">
        <f t="shared" si="236"/>
        <v>1</v>
      </c>
      <c r="AK347" s="5">
        <f t="shared" si="237"/>
        <v>0</v>
      </c>
      <c r="AL347" s="6">
        <f t="shared" si="238"/>
        <v>0</v>
      </c>
      <c r="AM347" s="4">
        <f t="shared" si="251"/>
        <v>1580</v>
      </c>
      <c r="AN347" s="5">
        <f t="shared" si="252"/>
        <v>0</v>
      </c>
      <c r="AO347" s="6">
        <f t="shared" si="253"/>
        <v>0</v>
      </c>
      <c r="AP347">
        <f t="shared" si="254"/>
        <v>1</v>
      </c>
      <c r="AQ347">
        <f t="shared" si="255"/>
        <v>0</v>
      </c>
      <c r="AR347">
        <f t="shared" si="256"/>
        <v>0</v>
      </c>
      <c r="AS347">
        <f t="shared" si="257"/>
        <v>1580</v>
      </c>
      <c r="AT347">
        <f t="shared" si="258"/>
        <v>0</v>
      </c>
      <c r="AU347">
        <f t="shared" si="259"/>
        <v>0</v>
      </c>
      <c r="AW347">
        <f t="shared" si="260"/>
        <v>1580</v>
      </c>
      <c r="AX347">
        <f t="shared" si="261"/>
        <v>3350</v>
      </c>
      <c r="AY347">
        <f t="shared" si="262"/>
        <v>4300</v>
      </c>
    </row>
    <row r="348" spans="1:51">
      <c r="B348" t="s">
        <v>13</v>
      </c>
      <c r="C348" t="s">
        <v>30</v>
      </c>
      <c r="D348">
        <v>1.1000000000000001</v>
      </c>
      <c r="E348">
        <v>6.1</v>
      </c>
      <c r="F348">
        <v>11</v>
      </c>
      <c r="G348">
        <v>0</v>
      </c>
      <c r="H348">
        <v>1</v>
      </c>
      <c r="I348">
        <v>0</v>
      </c>
      <c r="K348" s="4">
        <f t="shared" si="224"/>
        <v>1</v>
      </c>
      <c r="L348" s="5">
        <f t="shared" si="225"/>
        <v>0</v>
      </c>
      <c r="M348" s="6">
        <f t="shared" si="226"/>
        <v>0</v>
      </c>
      <c r="N348" s="4">
        <f t="shared" si="227"/>
        <v>0</v>
      </c>
      <c r="O348" s="5">
        <f t="shared" si="228"/>
        <v>1</v>
      </c>
      <c r="P348" s="6">
        <f t="shared" si="229"/>
        <v>0</v>
      </c>
      <c r="Q348" s="4">
        <f t="shared" si="230"/>
        <v>0</v>
      </c>
      <c r="R348" s="5">
        <f t="shared" si="231"/>
        <v>0</v>
      </c>
      <c r="S348" s="6">
        <f t="shared" si="232"/>
        <v>1</v>
      </c>
      <c r="T348">
        <f t="shared" si="248"/>
        <v>1</v>
      </c>
      <c r="U348">
        <f t="shared" si="249"/>
        <v>0</v>
      </c>
      <c r="V348">
        <f t="shared" si="250"/>
        <v>0</v>
      </c>
      <c r="W348">
        <f t="shared" si="233"/>
        <v>0</v>
      </c>
      <c r="X348">
        <f t="shared" si="234"/>
        <v>0</v>
      </c>
      <c r="Y348">
        <f t="shared" si="235"/>
        <v>1</v>
      </c>
      <c r="AA348" s="4">
        <f t="shared" si="239"/>
        <v>0</v>
      </c>
      <c r="AB348" s="5">
        <f t="shared" si="240"/>
        <v>0</v>
      </c>
      <c r="AC348" s="6">
        <f t="shared" si="241"/>
        <v>0</v>
      </c>
      <c r="AD348" s="4">
        <f t="shared" si="242"/>
        <v>0</v>
      </c>
      <c r="AE348" s="5">
        <f t="shared" si="243"/>
        <v>1</v>
      </c>
      <c r="AF348" s="6">
        <f t="shared" si="244"/>
        <v>0</v>
      </c>
      <c r="AG348" s="4">
        <f t="shared" si="245"/>
        <v>0</v>
      </c>
      <c r="AH348" s="5">
        <f t="shared" si="246"/>
        <v>0</v>
      </c>
      <c r="AI348" s="6">
        <f t="shared" si="247"/>
        <v>0</v>
      </c>
      <c r="AJ348" s="4">
        <f t="shared" si="236"/>
        <v>0</v>
      </c>
      <c r="AK348" s="5">
        <f t="shared" si="237"/>
        <v>1</v>
      </c>
      <c r="AL348" s="6">
        <f t="shared" si="238"/>
        <v>0</v>
      </c>
      <c r="AM348" s="4">
        <f t="shared" si="251"/>
        <v>0</v>
      </c>
      <c r="AN348" s="5">
        <f t="shared" si="252"/>
        <v>6100</v>
      </c>
      <c r="AO348" s="6">
        <f t="shared" si="253"/>
        <v>0</v>
      </c>
      <c r="AP348">
        <f t="shared" si="254"/>
        <v>0</v>
      </c>
      <c r="AQ348">
        <f t="shared" si="255"/>
        <v>1</v>
      </c>
      <c r="AR348">
        <f t="shared" si="256"/>
        <v>0</v>
      </c>
      <c r="AS348">
        <f t="shared" si="257"/>
        <v>0</v>
      </c>
      <c r="AT348">
        <f t="shared" si="258"/>
        <v>6100</v>
      </c>
      <c r="AU348">
        <f t="shared" si="259"/>
        <v>0</v>
      </c>
      <c r="AW348">
        <f t="shared" si="260"/>
        <v>1100</v>
      </c>
      <c r="AX348">
        <f t="shared" si="261"/>
        <v>6100</v>
      </c>
      <c r="AY348">
        <f t="shared" si="262"/>
        <v>11000</v>
      </c>
    </row>
    <row r="349" spans="1:51">
      <c r="A349">
        <v>36</v>
      </c>
      <c r="B349" t="s">
        <v>30</v>
      </c>
      <c r="C349" t="s">
        <v>25</v>
      </c>
      <c r="D349">
        <v>3.2</v>
      </c>
      <c r="E349">
        <v>3.2</v>
      </c>
      <c r="F349">
        <v>1.86</v>
      </c>
      <c r="G349">
        <v>0</v>
      </c>
      <c r="H349">
        <v>0</v>
      </c>
      <c r="I349">
        <v>1</v>
      </c>
      <c r="K349" s="4">
        <f t="shared" ref="K349:K381" si="263">T349/SUM($T349:$V349)</f>
        <v>0</v>
      </c>
      <c r="L349" s="5">
        <f t="shared" ref="L349:L381" si="264">U349/SUM($T349:$V349)</f>
        <v>0</v>
      </c>
      <c r="M349" s="6">
        <f t="shared" ref="M349:M381" si="265">V349/SUM($T349:$V349)</f>
        <v>1</v>
      </c>
      <c r="N349" s="4">
        <f t="shared" ref="N349:N381" si="266">1-K349-Q349</f>
        <v>0.5</v>
      </c>
      <c r="O349" s="5">
        <f t="shared" ref="O349:O381" si="267">1-L349-R349</f>
        <v>0.5</v>
      </c>
      <c r="P349" s="6">
        <f t="shared" ref="P349:P381" si="268">1-M349-S349</f>
        <v>0</v>
      </c>
      <c r="Q349" s="4">
        <f t="shared" ref="Q349:Q381" si="269">W349/SUM($W349:$Y349)</f>
        <v>0.5</v>
      </c>
      <c r="R349" s="5">
        <f t="shared" ref="R349:R381" si="270">X349/SUM($W349:$Y349)</f>
        <v>0.5</v>
      </c>
      <c r="S349" s="6">
        <f t="shared" ref="S349:S381" si="271">Y349/SUM($W349:$Y349)</f>
        <v>0</v>
      </c>
      <c r="T349">
        <f t="shared" si="248"/>
        <v>0</v>
      </c>
      <c r="U349">
        <f t="shared" si="249"/>
        <v>0</v>
      </c>
      <c r="V349">
        <f t="shared" si="250"/>
        <v>1</v>
      </c>
      <c r="W349">
        <f t="shared" ref="W349:W381" si="272">COUNTIF(D349,MAX($D349:$F349))</f>
        <v>1</v>
      </c>
      <c r="X349">
        <f t="shared" ref="X349:X381" si="273">COUNTIF(E349,MAX($D349:$F349))</f>
        <v>1</v>
      </c>
      <c r="Y349">
        <f t="shared" ref="Y349:Y381" si="274">COUNTIF(F349,MAX($D349:$F349))</f>
        <v>0</v>
      </c>
      <c r="AA349" s="4">
        <f t="shared" si="239"/>
        <v>0</v>
      </c>
      <c r="AB349" s="5">
        <f t="shared" si="240"/>
        <v>0</v>
      </c>
      <c r="AC349" s="6">
        <f t="shared" si="241"/>
        <v>1</v>
      </c>
      <c r="AD349" s="4">
        <f t="shared" si="242"/>
        <v>0</v>
      </c>
      <c r="AE349" s="5">
        <f t="shared" si="243"/>
        <v>0</v>
      </c>
      <c r="AF349" s="6">
        <f t="shared" si="244"/>
        <v>0</v>
      </c>
      <c r="AG349" s="4">
        <f t="shared" si="245"/>
        <v>0</v>
      </c>
      <c r="AH349" s="5">
        <f t="shared" si="246"/>
        <v>0</v>
      </c>
      <c r="AI349" s="6">
        <f t="shared" si="247"/>
        <v>0</v>
      </c>
      <c r="AJ349" s="4">
        <f t="shared" si="236"/>
        <v>1</v>
      </c>
      <c r="AK349" s="5">
        <f t="shared" si="237"/>
        <v>0</v>
      </c>
      <c r="AL349" s="6">
        <f t="shared" si="238"/>
        <v>0</v>
      </c>
      <c r="AM349" s="4">
        <f t="shared" si="251"/>
        <v>1860</v>
      </c>
      <c r="AN349" s="5">
        <f t="shared" si="252"/>
        <v>0</v>
      </c>
      <c r="AO349" s="6">
        <f t="shared" si="253"/>
        <v>0</v>
      </c>
      <c r="AP349">
        <f t="shared" si="254"/>
        <v>1</v>
      </c>
      <c r="AQ349">
        <f t="shared" si="255"/>
        <v>0</v>
      </c>
      <c r="AR349">
        <f t="shared" si="256"/>
        <v>0</v>
      </c>
      <c r="AS349">
        <f t="shared" si="257"/>
        <v>1860</v>
      </c>
      <c r="AT349">
        <f t="shared" si="258"/>
        <v>0</v>
      </c>
      <c r="AU349">
        <f t="shared" si="259"/>
        <v>0</v>
      </c>
      <c r="AW349">
        <f t="shared" si="260"/>
        <v>1860</v>
      </c>
      <c r="AX349">
        <f t="shared" si="261"/>
        <v>3200</v>
      </c>
      <c r="AY349">
        <f t="shared" si="262"/>
        <v>3200</v>
      </c>
    </row>
    <row r="350" spans="1:51">
      <c r="B350" t="s">
        <v>17</v>
      </c>
      <c r="C350" t="s">
        <v>15</v>
      </c>
      <c r="D350">
        <v>1.52</v>
      </c>
      <c r="E350">
        <v>3.6</v>
      </c>
      <c r="F350">
        <v>4.4000000000000004</v>
      </c>
      <c r="G350">
        <v>1</v>
      </c>
      <c r="H350">
        <v>0</v>
      </c>
      <c r="I350">
        <v>0</v>
      </c>
      <c r="K350" s="4">
        <f t="shared" si="263"/>
        <v>1</v>
      </c>
      <c r="L350" s="5">
        <f t="shared" si="264"/>
        <v>0</v>
      </c>
      <c r="M350" s="6">
        <f t="shared" si="265"/>
        <v>0</v>
      </c>
      <c r="N350" s="4">
        <f t="shared" si="266"/>
        <v>0</v>
      </c>
      <c r="O350" s="5">
        <f t="shared" si="267"/>
        <v>1</v>
      </c>
      <c r="P350" s="6">
        <f t="shared" si="268"/>
        <v>0</v>
      </c>
      <c r="Q350" s="4">
        <f t="shared" si="269"/>
        <v>0</v>
      </c>
      <c r="R350" s="5">
        <f t="shared" si="270"/>
        <v>0</v>
      </c>
      <c r="S350" s="6">
        <f t="shared" si="271"/>
        <v>1</v>
      </c>
      <c r="T350">
        <f t="shared" si="248"/>
        <v>1</v>
      </c>
      <c r="U350">
        <f t="shared" si="249"/>
        <v>0</v>
      </c>
      <c r="V350">
        <f t="shared" si="250"/>
        <v>0</v>
      </c>
      <c r="W350">
        <f t="shared" si="272"/>
        <v>0</v>
      </c>
      <c r="X350">
        <f t="shared" si="273"/>
        <v>0</v>
      </c>
      <c r="Y350">
        <f t="shared" si="274"/>
        <v>1</v>
      </c>
      <c r="AA350" s="4">
        <f t="shared" si="239"/>
        <v>1</v>
      </c>
      <c r="AB350" s="5">
        <f t="shared" si="240"/>
        <v>0</v>
      </c>
      <c r="AC350" s="6">
        <f t="shared" si="241"/>
        <v>0</v>
      </c>
      <c r="AD350" s="4">
        <f t="shared" si="242"/>
        <v>0</v>
      </c>
      <c r="AE350" s="5">
        <f t="shared" si="243"/>
        <v>0</v>
      </c>
      <c r="AF350" s="6">
        <f t="shared" si="244"/>
        <v>0</v>
      </c>
      <c r="AG350" s="4">
        <f t="shared" si="245"/>
        <v>0</v>
      </c>
      <c r="AH350" s="5">
        <f t="shared" si="246"/>
        <v>0</v>
      </c>
      <c r="AI350" s="6">
        <f t="shared" si="247"/>
        <v>0</v>
      </c>
      <c r="AJ350" s="4">
        <f t="shared" si="236"/>
        <v>1</v>
      </c>
      <c r="AK350" s="5">
        <f t="shared" si="237"/>
        <v>0</v>
      </c>
      <c r="AL350" s="6">
        <f t="shared" si="238"/>
        <v>0</v>
      </c>
      <c r="AM350" s="4">
        <f t="shared" si="251"/>
        <v>1520</v>
      </c>
      <c r="AN350" s="5">
        <f t="shared" si="252"/>
        <v>0</v>
      </c>
      <c r="AO350" s="6">
        <f t="shared" si="253"/>
        <v>0</v>
      </c>
      <c r="AP350">
        <f t="shared" si="254"/>
        <v>1</v>
      </c>
      <c r="AQ350">
        <f t="shared" si="255"/>
        <v>0</v>
      </c>
      <c r="AR350">
        <f t="shared" si="256"/>
        <v>0</v>
      </c>
      <c r="AS350">
        <f t="shared" si="257"/>
        <v>1520</v>
      </c>
      <c r="AT350">
        <f t="shared" si="258"/>
        <v>0</v>
      </c>
      <c r="AU350">
        <f t="shared" si="259"/>
        <v>0</v>
      </c>
      <c r="AW350">
        <f t="shared" si="260"/>
        <v>1520</v>
      </c>
      <c r="AX350">
        <f t="shared" si="261"/>
        <v>3600</v>
      </c>
      <c r="AY350">
        <f t="shared" si="262"/>
        <v>4400</v>
      </c>
    </row>
    <row r="351" spans="1:51">
      <c r="B351" t="s">
        <v>16</v>
      </c>
      <c r="C351" t="s">
        <v>14</v>
      </c>
      <c r="D351">
        <v>1.75</v>
      </c>
      <c r="E351">
        <v>3.35</v>
      </c>
      <c r="F351">
        <v>3.4</v>
      </c>
      <c r="G351">
        <v>1</v>
      </c>
      <c r="H351">
        <v>0</v>
      </c>
      <c r="I351">
        <v>0</v>
      </c>
      <c r="K351" s="4">
        <f t="shared" si="263"/>
        <v>1</v>
      </c>
      <c r="L351" s="5">
        <f t="shared" si="264"/>
        <v>0</v>
      </c>
      <c r="M351" s="6">
        <f t="shared" si="265"/>
        <v>0</v>
      </c>
      <c r="N351" s="4">
        <f t="shared" si="266"/>
        <v>0</v>
      </c>
      <c r="O351" s="5">
        <f t="shared" si="267"/>
        <v>1</v>
      </c>
      <c r="P351" s="6">
        <f t="shared" si="268"/>
        <v>0</v>
      </c>
      <c r="Q351" s="4">
        <f t="shared" si="269"/>
        <v>0</v>
      </c>
      <c r="R351" s="5">
        <f t="shared" si="270"/>
        <v>0</v>
      </c>
      <c r="S351" s="6">
        <f t="shared" si="271"/>
        <v>1</v>
      </c>
      <c r="T351">
        <f t="shared" si="248"/>
        <v>1</v>
      </c>
      <c r="U351">
        <f t="shared" si="249"/>
        <v>0</v>
      </c>
      <c r="V351">
        <f t="shared" si="250"/>
        <v>0</v>
      </c>
      <c r="W351">
        <f t="shared" si="272"/>
        <v>0</v>
      </c>
      <c r="X351">
        <f t="shared" si="273"/>
        <v>0</v>
      </c>
      <c r="Y351">
        <f t="shared" si="274"/>
        <v>1</v>
      </c>
      <c r="AA351" s="4">
        <f t="shared" si="239"/>
        <v>1</v>
      </c>
      <c r="AB351" s="5">
        <f t="shared" si="240"/>
        <v>0</v>
      </c>
      <c r="AC351" s="6">
        <f t="shared" si="241"/>
        <v>0</v>
      </c>
      <c r="AD351" s="4">
        <f t="shared" si="242"/>
        <v>0</v>
      </c>
      <c r="AE351" s="5">
        <f t="shared" si="243"/>
        <v>0</v>
      </c>
      <c r="AF351" s="6">
        <f t="shared" si="244"/>
        <v>0</v>
      </c>
      <c r="AG351" s="4">
        <f t="shared" si="245"/>
        <v>0</v>
      </c>
      <c r="AH351" s="5">
        <f t="shared" si="246"/>
        <v>0</v>
      </c>
      <c r="AI351" s="6">
        <f t="shared" si="247"/>
        <v>0</v>
      </c>
      <c r="AJ351" s="4">
        <f t="shared" si="236"/>
        <v>1</v>
      </c>
      <c r="AK351" s="5">
        <f t="shared" si="237"/>
        <v>0</v>
      </c>
      <c r="AL351" s="6">
        <f t="shared" si="238"/>
        <v>0</v>
      </c>
      <c r="AM351" s="4">
        <f t="shared" si="251"/>
        <v>1750</v>
      </c>
      <c r="AN351" s="5">
        <f t="shared" si="252"/>
        <v>0</v>
      </c>
      <c r="AO351" s="6">
        <f t="shared" si="253"/>
        <v>0</v>
      </c>
      <c r="AP351">
        <f t="shared" si="254"/>
        <v>1</v>
      </c>
      <c r="AQ351">
        <f t="shared" si="255"/>
        <v>0</v>
      </c>
      <c r="AR351">
        <f t="shared" si="256"/>
        <v>0</v>
      </c>
      <c r="AS351">
        <f t="shared" si="257"/>
        <v>1750</v>
      </c>
      <c r="AT351">
        <f t="shared" si="258"/>
        <v>0</v>
      </c>
      <c r="AU351">
        <f t="shared" si="259"/>
        <v>0</v>
      </c>
      <c r="AW351">
        <f t="shared" si="260"/>
        <v>1750</v>
      </c>
      <c r="AX351">
        <f t="shared" si="261"/>
        <v>3350</v>
      </c>
      <c r="AY351">
        <f t="shared" si="262"/>
        <v>3400</v>
      </c>
    </row>
    <row r="352" spans="1:51">
      <c r="B352" t="s">
        <v>28</v>
      </c>
      <c r="C352" t="s">
        <v>19</v>
      </c>
      <c r="D352">
        <v>2.33</v>
      </c>
      <c r="E352">
        <v>3.15</v>
      </c>
      <c r="F352">
        <v>2.4</v>
      </c>
      <c r="G352">
        <v>0</v>
      </c>
      <c r="H352">
        <v>1</v>
      </c>
      <c r="I352">
        <v>0</v>
      </c>
      <c r="K352" s="4">
        <f t="shared" si="263"/>
        <v>1</v>
      </c>
      <c r="L352" s="5">
        <f t="shared" si="264"/>
        <v>0</v>
      </c>
      <c r="M352" s="6">
        <f t="shared" si="265"/>
        <v>0</v>
      </c>
      <c r="N352" s="4">
        <f t="shared" si="266"/>
        <v>0</v>
      </c>
      <c r="O352" s="5">
        <f t="shared" si="267"/>
        <v>0</v>
      </c>
      <c r="P352" s="6">
        <f t="shared" si="268"/>
        <v>1</v>
      </c>
      <c r="Q352" s="4">
        <f t="shared" si="269"/>
        <v>0</v>
      </c>
      <c r="R352" s="5">
        <f t="shared" si="270"/>
        <v>1</v>
      </c>
      <c r="S352" s="6">
        <f t="shared" si="271"/>
        <v>0</v>
      </c>
      <c r="T352">
        <f t="shared" si="248"/>
        <v>1</v>
      </c>
      <c r="U352">
        <f t="shared" si="249"/>
        <v>0</v>
      </c>
      <c r="V352">
        <f t="shared" si="250"/>
        <v>0</v>
      </c>
      <c r="W352">
        <f t="shared" si="272"/>
        <v>0</v>
      </c>
      <c r="X352">
        <f t="shared" si="273"/>
        <v>1</v>
      </c>
      <c r="Y352">
        <f t="shared" si="274"/>
        <v>0</v>
      </c>
      <c r="AA352" s="4">
        <f t="shared" si="239"/>
        <v>0</v>
      </c>
      <c r="AB352" s="5">
        <f t="shared" si="240"/>
        <v>0</v>
      </c>
      <c r="AC352" s="6">
        <f t="shared" si="241"/>
        <v>0</v>
      </c>
      <c r="AD352" s="4">
        <f t="shared" si="242"/>
        <v>0</v>
      </c>
      <c r="AE352" s="5">
        <f t="shared" si="243"/>
        <v>0</v>
      </c>
      <c r="AF352" s="6">
        <f t="shared" si="244"/>
        <v>0</v>
      </c>
      <c r="AG352" s="4">
        <f t="shared" si="245"/>
        <v>0</v>
      </c>
      <c r="AH352" s="5">
        <f t="shared" si="246"/>
        <v>1</v>
      </c>
      <c r="AI352" s="6">
        <f t="shared" si="247"/>
        <v>0</v>
      </c>
      <c r="AJ352" s="4">
        <f t="shared" si="236"/>
        <v>0</v>
      </c>
      <c r="AK352" s="5">
        <f t="shared" si="237"/>
        <v>0</v>
      </c>
      <c r="AL352" s="6">
        <f t="shared" si="238"/>
        <v>1</v>
      </c>
      <c r="AM352" s="4">
        <f t="shared" si="251"/>
        <v>0</v>
      </c>
      <c r="AN352" s="5">
        <f t="shared" si="252"/>
        <v>0</v>
      </c>
      <c r="AO352" s="6">
        <f t="shared" si="253"/>
        <v>3150</v>
      </c>
      <c r="AP352">
        <f t="shared" si="254"/>
        <v>0</v>
      </c>
      <c r="AQ352">
        <f t="shared" si="255"/>
        <v>0</v>
      </c>
      <c r="AR352">
        <f t="shared" si="256"/>
        <v>1</v>
      </c>
      <c r="AS352">
        <f t="shared" si="257"/>
        <v>0</v>
      </c>
      <c r="AT352">
        <f t="shared" si="258"/>
        <v>0</v>
      </c>
      <c r="AU352">
        <f t="shared" si="259"/>
        <v>3150</v>
      </c>
      <c r="AW352">
        <f t="shared" si="260"/>
        <v>2330</v>
      </c>
      <c r="AX352">
        <f t="shared" si="261"/>
        <v>2400</v>
      </c>
      <c r="AY352">
        <f t="shared" si="262"/>
        <v>3150</v>
      </c>
    </row>
    <row r="353" spans="1:51">
      <c r="B353" t="s">
        <v>26</v>
      </c>
      <c r="C353" t="s">
        <v>21</v>
      </c>
      <c r="D353">
        <v>1.74</v>
      </c>
      <c r="E353">
        <v>3.4</v>
      </c>
      <c r="F353">
        <v>3.4</v>
      </c>
      <c r="G353">
        <v>1</v>
      </c>
      <c r="H353">
        <v>0</v>
      </c>
      <c r="I353">
        <v>0</v>
      </c>
      <c r="K353" s="4">
        <f t="shared" si="263"/>
        <v>1</v>
      </c>
      <c r="L353" s="5">
        <f t="shared" si="264"/>
        <v>0</v>
      </c>
      <c r="M353" s="6">
        <f t="shared" si="265"/>
        <v>0</v>
      </c>
      <c r="N353" s="4">
        <f t="shared" si="266"/>
        <v>0</v>
      </c>
      <c r="O353" s="5">
        <f t="shared" si="267"/>
        <v>0.5</v>
      </c>
      <c r="P353" s="6">
        <f t="shared" si="268"/>
        <v>0.5</v>
      </c>
      <c r="Q353" s="4">
        <f t="shared" si="269"/>
        <v>0</v>
      </c>
      <c r="R353" s="5">
        <f t="shared" si="270"/>
        <v>0.5</v>
      </c>
      <c r="S353" s="6">
        <f t="shared" si="271"/>
        <v>0.5</v>
      </c>
      <c r="T353">
        <f t="shared" si="248"/>
        <v>1</v>
      </c>
      <c r="U353">
        <f t="shared" si="249"/>
        <v>0</v>
      </c>
      <c r="V353">
        <f t="shared" si="250"/>
        <v>0</v>
      </c>
      <c r="W353">
        <f t="shared" si="272"/>
        <v>0</v>
      </c>
      <c r="X353">
        <f t="shared" si="273"/>
        <v>1</v>
      </c>
      <c r="Y353">
        <f t="shared" si="274"/>
        <v>1</v>
      </c>
      <c r="AA353" s="4">
        <f t="shared" si="239"/>
        <v>1</v>
      </c>
      <c r="AB353" s="5">
        <f t="shared" si="240"/>
        <v>0</v>
      </c>
      <c r="AC353" s="6">
        <f t="shared" si="241"/>
        <v>0</v>
      </c>
      <c r="AD353" s="4">
        <f t="shared" si="242"/>
        <v>0</v>
      </c>
      <c r="AE353" s="5">
        <f t="shared" si="243"/>
        <v>0</v>
      </c>
      <c r="AF353" s="6">
        <f t="shared" si="244"/>
        <v>0</v>
      </c>
      <c r="AG353" s="4">
        <f t="shared" si="245"/>
        <v>0</v>
      </c>
      <c r="AH353" s="5">
        <f t="shared" si="246"/>
        <v>0</v>
      </c>
      <c r="AI353" s="6">
        <f t="shared" si="247"/>
        <v>0</v>
      </c>
      <c r="AJ353" s="4">
        <f t="shared" si="236"/>
        <v>1</v>
      </c>
      <c r="AK353" s="5">
        <f t="shared" si="237"/>
        <v>0</v>
      </c>
      <c r="AL353" s="6">
        <f t="shared" si="238"/>
        <v>0</v>
      </c>
      <c r="AM353" s="4">
        <f t="shared" si="251"/>
        <v>1740</v>
      </c>
      <c r="AN353" s="5">
        <f t="shared" si="252"/>
        <v>0</v>
      </c>
      <c r="AO353" s="6">
        <f t="shared" si="253"/>
        <v>0</v>
      </c>
      <c r="AP353">
        <f t="shared" si="254"/>
        <v>1</v>
      </c>
      <c r="AQ353">
        <f t="shared" si="255"/>
        <v>0</v>
      </c>
      <c r="AR353">
        <f t="shared" si="256"/>
        <v>0</v>
      </c>
      <c r="AS353">
        <f t="shared" si="257"/>
        <v>1740</v>
      </c>
      <c r="AT353">
        <f t="shared" si="258"/>
        <v>0</v>
      </c>
      <c r="AU353">
        <f t="shared" si="259"/>
        <v>0</v>
      </c>
      <c r="AW353">
        <f t="shared" si="260"/>
        <v>1740</v>
      </c>
      <c r="AX353">
        <f t="shared" si="261"/>
        <v>3400</v>
      </c>
      <c r="AY353">
        <f t="shared" si="262"/>
        <v>3400</v>
      </c>
    </row>
    <row r="354" spans="1:51">
      <c r="B354" t="s">
        <v>24</v>
      </c>
      <c r="C354" t="s">
        <v>20</v>
      </c>
      <c r="D354">
        <v>1.1399999999999999</v>
      </c>
      <c r="E354">
        <v>5.6</v>
      </c>
      <c r="F354">
        <v>9.3000000000000007</v>
      </c>
      <c r="G354">
        <v>1</v>
      </c>
      <c r="H354">
        <v>0</v>
      </c>
      <c r="I354">
        <v>0</v>
      </c>
      <c r="K354" s="4">
        <f t="shared" si="263"/>
        <v>1</v>
      </c>
      <c r="L354" s="5">
        <f t="shared" si="264"/>
        <v>0</v>
      </c>
      <c r="M354" s="6">
        <f t="shared" si="265"/>
        <v>0</v>
      </c>
      <c r="N354" s="4">
        <f t="shared" si="266"/>
        <v>0</v>
      </c>
      <c r="O354" s="5">
        <f t="shared" si="267"/>
        <v>1</v>
      </c>
      <c r="P354" s="6">
        <f t="shared" si="268"/>
        <v>0</v>
      </c>
      <c r="Q354" s="4">
        <f t="shared" si="269"/>
        <v>0</v>
      </c>
      <c r="R354" s="5">
        <f t="shared" si="270"/>
        <v>0</v>
      </c>
      <c r="S354" s="6">
        <f t="shared" si="271"/>
        <v>1</v>
      </c>
      <c r="T354">
        <f t="shared" si="248"/>
        <v>1</v>
      </c>
      <c r="U354">
        <f t="shared" si="249"/>
        <v>0</v>
      </c>
      <c r="V354">
        <f t="shared" si="250"/>
        <v>0</v>
      </c>
      <c r="W354">
        <f t="shared" si="272"/>
        <v>0</v>
      </c>
      <c r="X354">
        <f t="shared" si="273"/>
        <v>0</v>
      </c>
      <c r="Y354">
        <f t="shared" si="274"/>
        <v>1</v>
      </c>
      <c r="AA354" s="4">
        <f t="shared" si="239"/>
        <v>1</v>
      </c>
      <c r="AB354" s="5">
        <f t="shared" si="240"/>
        <v>0</v>
      </c>
      <c r="AC354" s="6">
        <f t="shared" si="241"/>
        <v>0</v>
      </c>
      <c r="AD354" s="4">
        <f t="shared" si="242"/>
        <v>0</v>
      </c>
      <c r="AE354" s="5">
        <f t="shared" si="243"/>
        <v>0</v>
      </c>
      <c r="AF354" s="6">
        <f t="shared" si="244"/>
        <v>0</v>
      </c>
      <c r="AG354" s="4">
        <f t="shared" si="245"/>
        <v>0</v>
      </c>
      <c r="AH354" s="5">
        <f t="shared" si="246"/>
        <v>0</v>
      </c>
      <c r="AI354" s="6">
        <f t="shared" si="247"/>
        <v>0</v>
      </c>
      <c r="AJ354" s="4">
        <f t="shared" si="236"/>
        <v>1</v>
      </c>
      <c r="AK354" s="5">
        <f t="shared" si="237"/>
        <v>0</v>
      </c>
      <c r="AL354" s="6">
        <f t="shared" si="238"/>
        <v>0</v>
      </c>
      <c r="AM354" s="4">
        <f t="shared" si="251"/>
        <v>1140</v>
      </c>
      <c r="AN354" s="5">
        <f t="shared" si="252"/>
        <v>0</v>
      </c>
      <c r="AO354" s="6">
        <f t="shared" si="253"/>
        <v>0</v>
      </c>
      <c r="AP354">
        <f t="shared" si="254"/>
        <v>1</v>
      </c>
      <c r="AQ354">
        <f t="shared" si="255"/>
        <v>0</v>
      </c>
      <c r="AR354">
        <f t="shared" si="256"/>
        <v>0</v>
      </c>
      <c r="AS354">
        <f t="shared" si="257"/>
        <v>1140</v>
      </c>
      <c r="AT354">
        <f t="shared" si="258"/>
        <v>0</v>
      </c>
      <c r="AU354">
        <f t="shared" si="259"/>
        <v>0</v>
      </c>
      <c r="AW354">
        <f t="shared" si="260"/>
        <v>1140</v>
      </c>
      <c r="AX354">
        <f t="shared" si="261"/>
        <v>5600</v>
      </c>
      <c r="AY354">
        <f t="shared" si="262"/>
        <v>9300</v>
      </c>
    </row>
    <row r="355" spans="1:51">
      <c r="B355" t="s">
        <v>23</v>
      </c>
      <c r="C355" t="s">
        <v>29</v>
      </c>
      <c r="D355">
        <v>2.7</v>
      </c>
      <c r="E355">
        <v>3.15</v>
      </c>
      <c r="F355">
        <v>2.11</v>
      </c>
      <c r="G355">
        <v>1</v>
      </c>
      <c r="H355">
        <v>0</v>
      </c>
      <c r="I355">
        <v>0</v>
      </c>
      <c r="K355" s="4">
        <f t="shared" si="263"/>
        <v>0</v>
      </c>
      <c r="L355" s="5">
        <f t="shared" si="264"/>
        <v>0</v>
      </c>
      <c r="M355" s="6">
        <f t="shared" si="265"/>
        <v>1</v>
      </c>
      <c r="N355" s="4">
        <f t="shared" si="266"/>
        <v>1</v>
      </c>
      <c r="O355" s="5">
        <f t="shared" si="267"/>
        <v>0</v>
      </c>
      <c r="P355" s="6">
        <f t="shared" si="268"/>
        <v>0</v>
      </c>
      <c r="Q355" s="4">
        <f t="shared" si="269"/>
        <v>0</v>
      </c>
      <c r="R355" s="5">
        <f t="shared" si="270"/>
        <v>1</v>
      </c>
      <c r="S355" s="6">
        <f t="shared" si="271"/>
        <v>0</v>
      </c>
      <c r="T355">
        <f t="shared" si="248"/>
        <v>0</v>
      </c>
      <c r="U355">
        <f t="shared" si="249"/>
        <v>0</v>
      </c>
      <c r="V355">
        <f t="shared" si="250"/>
        <v>1</v>
      </c>
      <c r="W355">
        <f t="shared" si="272"/>
        <v>0</v>
      </c>
      <c r="X355">
        <f t="shared" si="273"/>
        <v>1</v>
      </c>
      <c r="Y355">
        <f t="shared" si="274"/>
        <v>0</v>
      </c>
      <c r="AA355" s="4">
        <f t="shared" si="239"/>
        <v>0</v>
      </c>
      <c r="AB355" s="5">
        <f t="shared" si="240"/>
        <v>0</v>
      </c>
      <c r="AC355" s="6">
        <f t="shared" si="241"/>
        <v>0</v>
      </c>
      <c r="AD355" s="4">
        <f t="shared" si="242"/>
        <v>1</v>
      </c>
      <c r="AE355" s="5">
        <f t="shared" si="243"/>
        <v>0</v>
      </c>
      <c r="AF355" s="6">
        <f t="shared" si="244"/>
        <v>0</v>
      </c>
      <c r="AG355" s="4">
        <f t="shared" si="245"/>
        <v>0</v>
      </c>
      <c r="AH355" s="5">
        <f t="shared" si="246"/>
        <v>0</v>
      </c>
      <c r="AI355" s="6">
        <f t="shared" si="247"/>
        <v>0</v>
      </c>
      <c r="AJ355" s="4">
        <f t="shared" si="236"/>
        <v>0</v>
      </c>
      <c r="AK355" s="5">
        <f t="shared" si="237"/>
        <v>1</v>
      </c>
      <c r="AL355" s="6">
        <f t="shared" si="238"/>
        <v>0</v>
      </c>
      <c r="AM355" s="4">
        <f t="shared" si="251"/>
        <v>0</v>
      </c>
      <c r="AN355" s="5">
        <f t="shared" si="252"/>
        <v>2700</v>
      </c>
      <c r="AO355" s="6">
        <f t="shared" si="253"/>
        <v>0</v>
      </c>
      <c r="AP355">
        <f t="shared" si="254"/>
        <v>0</v>
      </c>
      <c r="AQ355">
        <f t="shared" si="255"/>
        <v>1</v>
      </c>
      <c r="AR355">
        <f t="shared" si="256"/>
        <v>0</v>
      </c>
      <c r="AS355">
        <f t="shared" si="257"/>
        <v>0</v>
      </c>
      <c r="AT355">
        <f t="shared" si="258"/>
        <v>2700</v>
      </c>
      <c r="AU355">
        <f t="shared" si="259"/>
        <v>0</v>
      </c>
      <c r="AW355">
        <f t="shared" si="260"/>
        <v>2110</v>
      </c>
      <c r="AX355">
        <f t="shared" si="261"/>
        <v>2700</v>
      </c>
      <c r="AY355">
        <f t="shared" si="262"/>
        <v>3150</v>
      </c>
    </row>
    <row r="356" spans="1:51">
      <c r="B356" t="s">
        <v>12</v>
      </c>
      <c r="C356" t="s">
        <v>18</v>
      </c>
      <c r="D356">
        <v>1.88</v>
      </c>
      <c r="E356">
        <v>3.15</v>
      </c>
      <c r="F356">
        <v>3.2</v>
      </c>
      <c r="G356">
        <v>0</v>
      </c>
      <c r="H356">
        <v>1</v>
      </c>
      <c r="I356">
        <v>0</v>
      </c>
      <c r="K356" s="4">
        <f t="shared" si="263"/>
        <v>1</v>
      </c>
      <c r="L356" s="5">
        <f t="shared" si="264"/>
        <v>0</v>
      </c>
      <c r="M356" s="6">
        <f t="shared" si="265"/>
        <v>0</v>
      </c>
      <c r="N356" s="4">
        <f t="shared" si="266"/>
        <v>0</v>
      </c>
      <c r="O356" s="5">
        <f t="shared" si="267"/>
        <v>1</v>
      </c>
      <c r="P356" s="6">
        <f t="shared" si="268"/>
        <v>0</v>
      </c>
      <c r="Q356" s="4">
        <f t="shared" si="269"/>
        <v>0</v>
      </c>
      <c r="R356" s="5">
        <f t="shared" si="270"/>
        <v>0</v>
      </c>
      <c r="S356" s="6">
        <f t="shared" si="271"/>
        <v>1</v>
      </c>
      <c r="T356">
        <f t="shared" si="248"/>
        <v>1</v>
      </c>
      <c r="U356">
        <f t="shared" si="249"/>
        <v>0</v>
      </c>
      <c r="V356">
        <f t="shared" si="250"/>
        <v>0</v>
      </c>
      <c r="W356">
        <f t="shared" si="272"/>
        <v>0</v>
      </c>
      <c r="X356">
        <f t="shared" si="273"/>
        <v>0</v>
      </c>
      <c r="Y356">
        <f t="shared" si="274"/>
        <v>1</v>
      </c>
      <c r="AA356" s="4">
        <f t="shared" si="239"/>
        <v>0</v>
      </c>
      <c r="AB356" s="5">
        <f t="shared" si="240"/>
        <v>0</v>
      </c>
      <c r="AC356" s="6">
        <f t="shared" si="241"/>
        <v>0</v>
      </c>
      <c r="AD356" s="4">
        <f t="shared" si="242"/>
        <v>0</v>
      </c>
      <c r="AE356" s="5">
        <f t="shared" si="243"/>
        <v>1</v>
      </c>
      <c r="AF356" s="6">
        <f t="shared" si="244"/>
        <v>0</v>
      </c>
      <c r="AG356" s="4">
        <f t="shared" si="245"/>
        <v>0</v>
      </c>
      <c r="AH356" s="5">
        <f t="shared" si="246"/>
        <v>0</v>
      </c>
      <c r="AI356" s="6">
        <f t="shared" si="247"/>
        <v>0</v>
      </c>
      <c r="AJ356" s="4">
        <f t="shared" si="236"/>
        <v>0</v>
      </c>
      <c r="AK356" s="5">
        <f t="shared" si="237"/>
        <v>1</v>
      </c>
      <c r="AL356" s="6">
        <f t="shared" si="238"/>
        <v>0</v>
      </c>
      <c r="AM356" s="4">
        <f t="shared" si="251"/>
        <v>0</v>
      </c>
      <c r="AN356" s="5">
        <f t="shared" si="252"/>
        <v>3150</v>
      </c>
      <c r="AO356" s="6">
        <f t="shared" si="253"/>
        <v>0</v>
      </c>
      <c r="AP356">
        <f t="shared" si="254"/>
        <v>0</v>
      </c>
      <c r="AQ356">
        <f t="shared" si="255"/>
        <v>1</v>
      </c>
      <c r="AR356">
        <f t="shared" si="256"/>
        <v>0</v>
      </c>
      <c r="AS356">
        <f t="shared" si="257"/>
        <v>0</v>
      </c>
      <c r="AT356">
        <f t="shared" si="258"/>
        <v>3150</v>
      </c>
      <c r="AU356">
        <f t="shared" si="259"/>
        <v>0</v>
      </c>
      <c r="AW356">
        <f t="shared" si="260"/>
        <v>1880</v>
      </c>
      <c r="AX356">
        <f t="shared" si="261"/>
        <v>3150</v>
      </c>
      <c r="AY356">
        <f t="shared" si="262"/>
        <v>3200</v>
      </c>
    </row>
    <row r="357" spans="1:51">
      <c r="B357" t="s">
        <v>27</v>
      </c>
      <c r="C357" t="s">
        <v>31</v>
      </c>
      <c r="D357">
        <v>2.4</v>
      </c>
      <c r="E357">
        <v>3.2</v>
      </c>
      <c r="F357">
        <v>2.31</v>
      </c>
      <c r="G357">
        <v>1</v>
      </c>
      <c r="H357">
        <v>0</v>
      </c>
      <c r="I357">
        <v>0</v>
      </c>
      <c r="K357" s="4">
        <f t="shared" si="263"/>
        <v>0</v>
      </c>
      <c r="L357" s="5">
        <f t="shared" si="264"/>
        <v>0</v>
      </c>
      <c r="M357" s="6">
        <f t="shared" si="265"/>
        <v>1</v>
      </c>
      <c r="N357" s="4">
        <f t="shared" si="266"/>
        <v>1</v>
      </c>
      <c r="O357" s="5">
        <f t="shared" si="267"/>
        <v>0</v>
      </c>
      <c r="P357" s="6">
        <f t="shared" si="268"/>
        <v>0</v>
      </c>
      <c r="Q357" s="4">
        <f t="shared" si="269"/>
        <v>0</v>
      </c>
      <c r="R357" s="5">
        <f t="shared" si="270"/>
        <v>1</v>
      </c>
      <c r="S357" s="6">
        <f t="shared" si="271"/>
        <v>0</v>
      </c>
      <c r="T357">
        <f t="shared" si="248"/>
        <v>0</v>
      </c>
      <c r="U357">
        <f t="shared" si="249"/>
        <v>0</v>
      </c>
      <c r="V357">
        <f t="shared" si="250"/>
        <v>1</v>
      </c>
      <c r="W357">
        <f t="shared" si="272"/>
        <v>0</v>
      </c>
      <c r="X357">
        <f t="shared" si="273"/>
        <v>1</v>
      </c>
      <c r="Y357">
        <f t="shared" si="274"/>
        <v>0</v>
      </c>
      <c r="AA357" s="4">
        <f t="shared" si="239"/>
        <v>0</v>
      </c>
      <c r="AB357" s="5">
        <f t="shared" si="240"/>
        <v>0</v>
      </c>
      <c r="AC357" s="6">
        <f t="shared" si="241"/>
        <v>0</v>
      </c>
      <c r="AD357" s="4">
        <f t="shared" si="242"/>
        <v>1</v>
      </c>
      <c r="AE357" s="5">
        <f t="shared" si="243"/>
        <v>0</v>
      </c>
      <c r="AF357" s="6">
        <f t="shared" si="244"/>
        <v>0</v>
      </c>
      <c r="AG357" s="4">
        <f t="shared" si="245"/>
        <v>0</v>
      </c>
      <c r="AH357" s="5">
        <f t="shared" si="246"/>
        <v>0</v>
      </c>
      <c r="AI357" s="6">
        <f t="shared" si="247"/>
        <v>0</v>
      </c>
      <c r="AJ357" s="4">
        <f t="shared" ref="AJ357:AJ381" si="275">SUM(AA357:AC357)</f>
        <v>0</v>
      </c>
      <c r="AK357" s="5">
        <f t="shared" ref="AK357:AK381" si="276">SUM(AD357:AF357)</f>
        <v>1</v>
      </c>
      <c r="AL357" s="6">
        <f t="shared" ref="AL357:AL381" si="277">SUM(AG357:AI357)</f>
        <v>0</v>
      </c>
      <c r="AM357" s="4">
        <f t="shared" si="251"/>
        <v>0</v>
      </c>
      <c r="AN357" s="5">
        <f t="shared" si="252"/>
        <v>2400</v>
      </c>
      <c r="AO357" s="6">
        <f t="shared" si="253"/>
        <v>0</v>
      </c>
      <c r="AP357">
        <f t="shared" si="254"/>
        <v>0</v>
      </c>
      <c r="AQ357">
        <f t="shared" si="255"/>
        <v>1</v>
      </c>
      <c r="AR357">
        <f t="shared" si="256"/>
        <v>0</v>
      </c>
      <c r="AS357">
        <f t="shared" si="257"/>
        <v>0</v>
      </c>
      <c r="AT357">
        <f t="shared" si="258"/>
        <v>2400</v>
      </c>
      <c r="AU357">
        <f t="shared" si="259"/>
        <v>0</v>
      </c>
      <c r="AW357">
        <f t="shared" si="260"/>
        <v>2310</v>
      </c>
      <c r="AX357">
        <f t="shared" si="261"/>
        <v>2400</v>
      </c>
      <c r="AY357">
        <f t="shared" si="262"/>
        <v>3200</v>
      </c>
    </row>
    <row r="358" spans="1:51">
      <c r="B358" t="s">
        <v>22</v>
      </c>
      <c r="C358" t="s">
        <v>13</v>
      </c>
      <c r="D358">
        <v>2.4</v>
      </c>
      <c r="E358">
        <v>3.15</v>
      </c>
      <c r="F358">
        <v>2.33</v>
      </c>
      <c r="G358">
        <v>0</v>
      </c>
      <c r="H358">
        <v>1</v>
      </c>
      <c r="I358">
        <v>0</v>
      </c>
      <c r="K358" s="4">
        <f t="shared" si="263"/>
        <v>0</v>
      </c>
      <c r="L358" s="5">
        <f t="shared" si="264"/>
        <v>0</v>
      </c>
      <c r="M358" s="6">
        <f t="shared" si="265"/>
        <v>1</v>
      </c>
      <c r="N358" s="4">
        <f t="shared" si="266"/>
        <v>1</v>
      </c>
      <c r="O358" s="5">
        <f t="shared" si="267"/>
        <v>0</v>
      </c>
      <c r="P358" s="6">
        <f t="shared" si="268"/>
        <v>0</v>
      </c>
      <c r="Q358" s="4">
        <f t="shared" si="269"/>
        <v>0</v>
      </c>
      <c r="R358" s="5">
        <f t="shared" si="270"/>
        <v>1</v>
      </c>
      <c r="S358" s="6">
        <f t="shared" si="271"/>
        <v>0</v>
      </c>
      <c r="T358">
        <f t="shared" si="248"/>
        <v>0</v>
      </c>
      <c r="U358">
        <f t="shared" si="249"/>
        <v>0</v>
      </c>
      <c r="V358">
        <f t="shared" si="250"/>
        <v>1</v>
      </c>
      <c r="W358">
        <f t="shared" si="272"/>
        <v>0</v>
      </c>
      <c r="X358">
        <f t="shared" si="273"/>
        <v>1</v>
      </c>
      <c r="Y358">
        <f t="shared" si="274"/>
        <v>0</v>
      </c>
      <c r="AA358" s="4">
        <f t="shared" si="239"/>
        <v>0</v>
      </c>
      <c r="AB358" s="5">
        <f t="shared" si="240"/>
        <v>0</v>
      </c>
      <c r="AC358" s="6">
        <f t="shared" si="241"/>
        <v>0</v>
      </c>
      <c r="AD358" s="4">
        <f t="shared" si="242"/>
        <v>0</v>
      </c>
      <c r="AE358" s="5">
        <f t="shared" si="243"/>
        <v>0</v>
      </c>
      <c r="AF358" s="6">
        <f t="shared" si="244"/>
        <v>0</v>
      </c>
      <c r="AG358" s="4">
        <f t="shared" si="245"/>
        <v>0</v>
      </c>
      <c r="AH358" s="5">
        <f t="shared" si="246"/>
        <v>1</v>
      </c>
      <c r="AI358" s="6">
        <f t="shared" si="247"/>
        <v>0</v>
      </c>
      <c r="AJ358" s="4">
        <f t="shared" si="275"/>
        <v>0</v>
      </c>
      <c r="AK358" s="5">
        <f t="shared" si="276"/>
        <v>0</v>
      </c>
      <c r="AL358" s="6">
        <f t="shared" si="277"/>
        <v>1</v>
      </c>
      <c r="AM358" s="4">
        <f t="shared" si="251"/>
        <v>0</v>
      </c>
      <c r="AN358" s="5">
        <f t="shared" si="252"/>
        <v>0</v>
      </c>
      <c r="AO358" s="6">
        <f t="shared" si="253"/>
        <v>3150</v>
      </c>
      <c r="AP358">
        <f t="shared" si="254"/>
        <v>0</v>
      </c>
      <c r="AQ358">
        <f t="shared" si="255"/>
        <v>0</v>
      </c>
      <c r="AR358">
        <f t="shared" si="256"/>
        <v>1</v>
      </c>
      <c r="AS358">
        <f t="shared" si="257"/>
        <v>0</v>
      </c>
      <c r="AT358">
        <f t="shared" si="258"/>
        <v>0</v>
      </c>
      <c r="AU358">
        <f t="shared" si="259"/>
        <v>3150</v>
      </c>
      <c r="AW358">
        <f t="shared" si="260"/>
        <v>2330</v>
      </c>
      <c r="AX358">
        <f t="shared" si="261"/>
        <v>2400</v>
      </c>
      <c r="AY358">
        <f t="shared" si="262"/>
        <v>3150</v>
      </c>
    </row>
    <row r="359" spans="1:51">
      <c r="A359">
        <v>37</v>
      </c>
      <c r="B359" t="s">
        <v>20</v>
      </c>
      <c r="C359" t="s">
        <v>12</v>
      </c>
      <c r="D359">
        <v>4</v>
      </c>
      <c r="E359">
        <v>3.35</v>
      </c>
      <c r="F359">
        <v>1.63</v>
      </c>
      <c r="G359">
        <v>0</v>
      </c>
      <c r="H359">
        <v>0</v>
      </c>
      <c r="I359">
        <v>1</v>
      </c>
      <c r="K359" s="4">
        <f t="shared" si="263"/>
        <v>0</v>
      </c>
      <c r="L359" s="5">
        <f t="shared" si="264"/>
        <v>0</v>
      </c>
      <c r="M359" s="6">
        <f t="shared" si="265"/>
        <v>1</v>
      </c>
      <c r="N359" s="4">
        <f t="shared" si="266"/>
        <v>0</v>
      </c>
      <c r="O359" s="5">
        <f t="shared" si="267"/>
        <v>1</v>
      </c>
      <c r="P359" s="6">
        <f t="shared" si="268"/>
        <v>0</v>
      </c>
      <c r="Q359" s="4">
        <f t="shared" si="269"/>
        <v>1</v>
      </c>
      <c r="R359" s="5">
        <f t="shared" si="270"/>
        <v>0</v>
      </c>
      <c r="S359" s="6">
        <f t="shared" si="271"/>
        <v>0</v>
      </c>
      <c r="T359">
        <f t="shared" si="248"/>
        <v>0</v>
      </c>
      <c r="U359">
        <f t="shared" si="249"/>
        <v>0</v>
      </c>
      <c r="V359">
        <f t="shared" si="250"/>
        <v>1</v>
      </c>
      <c r="W359">
        <f t="shared" si="272"/>
        <v>1</v>
      </c>
      <c r="X359">
        <f t="shared" si="273"/>
        <v>0</v>
      </c>
      <c r="Y359">
        <f t="shared" si="274"/>
        <v>0</v>
      </c>
      <c r="AA359" s="4">
        <f t="shared" si="239"/>
        <v>0</v>
      </c>
      <c r="AB359" s="5">
        <f t="shared" si="240"/>
        <v>0</v>
      </c>
      <c r="AC359" s="6">
        <f t="shared" si="241"/>
        <v>1</v>
      </c>
      <c r="AD359" s="4">
        <f t="shared" si="242"/>
        <v>0</v>
      </c>
      <c r="AE359" s="5">
        <f t="shared" si="243"/>
        <v>0</v>
      </c>
      <c r="AF359" s="6">
        <f t="shared" si="244"/>
        <v>0</v>
      </c>
      <c r="AG359" s="4">
        <f t="shared" si="245"/>
        <v>0</v>
      </c>
      <c r="AH359" s="5">
        <f t="shared" si="246"/>
        <v>0</v>
      </c>
      <c r="AI359" s="6">
        <f t="shared" si="247"/>
        <v>0</v>
      </c>
      <c r="AJ359" s="4">
        <f t="shared" si="275"/>
        <v>1</v>
      </c>
      <c r="AK359" s="5">
        <f t="shared" si="276"/>
        <v>0</v>
      </c>
      <c r="AL359" s="6">
        <f t="shared" si="277"/>
        <v>0</v>
      </c>
      <c r="AM359" s="4">
        <f t="shared" si="251"/>
        <v>1630</v>
      </c>
      <c r="AN359" s="5">
        <f t="shared" si="252"/>
        <v>0</v>
      </c>
      <c r="AO359" s="6">
        <f t="shared" si="253"/>
        <v>0</v>
      </c>
      <c r="AP359">
        <f t="shared" si="254"/>
        <v>1</v>
      </c>
      <c r="AQ359">
        <f t="shared" si="255"/>
        <v>0</v>
      </c>
      <c r="AR359">
        <f t="shared" si="256"/>
        <v>0</v>
      </c>
      <c r="AS359">
        <f t="shared" si="257"/>
        <v>1630</v>
      </c>
      <c r="AT359">
        <f t="shared" si="258"/>
        <v>0</v>
      </c>
      <c r="AU359">
        <f t="shared" si="259"/>
        <v>0</v>
      </c>
      <c r="AW359">
        <f t="shared" si="260"/>
        <v>1630</v>
      </c>
      <c r="AX359">
        <f t="shared" si="261"/>
        <v>3350</v>
      </c>
      <c r="AY359">
        <f t="shared" si="262"/>
        <v>4000</v>
      </c>
    </row>
    <row r="360" spans="1:51">
      <c r="B360" t="s">
        <v>21</v>
      </c>
      <c r="C360" t="s">
        <v>28</v>
      </c>
      <c r="D360">
        <v>1.88</v>
      </c>
      <c r="E360">
        <v>3.15</v>
      </c>
      <c r="F360">
        <v>3.2</v>
      </c>
      <c r="G360">
        <v>1</v>
      </c>
      <c r="H360">
        <v>0</v>
      </c>
      <c r="I360">
        <v>0</v>
      </c>
      <c r="K360" s="4">
        <f t="shared" si="263"/>
        <v>1</v>
      </c>
      <c r="L360" s="5">
        <f t="shared" si="264"/>
        <v>0</v>
      </c>
      <c r="M360" s="6">
        <f t="shared" si="265"/>
        <v>0</v>
      </c>
      <c r="N360" s="4">
        <f t="shared" si="266"/>
        <v>0</v>
      </c>
      <c r="O360" s="5">
        <f t="shared" si="267"/>
        <v>1</v>
      </c>
      <c r="P360" s="6">
        <f t="shared" si="268"/>
        <v>0</v>
      </c>
      <c r="Q360" s="4">
        <f t="shared" si="269"/>
        <v>0</v>
      </c>
      <c r="R360" s="5">
        <f t="shared" si="270"/>
        <v>0</v>
      </c>
      <c r="S360" s="6">
        <f t="shared" si="271"/>
        <v>1</v>
      </c>
      <c r="T360">
        <f t="shared" si="248"/>
        <v>1</v>
      </c>
      <c r="U360">
        <f t="shared" si="249"/>
        <v>0</v>
      </c>
      <c r="V360">
        <f t="shared" si="250"/>
        <v>0</v>
      </c>
      <c r="W360">
        <f t="shared" si="272"/>
        <v>0</v>
      </c>
      <c r="X360">
        <f t="shared" si="273"/>
        <v>0</v>
      </c>
      <c r="Y360">
        <f t="shared" si="274"/>
        <v>1</v>
      </c>
      <c r="AA360" s="4">
        <f t="shared" si="239"/>
        <v>1</v>
      </c>
      <c r="AB360" s="5">
        <f t="shared" si="240"/>
        <v>0</v>
      </c>
      <c r="AC360" s="6">
        <f t="shared" si="241"/>
        <v>0</v>
      </c>
      <c r="AD360" s="4">
        <f t="shared" si="242"/>
        <v>0</v>
      </c>
      <c r="AE360" s="5">
        <f t="shared" si="243"/>
        <v>0</v>
      </c>
      <c r="AF360" s="6">
        <f t="shared" si="244"/>
        <v>0</v>
      </c>
      <c r="AG360" s="4">
        <f t="shared" si="245"/>
        <v>0</v>
      </c>
      <c r="AH360" s="5">
        <f t="shared" si="246"/>
        <v>0</v>
      </c>
      <c r="AI360" s="6">
        <f t="shared" si="247"/>
        <v>0</v>
      </c>
      <c r="AJ360" s="4">
        <f t="shared" si="275"/>
        <v>1</v>
      </c>
      <c r="AK360" s="5">
        <f t="shared" si="276"/>
        <v>0</v>
      </c>
      <c r="AL360" s="6">
        <f t="shared" si="277"/>
        <v>0</v>
      </c>
      <c r="AM360" s="4">
        <f t="shared" si="251"/>
        <v>1880</v>
      </c>
      <c r="AN360" s="5">
        <f t="shared" si="252"/>
        <v>0</v>
      </c>
      <c r="AO360" s="6">
        <f t="shared" si="253"/>
        <v>0</v>
      </c>
      <c r="AP360">
        <f t="shared" si="254"/>
        <v>1</v>
      </c>
      <c r="AQ360">
        <f t="shared" si="255"/>
        <v>0</v>
      </c>
      <c r="AR360">
        <f t="shared" si="256"/>
        <v>0</v>
      </c>
      <c r="AS360">
        <f t="shared" si="257"/>
        <v>1880</v>
      </c>
      <c r="AT360">
        <f t="shared" si="258"/>
        <v>0</v>
      </c>
      <c r="AU360">
        <f t="shared" si="259"/>
        <v>0</v>
      </c>
      <c r="AW360">
        <f t="shared" si="260"/>
        <v>1880</v>
      </c>
      <c r="AX360">
        <f t="shared" si="261"/>
        <v>3150</v>
      </c>
      <c r="AY360">
        <f t="shared" si="262"/>
        <v>3200</v>
      </c>
    </row>
    <row r="361" spans="1:51">
      <c r="B361" t="s">
        <v>25</v>
      </c>
      <c r="C361" t="s">
        <v>23</v>
      </c>
      <c r="D361">
        <v>1.3</v>
      </c>
      <c r="E361">
        <v>4.3</v>
      </c>
      <c r="F361">
        <v>6.2</v>
      </c>
      <c r="G361">
        <v>0</v>
      </c>
      <c r="H361">
        <v>0</v>
      </c>
      <c r="I361">
        <v>1</v>
      </c>
      <c r="K361" s="4">
        <f t="shared" si="263"/>
        <v>1</v>
      </c>
      <c r="L361" s="5">
        <f t="shared" si="264"/>
        <v>0</v>
      </c>
      <c r="M361" s="6">
        <f t="shared" si="265"/>
        <v>0</v>
      </c>
      <c r="N361" s="4">
        <f t="shared" si="266"/>
        <v>0</v>
      </c>
      <c r="O361" s="5">
        <f t="shared" si="267"/>
        <v>1</v>
      </c>
      <c r="P361" s="6">
        <f t="shared" si="268"/>
        <v>0</v>
      </c>
      <c r="Q361" s="4">
        <f t="shared" si="269"/>
        <v>0</v>
      </c>
      <c r="R361" s="5">
        <f t="shared" si="270"/>
        <v>0</v>
      </c>
      <c r="S361" s="6">
        <f t="shared" si="271"/>
        <v>1</v>
      </c>
      <c r="T361">
        <f t="shared" si="248"/>
        <v>1</v>
      </c>
      <c r="U361">
        <f t="shared" si="249"/>
        <v>0</v>
      </c>
      <c r="V361">
        <f t="shared" si="250"/>
        <v>0</v>
      </c>
      <c r="W361">
        <f t="shared" si="272"/>
        <v>0</v>
      </c>
      <c r="X361">
        <f t="shared" si="273"/>
        <v>0</v>
      </c>
      <c r="Y361">
        <f t="shared" si="274"/>
        <v>1</v>
      </c>
      <c r="AA361" s="4">
        <f t="shared" si="239"/>
        <v>0</v>
      </c>
      <c r="AB361" s="5">
        <f t="shared" si="240"/>
        <v>0</v>
      </c>
      <c r="AC361" s="6">
        <f t="shared" si="241"/>
        <v>0</v>
      </c>
      <c r="AD361" s="4">
        <f t="shared" si="242"/>
        <v>0</v>
      </c>
      <c r="AE361" s="5">
        <f t="shared" si="243"/>
        <v>0</v>
      </c>
      <c r="AF361" s="6">
        <f t="shared" si="244"/>
        <v>0</v>
      </c>
      <c r="AG361" s="4">
        <f t="shared" si="245"/>
        <v>0</v>
      </c>
      <c r="AH361" s="5">
        <f t="shared" si="246"/>
        <v>0</v>
      </c>
      <c r="AI361" s="6">
        <f t="shared" si="247"/>
        <v>1</v>
      </c>
      <c r="AJ361" s="4">
        <f t="shared" si="275"/>
        <v>0</v>
      </c>
      <c r="AK361" s="5">
        <f t="shared" si="276"/>
        <v>0</v>
      </c>
      <c r="AL361" s="6">
        <f t="shared" si="277"/>
        <v>1</v>
      </c>
      <c r="AM361" s="4">
        <f t="shared" si="251"/>
        <v>0</v>
      </c>
      <c r="AN361" s="5">
        <f t="shared" si="252"/>
        <v>0</v>
      </c>
      <c r="AO361" s="6">
        <f t="shared" si="253"/>
        <v>6200</v>
      </c>
      <c r="AP361">
        <f t="shared" si="254"/>
        <v>0</v>
      </c>
      <c r="AQ361">
        <f t="shared" si="255"/>
        <v>0</v>
      </c>
      <c r="AR361">
        <f t="shared" si="256"/>
        <v>1</v>
      </c>
      <c r="AS361">
        <f t="shared" si="257"/>
        <v>0</v>
      </c>
      <c r="AT361">
        <f t="shared" si="258"/>
        <v>0</v>
      </c>
      <c r="AU361">
        <f t="shared" si="259"/>
        <v>6200</v>
      </c>
      <c r="AW361">
        <f t="shared" si="260"/>
        <v>1300</v>
      </c>
      <c r="AX361">
        <f t="shared" si="261"/>
        <v>4300</v>
      </c>
      <c r="AY361">
        <f t="shared" si="262"/>
        <v>6200</v>
      </c>
    </row>
    <row r="362" spans="1:51">
      <c r="B362" t="s">
        <v>15</v>
      </c>
      <c r="C362" t="s">
        <v>26</v>
      </c>
      <c r="D362">
        <v>5.0999999999999996</v>
      </c>
      <c r="E362">
        <v>3.8</v>
      </c>
      <c r="F362">
        <v>1.42</v>
      </c>
      <c r="G362">
        <v>0</v>
      </c>
      <c r="H362">
        <v>1</v>
      </c>
      <c r="I362">
        <v>0</v>
      </c>
      <c r="K362" s="4">
        <f t="shared" si="263"/>
        <v>0</v>
      </c>
      <c r="L362" s="5">
        <f t="shared" si="264"/>
        <v>0</v>
      </c>
      <c r="M362" s="6">
        <f t="shared" si="265"/>
        <v>1</v>
      </c>
      <c r="N362" s="4">
        <f t="shared" si="266"/>
        <v>0</v>
      </c>
      <c r="O362" s="5">
        <f t="shared" si="267"/>
        <v>1</v>
      </c>
      <c r="P362" s="6">
        <f t="shared" si="268"/>
        <v>0</v>
      </c>
      <c r="Q362" s="4">
        <f t="shared" si="269"/>
        <v>1</v>
      </c>
      <c r="R362" s="5">
        <f t="shared" si="270"/>
        <v>0</v>
      </c>
      <c r="S362" s="6">
        <f t="shared" si="271"/>
        <v>0</v>
      </c>
      <c r="T362">
        <f t="shared" si="248"/>
        <v>0</v>
      </c>
      <c r="U362">
        <f t="shared" si="249"/>
        <v>0</v>
      </c>
      <c r="V362">
        <f t="shared" si="250"/>
        <v>1</v>
      </c>
      <c r="W362">
        <f t="shared" si="272"/>
        <v>1</v>
      </c>
      <c r="X362">
        <f t="shared" si="273"/>
        <v>0</v>
      </c>
      <c r="Y362">
        <f t="shared" si="274"/>
        <v>0</v>
      </c>
      <c r="AA362" s="4">
        <f t="shared" si="239"/>
        <v>0</v>
      </c>
      <c r="AB362" s="5">
        <f t="shared" si="240"/>
        <v>0</v>
      </c>
      <c r="AC362" s="6">
        <f t="shared" si="241"/>
        <v>0</v>
      </c>
      <c r="AD362" s="4">
        <f t="shared" si="242"/>
        <v>0</v>
      </c>
      <c r="AE362" s="5">
        <f t="shared" si="243"/>
        <v>1</v>
      </c>
      <c r="AF362" s="6">
        <f t="shared" si="244"/>
        <v>0</v>
      </c>
      <c r="AG362" s="4">
        <f t="shared" si="245"/>
        <v>0</v>
      </c>
      <c r="AH362" s="5">
        <f t="shared" si="246"/>
        <v>0</v>
      </c>
      <c r="AI362" s="6">
        <f t="shared" si="247"/>
        <v>0</v>
      </c>
      <c r="AJ362" s="4">
        <f t="shared" si="275"/>
        <v>0</v>
      </c>
      <c r="AK362" s="5">
        <f t="shared" si="276"/>
        <v>1</v>
      </c>
      <c r="AL362" s="6">
        <f t="shared" si="277"/>
        <v>0</v>
      </c>
      <c r="AM362" s="4">
        <f t="shared" si="251"/>
        <v>0</v>
      </c>
      <c r="AN362" s="5">
        <f t="shared" si="252"/>
        <v>3800</v>
      </c>
      <c r="AO362" s="6">
        <f t="shared" si="253"/>
        <v>0</v>
      </c>
      <c r="AP362">
        <f t="shared" si="254"/>
        <v>0</v>
      </c>
      <c r="AQ362">
        <f t="shared" si="255"/>
        <v>1</v>
      </c>
      <c r="AR362">
        <f t="shared" si="256"/>
        <v>0</v>
      </c>
      <c r="AS362">
        <f t="shared" si="257"/>
        <v>0</v>
      </c>
      <c r="AT362">
        <f t="shared" si="258"/>
        <v>3800</v>
      </c>
      <c r="AU362">
        <f t="shared" si="259"/>
        <v>0</v>
      </c>
      <c r="AW362">
        <f t="shared" si="260"/>
        <v>1420</v>
      </c>
      <c r="AX362">
        <f t="shared" si="261"/>
        <v>3800</v>
      </c>
      <c r="AY362">
        <f t="shared" si="262"/>
        <v>5100</v>
      </c>
    </row>
    <row r="363" spans="1:51">
      <c r="B363" t="s">
        <v>19</v>
      </c>
      <c r="C363" t="s">
        <v>22</v>
      </c>
      <c r="D363">
        <v>2.65</v>
      </c>
      <c r="E363">
        <v>3.15</v>
      </c>
      <c r="F363">
        <v>2.14</v>
      </c>
      <c r="G363">
        <v>1</v>
      </c>
      <c r="H363">
        <v>0</v>
      </c>
      <c r="I363">
        <v>0</v>
      </c>
      <c r="K363" s="4">
        <f t="shared" si="263"/>
        <v>0</v>
      </c>
      <c r="L363" s="5">
        <f t="shared" si="264"/>
        <v>0</v>
      </c>
      <c r="M363" s="6">
        <f t="shared" si="265"/>
        <v>1</v>
      </c>
      <c r="N363" s="4">
        <f t="shared" si="266"/>
        <v>1</v>
      </c>
      <c r="O363" s="5">
        <f t="shared" si="267"/>
        <v>0</v>
      </c>
      <c r="P363" s="6">
        <f t="shared" si="268"/>
        <v>0</v>
      </c>
      <c r="Q363" s="4">
        <f t="shared" si="269"/>
        <v>0</v>
      </c>
      <c r="R363" s="5">
        <f t="shared" si="270"/>
        <v>1</v>
      </c>
      <c r="S363" s="6">
        <f t="shared" si="271"/>
        <v>0</v>
      </c>
      <c r="T363">
        <f t="shared" si="248"/>
        <v>0</v>
      </c>
      <c r="U363">
        <f t="shared" si="249"/>
        <v>0</v>
      </c>
      <c r="V363">
        <f t="shared" si="250"/>
        <v>1</v>
      </c>
      <c r="W363">
        <f t="shared" si="272"/>
        <v>0</v>
      </c>
      <c r="X363">
        <f t="shared" si="273"/>
        <v>1</v>
      </c>
      <c r="Y363">
        <f t="shared" si="274"/>
        <v>0</v>
      </c>
      <c r="AA363" s="4">
        <f t="shared" si="239"/>
        <v>0</v>
      </c>
      <c r="AB363" s="5">
        <f t="shared" si="240"/>
        <v>0</v>
      </c>
      <c r="AC363" s="6">
        <f t="shared" si="241"/>
        <v>0</v>
      </c>
      <c r="AD363" s="4">
        <f t="shared" si="242"/>
        <v>1</v>
      </c>
      <c r="AE363" s="5">
        <f t="shared" si="243"/>
        <v>0</v>
      </c>
      <c r="AF363" s="6">
        <f t="shared" si="244"/>
        <v>0</v>
      </c>
      <c r="AG363" s="4">
        <f t="shared" si="245"/>
        <v>0</v>
      </c>
      <c r="AH363" s="5">
        <f t="shared" si="246"/>
        <v>0</v>
      </c>
      <c r="AI363" s="6">
        <f t="shared" si="247"/>
        <v>0</v>
      </c>
      <c r="AJ363" s="4">
        <f t="shared" si="275"/>
        <v>0</v>
      </c>
      <c r="AK363" s="5">
        <f t="shared" si="276"/>
        <v>1</v>
      </c>
      <c r="AL363" s="6">
        <f t="shared" si="277"/>
        <v>0</v>
      </c>
      <c r="AM363" s="4">
        <f t="shared" si="251"/>
        <v>0</v>
      </c>
      <c r="AN363" s="5">
        <f t="shared" si="252"/>
        <v>2650</v>
      </c>
      <c r="AO363" s="6">
        <f t="shared" si="253"/>
        <v>0</v>
      </c>
      <c r="AP363">
        <f t="shared" si="254"/>
        <v>0</v>
      </c>
      <c r="AQ363">
        <f t="shared" si="255"/>
        <v>1</v>
      </c>
      <c r="AR363">
        <f t="shared" si="256"/>
        <v>0</v>
      </c>
      <c r="AS363">
        <f t="shared" si="257"/>
        <v>0</v>
      </c>
      <c r="AT363">
        <f t="shared" si="258"/>
        <v>2650</v>
      </c>
      <c r="AU363">
        <f t="shared" si="259"/>
        <v>0</v>
      </c>
      <c r="AW363">
        <f t="shared" si="260"/>
        <v>2140</v>
      </c>
      <c r="AX363">
        <f t="shared" si="261"/>
        <v>2650</v>
      </c>
      <c r="AY363">
        <f t="shared" si="262"/>
        <v>3150</v>
      </c>
    </row>
    <row r="364" spans="1:51">
      <c r="B364" t="s">
        <v>14</v>
      </c>
      <c r="C364" t="s">
        <v>30</v>
      </c>
      <c r="D364">
        <v>1.81</v>
      </c>
      <c r="E364">
        <v>3.3</v>
      </c>
      <c r="F364">
        <v>3.25</v>
      </c>
      <c r="G364">
        <v>0</v>
      </c>
      <c r="H364">
        <v>1</v>
      </c>
      <c r="I364">
        <v>0</v>
      </c>
      <c r="K364" s="4">
        <f t="shared" si="263"/>
        <v>1</v>
      </c>
      <c r="L364" s="5">
        <f t="shared" si="264"/>
        <v>0</v>
      </c>
      <c r="M364" s="6">
        <f t="shared" si="265"/>
        <v>0</v>
      </c>
      <c r="N364" s="4">
        <f t="shared" si="266"/>
        <v>0</v>
      </c>
      <c r="O364" s="5">
        <f t="shared" si="267"/>
        <v>0</v>
      </c>
      <c r="P364" s="6">
        <f t="shared" si="268"/>
        <v>1</v>
      </c>
      <c r="Q364" s="4">
        <f t="shared" si="269"/>
        <v>0</v>
      </c>
      <c r="R364" s="5">
        <f t="shared" si="270"/>
        <v>1</v>
      </c>
      <c r="S364" s="6">
        <f t="shared" si="271"/>
        <v>0</v>
      </c>
      <c r="T364">
        <f t="shared" si="248"/>
        <v>1</v>
      </c>
      <c r="U364">
        <f t="shared" si="249"/>
        <v>0</v>
      </c>
      <c r="V364">
        <f t="shared" si="250"/>
        <v>0</v>
      </c>
      <c r="W364">
        <f t="shared" si="272"/>
        <v>0</v>
      </c>
      <c r="X364">
        <f t="shared" si="273"/>
        <v>1</v>
      </c>
      <c r="Y364">
        <f t="shared" si="274"/>
        <v>0</v>
      </c>
      <c r="AA364" s="4">
        <f t="shared" si="239"/>
        <v>0</v>
      </c>
      <c r="AB364" s="5">
        <f t="shared" si="240"/>
        <v>0</v>
      </c>
      <c r="AC364" s="6">
        <f t="shared" si="241"/>
        <v>0</v>
      </c>
      <c r="AD364" s="4">
        <f t="shared" si="242"/>
        <v>0</v>
      </c>
      <c r="AE364" s="5">
        <f t="shared" si="243"/>
        <v>0</v>
      </c>
      <c r="AF364" s="6">
        <f t="shared" si="244"/>
        <v>0</v>
      </c>
      <c r="AG364" s="4">
        <f t="shared" si="245"/>
        <v>0</v>
      </c>
      <c r="AH364" s="5">
        <f t="shared" si="246"/>
        <v>1</v>
      </c>
      <c r="AI364" s="6">
        <f t="shared" si="247"/>
        <v>0</v>
      </c>
      <c r="AJ364" s="4">
        <f t="shared" si="275"/>
        <v>0</v>
      </c>
      <c r="AK364" s="5">
        <f t="shared" si="276"/>
        <v>0</v>
      </c>
      <c r="AL364" s="6">
        <f t="shared" si="277"/>
        <v>1</v>
      </c>
      <c r="AM364" s="4">
        <f t="shared" si="251"/>
        <v>0</v>
      </c>
      <c r="AN364" s="5">
        <f t="shared" si="252"/>
        <v>0</v>
      </c>
      <c r="AO364" s="6">
        <f t="shared" si="253"/>
        <v>3300</v>
      </c>
      <c r="AP364">
        <f t="shared" si="254"/>
        <v>0</v>
      </c>
      <c r="AQ364">
        <f t="shared" si="255"/>
        <v>0</v>
      </c>
      <c r="AR364">
        <f t="shared" si="256"/>
        <v>1</v>
      </c>
      <c r="AS364">
        <f t="shared" si="257"/>
        <v>0</v>
      </c>
      <c r="AT364">
        <f t="shared" si="258"/>
        <v>0</v>
      </c>
      <c r="AU364">
        <f t="shared" si="259"/>
        <v>3300</v>
      </c>
      <c r="AW364">
        <f t="shared" si="260"/>
        <v>1810</v>
      </c>
      <c r="AX364">
        <f t="shared" si="261"/>
        <v>3250</v>
      </c>
      <c r="AY364">
        <f t="shared" si="262"/>
        <v>3300</v>
      </c>
    </row>
    <row r="365" spans="1:51">
      <c r="B365" t="s">
        <v>18</v>
      </c>
      <c r="C365" t="s">
        <v>16</v>
      </c>
      <c r="D365">
        <v>1.64</v>
      </c>
      <c r="E365">
        <v>3.5</v>
      </c>
      <c r="F365">
        <v>3.75</v>
      </c>
      <c r="G365">
        <v>1</v>
      </c>
      <c r="H365">
        <v>0</v>
      </c>
      <c r="I365">
        <v>0</v>
      </c>
      <c r="K365" s="4">
        <f t="shared" si="263"/>
        <v>1</v>
      </c>
      <c r="L365" s="5">
        <f t="shared" si="264"/>
        <v>0</v>
      </c>
      <c r="M365" s="6">
        <f t="shared" si="265"/>
        <v>0</v>
      </c>
      <c r="N365" s="4">
        <f t="shared" si="266"/>
        <v>0</v>
      </c>
      <c r="O365" s="5">
        <f t="shared" si="267"/>
        <v>1</v>
      </c>
      <c r="P365" s="6">
        <f t="shared" si="268"/>
        <v>0</v>
      </c>
      <c r="Q365" s="4">
        <f t="shared" si="269"/>
        <v>0</v>
      </c>
      <c r="R365" s="5">
        <f t="shared" si="270"/>
        <v>0</v>
      </c>
      <c r="S365" s="6">
        <f t="shared" si="271"/>
        <v>1</v>
      </c>
      <c r="T365">
        <f t="shared" si="248"/>
        <v>1</v>
      </c>
      <c r="U365">
        <f t="shared" si="249"/>
        <v>0</v>
      </c>
      <c r="V365">
        <f t="shared" si="250"/>
        <v>0</v>
      </c>
      <c r="W365">
        <f t="shared" si="272"/>
        <v>0</v>
      </c>
      <c r="X365">
        <f t="shared" si="273"/>
        <v>0</v>
      </c>
      <c r="Y365">
        <f t="shared" si="274"/>
        <v>1</v>
      </c>
      <c r="AA365" s="4">
        <f t="shared" si="239"/>
        <v>1</v>
      </c>
      <c r="AB365" s="5">
        <f t="shared" si="240"/>
        <v>0</v>
      </c>
      <c r="AC365" s="6">
        <f t="shared" si="241"/>
        <v>0</v>
      </c>
      <c r="AD365" s="4">
        <f t="shared" si="242"/>
        <v>0</v>
      </c>
      <c r="AE365" s="5">
        <f t="shared" si="243"/>
        <v>0</v>
      </c>
      <c r="AF365" s="6">
        <f t="shared" si="244"/>
        <v>0</v>
      </c>
      <c r="AG365" s="4">
        <f t="shared" si="245"/>
        <v>0</v>
      </c>
      <c r="AH365" s="5">
        <f t="shared" si="246"/>
        <v>0</v>
      </c>
      <c r="AI365" s="6">
        <f t="shared" si="247"/>
        <v>0</v>
      </c>
      <c r="AJ365" s="4">
        <f t="shared" si="275"/>
        <v>1</v>
      </c>
      <c r="AK365" s="5">
        <f t="shared" si="276"/>
        <v>0</v>
      </c>
      <c r="AL365" s="6">
        <f t="shared" si="277"/>
        <v>0</v>
      </c>
      <c r="AM365" s="4">
        <f t="shared" si="251"/>
        <v>1640</v>
      </c>
      <c r="AN365" s="5">
        <f t="shared" si="252"/>
        <v>0</v>
      </c>
      <c r="AO365" s="6">
        <f t="shared" si="253"/>
        <v>0</v>
      </c>
      <c r="AP365">
        <f t="shared" si="254"/>
        <v>1</v>
      </c>
      <c r="AQ365">
        <f t="shared" si="255"/>
        <v>0</v>
      </c>
      <c r="AR365">
        <f t="shared" si="256"/>
        <v>0</v>
      </c>
      <c r="AS365">
        <f t="shared" si="257"/>
        <v>1640</v>
      </c>
      <c r="AT365">
        <f t="shared" si="258"/>
        <v>0</v>
      </c>
      <c r="AU365">
        <f t="shared" si="259"/>
        <v>0</v>
      </c>
      <c r="AW365">
        <f t="shared" si="260"/>
        <v>1640</v>
      </c>
      <c r="AX365">
        <f t="shared" si="261"/>
        <v>3500</v>
      </c>
      <c r="AY365">
        <f t="shared" si="262"/>
        <v>3750</v>
      </c>
    </row>
    <row r="366" spans="1:51">
      <c r="B366" t="s">
        <v>13</v>
      </c>
      <c r="C366" t="s">
        <v>27</v>
      </c>
      <c r="D366">
        <v>1.75</v>
      </c>
      <c r="E366">
        <v>3.35</v>
      </c>
      <c r="F366">
        <v>3.4</v>
      </c>
      <c r="G366">
        <v>0</v>
      </c>
      <c r="H366">
        <v>0</v>
      </c>
      <c r="I366">
        <v>1</v>
      </c>
      <c r="K366" s="4">
        <f t="shared" si="263"/>
        <v>1</v>
      </c>
      <c r="L366" s="5">
        <f t="shared" si="264"/>
        <v>0</v>
      </c>
      <c r="M366" s="6">
        <f t="shared" si="265"/>
        <v>0</v>
      </c>
      <c r="N366" s="4">
        <f t="shared" si="266"/>
        <v>0</v>
      </c>
      <c r="O366" s="5">
        <f t="shared" si="267"/>
        <v>1</v>
      </c>
      <c r="P366" s="6">
        <f t="shared" si="268"/>
        <v>0</v>
      </c>
      <c r="Q366" s="4">
        <f t="shared" si="269"/>
        <v>0</v>
      </c>
      <c r="R366" s="5">
        <f t="shared" si="270"/>
        <v>0</v>
      </c>
      <c r="S366" s="6">
        <f t="shared" si="271"/>
        <v>1</v>
      </c>
      <c r="T366">
        <f t="shared" si="248"/>
        <v>1</v>
      </c>
      <c r="U366">
        <f t="shared" si="249"/>
        <v>0</v>
      </c>
      <c r="V366">
        <f t="shared" si="250"/>
        <v>0</v>
      </c>
      <c r="W366">
        <f t="shared" si="272"/>
        <v>0</v>
      </c>
      <c r="X366">
        <f t="shared" si="273"/>
        <v>0</v>
      </c>
      <c r="Y366">
        <f t="shared" si="274"/>
        <v>1</v>
      </c>
      <c r="AA366" s="4">
        <f t="shared" si="239"/>
        <v>0</v>
      </c>
      <c r="AB366" s="5">
        <f t="shared" si="240"/>
        <v>0</v>
      </c>
      <c r="AC366" s="6">
        <f t="shared" si="241"/>
        <v>0</v>
      </c>
      <c r="AD366" s="4">
        <f t="shared" si="242"/>
        <v>0</v>
      </c>
      <c r="AE366" s="5">
        <f t="shared" si="243"/>
        <v>0</v>
      </c>
      <c r="AF366" s="6">
        <f t="shared" si="244"/>
        <v>0</v>
      </c>
      <c r="AG366" s="4">
        <f t="shared" si="245"/>
        <v>0</v>
      </c>
      <c r="AH366" s="5">
        <f t="shared" si="246"/>
        <v>0</v>
      </c>
      <c r="AI366" s="6">
        <f t="shared" si="247"/>
        <v>1</v>
      </c>
      <c r="AJ366" s="4">
        <f t="shared" si="275"/>
        <v>0</v>
      </c>
      <c r="AK366" s="5">
        <f t="shared" si="276"/>
        <v>0</v>
      </c>
      <c r="AL366" s="6">
        <f t="shared" si="277"/>
        <v>1</v>
      </c>
      <c r="AM366" s="4">
        <f t="shared" si="251"/>
        <v>0</v>
      </c>
      <c r="AN366" s="5">
        <f t="shared" si="252"/>
        <v>0</v>
      </c>
      <c r="AO366" s="6">
        <f t="shared" si="253"/>
        <v>3400</v>
      </c>
      <c r="AP366">
        <f t="shared" si="254"/>
        <v>0</v>
      </c>
      <c r="AQ366">
        <f t="shared" si="255"/>
        <v>0</v>
      </c>
      <c r="AR366">
        <f t="shared" si="256"/>
        <v>1</v>
      </c>
      <c r="AS366">
        <f t="shared" si="257"/>
        <v>0</v>
      </c>
      <c r="AT366">
        <f t="shared" si="258"/>
        <v>0</v>
      </c>
      <c r="AU366">
        <f t="shared" si="259"/>
        <v>3400</v>
      </c>
      <c r="AW366">
        <f t="shared" si="260"/>
        <v>1750</v>
      </c>
      <c r="AX366">
        <f t="shared" si="261"/>
        <v>3350</v>
      </c>
      <c r="AY366">
        <f t="shared" si="262"/>
        <v>3400</v>
      </c>
    </row>
    <row r="367" spans="1:51">
      <c r="B367" t="s">
        <v>31</v>
      </c>
      <c r="C367" t="s">
        <v>24</v>
      </c>
      <c r="D367">
        <v>2.21</v>
      </c>
      <c r="E367">
        <v>3.15</v>
      </c>
      <c r="F367">
        <v>2.5499999999999998</v>
      </c>
      <c r="G367">
        <v>0</v>
      </c>
      <c r="H367">
        <v>1</v>
      </c>
      <c r="I367">
        <v>0</v>
      </c>
      <c r="K367" s="4">
        <f t="shared" si="263"/>
        <v>1</v>
      </c>
      <c r="L367" s="5">
        <f t="shared" si="264"/>
        <v>0</v>
      </c>
      <c r="M367" s="6">
        <f t="shared" si="265"/>
        <v>0</v>
      </c>
      <c r="N367" s="4">
        <f t="shared" si="266"/>
        <v>0</v>
      </c>
      <c r="O367" s="5">
        <f t="shared" si="267"/>
        <v>0</v>
      </c>
      <c r="P367" s="6">
        <f t="shared" si="268"/>
        <v>1</v>
      </c>
      <c r="Q367" s="4">
        <f t="shared" si="269"/>
        <v>0</v>
      </c>
      <c r="R367" s="5">
        <f t="shared" si="270"/>
        <v>1</v>
      </c>
      <c r="S367" s="6">
        <f t="shared" si="271"/>
        <v>0</v>
      </c>
      <c r="T367">
        <f t="shared" si="248"/>
        <v>1</v>
      </c>
      <c r="U367">
        <f t="shared" si="249"/>
        <v>0</v>
      </c>
      <c r="V367">
        <f t="shared" si="250"/>
        <v>0</v>
      </c>
      <c r="W367">
        <f t="shared" si="272"/>
        <v>0</v>
      </c>
      <c r="X367">
        <f t="shared" si="273"/>
        <v>1</v>
      </c>
      <c r="Y367">
        <f t="shared" si="274"/>
        <v>0</v>
      </c>
      <c r="AA367" s="4">
        <f t="shared" si="239"/>
        <v>0</v>
      </c>
      <c r="AB367" s="5">
        <f t="shared" si="240"/>
        <v>0</v>
      </c>
      <c r="AC367" s="6">
        <f t="shared" si="241"/>
        <v>0</v>
      </c>
      <c r="AD367" s="4">
        <f t="shared" si="242"/>
        <v>0</v>
      </c>
      <c r="AE367" s="5">
        <f t="shared" si="243"/>
        <v>0</v>
      </c>
      <c r="AF367" s="6">
        <f t="shared" si="244"/>
        <v>0</v>
      </c>
      <c r="AG367" s="4">
        <f t="shared" si="245"/>
        <v>0</v>
      </c>
      <c r="AH367" s="5">
        <f t="shared" si="246"/>
        <v>1</v>
      </c>
      <c r="AI367" s="6">
        <f t="shared" si="247"/>
        <v>0</v>
      </c>
      <c r="AJ367" s="4">
        <f t="shared" si="275"/>
        <v>0</v>
      </c>
      <c r="AK367" s="5">
        <f t="shared" si="276"/>
        <v>0</v>
      </c>
      <c r="AL367" s="6">
        <f t="shared" si="277"/>
        <v>1</v>
      </c>
      <c r="AM367" s="4">
        <f t="shared" si="251"/>
        <v>0</v>
      </c>
      <c r="AN367" s="5">
        <f t="shared" si="252"/>
        <v>0</v>
      </c>
      <c r="AO367" s="6">
        <f t="shared" si="253"/>
        <v>3150</v>
      </c>
      <c r="AP367">
        <f t="shared" si="254"/>
        <v>0</v>
      </c>
      <c r="AQ367">
        <f t="shared" si="255"/>
        <v>0</v>
      </c>
      <c r="AR367">
        <f t="shared" si="256"/>
        <v>1</v>
      </c>
      <c r="AS367">
        <f t="shared" si="257"/>
        <v>0</v>
      </c>
      <c r="AT367">
        <f t="shared" si="258"/>
        <v>0</v>
      </c>
      <c r="AU367">
        <f t="shared" si="259"/>
        <v>3150</v>
      </c>
      <c r="AW367">
        <f t="shared" si="260"/>
        <v>2210</v>
      </c>
      <c r="AX367">
        <f t="shared" si="261"/>
        <v>2550</v>
      </c>
      <c r="AY367">
        <f t="shared" si="262"/>
        <v>3150</v>
      </c>
    </row>
    <row r="368" spans="1:51">
      <c r="B368" t="s">
        <v>29</v>
      </c>
      <c r="C368" t="s">
        <v>17</v>
      </c>
      <c r="D368">
        <v>1.37</v>
      </c>
      <c r="E368">
        <v>4</v>
      </c>
      <c r="F368">
        <v>5.5</v>
      </c>
      <c r="G368">
        <v>1</v>
      </c>
      <c r="H368">
        <v>0</v>
      </c>
      <c r="I368">
        <v>0</v>
      </c>
      <c r="K368" s="4">
        <f t="shared" si="263"/>
        <v>1</v>
      </c>
      <c r="L368" s="5">
        <f t="shared" si="264"/>
        <v>0</v>
      </c>
      <c r="M368" s="6">
        <f t="shared" si="265"/>
        <v>0</v>
      </c>
      <c r="N368" s="4">
        <f t="shared" si="266"/>
        <v>0</v>
      </c>
      <c r="O368" s="5">
        <f t="shared" si="267"/>
        <v>1</v>
      </c>
      <c r="P368" s="6">
        <f t="shared" si="268"/>
        <v>0</v>
      </c>
      <c r="Q368" s="4">
        <f t="shared" si="269"/>
        <v>0</v>
      </c>
      <c r="R368" s="5">
        <f t="shared" si="270"/>
        <v>0</v>
      </c>
      <c r="S368" s="6">
        <f t="shared" si="271"/>
        <v>1</v>
      </c>
      <c r="T368">
        <f t="shared" si="248"/>
        <v>1</v>
      </c>
      <c r="U368">
        <f t="shared" si="249"/>
        <v>0</v>
      </c>
      <c r="V368">
        <f t="shared" si="250"/>
        <v>0</v>
      </c>
      <c r="W368">
        <f t="shared" si="272"/>
        <v>0</v>
      </c>
      <c r="X368">
        <f t="shared" si="273"/>
        <v>0</v>
      </c>
      <c r="Y368">
        <f t="shared" si="274"/>
        <v>1</v>
      </c>
      <c r="AA368" s="4">
        <f t="shared" si="239"/>
        <v>1</v>
      </c>
      <c r="AB368" s="5">
        <f t="shared" si="240"/>
        <v>0</v>
      </c>
      <c r="AC368" s="6">
        <f t="shared" si="241"/>
        <v>0</v>
      </c>
      <c r="AD368" s="4">
        <f t="shared" si="242"/>
        <v>0</v>
      </c>
      <c r="AE368" s="5">
        <f t="shared" si="243"/>
        <v>0</v>
      </c>
      <c r="AF368" s="6">
        <f t="shared" si="244"/>
        <v>0</v>
      </c>
      <c r="AG368" s="4">
        <f t="shared" si="245"/>
        <v>0</v>
      </c>
      <c r="AH368" s="5">
        <f t="shared" si="246"/>
        <v>0</v>
      </c>
      <c r="AI368" s="6">
        <f t="shared" si="247"/>
        <v>0</v>
      </c>
      <c r="AJ368" s="4">
        <f t="shared" si="275"/>
        <v>1</v>
      </c>
      <c r="AK368" s="5">
        <f t="shared" si="276"/>
        <v>0</v>
      </c>
      <c r="AL368" s="6">
        <f t="shared" si="277"/>
        <v>0</v>
      </c>
      <c r="AM368" s="4">
        <f t="shared" si="251"/>
        <v>1370</v>
      </c>
      <c r="AN368" s="5">
        <f t="shared" si="252"/>
        <v>0</v>
      </c>
      <c r="AO368" s="6">
        <f t="shared" si="253"/>
        <v>0</v>
      </c>
      <c r="AP368">
        <f t="shared" si="254"/>
        <v>1</v>
      </c>
      <c r="AQ368">
        <f t="shared" si="255"/>
        <v>0</v>
      </c>
      <c r="AR368">
        <f t="shared" si="256"/>
        <v>0</v>
      </c>
      <c r="AS368">
        <f t="shared" si="257"/>
        <v>1370</v>
      </c>
      <c r="AT368">
        <f t="shared" si="258"/>
        <v>0</v>
      </c>
      <c r="AU368">
        <f t="shared" si="259"/>
        <v>0</v>
      </c>
      <c r="AW368">
        <f t="shared" si="260"/>
        <v>1370</v>
      </c>
      <c r="AX368">
        <f t="shared" si="261"/>
        <v>4000</v>
      </c>
      <c r="AY368">
        <f t="shared" si="262"/>
        <v>5500</v>
      </c>
    </row>
    <row r="369" spans="1:51">
      <c r="A369">
        <v>35</v>
      </c>
      <c r="B369" t="s">
        <v>25</v>
      </c>
      <c r="C369" t="s">
        <v>12</v>
      </c>
      <c r="D369">
        <v>2.65</v>
      </c>
      <c r="E369">
        <v>3.25</v>
      </c>
      <c r="F369">
        <v>2.09</v>
      </c>
      <c r="G369">
        <v>1</v>
      </c>
      <c r="H369">
        <v>0</v>
      </c>
      <c r="I369">
        <v>0</v>
      </c>
      <c r="K369" s="4">
        <f t="shared" si="263"/>
        <v>0</v>
      </c>
      <c r="L369" s="5">
        <f t="shared" si="264"/>
        <v>0</v>
      </c>
      <c r="M369" s="6">
        <f t="shared" si="265"/>
        <v>1</v>
      </c>
      <c r="N369" s="4">
        <f t="shared" si="266"/>
        <v>1</v>
      </c>
      <c r="O369" s="5">
        <f t="shared" si="267"/>
        <v>0</v>
      </c>
      <c r="P369" s="6">
        <f t="shared" si="268"/>
        <v>0</v>
      </c>
      <c r="Q369" s="4">
        <f t="shared" si="269"/>
        <v>0</v>
      </c>
      <c r="R369" s="5">
        <f t="shared" si="270"/>
        <v>1</v>
      </c>
      <c r="S369" s="6">
        <f t="shared" si="271"/>
        <v>0</v>
      </c>
      <c r="T369">
        <f t="shared" si="248"/>
        <v>0</v>
      </c>
      <c r="U369">
        <f t="shared" si="249"/>
        <v>0</v>
      </c>
      <c r="V369">
        <f t="shared" si="250"/>
        <v>1</v>
      </c>
      <c r="W369">
        <f t="shared" si="272"/>
        <v>0</v>
      </c>
      <c r="X369">
        <f t="shared" si="273"/>
        <v>1</v>
      </c>
      <c r="Y369">
        <f t="shared" si="274"/>
        <v>0</v>
      </c>
      <c r="AA369" s="4">
        <f t="shared" si="239"/>
        <v>0</v>
      </c>
      <c r="AB369" s="5">
        <f t="shared" si="240"/>
        <v>0</v>
      </c>
      <c r="AC369" s="6">
        <f t="shared" si="241"/>
        <v>0</v>
      </c>
      <c r="AD369" s="4">
        <f t="shared" si="242"/>
        <v>1</v>
      </c>
      <c r="AE369" s="5">
        <f t="shared" si="243"/>
        <v>0</v>
      </c>
      <c r="AF369" s="6">
        <f t="shared" si="244"/>
        <v>0</v>
      </c>
      <c r="AG369" s="4">
        <f t="shared" si="245"/>
        <v>0</v>
      </c>
      <c r="AH369" s="5">
        <f t="shared" si="246"/>
        <v>0</v>
      </c>
      <c r="AI369" s="6">
        <f t="shared" si="247"/>
        <v>0</v>
      </c>
      <c r="AJ369" s="4">
        <f t="shared" si="275"/>
        <v>0</v>
      </c>
      <c r="AK369" s="5">
        <f t="shared" si="276"/>
        <v>1</v>
      </c>
      <c r="AL369" s="6">
        <f t="shared" si="277"/>
        <v>0</v>
      </c>
      <c r="AM369" s="4">
        <f t="shared" si="251"/>
        <v>0</v>
      </c>
      <c r="AN369" s="5">
        <f t="shared" si="252"/>
        <v>2650</v>
      </c>
      <c r="AO369" s="6">
        <f t="shared" si="253"/>
        <v>0</v>
      </c>
      <c r="AP369">
        <f t="shared" si="254"/>
        <v>0</v>
      </c>
      <c r="AQ369">
        <f t="shared" si="255"/>
        <v>1</v>
      </c>
      <c r="AR369">
        <f t="shared" si="256"/>
        <v>0</v>
      </c>
      <c r="AS369">
        <f t="shared" si="257"/>
        <v>0</v>
      </c>
      <c r="AT369">
        <f t="shared" si="258"/>
        <v>2650</v>
      </c>
      <c r="AU369">
        <f t="shared" si="259"/>
        <v>0</v>
      </c>
      <c r="AW369">
        <f t="shared" si="260"/>
        <v>2090</v>
      </c>
      <c r="AX369">
        <f t="shared" si="261"/>
        <v>2650</v>
      </c>
      <c r="AY369">
        <f t="shared" si="262"/>
        <v>3250</v>
      </c>
    </row>
    <row r="370" spans="1:51">
      <c r="A370">
        <v>30</v>
      </c>
      <c r="B370" t="s">
        <v>19</v>
      </c>
      <c r="C370" t="s">
        <v>16</v>
      </c>
      <c r="D370">
        <v>1.58</v>
      </c>
      <c r="E370">
        <v>3.5</v>
      </c>
      <c r="F370">
        <v>4.0999999999999996</v>
      </c>
      <c r="G370">
        <v>1</v>
      </c>
      <c r="H370">
        <v>0</v>
      </c>
      <c r="I370">
        <v>0</v>
      </c>
      <c r="K370" s="4">
        <f t="shared" si="263"/>
        <v>1</v>
      </c>
      <c r="L370" s="5">
        <f t="shared" si="264"/>
        <v>0</v>
      </c>
      <c r="M370" s="6">
        <f t="shared" si="265"/>
        <v>0</v>
      </c>
      <c r="N370" s="4">
        <f t="shared" si="266"/>
        <v>0</v>
      </c>
      <c r="O370" s="5">
        <f t="shared" si="267"/>
        <v>1</v>
      </c>
      <c r="P370" s="6">
        <f t="shared" si="268"/>
        <v>0</v>
      </c>
      <c r="Q370" s="4">
        <f t="shared" si="269"/>
        <v>0</v>
      </c>
      <c r="R370" s="5">
        <f t="shared" si="270"/>
        <v>0</v>
      </c>
      <c r="S370" s="6">
        <f t="shared" si="271"/>
        <v>1</v>
      </c>
      <c r="T370">
        <f t="shared" si="248"/>
        <v>1</v>
      </c>
      <c r="U370">
        <f t="shared" si="249"/>
        <v>0</v>
      </c>
      <c r="V370">
        <f t="shared" si="250"/>
        <v>0</v>
      </c>
      <c r="W370">
        <f t="shared" si="272"/>
        <v>0</v>
      </c>
      <c r="X370">
        <f t="shared" si="273"/>
        <v>0</v>
      </c>
      <c r="Y370">
        <f t="shared" si="274"/>
        <v>1</v>
      </c>
      <c r="AA370" s="4">
        <f t="shared" ref="AA370:AA381" si="278">G370*K370</f>
        <v>1</v>
      </c>
      <c r="AB370" s="5">
        <f t="shared" ref="AB370:AB381" si="279">H370*L370</f>
        <v>0</v>
      </c>
      <c r="AC370" s="6">
        <f t="shared" ref="AC370:AC381" si="280">I370*M370</f>
        <v>0</v>
      </c>
      <c r="AD370" s="4">
        <f t="shared" ref="AD370:AD381" si="281">G370*N370</f>
        <v>0</v>
      </c>
      <c r="AE370" s="5">
        <f t="shared" ref="AE370:AE381" si="282">H370*O370</f>
        <v>0</v>
      </c>
      <c r="AF370" s="6">
        <f t="shared" ref="AF370:AF381" si="283">I370*P370</f>
        <v>0</v>
      </c>
      <c r="AG370" s="4">
        <f t="shared" ref="AG370:AG381" si="284">G370*Q370</f>
        <v>0</v>
      </c>
      <c r="AH370" s="5">
        <f t="shared" ref="AH370:AH381" si="285">H370*R370</f>
        <v>0</v>
      </c>
      <c r="AI370" s="6">
        <f t="shared" ref="AI370:AI381" si="286">I370*S370</f>
        <v>0</v>
      </c>
      <c r="AJ370" s="4">
        <f t="shared" si="275"/>
        <v>1</v>
      </c>
      <c r="AK370" s="5">
        <f t="shared" si="276"/>
        <v>0</v>
      </c>
      <c r="AL370" s="6">
        <f t="shared" si="277"/>
        <v>0</v>
      </c>
      <c r="AM370" s="4">
        <f t="shared" si="251"/>
        <v>1580</v>
      </c>
      <c r="AN370" s="5">
        <f t="shared" si="252"/>
        <v>0</v>
      </c>
      <c r="AO370" s="6">
        <f t="shared" si="253"/>
        <v>0</v>
      </c>
      <c r="AP370">
        <f t="shared" si="254"/>
        <v>1</v>
      </c>
      <c r="AQ370">
        <f t="shared" si="255"/>
        <v>0</v>
      </c>
      <c r="AR370">
        <f t="shared" si="256"/>
        <v>0</v>
      </c>
      <c r="AS370">
        <f t="shared" si="257"/>
        <v>1580</v>
      </c>
      <c r="AT370">
        <f t="shared" si="258"/>
        <v>0</v>
      </c>
      <c r="AU370">
        <f t="shared" si="259"/>
        <v>0</v>
      </c>
      <c r="AW370">
        <f t="shared" si="260"/>
        <v>1580</v>
      </c>
      <c r="AX370">
        <f t="shared" si="261"/>
        <v>3500</v>
      </c>
      <c r="AY370">
        <f t="shared" si="262"/>
        <v>4100</v>
      </c>
    </row>
    <row r="371" spans="1:51">
      <c r="A371">
        <v>35</v>
      </c>
      <c r="B371" t="s">
        <v>20</v>
      </c>
      <c r="C371" t="s">
        <v>17</v>
      </c>
      <c r="D371">
        <v>1.65</v>
      </c>
      <c r="E371">
        <v>3.4</v>
      </c>
      <c r="F371">
        <v>3.8</v>
      </c>
      <c r="G371">
        <v>1</v>
      </c>
      <c r="H371">
        <v>0</v>
      </c>
      <c r="I371">
        <v>0</v>
      </c>
      <c r="K371" s="4">
        <f t="shared" si="263"/>
        <v>1</v>
      </c>
      <c r="L371" s="5">
        <f t="shared" si="264"/>
        <v>0</v>
      </c>
      <c r="M371" s="6">
        <f t="shared" si="265"/>
        <v>0</v>
      </c>
      <c r="N371" s="4">
        <f t="shared" si="266"/>
        <v>0</v>
      </c>
      <c r="O371" s="5">
        <f t="shared" si="267"/>
        <v>1</v>
      </c>
      <c r="P371" s="6">
        <f t="shared" si="268"/>
        <v>0</v>
      </c>
      <c r="Q371" s="4">
        <f t="shared" si="269"/>
        <v>0</v>
      </c>
      <c r="R371" s="5">
        <f t="shared" si="270"/>
        <v>0</v>
      </c>
      <c r="S371" s="6">
        <f t="shared" si="271"/>
        <v>1</v>
      </c>
      <c r="T371">
        <f t="shared" si="248"/>
        <v>1</v>
      </c>
      <c r="U371">
        <f t="shared" si="249"/>
        <v>0</v>
      </c>
      <c r="V371">
        <f t="shared" si="250"/>
        <v>0</v>
      </c>
      <c r="W371">
        <f t="shared" si="272"/>
        <v>0</v>
      </c>
      <c r="X371">
        <f t="shared" si="273"/>
        <v>0</v>
      </c>
      <c r="Y371">
        <f t="shared" si="274"/>
        <v>1</v>
      </c>
      <c r="AA371" s="4">
        <f t="shared" si="278"/>
        <v>1</v>
      </c>
      <c r="AB371" s="5">
        <f t="shared" si="279"/>
        <v>0</v>
      </c>
      <c r="AC371" s="6">
        <f t="shared" si="280"/>
        <v>0</v>
      </c>
      <c r="AD371" s="4">
        <f t="shared" si="281"/>
        <v>0</v>
      </c>
      <c r="AE371" s="5">
        <f t="shared" si="282"/>
        <v>0</v>
      </c>
      <c r="AF371" s="6">
        <f t="shared" si="283"/>
        <v>0</v>
      </c>
      <c r="AG371" s="4">
        <f t="shared" si="284"/>
        <v>0</v>
      </c>
      <c r="AH371" s="5">
        <f t="shared" si="285"/>
        <v>0</v>
      </c>
      <c r="AI371" s="6">
        <f t="shared" si="286"/>
        <v>0</v>
      </c>
      <c r="AJ371" s="4">
        <f t="shared" si="275"/>
        <v>1</v>
      </c>
      <c r="AK371" s="5">
        <f t="shared" si="276"/>
        <v>0</v>
      </c>
      <c r="AL371" s="6">
        <f t="shared" si="277"/>
        <v>0</v>
      </c>
      <c r="AM371" s="4">
        <f t="shared" si="251"/>
        <v>1650</v>
      </c>
      <c r="AN371" s="5">
        <f t="shared" si="252"/>
        <v>0</v>
      </c>
      <c r="AO371" s="6">
        <f t="shared" si="253"/>
        <v>0</v>
      </c>
      <c r="AP371">
        <f t="shared" si="254"/>
        <v>1</v>
      </c>
      <c r="AQ371">
        <f t="shared" si="255"/>
        <v>0</v>
      </c>
      <c r="AR371">
        <f t="shared" si="256"/>
        <v>0</v>
      </c>
      <c r="AS371">
        <f t="shared" si="257"/>
        <v>1650</v>
      </c>
      <c r="AT371">
        <f t="shared" si="258"/>
        <v>0</v>
      </c>
      <c r="AU371">
        <f t="shared" si="259"/>
        <v>0</v>
      </c>
      <c r="AW371">
        <f t="shared" si="260"/>
        <v>1650</v>
      </c>
      <c r="AX371">
        <f t="shared" si="261"/>
        <v>3400</v>
      </c>
      <c r="AY371">
        <f t="shared" si="262"/>
        <v>3800</v>
      </c>
    </row>
    <row r="372" spans="1:51">
      <c r="A372">
        <v>30</v>
      </c>
      <c r="B372" t="s">
        <v>29</v>
      </c>
      <c r="C372" t="s">
        <v>22</v>
      </c>
      <c r="D372">
        <v>1.86</v>
      </c>
      <c r="E372">
        <v>3.3</v>
      </c>
      <c r="F372">
        <v>3.1</v>
      </c>
      <c r="G372">
        <v>0</v>
      </c>
      <c r="H372">
        <v>1</v>
      </c>
      <c r="I372">
        <v>0</v>
      </c>
      <c r="K372" s="4">
        <f t="shared" si="263"/>
        <v>1</v>
      </c>
      <c r="L372" s="5">
        <f t="shared" si="264"/>
        <v>0</v>
      </c>
      <c r="M372" s="6">
        <f t="shared" si="265"/>
        <v>0</v>
      </c>
      <c r="N372" s="4">
        <f t="shared" si="266"/>
        <v>0</v>
      </c>
      <c r="O372" s="5">
        <f t="shared" si="267"/>
        <v>0</v>
      </c>
      <c r="P372" s="6">
        <f t="shared" si="268"/>
        <v>1</v>
      </c>
      <c r="Q372" s="4">
        <f t="shared" si="269"/>
        <v>0</v>
      </c>
      <c r="R372" s="5">
        <f t="shared" si="270"/>
        <v>1</v>
      </c>
      <c r="S372" s="6">
        <f t="shared" si="271"/>
        <v>0</v>
      </c>
      <c r="T372">
        <f t="shared" si="248"/>
        <v>1</v>
      </c>
      <c r="U372">
        <f t="shared" si="249"/>
        <v>0</v>
      </c>
      <c r="V372">
        <f t="shared" si="250"/>
        <v>0</v>
      </c>
      <c r="W372">
        <f t="shared" si="272"/>
        <v>0</v>
      </c>
      <c r="X372">
        <f t="shared" si="273"/>
        <v>1</v>
      </c>
      <c r="Y372">
        <f t="shared" si="274"/>
        <v>0</v>
      </c>
      <c r="AA372" s="4">
        <f t="shared" si="278"/>
        <v>0</v>
      </c>
      <c r="AB372" s="5">
        <f t="shared" si="279"/>
        <v>0</v>
      </c>
      <c r="AC372" s="6">
        <f t="shared" si="280"/>
        <v>0</v>
      </c>
      <c r="AD372" s="4">
        <f t="shared" si="281"/>
        <v>0</v>
      </c>
      <c r="AE372" s="5">
        <f t="shared" si="282"/>
        <v>0</v>
      </c>
      <c r="AF372" s="6">
        <f t="shared" si="283"/>
        <v>0</v>
      </c>
      <c r="AG372" s="4">
        <f t="shared" si="284"/>
        <v>0</v>
      </c>
      <c r="AH372" s="5">
        <f t="shared" si="285"/>
        <v>1</v>
      </c>
      <c r="AI372" s="6">
        <f t="shared" si="286"/>
        <v>0</v>
      </c>
      <c r="AJ372" s="4">
        <f t="shared" si="275"/>
        <v>0</v>
      </c>
      <c r="AK372" s="5">
        <f t="shared" si="276"/>
        <v>0</v>
      </c>
      <c r="AL372" s="6">
        <f t="shared" si="277"/>
        <v>1</v>
      </c>
      <c r="AM372" s="4">
        <f t="shared" si="251"/>
        <v>0</v>
      </c>
      <c r="AN372" s="5">
        <f t="shared" si="252"/>
        <v>0</v>
      </c>
      <c r="AO372" s="6">
        <f t="shared" si="253"/>
        <v>3300</v>
      </c>
      <c r="AP372">
        <f t="shared" si="254"/>
        <v>0</v>
      </c>
      <c r="AQ372">
        <f t="shared" si="255"/>
        <v>0</v>
      </c>
      <c r="AR372">
        <f t="shared" si="256"/>
        <v>1</v>
      </c>
      <c r="AS372">
        <f t="shared" si="257"/>
        <v>0</v>
      </c>
      <c r="AT372">
        <f t="shared" si="258"/>
        <v>0</v>
      </c>
      <c r="AU372">
        <f t="shared" si="259"/>
        <v>3300</v>
      </c>
      <c r="AW372">
        <f t="shared" si="260"/>
        <v>1860</v>
      </c>
      <c r="AX372">
        <f t="shared" si="261"/>
        <v>3100</v>
      </c>
      <c r="AY372">
        <f t="shared" si="262"/>
        <v>3300</v>
      </c>
    </row>
    <row r="373" spans="1:51">
      <c r="A373">
        <v>38</v>
      </c>
      <c r="B373" t="s">
        <v>22</v>
      </c>
      <c r="C373" t="s">
        <v>18</v>
      </c>
      <c r="D373">
        <v>2.0099999999999998</v>
      </c>
      <c r="E373">
        <v>3.25</v>
      </c>
      <c r="F373">
        <v>2.8</v>
      </c>
      <c r="G373">
        <v>0</v>
      </c>
      <c r="H373">
        <v>1</v>
      </c>
      <c r="I373">
        <v>0</v>
      </c>
      <c r="K373" s="4">
        <f t="shared" si="263"/>
        <v>1</v>
      </c>
      <c r="L373" s="5">
        <f t="shared" si="264"/>
        <v>0</v>
      </c>
      <c r="M373" s="6">
        <f t="shared" si="265"/>
        <v>0</v>
      </c>
      <c r="N373" s="4">
        <f t="shared" si="266"/>
        <v>0</v>
      </c>
      <c r="O373" s="5">
        <f t="shared" si="267"/>
        <v>0</v>
      </c>
      <c r="P373" s="6">
        <f t="shared" si="268"/>
        <v>1</v>
      </c>
      <c r="Q373" s="4">
        <f t="shared" si="269"/>
        <v>0</v>
      </c>
      <c r="R373" s="5">
        <f t="shared" si="270"/>
        <v>1</v>
      </c>
      <c r="S373" s="6">
        <f t="shared" si="271"/>
        <v>0</v>
      </c>
      <c r="T373">
        <f t="shared" ref="T373:T381" si="287">COUNTIF(D373,MIN($D373:$F373))</f>
        <v>1</v>
      </c>
      <c r="U373">
        <f t="shared" ref="U373:U381" si="288">COUNTIF(E373,MIN($D373:$F373))</f>
        <v>0</v>
      </c>
      <c r="V373">
        <f t="shared" ref="V373:V381" si="289">COUNTIF(F373,MIN($D373:$F373))</f>
        <v>0</v>
      </c>
      <c r="W373">
        <f t="shared" si="272"/>
        <v>0</v>
      </c>
      <c r="X373">
        <f t="shared" si="273"/>
        <v>1</v>
      </c>
      <c r="Y373">
        <f t="shared" si="274"/>
        <v>0</v>
      </c>
      <c r="AA373" s="4">
        <f t="shared" si="278"/>
        <v>0</v>
      </c>
      <c r="AB373" s="5">
        <f t="shared" si="279"/>
        <v>0</v>
      </c>
      <c r="AC373" s="6">
        <f t="shared" si="280"/>
        <v>0</v>
      </c>
      <c r="AD373" s="4">
        <f t="shared" si="281"/>
        <v>0</v>
      </c>
      <c r="AE373" s="5">
        <f t="shared" si="282"/>
        <v>0</v>
      </c>
      <c r="AF373" s="6">
        <f t="shared" si="283"/>
        <v>0</v>
      </c>
      <c r="AG373" s="4">
        <f t="shared" si="284"/>
        <v>0</v>
      </c>
      <c r="AH373" s="5">
        <f t="shared" si="285"/>
        <v>1</v>
      </c>
      <c r="AI373" s="6">
        <f t="shared" si="286"/>
        <v>0</v>
      </c>
      <c r="AJ373" s="4">
        <f t="shared" si="275"/>
        <v>0</v>
      </c>
      <c r="AK373" s="5">
        <f t="shared" si="276"/>
        <v>0</v>
      </c>
      <c r="AL373" s="6">
        <f t="shared" si="277"/>
        <v>1</v>
      </c>
      <c r="AM373" s="4">
        <f t="shared" si="251"/>
        <v>0</v>
      </c>
      <c r="AN373" s="5">
        <f t="shared" si="252"/>
        <v>0</v>
      </c>
      <c r="AO373" s="6">
        <f t="shared" si="253"/>
        <v>3250</v>
      </c>
      <c r="AP373">
        <f t="shared" si="254"/>
        <v>0</v>
      </c>
      <c r="AQ373">
        <f t="shared" si="255"/>
        <v>0</v>
      </c>
      <c r="AR373">
        <f t="shared" si="256"/>
        <v>1</v>
      </c>
      <c r="AS373">
        <f t="shared" si="257"/>
        <v>0</v>
      </c>
      <c r="AT373">
        <f t="shared" si="258"/>
        <v>0</v>
      </c>
      <c r="AU373">
        <f t="shared" si="259"/>
        <v>3250</v>
      </c>
      <c r="AW373">
        <f t="shared" si="260"/>
        <v>2009.9999999999998</v>
      </c>
      <c r="AX373">
        <f t="shared" si="261"/>
        <v>2800</v>
      </c>
      <c r="AY373">
        <f t="shared" si="262"/>
        <v>3250</v>
      </c>
    </row>
    <row r="374" spans="1:51">
      <c r="B374" t="s">
        <v>30</v>
      </c>
      <c r="C374" t="s">
        <v>29</v>
      </c>
      <c r="D374">
        <v>2.1800000000000002</v>
      </c>
      <c r="E374">
        <v>3.2</v>
      </c>
      <c r="F374">
        <v>2.5499999999999998</v>
      </c>
      <c r="G374">
        <v>0</v>
      </c>
      <c r="H374">
        <v>1</v>
      </c>
      <c r="I374">
        <v>0</v>
      </c>
      <c r="K374" s="4">
        <f t="shared" si="263"/>
        <v>1</v>
      </c>
      <c r="L374" s="5">
        <f t="shared" si="264"/>
        <v>0</v>
      </c>
      <c r="M374" s="6">
        <f t="shared" si="265"/>
        <v>0</v>
      </c>
      <c r="N374" s="4">
        <f t="shared" si="266"/>
        <v>0</v>
      </c>
      <c r="O374" s="5">
        <f t="shared" si="267"/>
        <v>0</v>
      </c>
      <c r="P374" s="6">
        <f t="shared" si="268"/>
        <v>1</v>
      </c>
      <c r="Q374" s="4">
        <f t="shared" si="269"/>
        <v>0</v>
      </c>
      <c r="R374" s="5">
        <f t="shared" si="270"/>
        <v>1</v>
      </c>
      <c r="S374" s="6">
        <f t="shared" si="271"/>
        <v>0</v>
      </c>
      <c r="T374">
        <f t="shared" si="287"/>
        <v>1</v>
      </c>
      <c r="U374">
        <f t="shared" si="288"/>
        <v>0</v>
      </c>
      <c r="V374">
        <f t="shared" si="289"/>
        <v>0</v>
      </c>
      <c r="W374">
        <f t="shared" si="272"/>
        <v>0</v>
      </c>
      <c r="X374">
        <f t="shared" si="273"/>
        <v>1</v>
      </c>
      <c r="Y374">
        <f t="shared" si="274"/>
        <v>0</v>
      </c>
      <c r="AA374" s="4">
        <f t="shared" si="278"/>
        <v>0</v>
      </c>
      <c r="AB374" s="5">
        <f t="shared" si="279"/>
        <v>0</v>
      </c>
      <c r="AC374" s="6">
        <f t="shared" si="280"/>
        <v>0</v>
      </c>
      <c r="AD374" s="4">
        <f t="shared" si="281"/>
        <v>0</v>
      </c>
      <c r="AE374" s="5">
        <f t="shared" si="282"/>
        <v>0</v>
      </c>
      <c r="AF374" s="6">
        <f t="shared" si="283"/>
        <v>0</v>
      </c>
      <c r="AG374" s="4">
        <f t="shared" si="284"/>
        <v>0</v>
      </c>
      <c r="AH374" s="5">
        <f t="shared" si="285"/>
        <v>1</v>
      </c>
      <c r="AI374" s="6">
        <f t="shared" si="286"/>
        <v>0</v>
      </c>
      <c r="AJ374" s="4">
        <f t="shared" si="275"/>
        <v>0</v>
      </c>
      <c r="AK374" s="5">
        <f t="shared" si="276"/>
        <v>0</v>
      </c>
      <c r="AL374" s="6">
        <f t="shared" si="277"/>
        <v>1</v>
      </c>
      <c r="AM374" s="4">
        <f t="shared" si="251"/>
        <v>0</v>
      </c>
      <c r="AN374" s="5">
        <f t="shared" si="252"/>
        <v>0</v>
      </c>
      <c r="AO374" s="6">
        <f t="shared" si="253"/>
        <v>3200</v>
      </c>
      <c r="AP374">
        <f t="shared" si="254"/>
        <v>0</v>
      </c>
      <c r="AQ374">
        <f t="shared" si="255"/>
        <v>0</v>
      </c>
      <c r="AR374">
        <f t="shared" si="256"/>
        <v>1</v>
      </c>
      <c r="AS374">
        <f t="shared" si="257"/>
        <v>0</v>
      </c>
      <c r="AT374">
        <f t="shared" si="258"/>
        <v>0</v>
      </c>
      <c r="AU374">
        <f t="shared" si="259"/>
        <v>3200</v>
      </c>
      <c r="AW374">
        <f t="shared" si="260"/>
        <v>2180</v>
      </c>
      <c r="AX374">
        <f t="shared" si="261"/>
        <v>2550</v>
      </c>
      <c r="AY374">
        <f t="shared" si="262"/>
        <v>3200</v>
      </c>
    </row>
    <row r="375" spans="1:51">
      <c r="B375" t="s">
        <v>17</v>
      </c>
      <c r="C375" t="s">
        <v>19</v>
      </c>
      <c r="D375">
        <v>1.7</v>
      </c>
      <c r="E375">
        <v>3.4</v>
      </c>
      <c r="F375">
        <v>3.55</v>
      </c>
      <c r="G375">
        <v>0</v>
      </c>
      <c r="H375">
        <v>1</v>
      </c>
      <c r="I375">
        <v>0</v>
      </c>
      <c r="K375" s="4">
        <f t="shared" si="263"/>
        <v>1</v>
      </c>
      <c r="L375" s="5">
        <f t="shared" si="264"/>
        <v>0</v>
      </c>
      <c r="M375" s="6">
        <f t="shared" si="265"/>
        <v>0</v>
      </c>
      <c r="N375" s="4">
        <f t="shared" si="266"/>
        <v>0</v>
      </c>
      <c r="O375" s="5">
        <f t="shared" si="267"/>
        <v>1</v>
      </c>
      <c r="P375" s="6">
        <f t="shared" si="268"/>
        <v>0</v>
      </c>
      <c r="Q375" s="4">
        <f t="shared" si="269"/>
        <v>0</v>
      </c>
      <c r="R375" s="5">
        <f t="shared" si="270"/>
        <v>0</v>
      </c>
      <c r="S375" s="6">
        <f t="shared" si="271"/>
        <v>1</v>
      </c>
      <c r="T375">
        <f t="shared" si="287"/>
        <v>1</v>
      </c>
      <c r="U375">
        <f t="shared" si="288"/>
        <v>0</v>
      </c>
      <c r="V375">
        <f t="shared" si="289"/>
        <v>0</v>
      </c>
      <c r="W375">
        <f t="shared" si="272"/>
        <v>0</v>
      </c>
      <c r="X375">
        <f t="shared" si="273"/>
        <v>0</v>
      </c>
      <c r="Y375">
        <f t="shared" si="274"/>
        <v>1</v>
      </c>
      <c r="AA375" s="4">
        <f t="shared" si="278"/>
        <v>0</v>
      </c>
      <c r="AB375" s="5">
        <f t="shared" si="279"/>
        <v>0</v>
      </c>
      <c r="AC375" s="6">
        <f t="shared" si="280"/>
        <v>0</v>
      </c>
      <c r="AD375" s="4">
        <f t="shared" si="281"/>
        <v>0</v>
      </c>
      <c r="AE375" s="5">
        <f t="shared" si="282"/>
        <v>1</v>
      </c>
      <c r="AF375" s="6">
        <f t="shared" si="283"/>
        <v>0</v>
      </c>
      <c r="AG375" s="4">
        <f t="shared" si="284"/>
        <v>0</v>
      </c>
      <c r="AH375" s="5">
        <f t="shared" si="285"/>
        <v>0</v>
      </c>
      <c r="AI375" s="6">
        <f t="shared" si="286"/>
        <v>0</v>
      </c>
      <c r="AJ375" s="4">
        <f t="shared" si="275"/>
        <v>0</v>
      </c>
      <c r="AK375" s="5">
        <f t="shared" si="276"/>
        <v>1</v>
      </c>
      <c r="AL375" s="6">
        <f t="shared" si="277"/>
        <v>0</v>
      </c>
      <c r="AM375" s="4">
        <f t="shared" si="251"/>
        <v>0</v>
      </c>
      <c r="AN375" s="5">
        <f t="shared" si="252"/>
        <v>3400</v>
      </c>
      <c r="AO375" s="6">
        <f t="shared" si="253"/>
        <v>0</v>
      </c>
      <c r="AP375">
        <f t="shared" si="254"/>
        <v>0</v>
      </c>
      <c r="AQ375">
        <f t="shared" si="255"/>
        <v>1</v>
      </c>
      <c r="AR375">
        <f t="shared" si="256"/>
        <v>0</v>
      </c>
      <c r="AS375">
        <f t="shared" si="257"/>
        <v>0</v>
      </c>
      <c r="AT375">
        <f t="shared" si="258"/>
        <v>3400</v>
      </c>
      <c r="AU375">
        <f t="shared" si="259"/>
        <v>0</v>
      </c>
      <c r="AW375">
        <f t="shared" si="260"/>
        <v>1700</v>
      </c>
      <c r="AX375">
        <f t="shared" si="261"/>
        <v>3400</v>
      </c>
      <c r="AY375">
        <f t="shared" si="262"/>
        <v>3550</v>
      </c>
    </row>
    <row r="376" spans="1:51">
      <c r="B376" t="s">
        <v>16</v>
      </c>
      <c r="C376" t="s">
        <v>20</v>
      </c>
      <c r="D376">
        <v>1.68</v>
      </c>
      <c r="E376">
        <v>3.4</v>
      </c>
      <c r="F376">
        <v>3.65</v>
      </c>
      <c r="G376">
        <v>1</v>
      </c>
      <c r="H376">
        <v>0</v>
      </c>
      <c r="I376">
        <v>0</v>
      </c>
      <c r="K376" s="4">
        <f t="shared" si="263"/>
        <v>1</v>
      </c>
      <c r="L376" s="5">
        <f t="shared" si="264"/>
        <v>0</v>
      </c>
      <c r="M376" s="6">
        <f t="shared" si="265"/>
        <v>0</v>
      </c>
      <c r="N376" s="4">
        <f t="shared" si="266"/>
        <v>0</v>
      </c>
      <c r="O376" s="5">
        <f t="shared" si="267"/>
        <v>1</v>
      </c>
      <c r="P376" s="6">
        <f t="shared" si="268"/>
        <v>0</v>
      </c>
      <c r="Q376" s="4">
        <f t="shared" si="269"/>
        <v>0</v>
      </c>
      <c r="R376" s="5">
        <f t="shared" si="270"/>
        <v>0</v>
      </c>
      <c r="S376" s="6">
        <f t="shared" si="271"/>
        <v>1</v>
      </c>
      <c r="T376">
        <f t="shared" si="287"/>
        <v>1</v>
      </c>
      <c r="U376">
        <f t="shared" si="288"/>
        <v>0</v>
      </c>
      <c r="V376">
        <f t="shared" si="289"/>
        <v>0</v>
      </c>
      <c r="W376">
        <f t="shared" si="272"/>
        <v>0</v>
      </c>
      <c r="X376">
        <f t="shared" si="273"/>
        <v>0</v>
      </c>
      <c r="Y376">
        <f t="shared" si="274"/>
        <v>1</v>
      </c>
      <c r="AA376" s="4">
        <f t="shared" si="278"/>
        <v>1</v>
      </c>
      <c r="AB376" s="5">
        <f t="shared" si="279"/>
        <v>0</v>
      </c>
      <c r="AC376" s="6">
        <f t="shared" si="280"/>
        <v>0</v>
      </c>
      <c r="AD376" s="4">
        <f t="shared" si="281"/>
        <v>0</v>
      </c>
      <c r="AE376" s="5">
        <f t="shared" si="282"/>
        <v>0</v>
      </c>
      <c r="AF376" s="6">
        <f t="shared" si="283"/>
        <v>0</v>
      </c>
      <c r="AG376" s="4">
        <f t="shared" si="284"/>
        <v>0</v>
      </c>
      <c r="AH376" s="5">
        <f t="shared" si="285"/>
        <v>0</v>
      </c>
      <c r="AI376" s="6">
        <f t="shared" si="286"/>
        <v>0</v>
      </c>
      <c r="AJ376" s="4">
        <f t="shared" si="275"/>
        <v>1</v>
      </c>
      <c r="AK376" s="5">
        <f t="shared" si="276"/>
        <v>0</v>
      </c>
      <c r="AL376" s="6">
        <f t="shared" si="277"/>
        <v>0</v>
      </c>
      <c r="AM376" s="4">
        <f t="shared" si="251"/>
        <v>1680</v>
      </c>
      <c r="AN376" s="5">
        <f t="shared" si="252"/>
        <v>0</v>
      </c>
      <c r="AO376" s="6">
        <f t="shared" si="253"/>
        <v>0</v>
      </c>
      <c r="AP376">
        <f t="shared" si="254"/>
        <v>1</v>
      </c>
      <c r="AQ376">
        <f t="shared" si="255"/>
        <v>0</v>
      </c>
      <c r="AR376">
        <f t="shared" si="256"/>
        <v>0</v>
      </c>
      <c r="AS376">
        <f t="shared" si="257"/>
        <v>1680</v>
      </c>
      <c r="AT376">
        <f t="shared" si="258"/>
        <v>0</v>
      </c>
      <c r="AU376">
        <f t="shared" si="259"/>
        <v>0</v>
      </c>
      <c r="AW376">
        <f t="shared" si="260"/>
        <v>1680</v>
      </c>
      <c r="AX376">
        <f t="shared" si="261"/>
        <v>3400</v>
      </c>
      <c r="AY376">
        <f t="shared" si="262"/>
        <v>3650</v>
      </c>
    </row>
    <row r="377" spans="1:51">
      <c r="B377" t="s">
        <v>24</v>
      </c>
      <c r="C377" t="s">
        <v>15</v>
      </c>
      <c r="D377">
        <v>1.04</v>
      </c>
      <c r="E377">
        <v>7.2</v>
      </c>
      <c r="F377">
        <v>16</v>
      </c>
      <c r="G377">
        <v>1</v>
      </c>
      <c r="H377">
        <v>0</v>
      </c>
      <c r="I377">
        <v>0</v>
      </c>
      <c r="K377" s="4">
        <f t="shared" si="263"/>
        <v>1</v>
      </c>
      <c r="L377" s="5">
        <f t="shared" si="264"/>
        <v>0</v>
      </c>
      <c r="M377" s="6">
        <f t="shared" si="265"/>
        <v>0</v>
      </c>
      <c r="N377" s="4">
        <f t="shared" si="266"/>
        <v>0</v>
      </c>
      <c r="O377" s="5">
        <f t="shared" si="267"/>
        <v>1</v>
      </c>
      <c r="P377" s="6">
        <f t="shared" si="268"/>
        <v>0</v>
      </c>
      <c r="Q377" s="4">
        <f t="shared" si="269"/>
        <v>0</v>
      </c>
      <c r="R377" s="5">
        <f t="shared" si="270"/>
        <v>0</v>
      </c>
      <c r="S377" s="6">
        <f t="shared" si="271"/>
        <v>1</v>
      </c>
      <c r="T377">
        <f t="shared" si="287"/>
        <v>1</v>
      </c>
      <c r="U377">
        <f t="shared" si="288"/>
        <v>0</v>
      </c>
      <c r="V377">
        <f t="shared" si="289"/>
        <v>0</v>
      </c>
      <c r="W377">
        <f t="shared" si="272"/>
        <v>0</v>
      </c>
      <c r="X377">
        <f t="shared" si="273"/>
        <v>0</v>
      </c>
      <c r="Y377">
        <f t="shared" si="274"/>
        <v>1</v>
      </c>
      <c r="AA377" s="4">
        <f t="shared" si="278"/>
        <v>1</v>
      </c>
      <c r="AB377" s="5">
        <f t="shared" si="279"/>
        <v>0</v>
      </c>
      <c r="AC377" s="6">
        <f t="shared" si="280"/>
        <v>0</v>
      </c>
      <c r="AD377" s="4">
        <f t="shared" si="281"/>
        <v>0</v>
      </c>
      <c r="AE377" s="5">
        <f t="shared" si="282"/>
        <v>0</v>
      </c>
      <c r="AF377" s="6">
        <f t="shared" si="283"/>
        <v>0</v>
      </c>
      <c r="AG377" s="4">
        <f t="shared" si="284"/>
        <v>0</v>
      </c>
      <c r="AH377" s="5">
        <f t="shared" si="285"/>
        <v>0</v>
      </c>
      <c r="AI377" s="6">
        <f t="shared" si="286"/>
        <v>0</v>
      </c>
      <c r="AJ377" s="4">
        <f t="shared" si="275"/>
        <v>1</v>
      </c>
      <c r="AK377" s="5">
        <f t="shared" si="276"/>
        <v>0</v>
      </c>
      <c r="AL377" s="6">
        <f t="shared" si="277"/>
        <v>0</v>
      </c>
      <c r="AM377" s="4">
        <f t="shared" si="251"/>
        <v>1040</v>
      </c>
      <c r="AN377" s="5">
        <f t="shared" si="252"/>
        <v>0</v>
      </c>
      <c r="AO377" s="6">
        <f t="shared" si="253"/>
        <v>0</v>
      </c>
      <c r="AP377">
        <f t="shared" si="254"/>
        <v>1</v>
      </c>
      <c r="AQ377">
        <f t="shared" si="255"/>
        <v>0</v>
      </c>
      <c r="AR377">
        <f t="shared" si="256"/>
        <v>0</v>
      </c>
      <c r="AS377">
        <f t="shared" si="257"/>
        <v>1040</v>
      </c>
      <c r="AT377">
        <f t="shared" si="258"/>
        <v>0</v>
      </c>
      <c r="AU377">
        <f t="shared" si="259"/>
        <v>0</v>
      </c>
      <c r="AW377">
        <f t="shared" si="260"/>
        <v>1040</v>
      </c>
      <c r="AX377">
        <f t="shared" si="261"/>
        <v>7200</v>
      </c>
      <c r="AY377">
        <f t="shared" si="262"/>
        <v>16000</v>
      </c>
    </row>
    <row r="378" spans="1:51">
      <c r="B378" t="s">
        <v>28</v>
      </c>
      <c r="C378" t="s">
        <v>25</v>
      </c>
      <c r="D378">
        <v>3</v>
      </c>
      <c r="E378">
        <v>3.3</v>
      </c>
      <c r="F378">
        <v>1.9</v>
      </c>
      <c r="G378">
        <v>1</v>
      </c>
      <c r="H378">
        <v>0</v>
      </c>
      <c r="I378">
        <v>0</v>
      </c>
      <c r="K378" s="4">
        <f t="shared" si="263"/>
        <v>0</v>
      </c>
      <c r="L378" s="5">
        <f t="shared" si="264"/>
        <v>0</v>
      </c>
      <c r="M378" s="6">
        <f t="shared" si="265"/>
        <v>1</v>
      </c>
      <c r="N378" s="4">
        <f t="shared" si="266"/>
        <v>1</v>
      </c>
      <c r="O378" s="5">
        <f t="shared" si="267"/>
        <v>0</v>
      </c>
      <c r="P378" s="6">
        <f t="shared" si="268"/>
        <v>0</v>
      </c>
      <c r="Q378" s="4">
        <f t="shared" si="269"/>
        <v>0</v>
      </c>
      <c r="R378" s="5">
        <f t="shared" si="270"/>
        <v>1</v>
      </c>
      <c r="S378" s="6">
        <f t="shared" si="271"/>
        <v>0</v>
      </c>
      <c r="T378">
        <f t="shared" si="287"/>
        <v>0</v>
      </c>
      <c r="U378">
        <f t="shared" si="288"/>
        <v>0</v>
      </c>
      <c r="V378">
        <f t="shared" si="289"/>
        <v>1</v>
      </c>
      <c r="W378">
        <f t="shared" si="272"/>
        <v>0</v>
      </c>
      <c r="X378">
        <f t="shared" si="273"/>
        <v>1</v>
      </c>
      <c r="Y378">
        <f t="shared" si="274"/>
        <v>0</v>
      </c>
      <c r="AA378" s="4">
        <f t="shared" si="278"/>
        <v>0</v>
      </c>
      <c r="AB378" s="5">
        <f t="shared" si="279"/>
        <v>0</v>
      </c>
      <c r="AC378" s="6">
        <f t="shared" si="280"/>
        <v>0</v>
      </c>
      <c r="AD378" s="4">
        <f t="shared" si="281"/>
        <v>1</v>
      </c>
      <c r="AE378" s="5">
        <f t="shared" si="282"/>
        <v>0</v>
      </c>
      <c r="AF378" s="6">
        <f t="shared" si="283"/>
        <v>0</v>
      </c>
      <c r="AG378" s="4">
        <f t="shared" si="284"/>
        <v>0</v>
      </c>
      <c r="AH378" s="5">
        <f t="shared" si="285"/>
        <v>0</v>
      </c>
      <c r="AI378" s="6">
        <f t="shared" si="286"/>
        <v>0</v>
      </c>
      <c r="AJ378" s="4">
        <f t="shared" si="275"/>
        <v>0</v>
      </c>
      <c r="AK378" s="5">
        <f t="shared" si="276"/>
        <v>1</v>
      </c>
      <c r="AL378" s="6">
        <f t="shared" si="277"/>
        <v>0</v>
      </c>
      <c r="AM378" s="4">
        <f t="shared" si="251"/>
        <v>0</v>
      </c>
      <c r="AN378" s="5">
        <f t="shared" si="252"/>
        <v>3000</v>
      </c>
      <c r="AO378" s="6">
        <f t="shared" si="253"/>
        <v>0</v>
      </c>
      <c r="AP378">
        <f t="shared" si="254"/>
        <v>0</v>
      </c>
      <c r="AQ378">
        <f t="shared" si="255"/>
        <v>1</v>
      </c>
      <c r="AR378">
        <f t="shared" si="256"/>
        <v>0</v>
      </c>
      <c r="AS378">
        <f t="shared" si="257"/>
        <v>0</v>
      </c>
      <c r="AT378">
        <f t="shared" si="258"/>
        <v>3000</v>
      </c>
      <c r="AU378">
        <f t="shared" si="259"/>
        <v>0</v>
      </c>
      <c r="AW378">
        <f t="shared" si="260"/>
        <v>1900</v>
      </c>
      <c r="AX378">
        <f t="shared" si="261"/>
        <v>3000</v>
      </c>
      <c r="AY378">
        <f t="shared" si="262"/>
        <v>3300</v>
      </c>
    </row>
    <row r="379" spans="1:51">
      <c r="B379" t="s">
        <v>23</v>
      </c>
      <c r="C379" t="s">
        <v>31</v>
      </c>
      <c r="D379">
        <v>5.6</v>
      </c>
      <c r="E379">
        <v>4.2</v>
      </c>
      <c r="F379">
        <v>1.34</v>
      </c>
      <c r="G379">
        <v>0</v>
      </c>
      <c r="H379">
        <v>1</v>
      </c>
      <c r="I379">
        <v>0</v>
      </c>
      <c r="K379" s="4">
        <f t="shared" si="263"/>
        <v>0</v>
      </c>
      <c r="L379" s="5">
        <f t="shared" si="264"/>
        <v>0</v>
      </c>
      <c r="M379" s="6">
        <f t="shared" si="265"/>
        <v>1</v>
      </c>
      <c r="N379" s="4">
        <f t="shared" si="266"/>
        <v>0</v>
      </c>
      <c r="O379" s="5">
        <f t="shared" si="267"/>
        <v>1</v>
      </c>
      <c r="P379" s="6">
        <f t="shared" si="268"/>
        <v>0</v>
      </c>
      <c r="Q379" s="4">
        <f t="shared" si="269"/>
        <v>1</v>
      </c>
      <c r="R379" s="5">
        <f t="shared" si="270"/>
        <v>0</v>
      </c>
      <c r="S379" s="6">
        <f t="shared" si="271"/>
        <v>0</v>
      </c>
      <c r="T379">
        <f t="shared" si="287"/>
        <v>0</v>
      </c>
      <c r="U379">
        <f t="shared" si="288"/>
        <v>0</v>
      </c>
      <c r="V379">
        <f t="shared" si="289"/>
        <v>1</v>
      </c>
      <c r="W379">
        <f t="shared" si="272"/>
        <v>1</v>
      </c>
      <c r="X379">
        <f t="shared" si="273"/>
        <v>0</v>
      </c>
      <c r="Y379">
        <f t="shared" si="274"/>
        <v>0</v>
      </c>
      <c r="AA379" s="4">
        <f t="shared" si="278"/>
        <v>0</v>
      </c>
      <c r="AB379" s="5">
        <f t="shared" si="279"/>
        <v>0</v>
      </c>
      <c r="AC379" s="6">
        <f t="shared" si="280"/>
        <v>0</v>
      </c>
      <c r="AD379" s="4">
        <f t="shared" si="281"/>
        <v>0</v>
      </c>
      <c r="AE379" s="5">
        <f t="shared" si="282"/>
        <v>1</v>
      </c>
      <c r="AF379" s="6">
        <f t="shared" si="283"/>
        <v>0</v>
      </c>
      <c r="AG379" s="4">
        <f t="shared" si="284"/>
        <v>0</v>
      </c>
      <c r="AH379" s="5">
        <f t="shared" si="285"/>
        <v>0</v>
      </c>
      <c r="AI379" s="6">
        <f t="shared" si="286"/>
        <v>0</v>
      </c>
      <c r="AJ379" s="4">
        <f t="shared" si="275"/>
        <v>0</v>
      </c>
      <c r="AK379" s="5">
        <f t="shared" si="276"/>
        <v>1</v>
      </c>
      <c r="AL379" s="6">
        <f t="shared" si="277"/>
        <v>0</v>
      </c>
      <c r="AM379" s="4">
        <f t="shared" si="251"/>
        <v>0</v>
      </c>
      <c r="AN379" s="5">
        <f t="shared" si="252"/>
        <v>4200</v>
      </c>
      <c r="AO379" s="6">
        <f t="shared" si="253"/>
        <v>0</v>
      </c>
      <c r="AP379">
        <f t="shared" si="254"/>
        <v>0</v>
      </c>
      <c r="AQ379">
        <f t="shared" si="255"/>
        <v>1</v>
      </c>
      <c r="AR379">
        <f t="shared" si="256"/>
        <v>0</v>
      </c>
      <c r="AS379">
        <f t="shared" si="257"/>
        <v>0</v>
      </c>
      <c r="AT379">
        <f t="shared" si="258"/>
        <v>4200</v>
      </c>
      <c r="AU379">
        <f t="shared" si="259"/>
        <v>0</v>
      </c>
      <c r="AW379">
        <f t="shared" si="260"/>
        <v>1340</v>
      </c>
      <c r="AX379">
        <f t="shared" si="261"/>
        <v>4200</v>
      </c>
      <c r="AY379">
        <f t="shared" si="262"/>
        <v>5600</v>
      </c>
    </row>
    <row r="380" spans="1:51">
      <c r="B380" t="s">
        <v>27</v>
      </c>
      <c r="C380" t="s">
        <v>21</v>
      </c>
      <c r="D380">
        <v>1.22</v>
      </c>
      <c r="E380">
        <v>4.9000000000000004</v>
      </c>
      <c r="F380">
        <v>7.2</v>
      </c>
      <c r="G380">
        <v>1</v>
      </c>
      <c r="H380">
        <v>0</v>
      </c>
      <c r="I380">
        <v>0</v>
      </c>
      <c r="K380" s="4">
        <f t="shared" si="263"/>
        <v>1</v>
      </c>
      <c r="L380" s="5">
        <f t="shared" si="264"/>
        <v>0</v>
      </c>
      <c r="M380" s="6">
        <f t="shared" si="265"/>
        <v>0</v>
      </c>
      <c r="N380" s="4">
        <f t="shared" si="266"/>
        <v>0</v>
      </c>
      <c r="O380" s="5">
        <f t="shared" si="267"/>
        <v>1</v>
      </c>
      <c r="P380" s="6">
        <f t="shared" si="268"/>
        <v>0</v>
      </c>
      <c r="Q380" s="4">
        <f t="shared" si="269"/>
        <v>0</v>
      </c>
      <c r="R380" s="5">
        <f t="shared" si="270"/>
        <v>0</v>
      </c>
      <c r="S380" s="6">
        <f t="shared" si="271"/>
        <v>1</v>
      </c>
      <c r="T380">
        <f t="shared" si="287"/>
        <v>1</v>
      </c>
      <c r="U380">
        <f t="shared" si="288"/>
        <v>0</v>
      </c>
      <c r="V380">
        <f t="shared" si="289"/>
        <v>0</v>
      </c>
      <c r="W380">
        <f t="shared" si="272"/>
        <v>0</v>
      </c>
      <c r="X380">
        <f t="shared" si="273"/>
        <v>0</v>
      </c>
      <c r="Y380">
        <f t="shared" si="274"/>
        <v>1</v>
      </c>
      <c r="AA380" s="4">
        <f t="shared" si="278"/>
        <v>1</v>
      </c>
      <c r="AB380" s="5">
        <f t="shared" si="279"/>
        <v>0</v>
      </c>
      <c r="AC380" s="6">
        <f t="shared" si="280"/>
        <v>0</v>
      </c>
      <c r="AD380" s="4">
        <f t="shared" si="281"/>
        <v>0</v>
      </c>
      <c r="AE380" s="5">
        <f t="shared" si="282"/>
        <v>0</v>
      </c>
      <c r="AF380" s="6">
        <f t="shared" si="283"/>
        <v>0</v>
      </c>
      <c r="AG380" s="4">
        <f t="shared" si="284"/>
        <v>0</v>
      </c>
      <c r="AH380" s="5">
        <f t="shared" si="285"/>
        <v>0</v>
      </c>
      <c r="AI380" s="6">
        <f t="shared" si="286"/>
        <v>0</v>
      </c>
      <c r="AJ380" s="4">
        <f t="shared" si="275"/>
        <v>1</v>
      </c>
      <c r="AK380" s="5">
        <f t="shared" si="276"/>
        <v>0</v>
      </c>
      <c r="AL380" s="6">
        <f t="shared" si="277"/>
        <v>0</v>
      </c>
      <c r="AM380" s="4">
        <f t="shared" si="251"/>
        <v>1220</v>
      </c>
      <c r="AN380" s="5">
        <f t="shared" si="252"/>
        <v>0</v>
      </c>
      <c r="AO380" s="6">
        <f t="shared" si="253"/>
        <v>0</v>
      </c>
      <c r="AP380">
        <f t="shared" si="254"/>
        <v>1</v>
      </c>
      <c r="AQ380">
        <f t="shared" si="255"/>
        <v>0</v>
      </c>
      <c r="AR380">
        <f t="shared" si="256"/>
        <v>0</v>
      </c>
      <c r="AS380">
        <f t="shared" si="257"/>
        <v>1220</v>
      </c>
      <c r="AT380">
        <f t="shared" si="258"/>
        <v>0</v>
      </c>
      <c r="AU380">
        <f t="shared" si="259"/>
        <v>0</v>
      </c>
      <c r="AW380">
        <f t="shared" si="260"/>
        <v>1220</v>
      </c>
      <c r="AX380">
        <f t="shared" si="261"/>
        <v>4900</v>
      </c>
      <c r="AY380">
        <f t="shared" si="262"/>
        <v>7200</v>
      </c>
    </row>
    <row r="381" spans="1:51">
      <c r="B381" t="s">
        <v>26</v>
      </c>
      <c r="C381" t="s">
        <v>13</v>
      </c>
      <c r="D381">
        <v>3.85</v>
      </c>
      <c r="E381">
        <v>3.45</v>
      </c>
      <c r="F381">
        <v>1.63</v>
      </c>
      <c r="G381">
        <v>1</v>
      </c>
      <c r="H381">
        <v>0</v>
      </c>
      <c r="I381">
        <v>0</v>
      </c>
      <c r="K381" s="4">
        <f t="shared" si="263"/>
        <v>0</v>
      </c>
      <c r="L381" s="5">
        <f t="shared" si="264"/>
        <v>0</v>
      </c>
      <c r="M381" s="6">
        <f t="shared" si="265"/>
        <v>1</v>
      </c>
      <c r="N381" s="4">
        <f t="shared" si="266"/>
        <v>0</v>
      </c>
      <c r="O381" s="5">
        <f t="shared" si="267"/>
        <v>1</v>
      </c>
      <c r="P381" s="6">
        <f t="shared" si="268"/>
        <v>0</v>
      </c>
      <c r="Q381" s="4">
        <f t="shared" si="269"/>
        <v>1</v>
      </c>
      <c r="R381" s="5">
        <f t="shared" si="270"/>
        <v>0</v>
      </c>
      <c r="S381" s="6">
        <f t="shared" si="271"/>
        <v>0</v>
      </c>
      <c r="T381">
        <f t="shared" si="287"/>
        <v>0</v>
      </c>
      <c r="U381">
        <f t="shared" si="288"/>
        <v>0</v>
      </c>
      <c r="V381">
        <f t="shared" si="289"/>
        <v>1</v>
      </c>
      <c r="W381">
        <f t="shared" si="272"/>
        <v>1</v>
      </c>
      <c r="X381">
        <f t="shared" si="273"/>
        <v>0</v>
      </c>
      <c r="Y381">
        <f t="shared" si="274"/>
        <v>0</v>
      </c>
      <c r="AA381" s="4">
        <f t="shared" si="278"/>
        <v>0</v>
      </c>
      <c r="AB381" s="5">
        <f t="shared" si="279"/>
        <v>0</v>
      </c>
      <c r="AC381" s="6">
        <f t="shared" si="280"/>
        <v>0</v>
      </c>
      <c r="AD381" s="4">
        <f t="shared" si="281"/>
        <v>0</v>
      </c>
      <c r="AE381" s="5">
        <f t="shared" si="282"/>
        <v>0</v>
      </c>
      <c r="AF381" s="6">
        <f t="shared" si="283"/>
        <v>0</v>
      </c>
      <c r="AG381" s="4">
        <f t="shared" si="284"/>
        <v>1</v>
      </c>
      <c r="AH381" s="5">
        <f t="shared" si="285"/>
        <v>0</v>
      </c>
      <c r="AI381" s="6">
        <f t="shared" si="286"/>
        <v>0</v>
      </c>
      <c r="AJ381" s="4">
        <f t="shared" si="275"/>
        <v>0</v>
      </c>
      <c r="AK381" s="5">
        <f t="shared" si="276"/>
        <v>0</v>
      </c>
      <c r="AL381" s="6">
        <f t="shared" si="277"/>
        <v>1</v>
      </c>
      <c r="AM381" s="4">
        <f t="shared" si="251"/>
        <v>0</v>
      </c>
      <c r="AN381" s="5">
        <f t="shared" si="252"/>
        <v>0</v>
      </c>
      <c r="AO381" s="6">
        <f t="shared" si="253"/>
        <v>3850</v>
      </c>
      <c r="AP381">
        <f t="shared" si="254"/>
        <v>0</v>
      </c>
      <c r="AQ381">
        <f t="shared" si="255"/>
        <v>0</v>
      </c>
      <c r="AR381">
        <f t="shared" si="256"/>
        <v>1</v>
      </c>
      <c r="AS381">
        <f t="shared" si="257"/>
        <v>0</v>
      </c>
      <c r="AT381">
        <f t="shared" si="258"/>
        <v>0</v>
      </c>
      <c r="AU381">
        <f t="shared" si="259"/>
        <v>3850</v>
      </c>
      <c r="AW381">
        <f t="shared" si="260"/>
        <v>1630</v>
      </c>
      <c r="AX381">
        <f t="shared" si="261"/>
        <v>3450</v>
      </c>
      <c r="AY381">
        <f t="shared" si="262"/>
        <v>3850</v>
      </c>
    </row>
    <row r="382" spans="1:51">
      <c r="B382" t="s">
        <v>12</v>
      </c>
      <c r="C382" t="s">
        <v>14</v>
      </c>
      <c r="D382" t="s">
        <v>10</v>
      </c>
      <c r="E382" t="s">
        <v>11</v>
      </c>
      <c r="F382" t="s">
        <v>11</v>
      </c>
      <c r="AW382">
        <f>AVERAGE(AW3:AW381)</f>
        <v>1758.9182058047493</v>
      </c>
      <c r="AX382">
        <f>AVERAGE(AX3:AX381)</f>
        <v>3339.7097625329816</v>
      </c>
      <c r="AY382">
        <f>AVERAGE(AY3:AY381)</f>
        <v>4212.7968337730872</v>
      </c>
    </row>
    <row r="383" spans="1:51">
      <c r="AM383" s="4">
        <f>SUM(AM3:AM381)</f>
        <v>292860</v>
      </c>
      <c r="AN383" s="5">
        <f t="shared" ref="AN383:AO383" si="290">SUM(AN3:AN381)</f>
        <v>340250</v>
      </c>
      <c r="AO383" s="6">
        <f t="shared" si="290"/>
        <v>364250</v>
      </c>
    </row>
    <row r="384" spans="1:51">
      <c r="AJ384" s="4">
        <f>SUM(AJ3:AJ381)</f>
        <v>176</v>
      </c>
      <c r="AK384" s="5">
        <f t="shared" ref="AK384:AL384" si="291">SUM(AK3:AK381)</f>
        <v>106</v>
      </c>
      <c r="AL384" s="6">
        <f t="shared" si="291"/>
        <v>97</v>
      </c>
      <c r="AM384" s="4">
        <f>AVERAGE(AM3:AM381)</f>
        <v>772.71767810026381</v>
      </c>
      <c r="AN384" s="5">
        <f t="shared" ref="AN384:AO384" si="292">AVERAGE(AN3:AN381)</f>
        <v>897.75725593667551</v>
      </c>
      <c r="AO384" s="6">
        <f t="shared" si="292"/>
        <v>961.08179419525061</v>
      </c>
      <c r="AP384">
        <f>SUM(AP3:AP381)</f>
        <v>176</v>
      </c>
      <c r="AQ384">
        <f t="shared" ref="AQ384:AR384" si="293">SUM(AQ3:AQ381)</f>
        <v>102</v>
      </c>
      <c r="AR384">
        <f t="shared" si="293"/>
        <v>93</v>
      </c>
      <c r="AS384">
        <f>AVERAGE(AS3:AS381)</f>
        <v>772.71767810026381</v>
      </c>
      <c r="AT384">
        <f t="shared" ref="AT384:AU384" si="294">AVERAGE(AT3:AT381)</f>
        <v>863.98416886543532</v>
      </c>
      <c r="AU384">
        <f t="shared" si="294"/>
        <v>927.30870712401054</v>
      </c>
      <c r="AW384">
        <f>AW382*AJ385/100</f>
        <v>816.80634359270687</v>
      </c>
      <c r="AX384">
        <f t="shared" ref="AX384:AY384" si="295">AX382*AK385/100</f>
        <v>934.06130561608461</v>
      </c>
      <c r="AY384">
        <f t="shared" si="295"/>
        <v>1078.2092160316345</v>
      </c>
    </row>
    <row r="385" spans="36:51">
      <c r="AJ385" s="4">
        <f>AJ384/SUM($AJ$384:$AL$384)*100</f>
        <v>46.437994722955146</v>
      </c>
      <c r="AK385" s="5">
        <f t="shared" ref="AK385:AL385" si="296">AK384/SUM($AJ$384:$AL$384)*100</f>
        <v>27.968337730870712</v>
      </c>
      <c r="AL385" s="6">
        <f t="shared" si="296"/>
        <v>25.593667546174142</v>
      </c>
      <c r="AM385" s="4">
        <f>AM384*AJ385/100</f>
        <v>358.834594579542</v>
      </c>
      <c r="AN385" s="5">
        <f t="shared" ref="AN385:AO385" si="297">AN384*AK385/100</f>
        <v>251.08778134376678</v>
      </c>
      <c r="AO385" s="6">
        <f t="shared" si="297"/>
        <v>245.97607925313801</v>
      </c>
      <c r="AS385">
        <f>AS384*AJ385/100</f>
        <v>358.834594579542</v>
      </c>
      <c r="AT385">
        <f t="shared" ref="AT385:AU385" si="298">AT384*AK385/100</f>
        <v>241.64201028954128</v>
      </c>
      <c r="AU385">
        <f t="shared" si="298"/>
        <v>237.3323076280449</v>
      </c>
    </row>
    <row r="386" spans="36:51">
      <c r="AJ386" s="4">
        <f>AJ384/379*100</f>
        <v>46.437994722955146</v>
      </c>
      <c r="AK386" s="5">
        <f t="shared" ref="AK386:AL386" si="299">AK384/379*100</f>
        <v>27.968337730870712</v>
      </c>
      <c r="AL386" s="6">
        <f t="shared" si="299"/>
        <v>25.593667546174142</v>
      </c>
    </row>
    <row r="387" spans="36:51">
      <c r="AN387" s="5">
        <f>SUMPRODUCT(AJ385:AL385,AM384:AO384)/100</f>
        <v>855.89845517644687</v>
      </c>
      <c r="AT387">
        <f>SUMPRODUCT(AJ385:AL385,AS384:AU384)</f>
        <v>83780.891249712819</v>
      </c>
      <c r="AW387">
        <f>AM384/AW384*100</f>
        <v>94.602311081654932</v>
      </c>
      <c r="AX387">
        <f t="shared" ref="AX387:AY387" si="300">AN384/AX384*100</f>
        <v>96.113311892792325</v>
      </c>
      <c r="AY387">
        <f t="shared" si="300"/>
        <v>89.136855807310468</v>
      </c>
    </row>
    <row r="389" spans="36:51">
      <c r="AN389" s="5">
        <f>AVERAGE(AM3:AO381)</f>
        <v>877.1855760773966</v>
      </c>
      <c r="AT389">
        <f>AVERAGE(AS3:AU381)</f>
        <v>854.67018469656989</v>
      </c>
    </row>
  </sheetData>
  <phoneticPr fontId="1" type="noConversion"/>
  <pageMargins left="0.7" right="0.7" top="0.75" bottom="0.75" header="0.3" footer="0.3"/>
  <pageSetup paperSize="9" orientation="portrait" horizontalDpi="4294967292"/>
  <ignoredErrors>
    <ignoredError sqref="AM3:AO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30"/>
  <sheetViews>
    <sheetView workbookViewId="0">
      <selection activeCell="A13" sqref="A13"/>
    </sheetView>
  </sheetViews>
  <sheetFormatPr baseColWidth="10" defaultColWidth="8.83203125" defaultRowHeight="14" x14ac:dyDescent="0"/>
  <sheetData>
    <row r="2" spans="2:22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</row>
    <row r="3" spans="2:22">
      <c r="B3">
        <f>COUNTIF(Sheet1!$B3,B$2)*3*Sheet1!$G3+COUNTIF(Sheet1!$B3,B$2)*Sheet1!$H3+COUNTIF(Sheet1!$C3,B$2)*3*Sheet1!$I3+COUNTIF(Sheet1!$C3,B$2)*Sheet1!$H3</f>
        <v>3</v>
      </c>
      <c r="C3">
        <f>COUNTIF(Sheet1!$B3,C$2)*3*Sheet1!$G3+COUNTIF(Sheet1!$B3,C$2)*Sheet1!$H3+COUNTIF(Sheet1!$C3,C$2)*3*Sheet1!$I3+COUNTIF(Sheet1!$C3,C$2)*Sheet1!$H3</f>
        <v>0</v>
      </c>
      <c r="D3">
        <f>COUNTIF(Sheet1!$B3,D$2)*3*Sheet1!$G3+COUNTIF(Sheet1!$B3,D$2)*Sheet1!$H3+COUNTIF(Sheet1!$C3,D$2)*3*Sheet1!$I3+COUNTIF(Sheet1!$C3,D$2)*Sheet1!$H3</f>
        <v>0</v>
      </c>
      <c r="E3">
        <f>COUNTIF(Sheet1!$B3,E$2)*3*Sheet1!$G3+COUNTIF(Sheet1!$B3,E$2)*Sheet1!$H3+COUNTIF(Sheet1!$C3,E$2)*3*Sheet1!$I3+COUNTIF(Sheet1!$C3,E$2)*Sheet1!$H3</f>
        <v>0</v>
      </c>
      <c r="F3">
        <f>COUNTIF(Sheet1!$B3,F$2)*3*Sheet1!$G3+COUNTIF(Sheet1!$B3,F$2)*Sheet1!$H3+COUNTIF(Sheet1!$C3,F$2)*3*Sheet1!$I3+COUNTIF(Sheet1!$C3,F$2)*Sheet1!$H3</f>
        <v>0</v>
      </c>
      <c r="G3">
        <f>COUNTIF(Sheet1!$B3,G$2)*3*Sheet1!$G3+COUNTIF(Sheet1!$B3,G$2)*Sheet1!$H3+COUNTIF(Sheet1!$C3,G$2)*3*Sheet1!$I3+COUNTIF(Sheet1!$C3,G$2)*Sheet1!$H3</f>
        <v>0</v>
      </c>
      <c r="H3">
        <f>COUNTIF(Sheet1!$B3,H$2)*3*Sheet1!$G3+COUNTIF(Sheet1!$B3,H$2)*Sheet1!$H3+COUNTIF(Sheet1!$C3,H$2)*3*Sheet1!$I3+COUNTIF(Sheet1!$C3,H$2)*Sheet1!$H3</f>
        <v>0</v>
      </c>
      <c r="I3">
        <f>COUNTIF(Sheet1!$B3,I$2)*3*Sheet1!$G3+COUNTIF(Sheet1!$B3,I$2)*Sheet1!$H3+COUNTIF(Sheet1!$C3,I$2)*3*Sheet1!$I3+COUNTIF(Sheet1!$C3,I$2)*Sheet1!$H3</f>
        <v>0</v>
      </c>
      <c r="J3">
        <f>COUNTIF(Sheet1!$B3,J$2)*3*Sheet1!$G3+COUNTIF(Sheet1!$B3,J$2)*Sheet1!$H3+COUNTIF(Sheet1!$C3,J$2)*3*Sheet1!$I3+COUNTIF(Sheet1!$C3,J$2)*Sheet1!$H3</f>
        <v>0</v>
      </c>
      <c r="K3">
        <f>COUNTIF(Sheet1!$B3,K$2)*3*Sheet1!$G3+COUNTIF(Sheet1!$B3,K$2)*Sheet1!$H3+COUNTIF(Sheet1!$C3,K$2)*3*Sheet1!$I3+COUNTIF(Sheet1!$C3,K$2)*Sheet1!$H3</f>
        <v>0</v>
      </c>
      <c r="L3">
        <f>COUNTIF(Sheet1!$B3,L$2)*3*Sheet1!$G3+COUNTIF(Sheet1!$B3,L$2)*Sheet1!$H3+COUNTIF(Sheet1!$C3,L$2)*3*Sheet1!$I3+COUNTIF(Sheet1!$C3,L$2)*Sheet1!$H3</f>
        <v>0</v>
      </c>
      <c r="M3">
        <f>COUNTIF(Sheet1!$B3,M$2)*3*Sheet1!$G3+COUNTIF(Sheet1!$B3,M$2)*Sheet1!$H3+COUNTIF(Sheet1!$C3,M$2)*3*Sheet1!$I3+COUNTIF(Sheet1!$C3,M$2)*Sheet1!$H3</f>
        <v>0</v>
      </c>
      <c r="N3">
        <f>COUNTIF(Sheet1!$B3,N$2)*3*Sheet1!$G3+COUNTIF(Sheet1!$B3,N$2)*Sheet1!$H3+COUNTIF(Sheet1!$C3,N$2)*3*Sheet1!$I3+COUNTIF(Sheet1!$C3,N$2)*Sheet1!$H3</f>
        <v>0</v>
      </c>
      <c r="O3">
        <f>COUNTIF(Sheet1!$B3,O$2)*3*Sheet1!$G3+COUNTIF(Sheet1!$B3,O$2)*Sheet1!$H3+COUNTIF(Sheet1!$C3,O$2)*3*Sheet1!$I3+COUNTIF(Sheet1!$C3,O$2)*Sheet1!$H3</f>
        <v>0</v>
      </c>
      <c r="P3">
        <f>COUNTIF(Sheet1!$B3,P$2)*3*Sheet1!$G3+COUNTIF(Sheet1!$B3,P$2)*Sheet1!$H3+COUNTIF(Sheet1!$C3,P$2)*3*Sheet1!$I3+COUNTIF(Sheet1!$C3,P$2)*Sheet1!$H3</f>
        <v>0</v>
      </c>
      <c r="Q3">
        <f>COUNTIF(Sheet1!$B3,Q$2)*3*Sheet1!$G3+COUNTIF(Sheet1!$B3,Q$2)*Sheet1!$H3+COUNTIF(Sheet1!$C3,Q$2)*3*Sheet1!$I3+COUNTIF(Sheet1!$C3,Q$2)*Sheet1!$H3</f>
        <v>0</v>
      </c>
      <c r="R3">
        <f>COUNTIF(Sheet1!$B3,R$2)*3*Sheet1!$G3+COUNTIF(Sheet1!$B3,R$2)*Sheet1!$H3+COUNTIF(Sheet1!$C3,R$2)*3*Sheet1!$I3+COUNTIF(Sheet1!$C3,R$2)*Sheet1!$H3</f>
        <v>0</v>
      </c>
      <c r="S3">
        <f>COUNTIF(Sheet1!$B3,S$2)*3*Sheet1!$G3+COUNTIF(Sheet1!$B3,S$2)*Sheet1!$H3+COUNTIF(Sheet1!$C3,S$2)*3*Sheet1!$I3+COUNTIF(Sheet1!$C3,S$2)*Sheet1!$H3</f>
        <v>0</v>
      </c>
      <c r="T3">
        <f>COUNTIF(Sheet1!$B3,T$2)*3*Sheet1!$G3+COUNTIF(Sheet1!$B3,T$2)*Sheet1!$H3+COUNTIF(Sheet1!$C3,T$2)*3*Sheet1!$I3+COUNTIF(Sheet1!$C3,T$2)*Sheet1!$H3</f>
        <v>0</v>
      </c>
      <c r="U3">
        <f>COUNTIF(Sheet1!$B3,U$2)*3*Sheet1!$G3+COUNTIF(Sheet1!$B3,U$2)*Sheet1!$H3+COUNTIF(Sheet1!$C3,U$2)*3*Sheet1!$I3+COUNTIF(Sheet1!$C3,U$2)*Sheet1!$H3</f>
        <v>0</v>
      </c>
      <c r="V3">
        <f t="shared" ref="V3:V66" si="0">SUM(B3:U3)</f>
        <v>3</v>
      </c>
    </row>
    <row r="4" spans="2:22">
      <c r="B4">
        <f>COUNTIF(Sheet1!$B4,B$2)*3*Sheet1!$G4+COUNTIF(Sheet1!$B4,B$2)*Sheet1!$H4+COUNTIF(Sheet1!$C4,B$2)*3*Sheet1!$I4+COUNTIF(Sheet1!$C4,B$2)*Sheet1!$H4</f>
        <v>0</v>
      </c>
      <c r="C4">
        <f>COUNTIF(Sheet1!$B4,C$2)*3*Sheet1!$G4+COUNTIF(Sheet1!$B4,C$2)*Sheet1!$H4+COUNTIF(Sheet1!$C4,C$2)*3*Sheet1!$I4+COUNTIF(Sheet1!$C4,C$2)*Sheet1!$H4</f>
        <v>0</v>
      </c>
      <c r="D4">
        <f>COUNTIF(Sheet1!$B4,D$2)*3*Sheet1!$G4+COUNTIF(Sheet1!$B4,D$2)*Sheet1!$H4+COUNTIF(Sheet1!$C4,D$2)*3*Sheet1!$I4+COUNTIF(Sheet1!$C4,D$2)*Sheet1!$H4</f>
        <v>0</v>
      </c>
      <c r="E4">
        <f>COUNTIF(Sheet1!$B4,E$2)*3*Sheet1!$G4+COUNTIF(Sheet1!$B4,E$2)*Sheet1!$H4+COUNTIF(Sheet1!$C4,E$2)*3*Sheet1!$I4+COUNTIF(Sheet1!$C4,E$2)*Sheet1!$H4</f>
        <v>3</v>
      </c>
      <c r="F4">
        <f>COUNTIF(Sheet1!$B4,F$2)*3*Sheet1!$G4+COUNTIF(Sheet1!$B4,F$2)*Sheet1!$H4+COUNTIF(Sheet1!$C4,F$2)*3*Sheet1!$I4+COUNTIF(Sheet1!$C4,F$2)*Sheet1!$H4</f>
        <v>0</v>
      </c>
      <c r="G4">
        <f>COUNTIF(Sheet1!$B4,G$2)*3*Sheet1!$G4+COUNTIF(Sheet1!$B4,G$2)*Sheet1!$H4+COUNTIF(Sheet1!$C4,G$2)*3*Sheet1!$I4+COUNTIF(Sheet1!$C4,G$2)*Sheet1!$H4</f>
        <v>0</v>
      </c>
      <c r="H4">
        <f>COUNTIF(Sheet1!$B4,H$2)*3*Sheet1!$G4+COUNTIF(Sheet1!$B4,H$2)*Sheet1!$H4+COUNTIF(Sheet1!$C4,H$2)*3*Sheet1!$I4+COUNTIF(Sheet1!$C4,H$2)*Sheet1!$H4</f>
        <v>0</v>
      </c>
      <c r="I4">
        <f>COUNTIF(Sheet1!$B4,I$2)*3*Sheet1!$G4+COUNTIF(Sheet1!$B4,I$2)*Sheet1!$H4+COUNTIF(Sheet1!$C4,I$2)*3*Sheet1!$I4+COUNTIF(Sheet1!$C4,I$2)*Sheet1!$H4</f>
        <v>0</v>
      </c>
      <c r="J4">
        <f>COUNTIF(Sheet1!$B4,J$2)*3*Sheet1!$G4+COUNTIF(Sheet1!$B4,J$2)*Sheet1!$H4+COUNTIF(Sheet1!$C4,J$2)*3*Sheet1!$I4+COUNTIF(Sheet1!$C4,J$2)*Sheet1!$H4</f>
        <v>0</v>
      </c>
      <c r="K4">
        <f>COUNTIF(Sheet1!$B4,K$2)*3*Sheet1!$G4+COUNTIF(Sheet1!$B4,K$2)*Sheet1!$H4+COUNTIF(Sheet1!$C4,K$2)*3*Sheet1!$I4+COUNTIF(Sheet1!$C4,K$2)*Sheet1!$H4</f>
        <v>0</v>
      </c>
      <c r="L4">
        <f>COUNTIF(Sheet1!$B4,L$2)*3*Sheet1!$G4+COUNTIF(Sheet1!$B4,L$2)*Sheet1!$H4+COUNTIF(Sheet1!$C4,L$2)*3*Sheet1!$I4+COUNTIF(Sheet1!$C4,L$2)*Sheet1!$H4</f>
        <v>0</v>
      </c>
      <c r="M4">
        <f>COUNTIF(Sheet1!$B4,M$2)*3*Sheet1!$G4+COUNTIF(Sheet1!$B4,M$2)*Sheet1!$H4+COUNTIF(Sheet1!$C4,M$2)*3*Sheet1!$I4+COUNTIF(Sheet1!$C4,M$2)*Sheet1!$H4</f>
        <v>0</v>
      </c>
      <c r="N4">
        <f>COUNTIF(Sheet1!$B4,N$2)*3*Sheet1!$G4+COUNTIF(Sheet1!$B4,N$2)*Sheet1!$H4+COUNTIF(Sheet1!$C4,N$2)*3*Sheet1!$I4+COUNTIF(Sheet1!$C4,N$2)*Sheet1!$H4</f>
        <v>0</v>
      </c>
      <c r="O4">
        <f>COUNTIF(Sheet1!$B4,O$2)*3*Sheet1!$G4+COUNTIF(Sheet1!$B4,O$2)*Sheet1!$H4+COUNTIF(Sheet1!$C4,O$2)*3*Sheet1!$I4+COUNTIF(Sheet1!$C4,O$2)*Sheet1!$H4</f>
        <v>0</v>
      </c>
      <c r="P4">
        <f>COUNTIF(Sheet1!$B4,P$2)*3*Sheet1!$G4+COUNTIF(Sheet1!$B4,P$2)*Sheet1!$H4+COUNTIF(Sheet1!$C4,P$2)*3*Sheet1!$I4+COUNTIF(Sheet1!$C4,P$2)*Sheet1!$H4</f>
        <v>0</v>
      </c>
      <c r="Q4">
        <f>COUNTIF(Sheet1!$B4,Q$2)*3*Sheet1!$G4+COUNTIF(Sheet1!$B4,Q$2)*Sheet1!$H4+COUNTIF(Sheet1!$C4,Q$2)*3*Sheet1!$I4+COUNTIF(Sheet1!$C4,Q$2)*Sheet1!$H4</f>
        <v>0</v>
      </c>
      <c r="R4">
        <f>COUNTIF(Sheet1!$B4,R$2)*3*Sheet1!$G4+COUNTIF(Sheet1!$B4,R$2)*Sheet1!$H4+COUNTIF(Sheet1!$C4,R$2)*3*Sheet1!$I4+COUNTIF(Sheet1!$C4,R$2)*Sheet1!$H4</f>
        <v>0</v>
      </c>
      <c r="S4">
        <f>COUNTIF(Sheet1!$B4,S$2)*3*Sheet1!$G4+COUNTIF(Sheet1!$B4,S$2)*Sheet1!$H4+COUNTIF(Sheet1!$C4,S$2)*3*Sheet1!$I4+COUNTIF(Sheet1!$C4,S$2)*Sheet1!$H4</f>
        <v>0</v>
      </c>
      <c r="T4">
        <f>COUNTIF(Sheet1!$B4,T$2)*3*Sheet1!$G4+COUNTIF(Sheet1!$B4,T$2)*Sheet1!$H4+COUNTIF(Sheet1!$C4,T$2)*3*Sheet1!$I4+COUNTIF(Sheet1!$C4,T$2)*Sheet1!$H4</f>
        <v>0</v>
      </c>
      <c r="U4">
        <f>COUNTIF(Sheet1!$B4,U$2)*3*Sheet1!$G4+COUNTIF(Sheet1!$B4,U$2)*Sheet1!$H4+COUNTIF(Sheet1!$C4,U$2)*3*Sheet1!$I4+COUNTIF(Sheet1!$C4,U$2)*Sheet1!$H4</f>
        <v>0</v>
      </c>
      <c r="V4">
        <f t="shared" si="0"/>
        <v>3</v>
      </c>
    </row>
    <row r="5" spans="2:22">
      <c r="B5">
        <f>COUNTIF(Sheet1!$B5,B$2)*3*Sheet1!$G5+COUNTIF(Sheet1!$B5,B$2)*Sheet1!$H5+COUNTIF(Sheet1!$C5,B$2)*3*Sheet1!$I5+COUNTIF(Sheet1!$C5,B$2)*Sheet1!$H5</f>
        <v>0</v>
      </c>
      <c r="C5">
        <f>COUNTIF(Sheet1!$B5,C$2)*3*Sheet1!$G5+COUNTIF(Sheet1!$B5,C$2)*Sheet1!$H5+COUNTIF(Sheet1!$C5,C$2)*3*Sheet1!$I5+COUNTIF(Sheet1!$C5,C$2)*Sheet1!$H5</f>
        <v>0</v>
      </c>
      <c r="D5">
        <f>COUNTIF(Sheet1!$B5,D$2)*3*Sheet1!$G5+COUNTIF(Sheet1!$B5,D$2)*Sheet1!$H5+COUNTIF(Sheet1!$C5,D$2)*3*Sheet1!$I5+COUNTIF(Sheet1!$C5,D$2)*Sheet1!$H5</f>
        <v>0</v>
      </c>
      <c r="E5">
        <f>COUNTIF(Sheet1!$B5,E$2)*3*Sheet1!$G5+COUNTIF(Sheet1!$B5,E$2)*Sheet1!$H5+COUNTIF(Sheet1!$C5,E$2)*3*Sheet1!$I5+COUNTIF(Sheet1!$C5,E$2)*Sheet1!$H5</f>
        <v>0</v>
      </c>
      <c r="F5">
        <f>COUNTIF(Sheet1!$B5,F$2)*3*Sheet1!$G5+COUNTIF(Sheet1!$B5,F$2)*Sheet1!$H5+COUNTIF(Sheet1!$C5,F$2)*3*Sheet1!$I5+COUNTIF(Sheet1!$C5,F$2)*Sheet1!$H5</f>
        <v>1</v>
      </c>
      <c r="G5">
        <f>COUNTIF(Sheet1!$B5,G$2)*3*Sheet1!$G5+COUNTIF(Sheet1!$B5,G$2)*Sheet1!$H5+COUNTIF(Sheet1!$C5,G$2)*3*Sheet1!$I5+COUNTIF(Sheet1!$C5,G$2)*Sheet1!$H5</f>
        <v>1</v>
      </c>
      <c r="H5">
        <f>COUNTIF(Sheet1!$B5,H$2)*3*Sheet1!$G5+COUNTIF(Sheet1!$B5,H$2)*Sheet1!$H5+COUNTIF(Sheet1!$C5,H$2)*3*Sheet1!$I5+COUNTIF(Sheet1!$C5,H$2)*Sheet1!$H5</f>
        <v>0</v>
      </c>
      <c r="I5">
        <f>COUNTIF(Sheet1!$B5,I$2)*3*Sheet1!$G5+COUNTIF(Sheet1!$B5,I$2)*Sheet1!$H5+COUNTIF(Sheet1!$C5,I$2)*3*Sheet1!$I5+COUNTIF(Sheet1!$C5,I$2)*Sheet1!$H5</f>
        <v>0</v>
      </c>
      <c r="J5">
        <f>COUNTIF(Sheet1!$B5,J$2)*3*Sheet1!$G5+COUNTIF(Sheet1!$B5,J$2)*Sheet1!$H5+COUNTIF(Sheet1!$C5,J$2)*3*Sheet1!$I5+COUNTIF(Sheet1!$C5,J$2)*Sheet1!$H5</f>
        <v>0</v>
      </c>
      <c r="K5">
        <f>COUNTIF(Sheet1!$B5,K$2)*3*Sheet1!$G5+COUNTIF(Sheet1!$B5,K$2)*Sheet1!$H5+COUNTIF(Sheet1!$C5,K$2)*3*Sheet1!$I5+COUNTIF(Sheet1!$C5,K$2)*Sheet1!$H5</f>
        <v>0</v>
      </c>
      <c r="L5">
        <f>COUNTIF(Sheet1!$B5,L$2)*3*Sheet1!$G5+COUNTIF(Sheet1!$B5,L$2)*Sheet1!$H5+COUNTIF(Sheet1!$C5,L$2)*3*Sheet1!$I5+COUNTIF(Sheet1!$C5,L$2)*Sheet1!$H5</f>
        <v>0</v>
      </c>
      <c r="M5">
        <f>COUNTIF(Sheet1!$B5,M$2)*3*Sheet1!$G5+COUNTIF(Sheet1!$B5,M$2)*Sheet1!$H5+COUNTIF(Sheet1!$C5,M$2)*3*Sheet1!$I5+COUNTIF(Sheet1!$C5,M$2)*Sheet1!$H5</f>
        <v>0</v>
      </c>
      <c r="N5">
        <f>COUNTIF(Sheet1!$B5,N$2)*3*Sheet1!$G5+COUNTIF(Sheet1!$B5,N$2)*Sheet1!$H5+COUNTIF(Sheet1!$C5,N$2)*3*Sheet1!$I5+COUNTIF(Sheet1!$C5,N$2)*Sheet1!$H5</f>
        <v>0</v>
      </c>
      <c r="O5">
        <f>COUNTIF(Sheet1!$B5,O$2)*3*Sheet1!$G5+COUNTIF(Sheet1!$B5,O$2)*Sheet1!$H5+COUNTIF(Sheet1!$C5,O$2)*3*Sheet1!$I5+COUNTIF(Sheet1!$C5,O$2)*Sheet1!$H5</f>
        <v>0</v>
      </c>
      <c r="P5">
        <f>COUNTIF(Sheet1!$B5,P$2)*3*Sheet1!$G5+COUNTIF(Sheet1!$B5,P$2)*Sheet1!$H5+COUNTIF(Sheet1!$C5,P$2)*3*Sheet1!$I5+COUNTIF(Sheet1!$C5,P$2)*Sheet1!$H5</f>
        <v>0</v>
      </c>
      <c r="Q5">
        <f>COUNTIF(Sheet1!$B5,Q$2)*3*Sheet1!$G5+COUNTIF(Sheet1!$B5,Q$2)*Sheet1!$H5+COUNTIF(Sheet1!$C5,Q$2)*3*Sheet1!$I5+COUNTIF(Sheet1!$C5,Q$2)*Sheet1!$H5</f>
        <v>0</v>
      </c>
      <c r="R5">
        <f>COUNTIF(Sheet1!$B5,R$2)*3*Sheet1!$G5+COUNTIF(Sheet1!$B5,R$2)*Sheet1!$H5+COUNTIF(Sheet1!$C5,R$2)*3*Sheet1!$I5+COUNTIF(Sheet1!$C5,R$2)*Sheet1!$H5</f>
        <v>0</v>
      </c>
      <c r="S5">
        <f>COUNTIF(Sheet1!$B5,S$2)*3*Sheet1!$G5+COUNTIF(Sheet1!$B5,S$2)*Sheet1!$H5+COUNTIF(Sheet1!$C5,S$2)*3*Sheet1!$I5+COUNTIF(Sheet1!$C5,S$2)*Sheet1!$H5</f>
        <v>0</v>
      </c>
      <c r="T5">
        <f>COUNTIF(Sheet1!$B5,T$2)*3*Sheet1!$G5+COUNTIF(Sheet1!$B5,T$2)*Sheet1!$H5+COUNTIF(Sheet1!$C5,T$2)*3*Sheet1!$I5+COUNTIF(Sheet1!$C5,T$2)*Sheet1!$H5</f>
        <v>0</v>
      </c>
      <c r="U5">
        <f>COUNTIF(Sheet1!$B5,U$2)*3*Sheet1!$G5+COUNTIF(Sheet1!$B5,U$2)*Sheet1!$H5+COUNTIF(Sheet1!$C5,U$2)*3*Sheet1!$I5+COUNTIF(Sheet1!$C5,U$2)*Sheet1!$H5</f>
        <v>0</v>
      </c>
      <c r="V5">
        <f t="shared" si="0"/>
        <v>2</v>
      </c>
    </row>
    <row r="6" spans="2:22">
      <c r="B6">
        <f>COUNTIF(Sheet1!$B6,B$2)*3*Sheet1!$G6+COUNTIF(Sheet1!$B6,B$2)*Sheet1!$H6+COUNTIF(Sheet1!$C6,B$2)*3*Sheet1!$I6+COUNTIF(Sheet1!$C6,B$2)*Sheet1!$H6</f>
        <v>0</v>
      </c>
      <c r="C6">
        <f>COUNTIF(Sheet1!$B6,C$2)*3*Sheet1!$G6+COUNTIF(Sheet1!$B6,C$2)*Sheet1!$H6+COUNTIF(Sheet1!$C6,C$2)*3*Sheet1!$I6+COUNTIF(Sheet1!$C6,C$2)*Sheet1!$H6</f>
        <v>0</v>
      </c>
      <c r="D6">
        <f>COUNTIF(Sheet1!$B6,D$2)*3*Sheet1!$G6+COUNTIF(Sheet1!$B6,D$2)*Sheet1!$H6+COUNTIF(Sheet1!$C6,D$2)*3*Sheet1!$I6+COUNTIF(Sheet1!$C6,D$2)*Sheet1!$H6</f>
        <v>0</v>
      </c>
      <c r="E6">
        <f>COUNTIF(Sheet1!$B6,E$2)*3*Sheet1!$G6+COUNTIF(Sheet1!$B6,E$2)*Sheet1!$H6+COUNTIF(Sheet1!$C6,E$2)*3*Sheet1!$I6+COUNTIF(Sheet1!$C6,E$2)*Sheet1!$H6</f>
        <v>0</v>
      </c>
      <c r="F6">
        <f>COUNTIF(Sheet1!$B6,F$2)*3*Sheet1!$G6+COUNTIF(Sheet1!$B6,F$2)*Sheet1!$H6+COUNTIF(Sheet1!$C6,F$2)*3*Sheet1!$I6+COUNTIF(Sheet1!$C6,F$2)*Sheet1!$H6</f>
        <v>0</v>
      </c>
      <c r="G6">
        <f>COUNTIF(Sheet1!$B6,G$2)*3*Sheet1!$G6+COUNTIF(Sheet1!$B6,G$2)*Sheet1!$H6+COUNTIF(Sheet1!$C6,G$2)*3*Sheet1!$I6+COUNTIF(Sheet1!$C6,G$2)*Sheet1!$H6</f>
        <v>0</v>
      </c>
      <c r="H6">
        <f>COUNTIF(Sheet1!$B6,H$2)*3*Sheet1!$G6+COUNTIF(Sheet1!$B6,H$2)*Sheet1!$H6+COUNTIF(Sheet1!$C6,H$2)*3*Sheet1!$I6+COUNTIF(Sheet1!$C6,H$2)*Sheet1!$H6</f>
        <v>3</v>
      </c>
      <c r="I6">
        <f>COUNTIF(Sheet1!$B6,I$2)*3*Sheet1!$G6+COUNTIF(Sheet1!$B6,I$2)*Sheet1!$H6+COUNTIF(Sheet1!$C6,I$2)*3*Sheet1!$I6+COUNTIF(Sheet1!$C6,I$2)*Sheet1!$H6</f>
        <v>0</v>
      </c>
      <c r="J6">
        <f>COUNTIF(Sheet1!$B6,J$2)*3*Sheet1!$G6+COUNTIF(Sheet1!$B6,J$2)*Sheet1!$H6+COUNTIF(Sheet1!$C6,J$2)*3*Sheet1!$I6+COUNTIF(Sheet1!$C6,J$2)*Sheet1!$H6</f>
        <v>0</v>
      </c>
      <c r="K6">
        <f>COUNTIF(Sheet1!$B6,K$2)*3*Sheet1!$G6+COUNTIF(Sheet1!$B6,K$2)*Sheet1!$H6+COUNTIF(Sheet1!$C6,K$2)*3*Sheet1!$I6+COUNTIF(Sheet1!$C6,K$2)*Sheet1!$H6</f>
        <v>0</v>
      </c>
      <c r="L6">
        <f>COUNTIF(Sheet1!$B6,L$2)*3*Sheet1!$G6+COUNTIF(Sheet1!$B6,L$2)*Sheet1!$H6+COUNTIF(Sheet1!$C6,L$2)*3*Sheet1!$I6+COUNTIF(Sheet1!$C6,L$2)*Sheet1!$H6</f>
        <v>0</v>
      </c>
      <c r="M6">
        <f>COUNTIF(Sheet1!$B6,M$2)*3*Sheet1!$G6+COUNTIF(Sheet1!$B6,M$2)*Sheet1!$H6+COUNTIF(Sheet1!$C6,M$2)*3*Sheet1!$I6+COUNTIF(Sheet1!$C6,M$2)*Sheet1!$H6</f>
        <v>0</v>
      </c>
      <c r="N6">
        <f>COUNTIF(Sheet1!$B6,N$2)*3*Sheet1!$G6+COUNTIF(Sheet1!$B6,N$2)*Sheet1!$H6+COUNTIF(Sheet1!$C6,N$2)*3*Sheet1!$I6+COUNTIF(Sheet1!$C6,N$2)*Sheet1!$H6</f>
        <v>0</v>
      </c>
      <c r="O6">
        <f>COUNTIF(Sheet1!$B6,O$2)*3*Sheet1!$G6+COUNTIF(Sheet1!$B6,O$2)*Sheet1!$H6+COUNTIF(Sheet1!$C6,O$2)*3*Sheet1!$I6+COUNTIF(Sheet1!$C6,O$2)*Sheet1!$H6</f>
        <v>0</v>
      </c>
      <c r="P6">
        <f>COUNTIF(Sheet1!$B6,P$2)*3*Sheet1!$G6+COUNTIF(Sheet1!$B6,P$2)*Sheet1!$H6+COUNTIF(Sheet1!$C6,P$2)*3*Sheet1!$I6+COUNTIF(Sheet1!$C6,P$2)*Sheet1!$H6</f>
        <v>0</v>
      </c>
      <c r="Q6">
        <f>COUNTIF(Sheet1!$B6,Q$2)*3*Sheet1!$G6+COUNTIF(Sheet1!$B6,Q$2)*Sheet1!$H6+COUNTIF(Sheet1!$C6,Q$2)*3*Sheet1!$I6+COUNTIF(Sheet1!$C6,Q$2)*Sheet1!$H6</f>
        <v>0</v>
      </c>
      <c r="R6">
        <f>COUNTIF(Sheet1!$B6,R$2)*3*Sheet1!$G6+COUNTIF(Sheet1!$B6,R$2)*Sheet1!$H6+COUNTIF(Sheet1!$C6,R$2)*3*Sheet1!$I6+COUNTIF(Sheet1!$C6,R$2)*Sheet1!$H6</f>
        <v>0</v>
      </c>
      <c r="S6">
        <f>COUNTIF(Sheet1!$B6,S$2)*3*Sheet1!$G6+COUNTIF(Sheet1!$B6,S$2)*Sheet1!$H6+COUNTIF(Sheet1!$C6,S$2)*3*Sheet1!$I6+COUNTIF(Sheet1!$C6,S$2)*Sheet1!$H6</f>
        <v>0</v>
      </c>
      <c r="T6">
        <f>COUNTIF(Sheet1!$B6,T$2)*3*Sheet1!$G6+COUNTIF(Sheet1!$B6,T$2)*Sheet1!$H6+COUNTIF(Sheet1!$C6,T$2)*3*Sheet1!$I6+COUNTIF(Sheet1!$C6,T$2)*Sheet1!$H6</f>
        <v>0</v>
      </c>
      <c r="U6">
        <f>COUNTIF(Sheet1!$B6,U$2)*3*Sheet1!$G6+COUNTIF(Sheet1!$B6,U$2)*Sheet1!$H6+COUNTIF(Sheet1!$C6,U$2)*3*Sheet1!$I6+COUNTIF(Sheet1!$C6,U$2)*Sheet1!$H6</f>
        <v>0</v>
      </c>
      <c r="V6">
        <f t="shared" si="0"/>
        <v>3</v>
      </c>
    </row>
    <row r="7" spans="2:22">
      <c r="B7">
        <f>COUNTIF(Sheet1!$B7,B$2)*3*Sheet1!$G7+COUNTIF(Sheet1!$B7,B$2)*Sheet1!$H7+COUNTIF(Sheet1!$C7,B$2)*3*Sheet1!$I7+COUNTIF(Sheet1!$C7,B$2)*Sheet1!$H7</f>
        <v>0</v>
      </c>
      <c r="C7">
        <f>COUNTIF(Sheet1!$B7,C$2)*3*Sheet1!$G7+COUNTIF(Sheet1!$B7,C$2)*Sheet1!$H7+COUNTIF(Sheet1!$C7,C$2)*3*Sheet1!$I7+COUNTIF(Sheet1!$C7,C$2)*Sheet1!$H7</f>
        <v>0</v>
      </c>
      <c r="D7">
        <f>COUNTIF(Sheet1!$B7,D$2)*3*Sheet1!$G7+COUNTIF(Sheet1!$B7,D$2)*Sheet1!$H7+COUNTIF(Sheet1!$C7,D$2)*3*Sheet1!$I7+COUNTIF(Sheet1!$C7,D$2)*Sheet1!$H7</f>
        <v>0</v>
      </c>
      <c r="E7">
        <f>COUNTIF(Sheet1!$B7,E$2)*3*Sheet1!$G7+COUNTIF(Sheet1!$B7,E$2)*Sheet1!$H7+COUNTIF(Sheet1!$C7,E$2)*3*Sheet1!$I7+COUNTIF(Sheet1!$C7,E$2)*Sheet1!$H7</f>
        <v>0</v>
      </c>
      <c r="F7">
        <f>COUNTIF(Sheet1!$B7,F$2)*3*Sheet1!$G7+COUNTIF(Sheet1!$B7,F$2)*Sheet1!$H7+COUNTIF(Sheet1!$C7,F$2)*3*Sheet1!$I7+COUNTIF(Sheet1!$C7,F$2)*Sheet1!$H7</f>
        <v>0</v>
      </c>
      <c r="G7">
        <f>COUNTIF(Sheet1!$B7,G$2)*3*Sheet1!$G7+COUNTIF(Sheet1!$B7,G$2)*Sheet1!$H7+COUNTIF(Sheet1!$C7,G$2)*3*Sheet1!$I7+COUNTIF(Sheet1!$C7,G$2)*Sheet1!$H7</f>
        <v>0</v>
      </c>
      <c r="H7">
        <f>COUNTIF(Sheet1!$B7,H$2)*3*Sheet1!$G7+COUNTIF(Sheet1!$B7,H$2)*Sheet1!$H7+COUNTIF(Sheet1!$C7,H$2)*3*Sheet1!$I7+COUNTIF(Sheet1!$C7,H$2)*Sheet1!$H7</f>
        <v>0</v>
      </c>
      <c r="I7">
        <f>COUNTIF(Sheet1!$B7,I$2)*3*Sheet1!$G7+COUNTIF(Sheet1!$B7,I$2)*Sheet1!$H7+COUNTIF(Sheet1!$C7,I$2)*3*Sheet1!$I7+COUNTIF(Sheet1!$C7,I$2)*Sheet1!$H7</f>
        <v>0</v>
      </c>
      <c r="J7">
        <f>COUNTIF(Sheet1!$B7,J$2)*3*Sheet1!$G7+COUNTIF(Sheet1!$B7,J$2)*Sheet1!$H7+COUNTIF(Sheet1!$C7,J$2)*3*Sheet1!$I7+COUNTIF(Sheet1!$C7,J$2)*Sheet1!$H7</f>
        <v>0</v>
      </c>
      <c r="K7">
        <f>COUNTIF(Sheet1!$B7,K$2)*3*Sheet1!$G7+COUNTIF(Sheet1!$B7,K$2)*Sheet1!$H7+COUNTIF(Sheet1!$C7,K$2)*3*Sheet1!$I7+COUNTIF(Sheet1!$C7,K$2)*Sheet1!$H7</f>
        <v>3</v>
      </c>
      <c r="L7">
        <f>COUNTIF(Sheet1!$B7,L$2)*3*Sheet1!$G7+COUNTIF(Sheet1!$B7,L$2)*Sheet1!$H7+COUNTIF(Sheet1!$C7,L$2)*3*Sheet1!$I7+COUNTIF(Sheet1!$C7,L$2)*Sheet1!$H7</f>
        <v>0</v>
      </c>
      <c r="M7">
        <f>COUNTIF(Sheet1!$B7,M$2)*3*Sheet1!$G7+COUNTIF(Sheet1!$B7,M$2)*Sheet1!$H7+COUNTIF(Sheet1!$C7,M$2)*3*Sheet1!$I7+COUNTIF(Sheet1!$C7,M$2)*Sheet1!$H7</f>
        <v>0</v>
      </c>
      <c r="N7">
        <f>COUNTIF(Sheet1!$B7,N$2)*3*Sheet1!$G7+COUNTIF(Sheet1!$B7,N$2)*Sheet1!$H7+COUNTIF(Sheet1!$C7,N$2)*3*Sheet1!$I7+COUNTIF(Sheet1!$C7,N$2)*Sheet1!$H7</f>
        <v>0</v>
      </c>
      <c r="O7">
        <f>COUNTIF(Sheet1!$B7,O$2)*3*Sheet1!$G7+COUNTIF(Sheet1!$B7,O$2)*Sheet1!$H7+COUNTIF(Sheet1!$C7,O$2)*3*Sheet1!$I7+COUNTIF(Sheet1!$C7,O$2)*Sheet1!$H7</f>
        <v>0</v>
      </c>
      <c r="P7">
        <f>COUNTIF(Sheet1!$B7,P$2)*3*Sheet1!$G7+COUNTIF(Sheet1!$B7,P$2)*Sheet1!$H7+COUNTIF(Sheet1!$C7,P$2)*3*Sheet1!$I7+COUNTIF(Sheet1!$C7,P$2)*Sheet1!$H7</f>
        <v>0</v>
      </c>
      <c r="Q7">
        <f>COUNTIF(Sheet1!$B7,Q$2)*3*Sheet1!$G7+COUNTIF(Sheet1!$B7,Q$2)*Sheet1!$H7+COUNTIF(Sheet1!$C7,Q$2)*3*Sheet1!$I7+COUNTIF(Sheet1!$C7,Q$2)*Sheet1!$H7</f>
        <v>0</v>
      </c>
      <c r="R7">
        <f>COUNTIF(Sheet1!$B7,R$2)*3*Sheet1!$G7+COUNTIF(Sheet1!$B7,R$2)*Sheet1!$H7+COUNTIF(Sheet1!$C7,R$2)*3*Sheet1!$I7+COUNTIF(Sheet1!$C7,R$2)*Sheet1!$H7</f>
        <v>0</v>
      </c>
      <c r="S7">
        <f>COUNTIF(Sheet1!$B7,S$2)*3*Sheet1!$G7+COUNTIF(Sheet1!$B7,S$2)*Sheet1!$H7+COUNTIF(Sheet1!$C7,S$2)*3*Sheet1!$I7+COUNTIF(Sheet1!$C7,S$2)*Sheet1!$H7</f>
        <v>0</v>
      </c>
      <c r="T7">
        <f>COUNTIF(Sheet1!$B7,T$2)*3*Sheet1!$G7+COUNTIF(Sheet1!$B7,T$2)*Sheet1!$H7+COUNTIF(Sheet1!$C7,T$2)*3*Sheet1!$I7+COUNTIF(Sheet1!$C7,T$2)*Sheet1!$H7</f>
        <v>0</v>
      </c>
      <c r="U7">
        <f>COUNTIF(Sheet1!$B7,U$2)*3*Sheet1!$G7+COUNTIF(Sheet1!$B7,U$2)*Sheet1!$H7+COUNTIF(Sheet1!$C7,U$2)*3*Sheet1!$I7+COUNTIF(Sheet1!$C7,U$2)*Sheet1!$H7</f>
        <v>0</v>
      </c>
      <c r="V7">
        <f t="shared" si="0"/>
        <v>3</v>
      </c>
    </row>
    <row r="8" spans="2:22">
      <c r="B8">
        <f>COUNTIF(Sheet1!$B8,B$2)*3*Sheet1!$G8+COUNTIF(Sheet1!$B8,B$2)*Sheet1!$H8+COUNTIF(Sheet1!$C8,B$2)*3*Sheet1!$I8+COUNTIF(Sheet1!$C8,B$2)*Sheet1!$H8</f>
        <v>0</v>
      </c>
      <c r="C8">
        <f>COUNTIF(Sheet1!$B8,C$2)*3*Sheet1!$G8+COUNTIF(Sheet1!$B8,C$2)*Sheet1!$H8+COUNTIF(Sheet1!$C8,C$2)*3*Sheet1!$I8+COUNTIF(Sheet1!$C8,C$2)*Sheet1!$H8</f>
        <v>0</v>
      </c>
      <c r="D8">
        <f>COUNTIF(Sheet1!$B8,D$2)*3*Sheet1!$G8+COUNTIF(Sheet1!$B8,D$2)*Sheet1!$H8+COUNTIF(Sheet1!$C8,D$2)*3*Sheet1!$I8+COUNTIF(Sheet1!$C8,D$2)*Sheet1!$H8</f>
        <v>0</v>
      </c>
      <c r="E8">
        <f>COUNTIF(Sheet1!$B8,E$2)*3*Sheet1!$G8+COUNTIF(Sheet1!$B8,E$2)*Sheet1!$H8+COUNTIF(Sheet1!$C8,E$2)*3*Sheet1!$I8+COUNTIF(Sheet1!$C8,E$2)*Sheet1!$H8</f>
        <v>0</v>
      </c>
      <c r="F8">
        <f>COUNTIF(Sheet1!$B8,F$2)*3*Sheet1!$G8+COUNTIF(Sheet1!$B8,F$2)*Sheet1!$H8+COUNTIF(Sheet1!$C8,F$2)*3*Sheet1!$I8+COUNTIF(Sheet1!$C8,F$2)*Sheet1!$H8</f>
        <v>0</v>
      </c>
      <c r="G8">
        <f>COUNTIF(Sheet1!$B8,G$2)*3*Sheet1!$G8+COUNTIF(Sheet1!$B8,G$2)*Sheet1!$H8+COUNTIF(Sheet1!$C8,G$2)*3*Sheet1!$I8+COUNTIF(Sheet1!$C8,G$2)*Sheet1!$H8</f>
        <v>0</v>
      </c>
      <c r="H8">
        <f>COUNTIF(Sheet1!$B8,H$2)*3*Sheet1!$G8+COUNTIF(Sheet1!$B8,H$2)*Sheet1!$H8+COUNTIF(Sheet1!$C8,H$2)*3*Sheet1!$I8+COUNTIF(Sheet1!$C8,H$2)*Sheet1!$H8</f>
        <v>0</v>
      </c>
      <c r="I8">
        <f>COUNTIF(Sheet1!$B8,I$2)*3*Sheet1!$G8+COUNTIF(Sheet1!$B8,I$2)*Sheet1!$H8+COUNTIF(Sheet1!$C8,I$2)*3*Sheet1!$I8+COUNTIF(Sheet1!$C8,I$2)*Sheet1!$H8</f>
        <v>0</v>
      </c>
      <c r="J8">
        <f>COUNTIF(Sheet1!$B8,J$2)*3*Sheet1!$G8+COUNTIF(Sheet1!$B8,J$2)*Sheet1!$H8+COUNTIF(Sheet1!$C8,J$2)*3*Sheet1!$I8+COUNTIF(Sheet1!$C8,J$2)*Sheet1!$H8</f>
        <v>0</v>
      </c>
      <c r="K8">
        <f>COUNTIF(Sheet1!$B8,K$2)*3*Sheet1!$G8+COUNTIF(Sheet1!$B8,K$2)*Sheet1!$H8+COUNTIF(Sheet1!$C8,K$2)*3*Sheet1!$I8+COUNTIF(Sheet1!$C8,K$2)*Sheet1!$H8</f>
        <v>0</v>
      </c>
      <c r="L8">
        <f>COUNTIF(Sheet1!$B8,L$2)*3*Sheet1!$G8+COUNTIF(Sheet1!$B8,L$2)*Sheet1!$H8+COUNTIF(Sheet1!$C8,L$2)*3*Sheet1!$I8+COUNTIF(Sheet1!$C8,L$2)*Sheet1!$H8</f>
        <v>1</v>
      </c>
      <c r="M8">
        <f>COUNTIF(Sheet1!$B8,M$2)*3*Sheet1!$G8+COUNTIF(Sheet1!$B8,M$2)*Sheet1!$H8+COUNTIF(Sheet1!$C8,M$2)*3*Sheet1!$I8+COUNTIF(Sheet1!$C8,M$2)*Sheet1!$H8</f>
        <v>1</v>
      </c>
      <c r="N8">
        <f>COUNTIF(Sheet1!$B8,N$2)*3*Sheet1!$G8+COUNTIF(Sheet1!$B8,N$2)*Sheet1!$H8+COUNTIF(Sheet1!$C8,N$2)*3*Sheet1!$I8+COUNTIF(Sheet1!$C8,N$2)*Sheet1!$H8</f>
        <v>0</v>
      </c>
      <c r="O8">
        <f>COUNTIF(Sheet1!$B8,O$2)*3*Sheet1!$G8+COUNTIF(Sheet1!$B8,O$2)*Sheet1!$H8+COUNTIF(Sheet1!$C8,O$2)*3*Sheet1!$I8+COUNTIF(Sheet1!$C8,O$2)*Sheet1!$H8</f>
        <v>0</v>
      </c>
      <c r="P8">
        <f>COUNTIF(Sheet1!$B8,P$2)*3*Sheet1!$G8+COUNTIF(Sheet1!$B8,P$2)*Sheet1!$H8+COUNTIF(Sheet1!$C8,P$2)*3*Sheet1!$I8+COUNTIF(Sheet1!$C8,P$2)*Sheet1!$H8</f>
        <v>0</v>
      </c>
      <c r="Q8">
        <f>COUNTIF(Sheet1!$B8,Q$2)*3*Sheet1!$G8+COUNTIF(Sheet1!$B8,Q$2)*Sheet1!$H8+COUNTIF(Sheet1!$C8,Q$2)*3*Sheet1!$I8+COUNTIF(Sheet1!$C8,Q$2)*Sheet1!$H8</f>
        <v>0</v>
      </c>
      <c r="R8">
        <f>COUNTIF(Sheet1!$B8,R$2)*3*Sheet1!$G8+COUNTIF(Sheet1!$B8,R$2)*Sheet1!$H8+COUNTIF(Sheet1!$C8,R$2)*3*Sheet1!$I8+COUNTIF(Sheet1!$C8,R$2)*Sheet1!$H8</f>
        <v>0</v>
      </c>
      <c r="S8">
        <f>COUNTIF(Sheet1!$B8,S$2)*3*Sheet1!$G8+COUNTIF(Sheet1!$B8,S$2)*Sheet1!$H8+COUNTIF(Sheet1!$C8,S$2)*3*Sheet1!$I8+COUNTIF(Sheet1!$C8,S$2)*Sheet1!$H8</f>
        <v>0</v>
      </c>
      <c r="T8">
        <f>COUNTIF(Sheet1!$B8,T$2)*3*Sheet1!$G8+COUNTIF(Sheet1!$B8,T$2)*Sheet1!$H8+COUNTIF(Sheet1!$C8,T$2)*3*Sheet1!$I8+COUNTIF(Sheet1!$C8,T$2)*Sheet1!$H8</f>
        <v>0</v>
      </c>
      <c r="U8">
        <f>COUNTIF(Sheet1!$B8,U$2)*3*Sheet1!$G8+COUNTIF(Sheet1!$B8,U$2)*Sheet1!$H8+COUNTIF(Sheet1!$C8,U$2)*3*Sheet1!$I8+COUNTIF(Sheet1!$C8,U$2)*Sheet1!$H8</f>
        <v>0</v>
      </c>
      <c r="V8">
        <f t="shared" si="0"/>
        <v>2</v>
      </c>
    </row>
    <row r="9" spans="2:22">
      <c r="B9">
        <f>COUNTIF(Sheet1!$B9,B$2)*3*Sheet1!$G9+COUNTIF(Sheet1!$B9,B$2)*Sheet1!$H9+COUNTIF(Sheet1!$C9,B$2)*3*Sheet1!$I9+COUNTIF(Sheet1!$C9,B$2)*Sheet1!$H9</f>
        <v>0</v>
      </c>
      <c r="C9">
        <f>COUNTIF(Sheet1!$B9,C$2)*3*Sheet1!$G9+COUNTIF(Sheet1!$B9,C$2)*Sheet1!$H9+COUNTIF(Sheet1!$C9,C$2)*3*Sheet1!$I9+COUNTIF(Sheet1!$C9,C$2)*Sheet1!$H9</f>
        <v>0</v>
      </c>
      <c r="D9">
        <f>COUNTIF(Sheet1!$B9,D$2)*3*Sheet1!$G9+COUNTIF(Sheet1!$B9,D$2)*Sheet1!$H9+COUNTIF(Sheet1!$C9,D$2)*3*Sheet1!$I9+COUNTIF(Sheet1!$C9,D$2)*Sheet1!$H9</f>
        <v>0</v>
      </c>
      <c r="E9">
        <f>COUNTIF(Sheet1!$B9,E$2)*3*Sheet1!$G9+COUNTIF(Sheet1!$B9,E$2)*Sheet1!$H9+COUNTIF(Sheet1!$C9,E$2)*3*Sheet1!$I9+COUNTIF(Sheet1!$C9,E$2)*Sheet1!$H9</f>
        <v>0</v>
      </c>
      <c r="F9">
        <f>COUNTIF(Sheet1!$B9,F$2)*3*Sheet1!$G9+COUNTIF(Sheet1!$B9,F$2)*Sheet1!$H9+COUNTIF(Sheet1!$C9,F$2)*3*Sheet1!$I9+COUNTIF(Sheet1!$C9,F$2)*Sheet1!$H9</f>
        <v>0</v>
      </c>
      <c r="G9">
        <f>COUNTIF(Sheet1!$B9,G$2)*3*Sheet1!$G9+COUNTIF(Sheet1!$B9,G$2)*Sheet1!$H9+COUNTIF(Sheet1!$C9,G$2)*3*Sheet1!$I9+COUNTIF(Sheet1!$C9,G$2)*Sheet1!$H9</f>
        <v>0</v>
      </c>
      <c r="H9">
        <f>COUNTIF(Sheet1!$B9,H$2)*3*Sheet1!$G9+COUNTIF(Sheet1!$B9,H$2)*Sheet1!$H9+COUNTIF(Sheet1!$C9,H$2)*3*Sheet1!$I9+COUNTIF(Sheet1!$C9,H$2)*Sheet1!$H9</f>
        <v>0</v>
      </c>
      <c r="I9">
        <f>COUNTIF(Sheet1!$B9,I$2)*3*Sheet1!$G9+COUNTIF(Sheet1!$B9,I$2)*Sheet1!$H9+COUNTIF(Sheet1!$C9,I$2)*3*Sheet1!$I9+COUNTIF(Sheet1!$C9,I$2)*Sheet1!$H9</f>
        <v>0</v>
      </c>
      <c r="J9">
        <f>COUNTIF(Sheet1!$B9,J$2)*3*Sheet1!$G9+COUNTIF(Sheet1!$B9,J$2)*Sheet1!$H9+COUNTIF(Sheet1!$C9,J$2)*3*Sheet1!$I9+COUNTIF(Sheet1!$C9,J$2)*Sheet1!$H9</f>
        <v>0</v>
      </c>
      <c r="K9">
        <f>COUNTIF(Sheet1!$B9,K$2)*3*Sheet1!$G9+COUNTIF(Sheet1!$B9,K$2)*Sheet1!$H9+COUNTIF(Sheet1!$C9,K$2)*3*Sheet1!$I9+COUNTIF(Sheet1!$C9,K$2)*Sheet1!$H9</f>
        <v>0</v>
      </c>
      <c r="L9">
        <f>COUNTIF(Sheet1!$B9,L$2)*3*Sheet1!$G9+COUNTIF(Sheet1!$B9,L$2)*Sheet1!$H9+COUNTIF(Sheet1!$C9,L$2)*3*Sheet1!$I9+COUNTIF(Sheet1!$C9,L$2)*Sheet1!$H9</f>
        <v>0</v>
      </c>
      <c r="M9">
        <f>COUNTIF(Sheet1!$B9,M$2)*3*Sheet1!$G9+COUNTIF(Sheet1!$B9,M$2)*Sheet1!$H9+COUNTIF(Sheet1!$C9,M$2)*3*Sheet1!$I9+COUNTIF(Sheet1!$C9,M$2)*Sheet1!$H9</f>
        <v>0</v>
      </c>
      <c r="N9">
        <f>COUNTIF(Sheet1!$B9,N$2)*3*Sheet1!$G9+COUNTIF(Sheet1!$B9,N$2)*Sheet1!$H9+COUNTIF(Sheet1!$C9,N$2)*3*Sheet1!$I9+COUNTIF(Sheet1!$C9,N$2)*Sheet1!$H9</f>
        <v>0</v>
      </c>
      <c r="O9">
        <f>COUNTIF(Sheet1!$B9,O$2)*3*Sheet1!$G9+COUNTIF(Sheet1!$B9,O$2)*Sheet1!$H9+COUNTIF(Sheet1!$C9,O$2)*3*Sheet1!$I9+COUNTIF(Sheet1!$C9,O$2)*Sheet1!$H9</f>
        <v>3</v>
      </c>
      <c r="P9">
        <f>COUNTIF(Sheet1!$B9,P$2)*3*Sheet1!$G9+COUNTIF(Sheet1!$B9,P$2)*Sheet1!$H9+COUNTIF(Sheet1!$C9,P$2)*3*Sheet1!$I9+COUNTIF(Sheet1!$C9,P$2)*Sheet1!$H9</f>
        <v>0</v>
      </c>
      <c r="Q9">
        <f>COUNTIF(Sheet1!$B9,Q$2)*3*Sheet1!$G9+COUNTIF(Sheet1!$B9,Q$2)*Sheet1!$H9+COUNTIF(Sheet1!$C9,Q$2)*3*Sheet1!$I9+COUNTIF(Sheet1!$C9,Q$2)*Sheet1!$H9</f>
        <v>0</v>
      </c>
      <c r="R9">
        <f>COUNTIF(Sheet1!$B9,R$2)*3*Sheet1!$G9+COUNTIF(Sheet1!$B9,R$2)*Sheet1!$H9+COUNTIF(Sheet1!$C9,R$2)*3*Sheet1!$I9+COUNTIF(Sheet1!$C9,R$2)*Sheet1!$H9</f>
        <v>0</v>
      </c>
      <c r="S9">
        <f>COUNTIF(Sheet1!$B9,S$2)*3*Sheet1!$G9+COUNTIF(Sheet1!$B9,S$2)*Sheet1!$H9+COUNTIF(Sheet1!$C9,S$2)*3*Sheet1!$I9+COUNTIF(Sheet1!$C9,S$2)*Sheet1!$H9</f>
        <v>0</v>
      </c>
      <c r="T9">
        <f>COUNTIF(Sheet1!$B9,T$2)*3*Sheet1!$G9+COUNTIF(Sheet1!$B9,T$2)*Sheet1!$H9+COUNTIF(Sheet1!$C9,T$2)*3*Sheet1!$I9+COUNTIF(Sheet1!$C9,T$2)*Sheet1!$H9</f>
        <v>0</v>
      </c>
      <c r="U9">
        <f>COUNTIF(Sheet1!$B9,U$2)*3*Sheet1!$G9+COUNTIF(Sheet1!$B9,U$2)*Sheet1!$H9+COUNTIF(Sheet1!$C9,U$2)*3*Sheet1!$I9+COUNTIF(Sheet1!$C9,U$2)*Sheet1!$H9</f>
        <v>0</v>
      </c>
      <c r="V9">
        <f t="shared" si="0"/>
        <v>3</v>
      </c>
    </row>
    <row r="10" spans="2:22">
      <c r="B10">
        <f>COUNTIF(Sheet1!$B10,B$2)*3*Sheet1!$G10+COUNTIF(Sheet1!$B10,B$2)*Sheet1!$H10+COUNTIF(Sheet1!$C10,B$2)*3*Sheet1!$I10+COUNTIF(Sheet1!$C10,B$2)*Sheet1!$H10</f>
        <v>0</v>
      </c>
      <c r="C10">
        <f>COUNTIF(Sheet1!$B10,C$2)*3*Sheet1!$G10+COUNTIF(Sheet1!$B10,C$2)*Sheet1!$H10+COUNTIF(Sheet1!$C10,C$2)*3*Sheet1!$I10+COUNTIF(Sheet1!$C10,C$2)*Sheet1!$H10</f>
        <v>0</v>
      </c>
      <c r="D10">
        <f>COUNTIF(Sheet1!$B10,D$2)*3*Sheet1!$G10+COUNTIF(Sheet1!$B10,D$2)*Sheet1!$H10+COUNTIF(Sheet1!$C10,D$2)*3*Sheet1!$I10+COUNTIF(Sheet1!$C10,D$2)*Sheet1!$H10</f>
        <v>0</v>
      </c>
      <c r="E10">
        <f>COUNTIF(Sheet1!$B10,E$2)*3*Sheet1!$G10+COUNTIF(Sheet1!$B10,E$2)*Sheet1!$H10+COUNTIF(Sheet1!$C10,E$2)*3*Sheet1!$I10+COUNTIF(Sheet1!$C10,E$2)*Sheet1!$H10</f>
        <v>0</v>
      </c>
      <c r="F10">
        <f>COUNTIF(Sheet1!$B10,F$2)*3*Sheet1!$G10+COUNTIF(Sheet1!$B10,F$2)*Sheet1!$H10+COUNTIF(Sheet1!$C10,F$2)*3*Sheet1!$I10+COUNTIF(Sheet1!$C10,F$2)*Sheet1!$H10</f>
        <v>0</v>
      </c>
      <c r="G10">
        <f>COUNTIF(Sheet1!$B10,G$2)*3*Sheet1!$G10+COUNTIF(Sheet1!$B10,G$2)*Sheet1!$H10+COUNTIF(Sheet1!$C10,G$2)*3*Sheet1!$I10+COUNTIF(Sheet1!$C10,G$2)*Sheet1!$H10</f>
        <v>0</v>
      </c>
      <c r="H10">
        <f>COUNTIF(Sheet1!$B10,H$2)*3*Sheet1!$G10+COUNTIF(Sheet1!$B10,H$2)*Sheet1!$H10+COUNTIF(Sheet1!$C10,H$2)*3*Sheet1!$I10+COUNTIF(Sheet1!$C10,H$2)*Sheet1!$H10</f>
        <v>0</v>
      </c>
      <c r="I10">
        <f>COUNTIF(Sheet1!$B10,I$2)*3*Sheet1!$G10+COUNTIF(Sheet1!$B10,I$2)*Sheet1!$H10+COUNTIF(Sheet1!$C10,I$2)*3*Sheet1!$I10+COUNTIF(Sheet1!$C10,I$2)*Sheet1!$H10</f>
        <v>0</v>
      </c>
      <c r="J10">
        <f>COUNTIF(Sheet1!$B10,J$2)*3*Sheet1!$G10+COUNTIF(Sheet1!$B10,J$2)*Sheet1!$H10+COUNTIF(Sheet1!$C10,J$2)*3*Sheet1!$I10+COUNTIF(Sheet1!$C10,J$2)*Sheet1!$H10</f>
        <v>0</v>
      </c>
      <c r="K10">
        <f>COUNTIF(Sheet1!$B10,K$2)*3*Sheet1!$G10+COUNTIF(Sheet1!$B10,K$2)*Sheet1!$H10+COUNTIF(Sheet1!$C10,K$2)*3*Sheet1!$I10+COUNTIF(Sheet1!$C10,K$2)*Sheet1!$H10</f>
        <v>0</v>
      </c>
      <c r="L10">
        <f>COUNTIF(Sheet1!$B10,L$2)*3*Sheet1!$G10+COUNTIF(Sheet1!$B10,L$2)*Sheet1!$H10+COUNTIF(Sheet1!$C10,L$2)*3*Sheet1!$I10+COUNTIF(Sheet1!$C10,L$2)*Sheet1!$H10</f>
        <v>0</v>
      </c>
      <c r="M10">
        <f>COUNTIF(Sheet1!$B10,M$2)*3*Sheet1!$G10+COUNTIF(Sheet1!$B10,M$2)*Sheet1!$H10+COUNTIF(Sheet1!$C10,M$2)*3*Sheet1!$I10+COUNTIF(Sheet1!$C10,M$2)*Sheet1!$H10</f>
        <v>0</v>
      </c>
      <c r="N10">
        <f>COUNTIF(Sheet1!$B10,N$2)*3*Sheet1!$G10+COUNTIF(Sheet1!$B10,N$2)*Sheet1!$H10+COUNTIF(Sheet1!$C10,N$2)*3*Sheet1!$I10+COUNTIF(Sheet1!$C10,N$2)*Sheet1!$H10</f>
        <v>0</v>
      </c>
      <c r="O10">
        <f>COUNTIF(Sheet1!$B10,O$2)*3*Sheet1!$G10+COUNTIF(Sheet1!$B10,O$2)*Sheet1!$H10+COUNTIF(Sheet1!$C10,O$2)*3*Sheet1!$I10+COUNTIF(Sheet1!$C10,O$2)*Sheet1!$H10</f>
        <v>0</v>
      </c>
      <c r="P10">
        <f>COUNTIF(Sheet1!$B10,P$2)*3*Sheet1!$G10+COUNTIF(Sheet1!$B10,P$2)*Sheet1!$H10+COUNTIF(Sheet1!$C10,P$2)*3*Sheet1!$I10+COUNTIF(Sheet1!$C10,P$2)*Sheet1!$H10</f>
        <v>1</v>
      </c>
      <c r="Q10">
        <f>COUNTIF(Sheet1!$B10,Q$2)*3*Sheet1!$G10+COUNTIF(Sheet1!$B10,Q$2)*Sheet1!$H10+COUNTIF(Sheet1!$C10,Q$2)*3*Sheet1!$I10+COUNTIF(Sheet1!$C10,Q$2)*Sheet1!$H10</f>
        <v>1</v>
      </c>
      <c r="R10">
        <f>COUNTIF(Sheet1!$B10,R$2)*3*Sheet1!$G10+COUNTIF(Sheet1!$B10,R$2)*Sheet1!$H10+COUNTIF(Sheet1!$C10,R$2)*3*Sheet1!$I10+COUNTIF(Sheet1!$C10,R$2)*Sheet1!$H10</f>
        <v>0</v>
      </c>
      <c r="S10">
        <f>COUNTIF(Sheet1!$B10,S$2)*3*Sheet1!$G10+COUNTIF(Sheet1!$B10,S$2)*Sheet1!$H10+COUNTIF(Sheet1!$C10,S$2)*3*Sheet1!$I10+COUNTIF(Sheet1!$C10,S$2)*Sheet1!$H10</f>
        <v>0</v>
      </c>
      <c r="T10">
        <f>COUNTIF(Sheet1!$B10,T$2)*3*Sheet1!$G10+COUNTIF(Sheet1!$B10,T$2)*Sheet1!$H10+COUNTIF(Sheet1!$C10,T$2)*3*Sheet1!$I10+COUNTIF(Sheet1!$C10,T$2)*Sheet1!$H10</f>
        <v>0</v>
      </c>
      <c r="U10">
        <f>COUNTIF(Sheet1!$B10,U$2)*3*Sheet1!$G10+COUNTIF(Sheet1!$B10,U$2)*Sheet1!$H10+COUNTIF(Sheet1!$C10,U$2)*3*Sheet1!$I10+COUNTIF(Sheet1!$C10,U$2)*Sheet1!$H10</f>
        <v>0</v>
      </c>
      <c r="V10">
        <f t="shared" si="0"/>
        <v>2</v>
      </c>
    </row>
    <row r="11" spans="2:22">
      <c r="B11">
        <f>COUNTIF(Sheet1!$B11,B$2)*3*Sheet1!$G11+COUNTIF(Sheet1!$B11,B$2)*Sheet1!$H11+COUNTIF(Sheet1!$C11,B$2)*3*Sheet1!$I11+COUNTIF(Sheet1!$C11,B$2)*Sheet1!$H11</f>
        <v>0</v>
      </c>
      <c r="C11">
        <f>COUNTIF(Sheet1!$B11,C$2)*3*Sheet1!$G11+COUNTIF(Sheet1!$B11,C$2)*Sheet1!$H11+COUNTIF(Sheet1!$C11,C$2)*3*Sheet1!$I11+COUNTIF(Sheet1!$C11,C$2)*Sheet1!$H11</f>
        <v>0</v>
      </c>
      <c r="D11">
        <f>COUNTIF(Sheet1!$B11,D$2)*3*Sheet1!$G11+COUNTIF(Sheet1!$B11,D$2)*Sheet1!$H11+COUNTIF(Sheet1!$C11,D$2)*3*Sheet1!$I11+COUNTIF(Sheet1!$C11,D$2)*Sheet1!$H11</f>
        <v>0</v>
      </c>
      <c r="E11">
        <f>COUNTIF(Sheet1!$B11,E$2)*3*Sheet1!$G11+COUNTIF(Sheet1!$B11,E$2)*Sheet1!$H11+COUNTIF(Sheet1!$C11,E$2)*3*Sheet1!$I11+COUNTIF(Sheet1!$C11,E$2)*Sheet1!$H11</f>
        <v>0</v>
      </c>
      <c r="F11">
        <f>COUNTIF(Sheet1!$B11,F$2)*3*Sheet1!$G11+COUNTIF(Sheet1!$B11,F$2)*Sheet1!$H11+COUNTIF(Sheet1!$C11,F$2)*3*Sheet1!$I11+COUNTIF(Sheet1!$C11,F$2)*Sheet1!$H11</f>
        <v>0</v>
      </c>
      <c r="G11">
        <f>COUNTIF(Sheet1!$B11,G$2)*3*Sheet1!$G11+COUNTIF(Sheet1!$B11,G$2)*Sheet1!$H11+COUNTIF(Sheet1!$C11,G$2)*3*Sheet1!$I11+COUNTIF(Sheet1!$C11,G$2)*Sheet1!$H11</f>
        <v>0</v>
      </c>
      <c r="H11">
        <f>COUNTIF(Sheet1!$B11,H$2)*3*Sheet1!$G11+COUNTIF(Sheet1!$B11,H$2)*Sheet1!$H11+COUNTIF(Sheet1!$C11,H$2)*3*Sheet1!$I11+COUNTIF(Sheet1!$C11,H$2)*Sheet1!$H11</f>
        <v>0</v>
      </c>
      <c r="I11">
        <f>COUNTIF(Sheet1!$B11,I$2)*3*Sheet1!$G11+COUNTIF(Sheet1!$B11,I$2)*Sheet1!$H11+COUNTIF(Sheet1!$C11,I$2)*3*Sheet1!$I11+COUNTIF(Sheet1!$C11,I$2)*Sheet1!$H11</f>
        <v>0</v>
      </c>
      <c r="J11">
        <f>COUNTIF(Sheet1!$B11,J$2)*3*Sheet1!$G11+COUNTIF(Sheet1!$B11,J$2)*Sheet1!$H11+COUNTIF(Sheet1!$C11,J$2)*3*Sheet1!$I11+COUNTIF(Sheet1!$C11,J$2)*Sheet1!$H11</f>
        <v>0</v>
      </c>
      <c r="K11">
        <f>COUNTIF(Sheet1!$B11,K$2)*3*Sheet1!$G11+COUNTIF(Sheet1!$B11,K$2)*Sheet1!$H11+COUNTIF(Sheet1!$C11,K$2)*3*Sheet1!$I11+COUNTIF(Sheet1!$C11,K$2)*Sheet1!$H11</f>
        <v>0</v>
      </c>
      <c r="L11">
        <f>COUNTIF(Sheet1!$B11,L$2)*3*Sheet1!$G11+COUNTIF(Sheet1!$B11,L$2)*Sheet1!$H11+COUNTIF(Sheet1!$C11,L$2)*3*Sheet1!$I11+COUNTIF(Sheet1!$C11,L$2)*Sheet1!$H11</f>
        <v>0</v>
      </c>
      <c r="M11">
        <f>COUNTIF(Sheet1!$B11,M$2)*3*Sheet1!$G11+COUNTIF(Sheet1!$B11,M$2)*Sheet1!$H11+COUNTIF(Sheet1!$C11,M$2)*3*Sheet1!$I11+COUNTIF(Sheet1!$C11,M$2)*Sheet1!$H11</f>
        <v>0</v>
      </c>
      <c r="N11">
        <f>COUNTIF(Sheet1!$B11,N$2)*3*Sheet1!$G11+COUNTIF(Sheet1!$B11,N$2)*Sheet1!$H11+COUNTIF(Sheet1!$C11,N$2)*3*Sheet1!$I11+COUNTIF(Sheet1!$C11,N$2)*Sheet1!$H11</f>
        <v>0</v>
      </c>
      <c r="O11">
        <f>COUNTIF(Sheet1!$B11,O$2)*3*Sheet1!$G11+COUNTIF(Sheet1!$B11,O$2)*Sheet1!$H11+COUNTIF(Sheet1!$C11,O$2)*3*Sheet1!$I11+COUNTIF(Sheet1!$C11,O$2)*Sheet1!$H11</f>
        <v>0</v>
      </c>
      <c r="P11">
        <f>COUNTIF(Sheet1!$B11,P$2)*3*Sheet1!$G11+COUNTIF(Sheet1!$B11,P$2)*Sheet1!$H11+COUNTIF(Sheet1!$C11,P$2)*3*Sheet1!$I11+COUNTIF(Sheet1!$C11,P$2)*Sheet1!$H11</f>
        <v>0</v>
      </c>
      <c r="Q11">
        <f>COUNTIF(Sheet1!$B11,Q$2)*3*Sheet1!$G11+COUNTIF(Sheet1!$B11,Q$2)*Sheet1!$H11+COUNTIF(Sheet1!$C11,Q$2)*3*Sheet1!$I11+COUNTIF(Sheet1!$C11,Q$2)*Sheet1!$H11</f>
        <v>0</v>
      </c>
      <c r="R11">
        <f>COUNTIF(Sheet1!$B11,R$2)*3*Sheet1!$G11+COUNTIF(Sheet1!$B11,R$2)*Sheet1!$H11+COUNTIF(Sheet1!$C11,R$2)*3*Sheet1!$I11+COUNTIF(Sheet1!$C11,R$2)*Sheet1!$H11</f>
        <v>0</v>
      </c>
      <c r="S11">
        <f>COUNTIF(Sheet1!$B11,S$2)*3*Sheet1!$G11+COUNTIF(Sheet1!$B11,S$2)*Sheet1!$H11+COUNTIF(Sheet1!$C11,S$2)*3*Sheet1!$I11+COUNTIF(Sheet1!$C11,S$2)*Sheet1!$H11</f>
        <v>3</v>
      </c>
      <c r="T11">
        <f>COUNTIF(Sheet1!$B11,T$2)*3*Sheet1!$G11+COUNTIF(Sheet1!$B11,T$2)*Sheet1!$H11+COUNTIF(Sheet1!$C11,T$2)*3*Sheet1!$I11+COUNTIF(Sheet1!$C11,T$2)*Sheet1!$H11</f>
        <v>0</v>
      </c>
      <c r="U11">
        <f>COUNTIF(Sheet1!$B11,U$2)*3*Sheet1!$G11+COUNTIF(Sheet1!$B11,U$2)*Sheet1!$H11+COUNTIF(Sheet1!$C11,U$2)*3*Sheet1!$I11+COUNTIF(Sheet1!$C11,U$2)*Sheet1!$H11</f>
        <v>0</v>
      </c>
      <c r="V11">
        <f t="shared" si="0"/>
        <v>3</v>
      </c>
    </row>
    <row r="12" spans="2:22">
      <c r="B12">
        <f>COUNTIF(Sheet1!$B12,B$2)*3*Sheet1!$G12+COUNTIF(Sheet1!$B12,B$2)*Sheet1!$H12+COUNTIF(Sheet1!$C12,B$2)*3*Sheet1!$I12+COUNTIF(Sheet1!$C12,B$2)*Sheet1!$H12</f>
        <v>0</v>
      </c>
      <c r="C12">
        <f>COUNTIF(Sheet1!$B12,C$2)*3*Sheet1!$G12+COUNTIF(Sheet1!$B12,C$2)*Sheet1!$H12+COUNTIF(Sheet1!$C12,C$2)*3*Sheet1!$I12+COUNTIF(Sheet1!$C12,C$2)*Sheet1!$H12</f>
        <v>0</v>
      </c>
      <c r="D12">
        <f>COUNTIF(Sheet1!$B12,D$2)*3*Sheet1!$G12+COUNTIF(Sheet1!$B12,D$2)*Sheet1!$H12+COUNTIF(Sheet1!$C12,D$2)*3*Sheet1!$I12+COUNTIF(Sheet1!$C12,D$2)*Sheet1!$H12</f>
        <v>0</v>
      </c>
      <c r="E12">
        <f>COUNTIF(Sheet1!$B12,E$2)*3*Sheet1!$G12+COUNTIF(Sheet1!$B12,E$2)*Sheet1!$H12+COUNTIF(Sheet1!$C12,E$2)*3*Sheet1!$I12+COUNTIF(Sheet1!$C12,E$2)*Sheet1!$H12</f>
        <v>0</v>
      </c>
      <c r="F12">
        <f>COUNTIF(Sheet1!$B12,F$2)*3*Sheet1!$G12+COUNTIF(Sheet1!$B12,F$2)*Sheet1!$H12+COUNTIF(Sheet1!$C12,F$2)*3*Sheet1!$I12+COUNTIF(Sheet1!$C12,F$2)*Sheet1!$H12</f>
        <v>0</v>
      </c>
      <c r="G12">
        <f>COUNTIF(Sheet1!$B12,G$2)*3*Sheet1!$G12+COUNTIF(Sheet1!$B12,G$2)*Sheet1!$H12+COUNTIF(Sheet1!$C12,G$2)*3*Sheet1!$I12+COUNTIF(Sheet1!$C12,G$2)*Sheet1!$H12</f>
        <v>0</v>
      </c>
      <c r="H12">
        <f>COUNTIF(Sheet1!$B12,H$2)*3*Sheet1!$G12+COUNTIF(Sheet1!$B12,H$2)*Sheet1!$H12+COUNTIF(Sheet1!$C12,H$2)*3*Sheet1!$I12+COUNTIF(Sheet1!$C12,H$2)*Sheet1!$H12</f>
        <v>0</v>
      </c>
      <c r="I12">
        <f>COUNTIF(Sheet1!$B12,I$2)*3*Sheet1!$G12+COUNTIF(Sheet1!$B12,I$2)*Sheet1!$H12+COUNTIF(Sheet1!$C12,I$2)*3*Sheet1!$I12+COUNTIF(Sheet1!$C12,I$2)*Sheet1!$H12</f>
        <v>0</v>
      </c>
      <c r="J12">
        <f>COUNTIF(Sheet1!$B12,J$2)*3*Sheet1!$G12+COUNTIF(Sheet1!$B12,J$2)*Sheet1!$H12+COUNTIF(Sheet1!$C12,J$2)*3*Sheet1!$I12+COUNTIF(Sheet1!$C12,J$2)*Sheet1!$H12</f>
        <v>0</v>
      </c>
      <c r="K12">
        <f>COUNTIF(Sheet1!$B12,K$2)*3*Sheet1!$G12+COUNTIF(Sheet1!$B12,K$2)*Sheet1!$H12+COUNTIF(Sheet1!$C12,K$2)*3*Sheet1!$I12+COUNTIF(Sheet1!$C12,K$2)*Sheet1!$H12</f>
        <v>0</v>
      </c>
      <c r="L12">
        <f>COUNTIF(Sheet1!$B12,L$2)*3*Sheet1!$G12+COUNTIF(Sheet1!$B12,L$2)*Sheet1!$H12+COUNTIF(Sheet1!$C12,L$2)*3*Sheet1!$I12+COUNTIF(Sheet1!$C12,L$2)*Sheet1!$H12</f>
        <v>0</v>
      </c>
      <c r="M12">
        <f>COUNTIF(Sheet1!$B12,M$2)*3*Sheet1!$G12+COUNTIF(Sheet1!$B12,M$2)*Sheet1!$H12+COUNTIF(Sheet1!$C12,M$2)*3*Sheet1!$I12+COUNTIF(Sheet1!$C12,M$2)*Sheet1!$H12</f>
        <v>0</v>
      </c>
      <c r="N12">
        <f>COUNTIF(Sheet1!$B12,N$2)*3*Sheet1!$G12+COUNTIF(Sheet1!$B12,N$2)*Sheet1!$H12+COUNTIF(Sheet1!$C12,N$2)*3*Sheet1!$I12+COUNTIF(Sheet1!$C12,N$2)*Sheet1!$H12</f>
        <v>0</v>
      </c>
      <c r="O12">
        <f>COUNTIF(Sheet1!$B12,O$2)*3*Sheet1!$G12+COUNTIF(Sheet1!$B12,O$2)*Sheet1!$H12+COUNTIF(Sheet1!$C12,O$2)*3*Sheet1!$I12+COUNTIF(Sheet1!$C12,O$2)*Sheet1!$H12</f>
        <v>0</v>
      </c>
      <c r="P12">
        <f>COUNTIF(Sheet1!$B12,P$2)*3*Sheet1!$G12+COUNTIF(Sheet1!$B12,P$2)*Sheet1!$H12+COUNTIF(Sheet1!$C12,P$2)*3*Sheet1!$I12+COUNTIF(Sheet1!$C12,P$2)*Sheet1!$H12</f>
        <v>0</v>
      </c>
      <c r="Q12">
        <f>COUNTIF(Sheet1!$B12,Q$2)*3*Sheet1!$G12+COUNTIF(Sheet1!$B12,Q$2)*Sheet1!$H12+COUNTIF(Sheet1!$C12,Q$2)*3*Sheet1!$I12+COUNTIF(Sheet1!$C12,Q$2)*Sheet1!$H12</f>
        <v>0</v>
      </c>
      <c r="R12">
        <f>COUNTIF(Sheet1!$B12,R$2)*3*Sheet1!$G12+COUNTIF(Sheet1!$B12,R$2)*Sheet1!$H12+COUNTIF(Sheet1!$C12,R$2)*3*Sheet1!$I12+COUNTIF(Sheet1!$C12,R$2)*Sheet1!$H12</f>
        <v>0</v>
      </c>
      <c r="S12">
        <f>COUNTIF(Sheet1!$B12,S$2)*3*Sheet1!$G12+COUNTIF(Sheet1!$B12,S$2)*Sheet1!$H12+COUNTIF(Sheet1!$C12,S$2)*3*Sheet1!$I12+COUNTIF(Sheet1!$C12,S$2)*Sheet1!$H12</f>
        <v>0</v>
      </c>
      <c r="T12">
        <f>COUNTIF(Sheet1!$B12,T$2)*3*Sheet1!$G12+COUNTIF(Sheet1!$B12,T$2)*Sheet1!$H12+COUNTIF(Sheet1!$C12,T$2)*3*Sheet1!$I12+COUNTIF(Sheet1!$C12,T$2)*Sheet1!$H12</f>
        <v>0</v>
      </c>
      <c r="U12">
        <f>COUNTIF(Sheet1!$B12,U$2)*3*Sheet1!$G12+COUNTIF(Sheet1!$B12,U$2)*Sheet1!$H12+COUNTIF(Sheet1!$C12,U$2)*3*Sheet1!$I12+COUNTIF(Sheet1!$C12,U$2)*Sheet1!$H12</f>
        <v>3</v>
      </c>
      <c r="V12">
        <f t="shared" si="0"/>
        <v>3</v>
      </c>
    </row>
    <row r="13" spans="2:22">
      <c r="B13" t="e">
        <f>COUNTIF(Sheet1!#REF!,B$2)*3*Sheet1!#REF!+COUNTIF(Sheet1!#REF!,B$2)*Sheet1!#REF!+COUNTIF(Sheet1!#REF!,B$2)*3*Sheet1!#REF!+COUNTIF(Sheet1!#REF!,B$2)*Sheet1!#REF!</f>
        <v>#REF!</v>
      </c>
      <c r="C13" t="e">
        <f>COUNTIF(Sheet1!#REF!,C$2)*3*Sheet1!#REF!+COUNTIF(Sheet1!#REF!,C$2)*Sheet1!#REF!+COUNTIF(Sheet1!#REF!,C$2)*3*Sheet1!#REF!+COUNTIF(Sheet1!#REF!,C$2)*Sheet1!#REF!</f>
        <v>#REF!</v>
      </c>
      <c r="D13" t="e">
        <f>COUNTIF(Sheet1!#REF!,D$2)*3*Sheet1!#REF!+COUNTIF(Sheet1!#REF!,D$2)*Sheet1!#REF!+COUNTIF(Sheet1!#REF!,D$2)*3*Sheet1!#REF!+COUNTIF(Sheet1!#REF!,D$2)*Sheet1!#REF!</f>
        <v>#REF!</v>
      </c>
      <c r="E13" t="e">
        <f>COUNTIF(Sheet1!#REF!,E$2)*3*Sheet1!#REF!+COUNTIF(Sheet1!#REF!,E$2)*Sheet1!#REF!+COUNTIF(Sheet1!#REF!,E$2)*3*Sheet1!#REF!+COUNTIF(Sheet1!#REF!,E$2)*Sheet1!#REF!</f>
        <v>#REF!</v>
      </c>
      <c r="F13" t="e">
        <f>COUNTIF(Sheet1!#REF!,F$2)*3*Sheet1!#REF!+COUNTIF(Sheet1!#REF!,F$2)*Sheet1!#REF!+COUNTIF(Sheet1!#REF!,F$2)*3*Sheet1!#REF!+COUNTIF(Sheet1!#REF!,F$2)*Sheet1!#REF!</f>
        <v>#REF!</v>
      </c>
      <c r="G13" t="e">
        <f>COUNTIF(Sheet1!#REF!,G$2)*3*Sheet1!#REF!+COUNTIF(Sheet1!#REF!,G$2)*Sheet1!#REF!+COUNTIF(Sheet1!#REF!,G$2)*3*Sheet1!#REF!+COUNTIF(Sheet1!#REF!,G$2)*Sheet1!#REF!</f>
        <v>#REF!</v>
      </c>
      <c r="H13" t="e">
        <f>COUNTIF(Sheet1!#REF!,H$2)*3*Sheet1!#REF!+COUNTIF(Sheet1!#REF!,H$2)*Sheet1!#REF!+COUNTIF(Sheet1!#REF!,H$2)*3*Sheet1!#REF!+COUNTIF(Sheet1!#REF!,H$2)*Sheet1!#REF!</f>
        <v>#REF!</v>
      </c>
      <c r="I13" t="e">
        <f>COUNTIF(Sheet1!#REF!,I$2)*3*Sheet1!#REF!+COUNTIF(Sheet1!#REF!,I$2)*Sheet1!#REF!+COUNTIF(Sheet1!#REF!,I$2)*3*Sheet1!#REF!+COUNTIF(Sheet1!#REF!,I$2)*Sheet1!#REF!</f>
        <v>#REF!</v>
      </c>
      <c r="J13" t="e">
        <f>COUNTIF(Sheet1!#REF!,J$2)*3*Sheet1!#REF!+COUNTIF(Sheet1!#REF!,J$2)*Sheet1!#REF!+COUNTIF(Sheet1!#REF!,J$2)*3*Sheet1!#REF!+COUNTIF(Sheet1!#REF!,J$2)*Sheet1!#REF!</f>
        <v>#REF!</v>
      </c>
      <c r="K13" t="e">
        <f>COUNTIF(Sheet1!#REF!,K$2)*3*Sheet1!#REF!+COUNTIF(Sheet1!#REF!,K$2)*Sheet1!#REF!+COUNTIF(Sheet1!#REF!,K$2)*3*Sheet1!#REF!+COUNTIF(Sheet1!#REF!,K$2)*Sheet1!#REF!</f>
        <v>#REF!</v>
      </c>
      <c r="L13" t="e">
        <f>COUNTIF(Sheet1!#REF!,L$2)*3*Sheet1!#REF!+COUNTIF(Sheet1!#REF!,L$2)*Sheet1!#REF!+COUNTIF(Sheet1!#REF!,L$2)*3*Sheet1!#REF!+COUNTIF(Sheet1!#REF!,L$2)*Sheet1!#REF!</f>
        <v>#REF!</v>
      </c>
      <c r="M13" t="e">
        <f>COUNTIF(Sheet1!#REF!,M$2)*3*Sheet1!#REF!+COUNTIF(Sheet1!#REF!,M$2)*Sheet1!#REF!+COUNTIF(Sheet1!#REF!,M$2)*3*Sheet1!#REF!+COUNTIF(Sheet1!#REF!,M$2)*Sheet1!#REF!</f>
        <v>#REF!</v>
      </c>
      <c r="N13" t="e">
        <f>COUNTIF(Sheet1!#REF!,N$2)*3*Sheet1!#REF!+COUNTIF(Sheet1!#REF!,N$2)*Sheet1!#REF!+COUNTIF(Sheet1!#REF!,N$2)*3*Sheet1!#REF!+COUNTIF(Sheet1!#REF!,N$2)*Sheet1!#REF!</f>
        <v>#REF!</v>
      </c>
      <c r="O13" t="e">
        <f>COUNTIF(Sheet1!#REF!,O$2)*3*Sheet1!#REF!+COUNTIF(Sheet1!#REF!,O$2)*Sheet1!#REF!+COUNTIF(Sheet1!#REF!,O$2)*3*Sheet1!#REF!+COUNTIF(Sheet1!#REF!,O$2)*Sheet1!#REF!</f>
        <v>#REF!</v>
      </c>
      <c r="P13" t="e">
        <f>COUNTIF(Sheet1!#REF!,P$2)*3*Sheet1!#REF!+COUNTIF(Sheet1!#REF!,P$2)*Sheet1!#REF!+COUNTIF(Sheet1!#REF!,P$2)*3*Sheet1!#REF!+COUNTIF(Sheet1!#REF!,P$2)*Sheet1!#REF!</f>
        <v>#REF!</v>
      </c>
      <c r="Q13" t="e">
        <f>COUNTIF(Sheet1!#REF!,Q$2)*3*Sheet1!#REF!+COUNTIF(Sheet1!#REF!,Q$2)*Sheet1!#REF!+COUNTIF(Sheet1!#REF!,Q$2)*3*Sheet1!#REF!+COUNTIF(Sheet1!#REF!,Q$2)*Sheet1!#REF!</f>
        <v>#REF!</v>
      </c>
      <c r="R13" t="e">
        <f>COUNTIF(Sheet1!#REF!,R$2)*3*Sheet1!#REF!+COUNTIF(Sheet1!#REF!,R$2)*Sheet1!#REF!+COUNTIF(Sheet1!#REF!,R$2)*3*Sheet1!#REF!+COUNTIF(Sheet1!#REF!,R$2)*Sheet1!#REF!</f>
        <v>#REF!</v>
      </c>
      <c r="S13" t="e">
        <f>COUNTIF(Sheet1!#REF!,S$2)*3*Sheet1!#REF!+COUNTIF(Sheet1!#REF!,S$2)*Sheet1!#REF!+COUNTIF(Sheet1!#REF!,S$2)*3*Sheet1!#REF!+COUNTIF(Sheet1!#REF!,S$2)*Sheet1!#REF!</f>
        <v>#REF!</v>
      </c>
      <c r="T13" t="e">
        <f>COUNTIF(Sheet1!#REF!,T$2)*3*Sheet1!#REF!+COUNTIF(Sheet1!#REF!,T$2)*Sheet1!#REF!+COUNTIF(Sheet1!#REF!,T$2)*3*Sheet1!#REF!+COUNTIF(Sheet1!#REF!,T$2)*Sheet1!#REF!</f>
        <v>#REF!</v>
      </c>
      <c r="U13" t="e">
        <f>COUNTIF(Sheet1!#REF!,U$2)*3*Sheet1!#REF!+COUNTIF(Sheet1!#REF!,U$2)*Sheet1!#REF!+COUNTIF(Sheet1!#REF!,U$2)*3*Sheet1!#REF!+COUNTIF(Sheet1!#REF!,U$2)*Sheet1!#REF!</f>
        <v>#REF!</v>
      </c>
      <c r="V13" t="e">
        <f t="shared" si="0"/>
        <v>#REF!</v>
      </c>
    </row>
    <row r="14" spans="2:22">
      <c r="B14">
        <f>COUNTIF(Sheet1!$B13,B$2)*3*Sheet1!$G13+COUNTIF(Sheet1!$B13,B$2)*Sheet1!$H13+COUNTIF(Sheet1!$C13,B$2)*3*Sheet1!$I13+COUNTIF(Sheet1!$C13,B$2)*Sheet1!$H13</f>
        <v>3</v>
      </c>
      <c r="C14">
        <f>COUNTIF(Sheet1!$B13,C$2)*3*Sheet1!$G13+COUNTIF(Sheet1!$B13,C$2)*Sheet1!$H13+COUNTIF(Sheet1!$C13,C$2)*3*Sheet1!$I13+COUNTIF(Sheet1!$C13,C$2)*Sheet1!$H13</f>
        <v>0</v>
      </c>
      <c r="D14">
        <f>COUNTIF(Sheet1!$B13,D$2)*3*Sheet1!$G13+COUNTIF(Sheet1!$B13,D$2)*Sheet1!$H13+COUNTIF(Sheet1!$C13,D$2)*3*Sheet1!$I13+COUNTIF(Sheet1!$C13,D$2)*Sheet1!$H13</f>
        <v>0</v>
      </c>
      <c r="E14">
        <f>COUNTIF(Sheet1!$B13,E$2)*3*Sheet1!$G13+COUNTIF(Sheet1!$B13,E$2)*Sheet1!$H13+COUNTIF(Sheet1!$C13,E$2)*3*Sheet1!$I13+COUNTIF(Sheet1!$C13,E$2)*Sheet1!$H13</f>
        <v>0</v>
      </c>
      <c r="F14">
        <f>COUNTIF(Sheet1!$B13,F$2)*3*Sheet1!$G13+COUNTIF(Sheet1!$B13,F$2)*Sheet1!$H13+COUNTIF(Sheet1!$C13,F$2)*3*Sheet1!$I13+COUNTIF(Sheet1!$C13,F$2)*Sheet1!$H13</f>
        <v>0</v>
      </c>
      <c r="G14">
        <f>COUNTIF(Sheet1!$B13,G$2)*3*Sheet1!$G13+COUNTIF(Sheet1!$B13,G$2)*Sheet1!$H13+COUNTIF(Sheet1!$C13,G$2)*3*Sheet1!$I13+COUNTIF(Sheet1!$C13,G$2)*Sheet1!$H13</f>
        <v>0</v>
      </c>
      <c r="H14">
        <f>COUNTIF(Sheet1!$B13,H$2)*3*Sheet1!$G13+COUNTIF(Sheet1!$B13,H$2)*Sheet1!$H13+COUNTIF(Sheet1!$C13,H$2)*3*Sheet1!$I13+COUNTIF(Sheet1!$C13,H$2)*Sheet1!$H13</f>
        <v>0</v>
      </c>
      <c r="I14">
        <f>COUNTIF(Sheet1!$B13,I$2)*3*Sheet1!$G13+COUNTIF(Sheet1!$B13,I$2)*Sheet1!$H13+COUNTIF(Sheet1!$C13,I$2)*3*Sheet1!$I13+COUNTIF(Sheet1!$C13,I$2)*Sheet1!$H13</f>
        <v>0</v>
      </c>
      <c r="J14">
        <f>COUNTIF(Sheet1!$B13,J$2)*3*Sheet1!$G13+COUNTIF(Sheet1!$B13,J$2)*Sheet1!$H13+COUNTIF(Sheet1!$C13,J$2)*3*Sheet1!$I13+COUNTIF(Sheet1!$C13,J$2)*Sheet1!$H13</f>
        <v>0</v>
      </c>
      <c r="K14">
        <f>COUNTIF(Sheet1!$B13,K$2)*3*Sheet1!$G13+COUNTIF(Sheet1!$B13,K$2)*Sheet1!$H13+COUNTIF(Sheet1!$C13,K$2)*3*Sheet1!$I13+COUNTIF(Sheet1!$C13,K$2)*Sheet1!$H13</f>
        <v>0</v>
      </c>
      <c r="L14">
        <f>COUNTIF(Sheet1!$B13,L$2)*3*Sheet1!$G13+COUNTIF(Sheet1!$B13,L$2)*Sheet1!$H13+COUNTIF(Sheet1!$C13,L$2)*3*Sheet1!$I13+COUNTIF(Sheet1!$C13,L$2)*Sheet1!$H13</f>
        <v>0</v>
      </c>
      <c r="M14">
        <f>COUNTIF(Sheet1!$B13,M$2)*3*Sheet1!$G13+COUNTIF(Sheet1!$B13,M$2)*Sheet1!$H13+COUNTIF(Sheet1!$C13,M$2)*3*Sheet1!$I13+COUNTIF(Sheet1!$C13,M$2)*Sheet1!$H13</f>
        <v>0</v>
      </c>
      <c r="N14">
        <f>COUNTIF(Sheet1!$B13,N$2)*3*Sheet1!$G13+COUNTIF(Sheet1!$B13,N$2)*Sheet1!$H13+COUNTIF(Sheet1!$C13,N$2)*3*Sheet1!$I13+COUNTIF(Sheet1!$C13,N$2)*Sheet1!$H13</f>
        <v>0</v>
      </c>
      <c r="O14">
        <f>COUNTIF(Sheet1!$B13,O$2)*3*Sheet1!$G13+COUNTIF(Sheet1!$B13,O$2)*Sheet1!$H13+COUNTIF(Sheet1!$C13,O$2)*3*Sheet1!$I13+COUNTIF(Sheet1!$C13,O$2)*Sheet1!$H13</f>
        <v>0</v>
      </c>
      <c r="P14">
        <f>COUNTIF(Sheet1!$B13,P$2)*3*Sheet1!$G13+COUNTIF(Sheet1!$B13,P$2)*Sheet1!$H13+COUNTIF(Sheet1!$C13,P$2)*3*Sheet1!$I13+COUNTIF(Sheet1!$C13,P$2)*Sheet1!$H13</f>
        <v>0</v>
      </c>
      <c r="Q14">
        <f>COUNTIF(Sheet1!$B13,Q$2)*3*Sheet1!$G13+COUNTIF(Sheet1!$B13,Q$2)*Sheet1!$H13+COUNTIF(Sheet1!$C13,Q$2)*3*Sheet1!$I13+COUNTIF(Sheet1!$C13,Q$2)*Sheet1!$H13</f>
        <v>0</v>
      </c>
      <c r="R14">
        <f>COUNTIF(Sheet1!$B13,R$2)*3*Sheet1!$G13+COUNTIF(Sheet1!$B13,R$2)*Sheet1!$H13+COUNTIF(Sheet1!$C13,R$2)*3*Sheet1!$I13+COUNTIF(Sheet1!$C13,R$2)*Sheet1!$H13</f>
        <v>0</v>
      </c>
      <c r="S14">
        <f>COUNTIF(Sheet1!$B13,S$2)*3*Sheet1!$G13+COUNTIF(Sheet1!$B13,S$2)*Sheet1!$H13+COUNTIF(Sheet1!$C13,S$2)*3*Sheet1!$I13+COUNTIF(Sheet1!$C13,S$2)*Sheet1!$H13</f>
        <v>0</v>
      </c>
      <c r="T14">
        <f>COUNTIF(Sheet1!$B13,T$2)*3*Sheet1!$G13+COUNTIF(Sheet1!$B13,T$2)*Sheet1!$H13+COUNTIF(Sheet1!$C13,T$2)*3*Sheet1!$I13+COUNTIF(Sheet1!$C13,T$2)*Sheet1!$H13</f>
        <v>0</v>
      </c>
      <c r="U14">
        <f>COUNTIF(Sheet1!$B13,U$2)*3*Sheet1!$G13+COUNTIF(Sheet1!$B13,U$2)*Sheet1!$H13+COUNTIF(Sheet1!$C13,U$2)*3*Sheet1!$I13+COUNTIF(Sheet1!$C13,U$2)*Sheet1!$H13</f>
        <v>0</v>
      </c>
      <c r="V14">
        <f t="shared" si="0"/>
        <v>3</v>
      </c>
    </row>
    <row r="15" spans="2:22">
      <c r="B15">
        <f>COUNTIF(Sheet1!$B14,B$2)*3*Sheet1!$G14+COUNTIF(Sheet1!$B14,B$2)*Sheet1!$H14+COUNTIF(Sheet1!$C14,B$2)*3*Sheet1!$I14+COUNTIF(Sheet1!$C14,B$2)*Sheet1!$H14</f>
        <v>0</v>
      </c>
      <c r="C15">
        <f>COUNTIF(Sheet1!$B14,C$2)*3*Sheet1!$G14+COUNTIF(Sheet1!$B14,C$2)*Sheet1!$H14+COUNTIF(Sheet1!$C14,C$2)*3*Sheet1!$I14+COUNTIF(Sheet1!$C14,C$2)*Sheet1!$H14</f>
        <v>0</v>
      </c>
      <c r="D15">
        <f>COUNTIF(Sheet1!$B14,D$2)*3*Sheet1!$G14+COUNTIF(Sheet1!$B14,D$2)*Sheet1!$H14+COUNTIF(Sheet1!$C14,D$2)*3*Sheet1!$I14+COUNTIF(Sheet1!$C14,D$2)*Sheet1!$H14</f>
        <v>0</v>
      </c>
      <c r="E15">
        <f>COUNTIF(Sheet1!$B14,E$2)*3*Sheet1!$G14+COUNTIF(Sheet1!$B14,E$2)*Sheet1!$H14+COUNTIF(Sheet1!$C14,E$2)*3*Sheet1!$I14+COUNTIF(Sheet1!$C14,E$2)*Sheet1!$H14</f>
        <v>0</v>
      </c>
      <c r="F15">
        <f>COUNTIF(Sheet1!$B14,F$2)*3*Sheet1!$G14+COUNTIF(Sheet1!$B14,F$2)*Sheet1!$H14+COUNTIF(Sheet1!$C14,F$2)*3*Sheet1!$I14+COUNTIF(Sheet1!$C14,F$2)*Sheet1!$H14</f>
        <v>3</v>
      </c>
      <c r="G15">
        <f>COUNTIF(Sheet1!$B14,G$2)*3*Sheet1!$G14+COUNTIF(Sheet1!$B14,G$2)*Sheet1!$H14+COUNTIF(Sheet1!$C14,G$2)*3*Sheet1!$I14+COUNTIF(Sheet1!$C14,G$2)*Sheet1!$H14</f>
        <v>0</v>
      </c>
      <c r="H15">
        <f>COUNTIF(Sheet1!$B14,H$2)*3*Sheet1!$G14+COUNTIF(Sheet1!$B14,H$2)*Sheet1!$H14+COUNTIF(Sheet1!$C14,H$2)*3*Sheet1!$I14+COUNTIF(Sheet1!$C14,H$2)*Sheet1!$H14</f>
        <v>0</v>
      </c>
      <c r="I15">
        <f>COUNTIF(Sheet1!$B14,I$2)*3*Sheet1!$G14+COUNTIF(Sheet1!$B14,I$2)*Sheet1!$H14+COUNTIF(Sheet1!$C14,I$2)*3*Sheet1!$I14+COUNTIF(Sheet1!$C14,I$2)*Sheet1!$H14</f>
        <v>0</v>
      </c>
      <c r="J15">
        <f>COUNTIF(Sheet1!$B14,J$2)*3*Sheet1!$G14+COUNTIF(Sheet1!$B14,J$2)*Sheet1!$H14+COUNTIF(Sheet1!$C14,J$2)*3*Sheet1!$I14+COUNTIF(Sheet1!$C14,J$2)*Sheet1!$H14</f>
        <v>0</v>
      </c>
      <c r="K15">
        <f>COUNTIF(Sheet1!$B14,K$2)*3*Sheet1!$G14+COUNTIF(Sheet1!$B14,K$2)*Sheet1!$H14+COUNTIF(Sheet1!$C14,K$2)*3*Sheet1!$I14+COUNTIF(Sheet1!$C14,K$2)*Sheet1!$H14</f>
        <v>0</v>
      </c>
      <c r="L15">
        <f>COUNTIF(Sheet1!$B14,L$2)*3*Sheet1!$G14+COUNTIF(Sheet1!$B14,L$2)*Sheet1!$H14+COUNTIF(Sheet1!$C14,L$2)*3*Sheet1!$I14+COUNTIF(Sheet1!$C14,L$2)*Sheet1!$H14</f>
        <v>0</v>
      </c>
      <c r="M15">
        <f>COUNTIF(Sheet1!$B14,M$2)*3*Sheet1!$G14+COUNTIF(Sheet1!$B14,M$2)*Sheet1!$H14+COUNTIF(Sheet1!$C14,M$2)*3*Sheet1!$I14+COUNTIF(Sheet1!$C14,M$2)*Sheet1!$H14</f>
        <v>0</v>
      </c>
      <c r="N15">
        <f>COUNTIF(Sheet1!$B14,N$2)*3*Sheet1!$G14+COUNTIF(Sheet1!$B14,N$2)*Sheet1!$H14+COUNTIF(Sheet1!$C14,N$2)*3*Sheet1!$I14+COUNTIF(Sheet1!$C14,N$2)*Sheet1!$H14</f>
        <v>0</v>
      </c>
      <c r="O15">
        <f>COUNTIF(Sheet1!$B14,O$2)*3*Sheet1!$G14+COUNTIF(Sheet1!$B14,O$2)*Sheet1!$H14+COUNTIF(Sheet1!$C14,O$2)*3*Sheet1!$I14+COUNTIF(Sheet1!$C14,O$2)*Sheet1!$H14</f>
        <v>0</v>
      </c>
      <c r="P15">
        <f>COUNTIF(Sheet1!$B14,P$2)*3*Sheet1!$G14+COUNTIF(Sheet1!$B14,P$2)*Sheet1!$H14+COUNTIF(Sheet1!$C14,P$2)*3*Sheet1!$I14+COUNTIF(Sheet1!$C14,P$2)*Sheet1!$H14</f>
        <v>0</v>
      </c>
      <c r="Q15">
        <f>COUNTIF(Sheet1!$B14,Q$2)*3*Sheet1!$G14+COUNTIF(Sheet1!$B14,Q$2)*Sheet1!$H14+COUNTIF(Sheet1!$C14,Q$2)*3*Sheet1!$I14+COUNTIF(Sheet1!$C14,Q$2)*Sheet1!$H14</f>
        <v>0</v>
      </c>
      <c r="R15">
        <f>COUNTIF(Sheet1!$B14,R$2)*3*Sheet1!$G14+COUNTIF(Sheet1!$B14,R$2)*Sheet1!$H14+COUNTIF(Sheet1!$C14,R$2)*3*Sheet1!$I14+COUNTIF(Sheet1!$C14,R$2)*Sheet1!$H14</f>
        <v>0</v>
      </c>
      <c r="S15">
        <f>COUNTIF(Sheet1!$B14,S$2)*3*Sheet1!$G14+COUNTIF(Sheet1!$B14,S$2)*Sheet1!$H14+COUNTIF(Sheet1!$C14,S$2)*3*Sheet1!$I14+COUNTIF(Sheet1!$C14,S$2)*Sheet1!$H14</f>
        <v>0</v>
      </c>
      <c r="T15">
        <f>COUNTIF(Sheet1!$B14,T$2)*3*Sheet1!$G14+COUNTIF(Sheet1!$B14,T$2)*Sheet1!$H14+COUNTIF(Sheet1!$C14,T$2)*3*Sheet1!$I14+COUNTIF(Sheet1!$C14,T$2)*Sheet1!$H14</f>
        <v>0</v>
      </c>
      <c r="U15">
        <f>COUNTIF(Sheet1!$B14,U$2)*3*Sheet1!$G14+COUNTIF(Sheet1!$B14,U$2)*Sheet1!$H14+COUNTIF(Sheet1!$C14,U$2)*3*Sheet1!$I14+COUNTIF(Sheet1!$C14,U$2)*Sheet1!$H14</f>
        <v>0</v>
      </c>
      <c r="V15">
        <f t="shared" si="0"/>
        <v>3</v>
      </c>
    </row>
    <row r="16" spans="2:22">
      <c r="B16">
        <f>COUNTIF(Sheet1!$B15,B$2)*3*Sheet1!$G15+COUNTIF(Sheet1!$B15,B$2)*Sheet1!$H15+COUNTIF(Sheet1!$C15,B$2)*3*Sheet1!$I15+COUNTIF(Sheet1!$C15,B$2)*Sheet1!$H15</f>
        <v>0</v>
      </c>
      <c r="C16">
        <f>COUNTIF(Sheet1!$B15,C$2)*3*Sheet1!$G15+COUNTIF(Sheet1!$B15,C$2)*Sheet1!$H15+COUNTIF(Sheet1!$C15,C$2)*3*Sheet1!$I15+COUNTIF(Sheet1!$C15,C$2)*Sheet1!$H15</f>
        <v>1</v>
      </c>
      <c r="D16">
        <f>COUNTIF(Sheet1!$B15,D$2)*3*Sheet1!$G15+COUNTIF(Sheet1!$B15,D$2)*Sheet1!$H15+COUNTIF(Sheet1!$C15,D$2)*3*Sheet1!$I15+COUNTIF(Sheet1!$C15,D$2)*Sheet1!$H15</f>
        <v>0</v>
      </c>
      <c r="E16">
        <f>COUNTIF(Sheet1!$B15,E$2)*3*Sheet1!$G15+COUNTIF(Sheet1!$B15,E$2)*Sheet1!$H15+COUNTIF(Sheet1!$C15,E$2)*3*Sheet1!$I15+COUNTIF(Sheet1!$C15,E$2)*Sheet1!$H15</f>
        <v>0</v>
      </c>
      <c r="F16">
        <f>COUNTIF(Sheet1!$B15,F$2)*3*Sheet1!$G15+COUNTIF(Sheet1!$B15,F$2)*Sheet1!$H15+COUNTIF(Sheet1!$C15,F$2)*3*Sheet1!$I15+COUNTIF(Sheet1!$C15,F$2)*Sheet1!$H15</f>
        <v>0</v>
      </c>
      <c r="G16">
        <f>COUNTIF(Sheet1!$B15,G$2)*3*Sheet1!$G15+COUNTIF(Sheet1!$B15,G$2)*Sheet1!$H15+COUNTIF(Sheet1!$C15,G$2)*3*Sheet1!$I15+COUNTIF(Sheet1!$C15,G$2)*Sheet1!$H15</f>
        <v>0</v>
      </c>
      <c r="H16">
        <f>COUNTIF(Sheet1!$B15,H$2)*3*Sheet1!$G15+COUNTIF(Sheet1!$B15,H$2)*Sheet1!$H15+COUNTIF(Sheet1!$C15,H$2)*3*Sheet1!$I15+COUNTIF(Sheet1!$C15,H$2)*Sheet1!$H15</f>
        <v>0</v>
      </c>
      <c r="I16">
        <f>COUNTIF(Sheet1!$B15,I$2)*3*Sheet1!$G15+COUNTIF(Sheet1!$B15,I$2)*Sheet1!$H15+COUNTIF(Sheet1!$C15,I$2)*3*Sheet1!$I15+COUNTIF(Sheet1!$C15,I$2)*Sheet1!$H15</f>
        <v>0</v>
      </c>
      <c r="J16">
        <f>COUNTIF(Sheet1!$B15,J$2)*3*Sheet1!$G15+COUNTIF(Sheet1!$B15,J$2)*Sheet1!$H15+COUNTIF(Sheet1!$C15,J$2)*3*Sheet1!$I15+COUNTIF(Sheet1!$C15,J$2)*Sheet1!$H15</f>
        <v>0</v>
      </c>
      <c r="K16">
        <f>COUNTIF(Sheet1!$B15,K$2)*3*Sheet1!$G15+COUNTIF(Sheet1!$B15,K$2)*Sheet1!$H15+COUNTIF(Sheet1!$C15,K$2)*3*Sheet1!$I15+COUNTIF(Sheet1!$C15,K$2)*Sheet1!$H15</f>
        <v>0</v>
      </c>
      <c r="L16">
        <f>COUNTIF(Sheet1!$B15,L$2)*3*Sheet1!$G15+COUNTIF(Sheet1!$B15,L$2)*Sheet1!$H15+COUNTIF(Sheet1!$C15,L$2)*3*Sheet1!$I15+COUNTIF(Sheet1!$C15,L$2)*Sheet1!$H15</f>
        <v>0</v>
      </c>
      <c r="M16">
        <f>COUNTIF(Sheet1!$B15,M$2)*3*Sheet1!$G15+COUNTIF(Sheet1!$B15,M$2)*Sheet1!$H15+COUNTIF(Sheet1!$C15,M$2)*3*Sheet1!$I15+COUNTIF(Sheet1!$C15,M$2)*Sheet1!$H15</f>
        <v>0</v>
      </c>
      <c r="N16">
        <f>COUNTIF(Sheet1!$B15,N$2)*3*Sheet1!$G15+COUNTIF(Sheet1!$B15,N$2)*Sheet1!$H15+COUNTIF(Sheet1!$C15,N$2)*3*Sheet1!$I15+COUNTIF(Sheet1!$C15,N$2)*Sheet1!$H15</f>
        <v>0</v>
      </c>
      <c r="O16">
        <f>COUNTIF(Sheet1!$B15,O$2)*3*Sheet1!$G15+COUNTIF(Sheet1!$B15,O$2)*Sheet1!$H15+COUNTIF(Sheet1!$C15,O$2)*3*Sheet1!$I15+COUNTIF(Sheet1!$C15,O$2)*Sheet1!$H15</f>
        <v>0</v>
      </c>
      <c r="P16">
        <f>COUNTIF(Sheet1!$B15,P$2)*3*Sheet1!$G15+COUNTIF(Sheet1!$B15,P$2)*Sheet1!$H15+COUNTIF(Sheet1!$C15,P$2)*3*Sheet1!$I15+COUNTIF(Sheet1!$C15,P$2)*Sheet1!$H15</f>
        <v>0</v>
      </c>
      <c r="Q16">
        <f>COUNTIF(Sheet1!$B15,Q$2)*3*Sheet1!$G15+COUNTIF(Sheet1!$B15,Q$2)*Sheet1!$H15+COUNTIF(Sheet1!$C15,Q$2)*3*Sheet1!$I15+COUNTIF(Sheet1!$C15,Q$2)*Sheet1!$H15</f>
        <v>0</v>
      </c>
      <c r="R16">
        <f>COUNTIF(Sheet1!$B15,R$2)*3*Sheet1!$G15+COUNTIF(Sheet1!$B15,R$2)*Sheet1!$H15+COUNTIF(Sheet1!$C15,R$2)*3*Sheet1!$I15+COUNTIF(Sheet1!$C15,R$2)*Sheet1!$H15</f>
        <v>1</v>
      </c>
      <c r="S16">
        <f>COUNTIF(Sheet1!$B15,S$2)*3*Sheet1!$G15+COUNTIF(Sheet1!$B15,S$2)*Sheet1!$H15+COUNTIF(Sheet1!$C15,S$2)*3*Sheet1!$I15+COUNTIF(Sheet1!$C15,S$2)*Sheet1!$H15</f>
        <v>0</v>
      </c>
      <c r="T16">
        <f>COUNTIF(Sheet1!$B15,T$2)*3*Sheet1!$G15+COUNTIF(Sheet1!$B15,T$2)*Sheet1!$H15+COUNTIF(Sheet1!$C15,T$2)*3*Sheet1!$I15+COUNTIF(Sheet1!$C15,T$2)*Sheet1!$H15</f>
        <v>0</v>
      </c>
      <c r="U16">
        <f>COUNTIF(Sheet1!$B15,U$2)*3*Sheet1!$G15+COUNTIF(Sheet1!$B15,U$2)*Sheet1!$H15+COUNTIF(Sheet1!$C15,U$2)*3*Sheet1!$I15+COUNTIF(Sheet1!$C15,U$2)*Sheet1!$H15</f>
        <v>0</v>
      </c>
      <c r="V16">
        <f t="shared" si="0"/>
        <v>2</v>
      </c>
    </row>
    <row r="17" spans="2:22">
      <c r="B17">
        <f>COUNTIF(Sheet1!$B16,B$2)*3*Sheet1!$G16+COUNTIF(Sheet1!$B16,B$2)*Sheet1!$H16+COUNTIF(Sheet1!$C16,B$2)*3*Sheet1!$I16+COUNTIF(Sheet1!$C16,B$2)*Sheet1!$H16</f>
        <v>0</v>
      </c>
      <c r="C17">
        <f>COUNTIF(Sheet1!$B16,C$2)*3*Sheet1!$G16+COUNTIF(Sheet1!$B16,C$2)*Sheet1!$H16+COUNTIF(Sheet1!$C16,C$2)*3*Sheet1!$I16+COUNTIF(Sheet1!$C16,C$2)*Sheet1!$H16</f>
        <v>0</v>
      </c>
      <c r="D17">
        <f>COUNTIF(Sheet1!$B16,D$2)*3*Sheet1!$G16+COUNTIF(Sheet1!$B16,D$2)*Sheet1!$H16+COUNTIF(Sheet1!$C16,D$2)*3*Sheet1!$I16+COUNTIF(Sheet1!$C16,D$2)*Sheet1!$H16</f>
        <v>0</v>
      </c>
      <c r="E17">
        <f>COUNTIF(Sheet1!$B16,E$2)*3*Sheet1!$G16+COUNTIF(Sheet1!$B16,E$2)*Sheet1!$H16+COUNTIF(Sheet1!$C16,E$2)*3*Sheet1!$I16+COUNTIF(Sheet1!$C16,E$2)*Sheet1!$H16</f>
        <v>0</v>
      </c>
      <c r="F17">
        <f>COUNTIF(Sheet1!$B16,F$2)*3*Sheet1!$G16+COUNTIF(Sheet1!$B16,F$2)*Sheet1!$H16+COUNTIF(Sheet1!$C16,F$2)*3*Sheet1!$I16+COUNTIF(Sheet1!$C16,F$2)*Sheet1!$H16</f>
        <v>0</v>
      </c>
      <c r="G17">
        <f>COUNTIF(Sheet1!$B16,G$2)*3*Sheet1!$G16+COUNTIF(Sheet1!$B16,G$2)*Sheet1!$H16+COUNTIF(Sheet1!$C16,G$2)*3*Sheet1!$I16+COUNTIF(Sheet1!$C16,G$2)*Sheet1!$H16</f>
        <v>0</v>
      </c>
      <c r="H17">
        <f>COUNTIF(Sheet1!$B16,H$2)*3*Sheet1!$G16+COUNTIF(Sheet1!$B16,H$2)*Sheet1!$H16+COUNTIF(Sheet1!$C16,H$2)*3*Sheet1!$I16+COUNTIF(Sheet1!$C16,H$2)*Sheet1!$H16</f>
        <v>3</v>
      </c>
      <c r="I17">
        <f>COUNTIF(Sheet1!$B16,I$2)*3*Sheet1!$G16+COUNTIF(Sheet1!$B16,I$2)*Sheet1!$H16+COUNTIF(Sheet1!$C16,I$2)*3*Sheet1!$I16+COUNTIF(Sheet1!$C16,I$2)*Sheet1!$H16</f>
        <v>0</v>
      </c>
      <c r="J17">
        <f>COUNTIF(Sheet1!$B16,J$2)*3*Sheet1!$G16+COUNTIF(Sheet1!$B16,J$2)*Sheet1!$H16+COUNTIF(Sheet1!$C16,J$2)*3*Sheet1!$I16+COUNTIF(Sheet1!$C16,J$2)*Sheet1!$H16</f>
        <v>0</v>
      </c>
      <c r="K17">
        <f>COUNTIF(Sheet1!$B16,K$2)*3*Sheet1!$G16+COUNTIF(Sheet1!$B16,K$2)*Sheet1!$H16+COUNTIF(Sheet1!$C16,K$2)*3*Sheet1!$I16+COUNTIF(Sheet1!$C16,K$2)*Sheet1!$H16</f>
        <v>0</v>
      </c>
      <c r="L17">
        <f>COUNTIF(Sheet1!$B16,L$2)*3*Sheet1!$G16+COUNTIF(Sheet1!$B16,L$2)*Sheet1!$H16+COUNTIF(Sheet1!$C16,L$2)*3*Sheet1!$I16+COUNTIF(Sheet1!$C16,L$2)*Sheet1!$H16</f>
        <v>0</v>
      </c>
      <c r="M17">
        <f>COUNTIF(Sheet1!$B16,M$2)*3*Sheet1!$G16+COUNTIF(Sheet1!$B16,M$2)*Sheet1!$H16+COUNTIF(Sheet1!$C16,M$2)*3*Sheet1!$I16+COUNTIF(Sheet1!$C16,M$2)*Sheet1!$H16</f>
        <v>0</v>
      </c>
      <c r="N17">
        <f>COUNTIF(Sheet1!$B16,N$2)*3*Sheet1!$G16+COUNTIF(Sheet1!$B16,N$2)*Sheet1!$H16+COUNTIF(Sheet1!$C16,N$2)*3*Sheet1!$I16+COUNTIF(Sheet1!$C16,N$2)*Sheet1!$H16</f>
        <v>0</v>
      </c>
      <c r="O17">
        <f>COUNTIF(Sheet1!$B16,O$2)*3*Sheet1!$G16+COUNTIF(Sheet1!$B16,O$2)*Sheet1!$H16+COUNTIF(Sheet1!$C16,O$2)*3*Sheet1!$I16+COUNTIF(Sheet1!$C16,O$2)*Sheet1!$H16</f>
        <v>0</v>
      </c>
      <c r="P17">
        <f>COUNTIF(Sheet1!$B16,P$2)*3*Sheet1!$G16+COUNTIF(Sheet1!$B16,P$2)*Sheet1!$H16+COUNTIF(Sheet1!$C16,P$2)*3*Sheet1!$I16+COUNTIF(Sheet1!$C16,P$2)*Sheet1!$H16</f>
        <v>0</v>
      </c>
      <c r="Q17">
        <f>COUNTIF(Sheet1!$B16,Q$2)*3*Sheet1!$G16+COUNTIF(Sheet1!$B16,Q$2)*Sheet1!$H16+COUNTIF(Sheet1!$C16,Q$2)*3*Sheet1!$I16+COUNTIF(Sheet1!$C16,Q$2)*Sheet1!$H16</f>
        <v>0</v>
      </c>
      <c r="R17">
        <f>COUNTIF(Sheet1!$B16,R$2)*3*Sheet1!$G16+COUNTIF(Sheet1!$B16,R$2)*Sheet1!$H16+COUNTIF(Sheet1!$C16,R$2)*3*Sheet1!$I16+COUNTIF(Sheet1!$C16,R$2)*Sheet1!$H16</f>
        <v>0</v>
      </c>
      <c r="S17">
        <f>COUNTIF(Sheet1!$B16,S$2)*3*Sheet1!$G16+COUNTIF(Sheet1!$B16,S$2)*Sheet1!$H16+COUNTIF(Sheet1!$C16,S$2)*3*Sheet1!$I16+COUNTIF(Sheet1!$C16,S$2)*Sheet1!$H16</f>
        <v>0</v>
      </c>
      <c r="T17">
        <f>COUNTIF(Sheet1!$B16,T$2)*3*Sheet1!$G16+COUNTIF(Sheet1!$B16,T$2)*Sheet1!$H16+COUNTIF(Sheet1!$C16,T$2)*3*Sheet1!$I16+COUNTIF(Sheet1!$C16,T$2)*Sheet1!$H16</f>
        <v>0</v>
      </c>
      <c r="U17">
        <f>COUNTIF(Sheet1!$B16,U$2)*3*Sheet1!$G16+COUNTIF(Sheet1!$B16,U$2)*Sheet1!$H16+COUNTIF(Sheet1!$C16,U$2)*3*Sheet1!$I16+COUNTIF(Sheet1!$C16,U$2)*Sheet1!$H16</f>
        <v>0</v>
      </c>
      <c r="V17">
        <f t="shared" si="0"/>
        <v>3</v>
      </c>
    </row>
    <row r="18" spans="2:22">
      <c r="B18">
        <f>COUNTIF(Sheet1!$B17,B$2)*3*Sheet1!$G17+COUNTIF(Sheet1!$B17,B$2)*Sheet1!$H17+COUNTIF(Sheet1!$C17,B$2)*3*Sheet1!$I17+COUNTIF(Sheet1!$C17,B$2)*Sheet1!$H17</f>
        <v>0</v>
      </c>
      <c r="C18">
        <f>COUNTIF(Sheet1!$B17,C$2)*3*Sheet1!$G17+COUNTIF(Sheet1!$B17,C$2)*Sheet1!$H17+COUNTIF(Sheet1!$C17,C$2)*3*Sheet1!$I17+COUNTIF(Sheet1!$C17,C$2)*Sheet1!$H17</f>
        <v>0</v>
      </c>
      <c r="D18">
        <f>COUNTIF(Sheet1!$B17,D$2)*3*Sheet1!$G17+COUNTIF(Sheet1!$B17,D$2)*Sheet1!$H17+COUNTIF(Sheet1!$C17,D$2)*3*Sheet1!$I17+COUNTIF(Sheet1!$C17,D$2)*Sheet1!$H17</f>
        <v>0</v>
      </c>
      <c r="E18">
        <f>COUNTIF(Sheet1!$B17,E$2)*3*Sheet1!$G17+COUNTIF(Sheet1!$B17,E$2)*Sheet1!$H17+COUNTIF(Sheet1!$C17,E$2)*3*Sheet1!$I17+COUNTIF(Sheet1!$C17,E$2)*Sheet1!$H17</f>
        <v>0</v>
      </c>
      <c r="F18">
        <f>COUNTIF(Sheet1!$B17,F$2)*3*Sheet1!$G17+COUNTIF(Sheet1!$B17,F$2)*Sheet1!$H17+COUNTIF(Sheet1!$C17,F$2)*3*Sheet1!$I17+COUNTIF(Sheet1!$C17,F$2)*Sheet1!$H17</f>
        <v>0</v>
      </c>
      <c r="G18">
        <f>COUNTIF(Sheet1!$B17,G$2)*3*Sheet1!$G17+COUNTIF(Sheet1!$B17,G$2)*Sheet1!$H17+COUNTIF(Sheet1!$C17,G$2)*3*Sheet1!$I17+COUNTIF(Sheet1!$C17,G$2)*Sheet1!$H17</f>
        <v>1</v>
      </c>
      <c r="H18">
        <f>COUNTIF(Sheet1!$B17,H$2)*3*Sheet1!$G17+COUNTIF(Sheet1!$B17,H$2)*Sheet1!$H17+COUNTIF(Sheet1!$C17,H$2)*3*Sheet1!$I17+COUNTIF(Sheet1!$C17,H$2)*Sheet1!$H17</f>
        <v>0</v>
      </c>
      <c r="I18">
        <f>COUNTIF(Sheet1!$B17,I$2)*3*Sheet1!$G17+COUNTIF(Sheet1!$B17,I$2)*Sheet1!$H17+COUNTIF(Sheet1!$C17,I$2)*3*Sheet1!$I17+COUNTIF(Sheet1!$C17,I$2)*Sheet1!$H17</f>
        <v>0</v>
      </c>
      <c r="J18">
        <f>COUNTIF(Sheet1!$B17,J$2)*3*Sheet1!$G17+COUNTIF(Sheet1!$B17,J$2)*Sheet1!$H17+COUNTIF(Sheet1!$C17,J$2)*3*Sheet1!$I17+COUNTIF(Sheet1!$C17,J$2)*Sheet1!$H17</f>
        <v>0</v>
      </c>
      <c r="K18">
        <f>COUNTIF(Sheet1!$B17,K$2)*3*Sheet1!$G17+COUNTIF(Sheet1!$B17,K$2)*Sheet1!$H17+COUNTIF(Sheet1!$C17,K$2)*3*Sheet1!$I17+COUNTIF(Sheet1!$C17,K$2)*Sheet1!$H17</f>
        <v>0</v>
      </c>
      <c r="L18">
        <f>COUNTIF(Sheet1!$B17,L$2)*3*Sheet1!$G17+COUNTIF(Sheet1!$B17,L$2)*Sheet1!$H17+COUNTIF(Sheet1!$C17,L$2)*3*Sheet1!$I17+COUNTIF(Sheet1!$C17,L$2)*Sheet1!$H17</f>
        <v>0</v>
      </c>
      <c r="M18">
        <f>COUNTIF(Sheet1!$B17,M$2)*3*Sheet1!$G17+COUNTIF(Sheet1!$B17,M$2)*Sheet1!$H17+COUNTIF(Sheet1!$C17,M$2)*3*Sheet1!$I17+COUNTIF(Sheet1!$C17,M$2)*Sheet1!$H17</f>
        <v>0</v>
      </c>
      <c r="N18">
        <f>COUNTIF(Sheet1!$B17,N$2)*3*Sheet1!$G17+COUNTIF(Sheet1!$B17,N$2)*Sheet1!$H17+COUNTIF(Sheet1!$C17,N$2)*3*Sheet1!$I17+COUNTIF(Sheet1!$C17,N$2)*Sheet1!$H17</f>
        <v>0</v>
      </c>
      <c r="O18">
        <f>COUNTIF(Sheet1!$B17,O$2)*3*Sheet1!$G17+COUNTIF(Sheet1!$B17,O$2)*Sheet1!$H17+COUNTIF(Sheet1!$C17,O$2)*3*Sheet1!$I17+COUNTIF(Sheet1!$C17,O$2)*Sheet1!$H17</f>
        <v>0</v>
      </c>
      <c r="P18">
        <f>COUNTIF(Sheet1!$B17,P$2)*3*Sheet1!$G17+COUNTIF(Sheet1!$B17,P$2)*Sheet1!$H17+COUNTIF(Sheet1!$C17,P$2)*3*Sheet1!$I17+COUNTIF(Sheet1!$C17,P$2)*Sheet1!$H17</f>
        <v>0</v>
      </c>
      <c r="Q18">
        <f>COUNTIF(Sheet1!$B17,Q$2)*3*Sheet1!$G17+COUNTIF(Sheet1!$B17,Q$2)*Sheet1!$H17+COUNTIF(Sheet1!$C17,Q$2)*3*Sheet1!$I17+COUNTIF(Sheet1!$C17,Q$2)*Sheet1!$H17</f>
        <v>0</v>
      </c>
      <c r="R18">
        <f>COUNTIF(Sheet1!$B17,R$2)*3*Sheet1!$G17+COUNTIF(Sheet1!$B17,R$2)*Sheet1!$H17+COUNTIF(Sheet1!$C17,R$2)*3*Sheet1!$I17+COUNTIF(Sheet1!$C17,R$2)*Sheet1!$H17</f>
        <v>0</v>
      </c>
      <c r="S18">
        <f>COUNTIF(Sheet1!$B17,S$2)*3*Sheet1!$G17+COUNTIF(Sheet1!$B17,S$2)*Sheet1!$H17+COUNTIF(Sheet1!$C17,S$2)*3*Sheet1!$I17+COUNTIF(Sheet1!$C17,S$2)*Sheet1!$H17</f>
        <v>0</v>
      </c>
      <c r="T18">
        <f>COUNTIF(Sheet1!$B17,T$2)*3*Sheet1!$G17+COUNTIF(Sheet1!$B17,T$2)*Sheet1!$H17+COUNTIF(Sheet1!$C17,T$2)*3*Sheet1!$I17+COUNTIF(Sheet1!$C17,T$2)*Sheet1!$H17</f>
        <v>1</v>
      </c>
      <c r="U18">
        <f>COUNTIF(Sheet1!$B17,U$2)*3*Sheet1!$G17+COUNTIF(Sheet1!$B17,U$2)*Sheet1!$H17+COUNTIF(Sheet1!$C17,U$2)*3*Sheet1!$I17+COUNTIF(Sheet1!$C17,U$2)*Sheet1!$H17</f>
        <v>0</v>
      </c>
      <c r="V18">
        <f t="shared" si="0"/>
        <v>2</v>
      </c>
    </row>
    <row r="19" spans="2:22">
      <c r="B19">
        <f>COUNTIF(Sheet1!$B18,B$2)*3*Sheet1!$G18+COUNTIF(Sheet1!$B18,B$2)*Sheet1!$H18+COUNTIF(Sheet1!$C18,B$2)*3*Sheet1!$I18+COUNTIF(Sheet1!$C18,B$2)*Sheet1!$H18</f>
        <v>0</v>
      </c>
      <c r="C19">
        <f>COUNTIF(Sheet1!$B18,C$2)*3*Sheet1!$G18+COUNTIF(Sheet1!$B18,C$2)*Sheet1!$H18+COUNTIF(Sheet1!$C18,C$2)*3*Sheet1!$I18+COUNTIF(Sheet1!$C18,C$2)*Sheet1!$H18</f>
        <v>0</v>
      </c>
      <c r="D19">
        <f>COUNTIF(Sheet1!$B18,D$2)*3*Sheet1!$G18+COUNTIF(Sheet1!$B18,D$2)*Sheet1!$H18+COUNTIF(Sheet1!$C18,D$2)*3*Sheet1!$I18+COUNTIF(Sheet1!$C18,D$2)*Sheet1!$H18</f>
        <v>0</v>
      </c>
      <c r="E19">
        <f>COUNTIF(Sheet1!$B18,E$2)*3*Sheet1!$G18+COUNTIF(Sheet1!$B18,E$2)*Sheet1!$H18+COUNTIF(Sheet1!$C18,E$2)*3*Sheet1!$I18+COUNTIF(Sheet1!$C18,E$2)*Sheet1!$H18</f>
        <v>0</v>
      </c>
      <c r="F19">
        <f>COUNTIF(Sheet1!$B18,F$2)*3*Sheet1!$G18+COUNTIF(Sheet1!$B18,F$2)*Sheet1!$H18+COUNTIF(Sheet1!$C18,F$2)*3*Sheet1!$I18+COUNTIF(Sheet1!$C18,F$2)*Sheet1!$H18</f>
        <v>0</v>
      </c>
      <c r="G19">
        <f>COUNTIF(Sheet1!$B18,G$2)*3*Sheet1!$G18+COUNTIF(Sheet1!$B18,G$2)*Sheet1!$H18+COUNTIF(Sheet1!$C18,G$2)*3*Sheet1!$I18+COUNTIF(Sheet1!$C18,G$2)*Sheet1!$H18</f>
        <v>0</v>
      </c>
      <c r="H19">
        <f>COUNTIF(Sheet1!$B18,H$2)*3*Sheet1!$G18+COUNTIF(Sheet1!$B18,H$2)*Sheet1!$H18+COUNTIF(Sheet1!$C18,H$2)*3*Sheet1!$I18+COUNTIF(Sheet1!$C18,H$2)*Sheet1!$H18</f>
        <v>0</v>
      </c>
      <c r="I19">
        <f>COUNTIF(Sheet1!$B18,I$2)*3*Sheet1!$G18+COUNTIF(Sheet1!$B18,I$2)*Sheet1!$H18+COUNTIF(Sheet1!$C18,I$2)*3*Sheet1!$I18+COUNTIF(Sheet1!$C18,I$2)*Sheet1!$H18</f>
        <v>0</v>
      </c>
      <c r="J19">
        <f>COUNTIF(Sheet1!$B18,J$2)*3*Sheet1!$G18+COUNTIF(Sheet1!$B18,J$2)*Sheet1!$H18+COUNTIF(Sheet1!$C18,J$2)*3*Sheet1!$I18+COUNTIF(Sheet1!$C18,J$2)*Sheet1!$H18</f>
        <v>0</v>
      </c>
      <c r="K19">
        <f>COUNTIF(Sheet1!$B18,K$2)*3*Sheet1!$G18+COUNTIF(Sheet1!$B18,K$2)*Sheet1!$H18+COUNTIF(Sheet1!$C18,K$2)*3*Sheet1!$I18+COUNTIF(Sheet1!$C18,K$2)*Sheet1!$H18</f>
        <v>0</v>
      </c>
      <c r="L19">
        <f>COUNTIF(Sheet1!$B18,L$2)*3*Sheet1!$G18+COUNTIF(Sheet1!$B18,L$2)*Sheet1!$H18+COUNTIF(Sheet1!$C18,L$2)*3*Sheet1!$I18+COUNTIF(Sheet1!$C18,L$2)*Sheet1!$H18</f>
        <v>0</v>
      </c>
      <c r="M19">
        <f>COUNTIF(Sheet1!$B18,M$2)*3*Sheet1!$G18+COUNTIF(Sheet1!$B18,M$2)*Sheet1!$H18+COUNTIF(Sheet1!$C18,M$2)*3*Sheet1!$I18+COUNTIF(Sheet1!$C18,M$2)*Sheet1!$H18</f>
        <v>3</v>
      </c>
      <c r="N19">
        <f>COUNTIF(Sheet1!$B18,N$2)*3*Sheet1!$G18+COUNTIF(Sheet1!$B18,N$2)*Sheet1!$H18+COUNTIF(Sheet1!$C18,N$2)*3*Sheet1!$I18+COUNTIF(Sheet1!$C18,N$2)*Sheet1!$H18</f>
        <v>0</v>
      </c>
      <c r="O19">
        <f>COUNTIF(Sheet1!$B18,O$2)*3*Sheet1!$G18+COUNTIF(Sheet1!$B18,O$2)*Sheet1!$H18+COUNTIF(Sheet1!$C18,O$2)*3*Sheet1!$I18+COUNTIF(Sheet1!$C18,O$2)*Sheet1!$H18</f>
        <v>0</v>
      </c>
      <c r="P19">
        <f>COUNTIF(Sheet1!$B18,P$2)*3*Sheet1!$G18+COUNTIF(Sheet1!$B18,P$2)*Sheet1!$H18+COUNTIF(Sheet1!$C18,P$2)*3*Sheet1!$I18+COUNTIF(Sheet1!$C18,P$2)*Sheet1!$H18</f>
        <v>0</v>
      </c>
      <c r="Q19">
        <f>COUNTIF(Sheet1!$B18,Q$2)*3*Sheet1!$G18+COUNTIF(Sheet1!$B18,Q$2)*Sheet1!$H18+COUNTIF(Sheet1!$C18,Q$2)*3*Sheet1!$I18+COUNTIF(Sheet1!$C18,Q$2)*Sheet1!$H18</f>
        <v>0</v>
      </c>
      <c r="R19">
        <f>COUNTIF(Sheet1!$B18,R$2)*3*Sheet1!$G18+COUNTIF(Sheet1!$B18,R$2)*Sheet1!$H18+COUNTIF(Sheet1!$C18,R$2)*3*Sheet1!$I18+COUNTIF(Sheet1!$C18,R$2)*Sheet1!$H18</f>
        <v>0</v>
      </c>
      <c r="S19">
        <f>COUNTIF(Sheet1!$B18,S$2)*3*Sheet1!$G18+COUNTIF(Sheet1!$B18,S$2)*Sheet1!$H18+COUNTIF(Sheet1!$C18,S$2)*3*Sheet1!$I18+COUNTIF(Sheet1!$C18,S$2)*Sheet1!$H18</f>
        <v>0</v>
      </c>
      <c r="T19">
        <f>COUNTIF(Sheet1!$B18,T$2)*3*Sheet1!$G18+COUNTIF(Sheet1!$B18,T$2)*Sheet1!$H18+COUNTIF(Sheet1!$C18,T$2)*3*Sheet1!$I18+COUNTIF(Sheet1!$C18,T$2)*Sheet1!$H18</f>
        <v>0</v>
      </c>
      <c r="U19">
        <f>COUNTIF(Sheet1!$B18,U$2)*3*Sheet1!$G18+COUNTIF(Sheet1!$B18,U$2)*Sheet1!$H18+COUNTIF(Sheet1!$C18,U$2)*3*Sheet1!$I18+COUNTIF(Sheet1!$C18,U$2)*Sheet1!$H18</f>
        <v>0</v>
      </c>
      <c r="V19">
        <f t="shared" si="0"/>
        <v>3</v>
      </c>
    </row>
    <row r="20" spans="2:22">
      <c r="B20">
        <f>COUNTIF(Sheet1!$B19,B$2)*3*Sheet1!$G19+COUNTIF(Sheet1!$B19,B$2)*Sheet1!$H19+COUNTIF(Sheet1!$C19,B$2)*3*Sheet1!$I19+COUNTIF(Sheet1!$C19,B$2)*Sheet1!$H19</f>
        <v>0</v>
      </c>
      <c r="C20">
        <f>COUNTIF(Sheet1!$B19,C$2)*3*Sheet1!$G19+COUNTIF(Sheet1!$B19,C$2)*Sheet1!$H19+COUNTIF(Sheet1!$C19,C$2)*3*Sheet1!$I19+COUNTIF(Sheet1!$C19,C$2)*Sheet1!$H19</f>
        <v>0</v>
      </c>
      <c r="D20">
        <f>COUNTIF(Sheet1!$B19,D$2)*3*Sheet1!$G19+COUNTIF(Sheet1!$B19,D$2)*Sheet1!$H19+COUNTIF(Sheet1!$C19,D$2)*3*Sheet1!$I19+COUNTIF(Sheet1!$C19,D$2)*Sheet1!$H19</f>
        <v>0</v>
      </c>
      <c r="E20">
        <f>COUNTIF(Sheet1!$B19,E$2)*3*Sheet1!$G19+COUNTIF(Sheet1!$B19,E$2)*Sheet1!$H19+COUNTIF(Sheet1!$C19,E$2)*3*Sheet1!$I19+COUNTIF(Sheet1!$C19,E$2)*Sheet1!$H19</f>
        <v>0</v>
      </c>
      <c r="F20">
        <f>COUNTIF(Sheet1!$B19,F$2)*3*Sheet1!$G19+COUNTIF(Sheet1!$B19,F$2)*Sheet1!$H19+COUNTIF(Sheet1!$C19,F$2)*3*Sheet1!$I19+COUNTIF(Sheet1!$C19,F$2)*Sheet1!$H19</f>
        <v>0</v>
      </c>
      <c r="G20">
        <f>COUNTIF(Sheet1!$B19,G$2)*3*Sheet1!$G19+COUNTIF(Sheet1!$B19,G$2)*Sheet1!$H19+COUNTIF(Sheet1!$C19,G$2)*3*Sheet1!$I19+COUNTIF(Sheet1!$C19,G$2)*Sheet1!$H19</f>
        <v>0</v>
      </c>
      <c r="H20">
        <f>COUNTIF(Sheet1!$B19,H$2)*3*Sheet1!$G19+COUNTIF(Sheet1!$B19,H$2)*Sheet1!$H19+COUNTIF(Sheet1!$C19,H$2)*3*Sheet1!$I19+COUNTIF(Sheet1!$C19,H$2)*Sheet1!$H19</f>
        <v>0</v>
      </c>
      <c r="I20">
        <f>COUNTIF(Sheet1!$B19,I$2)*3*Sheet1!$G19+COUNTIF(Sheet1!$B19,I$2)*Sheet1!$H19+COUNTIF(Sheet1!$C19,I$2)*3*Sheet1!$I19+COUNTIF(Sheet1!$C19,I$2)*Sheet1!$H19</f>
        <v>0</v>
      </c>
      <c r="J20">
        <f>COUNTIF(Sheet1!$B19,J$2)*3*Sheet1!$G19+COUNTIF(Sheet1!$B19,J$2)*Sheet1!$H19+COUNTIF(Sheet1!$C19,J$2)*3*Sheet1!$I19+COUNTIF(Sheet1!$C19,J$2)*Sheet1!$H19</f>
        <v>3</v>
      </c>
      <c r="K20">
        <f>COUNTIF(Sheet1!$B19,K$2)*3*Sheet1!$G19+COUNTIF(Sheet1!$B19,K$2)*Sheet1!$H19+COUNTIF(Sheet1!$C19,K$2)*3*Sheet1!$I19+COUNTIF(Sheet1!$C19,K$2)*Sheet1!$H19</f>
        <v>0</v>
      </c>
      <c r="L20">
        <f>COUNTIF(Sheet1!$B19,L$2)*3*Sheet1!$G19+COUNTIF(Sheet1!$B19,L$2)*Sheet1!$H19+COUNTIF(Sheet1!$C19,L$2)*3*Sheet1!$I19+COUNTIF(Sheet1!$C19,L$2)*Sheet1!$H19</f>
        <v>0</v>
      </c>
      <c r="M20">
        <f>COUNTIF(Sheet1!$B19,M$2)*3*Sheet1!$G19+COUNTIF(Sheet1!$B19,M$2)*Sheet1!$H19+COUNTIF(Sheet1!$C19,M$2)*3*Sheet1!$I19+COUNTIF(Sheet1!$C19,M$2)*Sheet1!$H19</f>
        <v>0</v>
      </c>
      <c r="N20">
        <f>COUNTIF(Sheet1!$B19,N$2)*3*Sheet1!$G19+COUNTIF(Sheet1!$B19,N$2)*Sheet1!$H19+COUNTIF(Sheet1!$C19,N$2)*3*Sheet1!$I19+COUNTIF(Sheet1!$C19,N$2)*Sheet1!$H19</f>
        <v>0</v>
      </c>
      <c r="O20">
        <f>COUNTIF(Sheet1!$B19,O$2)*3*Sheet1!$G19+COUNTIF(Sheet1!$B19,O$2)*Sheet1!$H19+COUNTIF(Sheet1!$C19,O$2)*3*Sheet1!$I19+COUNTIF(Sheet1!$C19,O$2)*Sheet1!$H19</f>
        <v>0</v>
      </c>
      <c r="P20">
        <f>COUNTIF(Sheet1!$B19,P$2)*3*Sheet1!$G19+COUNTIF(Sheet1!$B19,P$2)*Sheet1!$H19+COUNTIF(Sheet1!$C19,P$2)*3*Sheet1!$I19+COUNTIF(Sheet1!$C19,P$2)*Sheet1!$H19</f>
        <v>0</v>
      </c>
      <c r="Q20">
        <f>COUNTIF(Sheet1!$B19,Q$2)*3*Sheet1!$G19+COUNTIF(Sheet1!$B19,Q$2)*Sheet1!$H19+COUNTIF(Sheet1!$C19,Q$2)*3*Sheet1!$I19+COUNTIF(Sheet1!$C19,Q$2)*Sheet1!$H19</f>
        <v>0</v>
      </c>
      <c r="R20">
        <f>COUNTIF(Sheet1!$B19,R$2)*3*Sheet1!$G19+COUNTIF(Sheet1!$B19,R$2)*Sheet1!$H19+COUNTIF(Sheet1!$C19,R$2)*3*Sheet1!$I19+COUNTIF(Sheet1!$C19,R$2)*Sheet1!$H19</f>
        <v>0</v>
      </c>
      <c r="S20">
        <f>COUNTIF(Sheet1!$B19,S$2)*3*Sheet1!$G19+COUNTIF(Sheet1!$B19,S$2)*Sheet1!$H19+COUNTIF(Sheet1!$C19,S$2)*3*Sheet1!$I19+COUNTIF(Sheet1!$C19,S$2)*Sheet1!$H19</f>
        <v>0</v>
      </c>
      <c r="T20">
        <f>COUNTIF(Sheet1!$B19,T$2)*3*Sheet1!$G19+COUNTIF(Sheet1!$B19,T$2)*Sheet1!$H19+COUNTIF(Sheet1!$C19,T$2)*3*Sheet1!$I19+COUNTIF(Sheet1!$C19,T$2)*Sheet1!$H19</f>
        <v>0</v>
      </c>
      <c r="U20">
        <f>COUNTIF(Sheet1!$B19,U$2)*3*Sheet1!$G19+COUNTIF(Sheet1!$B19,U$2)*Sheet1!$H19+COUNTIF(Sheet1!$C19,U$2)*3*Sheet1!$I19+COUNTIF(Sheet1!$C19,U$2)*Sheet1!$H19</f>
        <v>0</v>
      </c>
      <c r="V20">
        <f t="shared" si="0"/>
        <v>3</v>
      </c>
    </row>
    <row r="21" spans="2:22">
      <c r="B21">
        <f>COUNTIF(Sheet1!$B20,B$2)*3*Sheet1!$G20+COUNTIF(Sheet1!$B20,B$2)*Sheet1!$H20+COUNTIF(Sheet1!$C20,B$2)*3*Sheet1!$I20+COUNTIF(Sheet1!$C20,B$2)*Sheet1!$H20</f>
        <v>0</v>
      </c>
      <c r="C21">
        <f>COUNTIF(Sheet1!$B20,C$2)*3*Sheet1!$G20+COUNTIF(Sheet1!$B20,C$2)*Sheet1!$H20+COUNTIF(Sheet1!$C20,C$2)*3*Sheet1!$I20+COUNTIF(Sheet1!$C20,C$2)*Sheet1!$H20</f>
        <v>0</v>
      </c>
      <c r="D21">
        <f>COUNTIF(Sheet1!$B20,D$2)*3*Sheet1!$G20+COUNTIF(Sheet1!$B20,D$2)*Sheet1!$H20+COUNTIF(Sheet1!$C20,D$2)*3*Sheet1!$I20+COUNTIF(Sheet1!$C20,D$2)*Sheet1!$H20</f>
        <v>0</v>
      </c>
      <c r="E21">
        <f>COUNTIF(Sheet1!$B20,E$2)*3*Sheet1!$G20+COUNTIF(Sheet1!$B20,E$2)*Sheet1!$H20+COUNTIF(Sheet1!$C20,E$2)*3*Sheet1!$I20+COUNTIF(Sheet1!$C20,E$2)*Sheet1!$H20</f>
        <v>0</v>
      </c>
      <c r="F21">
        <f>COUNTIF(Sheet1!$B20,F$2)*3*Sheet1!$G20+COUNTIF(Sheet1!$B20,F$2)*Sheet1!$H20+COUNTIF(Sheet1!$C20,F$2)*3*Sheet1!$I20+COUNTIF(Sheet1!$C20,F$2)*Sheet1!$H20</f>
        <v>0</v>
      </c>
      <c r="G21">
        <f>COUNTIF(Sheet1!$B20,G$2)*3*Sheet1!$G20+COUNTIF(Sheet1!$B20,G$2)*Sheet1!$H20+COUNTIF(Sheet1!$C20,G$2)*3*Sheet1!$I20+COUNTIF(Sheet1!$C20,G$2)*Sheet1!$H20</f>
        <v>0</v>
      </c>
      <c r="H21">
        <f>COUNTIF(Sheet1!$B20,H$2)*3*Sheet1!$G20+COUNTIF(Sheet1!$B20,H$2)*Sheet1!$H20+COUNTIF(Sheet1!$C20,H$2)*3*Sheet1!$I20+COUNTIF(Sheet1!$C20,H$2)*Sheet1!$H20</f>
        <v>0</v>
      </c>
      <c r="I21">
        <f>COUNTIF(Sheet1!$B20,I$2)*3*Sheet1!$G20+COUNTIF(Sheet1!$B20,I$2)*Sheet1!$H20+COUNTIF(Sheet1!$C20,I$2)*3*Sheet1!$I20+COUNTIF(Sheet1!$C20,I$2)*Sheet1!$H20</f>
        <v>0</v>
      </c>
      <c r="J21">
        <f>COUNTIF(Sheet1!$B20,J$2)*3*Sheet1!$G20+COUNTIF(Sheet1!$B20,J$2)*Sheet1!$H20+COUNTIF(Sheet1!$C20,J$2)*3*Sheet1!$I20+COUNTIF(Sheet1!$C20,J$2)*Sheet1!$H20</f>
        <v>0</v>
      </c>
      <c r="K21">
        <f>COUNTIF(Sheet1!$B20,K$2)*3*Sheet1!$G20+COUNTIF(Sheet1!$B20,K$2)*Sheet1!$H20+COUNTIF(Sheet1!$C20,K$2)*3*Sheet1!$I20+COUNTIF(Sheet1!$C20,K$2)*Sheet1!$H20</f>
        <v>0</v>
      </c>
      <c r="L21">
        <f>COUNTIF(Sheet1!$B20,L$2)*3*Sheet1!$G20+COUNTIF(Sheet1!$B20,L$2)*Sheet1!$H20+COUNTIF(Sheet1!$C20,L$2)*3*Sheet1!$I20+COUNTIF(Sheet1!$C20,L$2)*Sheet1!$H20</f>
        <v>0</v>
      </c>
      <c r="M21">
        <f>COUNTIF(Sheet1!$B20,M$2)*3*Sheet1!$G20+COUNTIF(Sheet1!$B20,M$2)*Sheet1!$H20+COUNTIF(Sheet1!$C20,M$2)*3*Sheet1!$I20+COUNTIF(Sheet1!$C20,M$2)*Sheet1!$H20</f>
        <v>0</v>
      </c>
      <c r="N21">
        <f>COUNTIF(Sheet1!$B20,N$2)*3*Sheet1!$G20+COUNTIF(Sheet1!$B20,N$2)*Sheet1!$H20+COUNTIF(Sheet1!$C20,N$2)*3*Sheet1!$I20+COUNTIF(Sheet1!$C20,N$2)*Sheet1!$H20</f>
        <v>3</v>
      </c>
      <c r="O21">
        <f>COUNTIF(Sheet1!$B20,O$2)*3*Sheet1!$G20+COUNTIF(Sheet1!$B20,O$2)*Sheet1!$H20+COUNTIF(Sheet1!$C20,O$2)*3*Sheet1!$I20+COUNTIF(Sheet1!$C20,O$2)*Sheet1!$H20</f>
        <v>0</v>
      </c>
      <c r="P21">
        <f>COUNTIF(Sheet1!$B20,P$2)*3*Sheet1!$G20+COUNTIF(Sheet1!$B20,P$2)*Sheet1!$H20+COUNTIF(Sheet1!$C20,P$2)*3*Sheet1!$I20+COUNTIF(Sheet1!$C20,P$2)*Sheet1!$H20</f>
        <v>0</v>
      </c>
      <c r="Q21">
        <f>COUNTIF(Sheet1!$B20,Q$2)*3*Sheet1!$G20+COUNTIF(Sheet1!$B20,Q$2)*Sheet1!$H20+COUNTIF(Sheet1!$C20,Q$2)*3*Sheet1!$I20+COUNTIF(Sheet1!$C20,Q$2)*Sheet1!$H20</f>
        <v>0</v>
      </c>
      <c r="R21">
        <f>COUNTIF(Sheet1!$B20,R$2)*3*Sheet1!$G20+COUNTIF(Sheet1!$B20,R$2)*Sheet1!$H20+COUNTIF(Sheet1!$C20,R$2)*3*Sheet1!$I20+COUNTIF(Sheet1!$C20,R$2)*Sheet1!$H20</f>
        <v>0</v>
      </c>
      <c r="S21">
        <f>COUNTIF(Sheet1!$B20,S$2)*3*Sheet1!$G20+COUNTIF(Sheet1!$B20,S$2)*Sheet1!$H20+COUNTIF(Sheet1!$C20,S$2)*3*Sheet1!$I20+COUNTIF(Sheet1!$C20,S$2)*Sheet1!$H20</f>
        <v>0</v>
      </c>
      <c r="T21">
        <f>COUNTIF(Sheet1!$B20,T$2)*3*Sheet1!$G20+COUNTIF(Sheet1!$B20,T$2)*Sheet1!$H20+COUNTIF(Sheet1!$C20,T$2)*3*Sheet1!$I20+COUNTIF(Sheet1!$C20,T$2)*Sheet1!$H20</f>
        <v>0</v>
      </c>
      <c r="U21">
        <f>COUNTIF(Sheet1!$B20,U$2)*3*Sheet1!$G20+COUNTIF(Sheet1!$B20,U$2)*Sheet1!$H20+COUNTIF(Sheet1!$C20,U$2)*3*Sheet1!$I20+COUNTIF(Sheet1!$C20,U$2)*Sheet1!$H20</f>
        <v>0</v>
      </c>
      <c r="V21">
        <f t="shared" si="0"/>
        <v>3</v>
      </c>
    </row>
    <row r="22" spans="2:22">
      <c r="B22">
        <f>COUNTIF(Sheet1!$B21,B$2)*3*Sheet1!$G21+COUNTIF(Sheet1!$B21,B$2)*Sheet1!$H21+COUNTIF(Sheet1!$C21,B$2)*3*Sheet1!$I21+COUNTIF(Sheet1!$C21,B$2)*Sheet1!$H21</f>
        <v>0</v>
      </c>
      <c r="C22">
        <f>COUNTIF(Sheet1!$B21,C$2)*3*Sheet1!$G21+COUNTIF(Sheet1!$B21,C$2)*Sheet1!$H21+COUNTIF(Sheet1!$C21,C$2)*3*Sheet1!$I21+COUNTIF(Sheet1!$C21,C$2)*Sheet1!$H21</f>
        <v>0</v>
      </c>
      <c r="D22">
        <f>COUNTIF(Sheet1!$B21,D$2)*3*Sheet1!$G21+COUNTIF(Sheet1!$B21,D$2)*Sheet1!$H21+COUNTIF(Sheet1!$C21,D$2)*3*Sheet1!$I21+COUNTIF(Sheet1!$C21,D$2)*Sheet1!$H21</f>
        <v>0</v>
      </c>
      <c r="E22">
        <f>COUNTIF(Sheet1!$B21,E$2)*3*Sheet1!$G21+COUNTIF(Sheet1!$B21,E$2)*Sheet1!$H21+COUNTIF(Sheet1!$C21,E$2)*3*Sheet1!$I21+COUNTIF(Sheet1!$C21,E$2)*Sheet1!$H21</f>
        <v>0</v>
      </c>
      <c r="F22">
        <f>COUNTIF(Sheet1!$B21,F$2)*3*Sheet1!$G21+COUNTIF(Sheet1!$B21,F$2)*Sheet1!$H21+COUNTIF(Sheet1!$C21,F$2)*3*Sheet1!$I21+COUNTIF(Sheet1!$C21,F$2)*Sheet1!$H21</f>
        <v>0</v>
      </c>
      <c r="G22">
        <f>COUNTIF(Sheet1!$B21,G$2)*3*Sheet1!$G21+COUNTIF(Sheet1!$B21,G$2)*Sheet1!$H21+COUNTIF(Sheet1!$C21,G$2)*3*Sheet1!$I21+COUNTIF(Sheet1!$C21,G$2)*Sheet1!$H21</f>
        <v>0</v>
      </c>
      <c r="H22">
        <f>COUNTIF(Sheet1!$B21,H$2)*3*Sheet1!$G21+COUNTIF(Sheet1!$B21,H$2)*Sheet1!$H21+COUNTIF(Sheet1!$C21,H$2)*3*Sheet1!$I21+COUNTIF(Sheet1!$C21,H$2)*Sheet1!$H21</f>
        <v>0</v>
      </c>
      <c r="I22">
        <f>COUNTIF(Sheet1!$B21,I$2)*3*Sheet1!$G21+COUNTIF(Sheet1!$B21,I$2)*Sheet1!$H21+COUNTIF(Sheet1!$C21,I$2)*3*Sheet1!$I21+COUNTIF(Sheet1!$C21,I$2)*Sheet1!$H21</f>
        <v>0</v>
      </c>
      <c r="J22">
        <f>COUNTIF(Sheet1!$B21,J$2)*3*Sheet1!$G21+COUNTIF(Sheet1!$B21,J$2)*Sheet1!$H21+COUNTIF(Sheet1!$C21,J$2)*3*Sheet1!$I21+COUNTIF(Sheet1!$C21,J$2)*Sheet1!$H21</f>
        <v>0</v>
      </c>
      <c r="K22">
        <f>COUNTIF(Sheet1!$B21,K$2)*3*Sheet1!$G21+COUNTIF(Sheet1!$B21,K$2)*Sheet1!$H21+COUNTIF(Sheet1!$C21,K$2)*3*Sheet1!$I21+COUNTIF(Sheet1!$C21,K$2)*Sheet1!$H21</f>
        <v>0</v>
      </c>
      <c r="L22">
        <f>COUNTIF(Sheet1!$B21,L$2)*3*Sheet1!$G21+COUNTIF(Sheet1!$B21,L$2)*Sheet1!$H21+COUNTIF(Sheet1!$C21,L$2)*3*Sheet1!$I21+COUNTIF(Sheet1!$C21,L$2)*Sheet1!$H21</f>
        <v>0</v>
      </c>
      <c r="M22">
        <f>COUNTIF(Sheet1!$B21,M$2)*3*Sheet1!$G21+COUNTIF(Sheet1!$B21,M$2)*Sheet1!$H21+COUNTIF(Sheet1!$C21,M$2)*3*Sheet1!$I21+COUNTIF(Sheet1!$C21,M$2)*Sheet1!$H21</f>
        <v>0</v>
      </c>
      <c r="N22">
        <f>COUNTIF(Sheet1!$B21,N$2)*3*Sheet1!$G21+COUNTIF(Sheet1!$B21,N$2)*Sheet1!$H21+COUNTIF(Sheet1!$C21,N$2)*3*Sheet1!$I21+COUNTIF(Sheet1!$C21,N$2)*Sheet1!$H21</f>
        <v>0</v>
      </c>
      <c r="O22">
        <f>COUNTIF(Sheet1!$B21,O$2)*3*Sheet1!$G21+COUNTIF(Sheet1!$B21,O$2)*Sheet1!$H21+COUNTIF(Sheet1!$C21,O$2)*3*Sheet1!$I21+COUNTIF(Sheet1!$C21,O$2)*Sheet1!$H21</f>
        <v>0</v>
      </c>
      <c r="P22">
        <f>COUNTIF(Sheet1!$B21,P$2)*3*Sheet1!$G21+COUNTIF(Sheet1!$B21,P$2)*Sheet1!$H21+COUNTIF(Sheet1!$C21,P$2)*3*Sheet1!$I21+COUNTIF(Sheet1!$C21,P$2)*Sheet1!$H21</f>
        <v>0</v>
      </c>
      <c r="Q22">
        <f>COUNTIF(Sheet1!$B21,Q$2)*3*Sheet1!$G21+COUNTIF(Sheet1!$B21,Q$2)*Sheet1!$H21+COUNTIF(Sheet1!$C21,Q$2)*3*Sheet1!$I21+COUNTIF(Sheet1!$C21,Q$2)*Sheet1!$H21</f>
        <v>0</v>
      </c>
      <c r="R22">
        <f>COUNTIF(Sheet1!$B21,R$2)*3*Sheet1!$G21+COUNTIF(Sheet1!$B21,R$2)*Sheet1!$H21+COUNTIF(Sheet1!$C21,R$2)*3*Sheet1!$I21+COUNTIF(Sheet1!$C21,R$2)*Sheet1!$H21</f>
        <v>0</v>
      </c>
      <c r="S22">
        <f>COUNTIF(Sheet1!$B21,S$2)*3*Sheet1!$G21+COUNTIF(Sheet1!$B21,S$2)*Sheet1!$H21+COUNTIF(Sheet1!$C21,S$2)*3*Sheet1!$I21+COUNTIF(Sheet1!$C21,S$2)*Sheet1!$H21</f>
        <v>0</v>
      </c>
      <c r="T22">
        <f>COUNTIF(Sheet1!$B21,T$2)*3*Sheet1!$G21+COUNTIF(Sheet1!$B21,T$2)*Sheet1!$H21+COUNTIF(Sheet1!$C21,T$2)*3*Sheet1!$I21+COUNTIF(Sheet1!$C21,T$2)*Sheet1!$H21</f>
        <v>0</v>
      </c>
      <c r="U22">
        <f>COUNTIF(Sheet1!$B21,U$2)*3*Sheet1!$G21+COUNTIF(Sheet1!$B21,U$2)*Sheet1!$H21+COUNTIF(Sheet1!$C21,U$2)*3*Sheet1!$I21+COUNTIF(Sheet1!$C21,U$2)*Sheet1!$H21</f>
        <v>3</v>
      </c>
      <c r="V22">
        <f t="shared" si="0"/>
        <v>3</v>
      </c>
    </row>
    <row r="23" spans="2:22">
      <c r="B23">
        <f>COUNTIF(Sheet1!$B22,B$2)*3*Sheet1!$G22+COUNTIF(Sheet1!$B22,B$2)*Sheet1!$H22+COUNTIF(Sheet1!$C22,B$2)*3*Sheet1!$I22+COUNTIF(Sheet1!$C22,B$2)*Sheet1!$H22</f>
        <v>0</v>
      </c>
      <c r="C23">
        <f>COUNTIF(Sheet1!$B22,C$2)*3*Sheet1!$G22+COUNTIF(Sheet1!$B22,C$2)*Sheet1!$H22+COUNTIF(Sheet1!$C22,C$2)*3*Sheet1!$I22+COUNTIF(Sheet1!$C22,C$2)*Sheet1!$H22</f>
        <v>0</v>
      </c>
      <c r="D23">
        <f>COUNTIF(Sheet1!$B22,D$2)*3*Sheet1!$G22+COUNTIF(Sheet1!$B22,D$2)*Sheet1!$H22+COUNTIF(Sheet1!$C22,D$2)*3*Sheet1!$I22+COUNTIF(Sheet1!$C22,D$2)*Sheet1!$H22</f>
        <v>0</v>
      </c>
      <c r="E23">
        <f>COUNTIF(Sheet1!$B22,E$2)*3*Sheet1!$G22+COUNTIF(Sheet1!$B22,E$2)*Sheet1!$H22+COUNTIF(Sheet1!$C22,E$2)*3*Sheet1!$I22+COUNTIF(Sheet1!$C22,E$2)*Sheet1!$H22</f>
        <v>0</v>
      </c>
      <c r="F23">
        <f>COUNTIF(Sheet1!$B22,F$2)*3*Sheet1!$G22+COUNTIF(Sheet1!$B22,F$2)*Sheet1!$H22+COUNTIF(Sheet1!$C22,F$2)*3*Sheet1!$I22+COUNTIF(Sheet1!$C22,F$2)*Sheet1!$H22</f>
        <v>0</v>
      </c>
      <c r="G23">
        <f>COUNTIF(Sheet1!$B22,G$2)*3*Sheet1!$G22+COUNTIF(Sheet1!$B22,G$2)*Sheet1!$H22+COUNTIF(Sheet1!$C22,G$2)*3*Sheet1!$I22+COUNTIF(Sheet1!$C22,G$2)*Sheet1!$H22</f>
        <v>0</v>
      </c>
      <c r="H23">
        <f>COUNTIF(Sheet1!$B22,H$2)*3*Sheet1!$G22+COUNTIF(Sheet1!$B22,H$2)*Sheet1!$H22+COUNTIF(Sheet1!$C22,H$2)*3*Sheet1!$I22+COUNTIF(Sheet1!$C22,H$2)*Sheet1!$H22</f>
        <v>0</v>
      </c>
      <c r="I23">
        <f>COUNTIF(Sheet1!$B22,I$2)*3*Sheet1!$G22+COUNTIF(Sheet1!$B22,I$2)*Sheet1!$H22+COUNTIF(Sheet1!$C22,I$2)*3*Sheet1!$I22+COUNTIF(Sheet1!$C22,I$2)*Sheet1!$H22</f>
        <v>0</v>
      </c>
      <c r="J23">
        <f>COUNTIF(Sheet1!$B22,J$2)*3*Sheet1!$G22+COUNTIF(Sheet1!$B22,J$2)*Sheet1!$H22+COUNTIF(Sheet1!$C22,J$2)*3*Sheet1!$I22+COUNTIF(Sheet1!$C22,J$2)*Sheet1!$H22</f>
        <v>0</v>
      </c>
      <c r="K23">
        <f>COUNTIF(Sheet1!$B22,K$2)*3*Sheet1!$G22+COUNTIF(Sheet1!$B22,K$2)*Sheet1!$H22+COUNTIF(Sheet1!$C22,K$2)*3*Sheet1!$I22+COUNTIF(Sheet1!$C22,K$2)*Sheet1!$H22</f>
        <v>0</v>
      </c>
      <c r="L23">
        <f>COUNTIF(Sheet1!$B22,L$2)*3*Sheet1!$G22+COUNTIF(Sheet1!$B22,L$2)*Sheet1!$H22+COUNTIF(Sheet1!$C22,L$2)*3*Sheet1!$I22+COUNTIF(Sheet1!$C22,L$2)*Sheet1!$H22</f>
        <v>0</v>
      </c>
      <c r="M23">
        <f>COUNTIF(Sheet1!$B22,M$2)*3*Sheet1!$G22+COUNTIF(Sheet1!$B22,M$2)*Sheet1!$H22+COUNTIF(Sheet1!$C22,M$2)*3*Sheet1!$I22+COUNTIF(Sheet1!$C22,M$2)*Sheet1!$H22</f>
        <v>0</v>
      </c>
      <c r="N23">
        <f>COUNTIF(Sheet1!$B22,N$2)*3*Sheet1!$G22+COUNTIF(Sheet1!$B22,N$2)*Sheet1!$H22+COUNTIF(Sheet1!$C22,N$2)*3*Sheet1!$I22+COUNTIF(Sheet1!$C22,N$2)*Sheet1!$H22</f>
        <v>0</v>
      </c>
      <c r="O23">
        <f>COUNTIF(Sheet1!$B22,O$2)*3*Sheet1!$G22+COUNTIF(Sheet1!$B22,O$2)*Sheet1!$H22+COUNTIF(Sheet1!$C22,O$2)*3*Sheet1!$I22+COUNTIF(Sheet1!$C22,O$2)*Sheet1!$H22</f>
        <v>0</v>
      </c>
      <c r="P23">
        <f>COUNTIF(Sheet1!$B22,P$2)*3*Sheet1!$G22+COUNTIF(Sheet1!$B22,P$2)*Sheet1!$H22+COUNTIF(Sheet1!$C22,P$2)*3*Sheet1!$I22+COUNTIF(Sheet1!$C22,P$2)*Sheet1!$H22</f>
        <v>0</v>
      </c>
      <c r="Q23">
        <f>COUNTIF(Sheet1!$B22,Q$2)*3*Sheet1!$G22+COUNTIF(Sheet1!$B22,Q$2)*Sheet1!$H22+COUNTIF(Sheet1!$C22,Q$2)*3*Sheet1!$I22+COUNTIF(Sheet1!$C22,Q$2)*Sheet1!$H22</f>
        <v>0</v>
      </c>
      <c r="R23">
        <f>COUNTIF(Sheet1!$B22,R$2)*3*Sheet1!$G22+COUNTIF(Sheet1!$B22,R$2)*Sheet1!$H22+COUNTIF(Sheet1!$C22,R$2)*3*Sheet1!$I22+COUNTIF(Sheet1!$C22,R$2)*Sheet1!$H22</f>
        <v>0</v>
      </c>
      <c r="S23">
        <f>COUNTIF(Sheet1!$B22,S$2)*3*Sheet1!$G22+COUNTIF(Sheet1!$B22,S$2)*Sheet1!$H22+COUNTIF(Sheet1!$C22,S$2)*3*Sheet1!$I22+COUNTIF(Sheet1!$C22,S$2)*Sheet1!$H22</f>
        <v>3</v>
      </c>
      <c r="T23">
        <f>COUNTIF(Sheet1!$B22,T$2)*3*Sheet1!$G22+COUNTIF(Sheet1!$B22,T$2)*Sheet1!$H22+COUNTIF(Sheet1!$C22,T$2)*3*Sheet1!$I22+COUNTIF(Sheet1!$C22,T$2)*Sheet1!$H22</f>
        <v>0</v>
      </c>
      <c r="U23">
        <f>COUNTIF(Sheet1!$B22,U$2)*3*Sheet1!$G22+COUNTIF(Sheet1!$B22,U$2)*Sheet1!$H22+COUNTIF(Sheet1!$C22,U$2)*3*Sheet1!$I22+COUNTIF(Sheet1!$C22,U$2)*Sheet1!$H22</f>
        <v>0</v>
      </c>
      <c r="V23">
        <f t="shared" si="0"/>
        <v>3</v>
      </c>
    </row>
    <row r="24" spans="2:22">
      <c r="B24" t="e">
        <f>COUNTIF(Sheet1!#REF!,B$2)*3*Sheet1!#REF!+COUNTIF(Sheet1!#REF!,B$2)*Sheet1!#REF!+COUNTIF(Sheet1!#REF!,B$2)*3*Sheet1!#REF!+COUNTIF(Sheet1!#REF!,B$2)*Sheet1!#REF!</f>
        <v>#REF!</v>
      </c>
      <c r="C24" t="e">
        <f>COUNTIF(Sheet1!#REF!,C$2)*3*Sheet1!#REF!+COUNTIF(Sheet1!#REF!,C$2)*Sheet1!#REF!+COUNTIF(Sheet1!#REF!,C$2)*3*Sheet1!#REF!+COUNTIF(Sheet1!#REF!,C$2)*Sheet1!#REF!</f>
        <v>#REF!</v>
      </c>
      <c r="D24" t="e">
        <f>COUNTIF(Sheet1!#REF!,D$2)*3*Sheet1!#REF!+COUNTIF(Sheet1!#REF!,D$2)*Sheet1!#REF!+COUNTIF(Sheet1!#REF!,D$2)*3*Sheet1!#REF!+COUNTIF(Sheet1!#REF!,D$2)*Sheet1!#REF!</f>
        <v>#REF!</v>
      </c>
      <c r="E24" t="e">
        <f>COUNTIF(Sheet1!#REF!,E$2)*3*Sheet1!#REF!+COUNTIF(Sheet1!#REF!,E$2)*Sheet1!#REF!+COUNTIF(Sheet1!#REF!,E$2)*3*Sheet1!#REF!+COUNTIF(Sheet1!#REF!,E$2)*Sheet1!#REF!</f>
        <v>#REF!</v>
      </c>
      <c r="F24" t="e">
        <f>COUNTIF(Sheet1!#REF!,F$2)*3*Sheet1!#REF!+COUNTIF(Sheet1!#REF!,F$2)*Sheet1!#REF!+COUNTIF(Sheet1!#REF!,F$2)*3*Sheet1!#REF!+COUNTIF(Sheet1!#REF!,F$2)*Sheet1!#REF!</f>
        <v>#REF!</v>
      </c>
      <c r="G24" t="e">
        <f>COUNTIF(Sheet1!#REF!,G$2)*3*Sheet1!#REF!+COUNTIF(Sheet1!#REF!,G$2)*Sheet1!#REF!+COUNTIF(Sheet1!#REF!,G$2)*3*Sheet1!#REF!+COUNTIF(Sheet1!#REF!,G$2)*Sheet1!#REF!</f>
        <v>#REF!</v>
      </c>
      <c r="H24" t="e">
        <f>COUNTIF(Sheet1!#REF!,H$2)*3*Sheet1!#REF!+COUNTIF(Sheet1!#REF!,H$2)*Sheet1!#REF!+COUNTIF(Sheet1!#REF!,H$2)*3*Sheet1!#REF!+COUNTIF(Sheet1!#REF!,H$2)*Sheet1!#REF!</f>
        <v>#REF!</v>
      </c>
      <c r="I24" t="e">
        <f>COUNTIF(Sheet1!#REF!,I$2)*3*Sheet1!#REF!+COUNTIF(Sheet1!#REF!,I$2)*Sheet1!#REF!+COUNTIF(Sheet1!#REF!,I$2)*3*Sheet1!#REF!+COUNTIF(Sheet1!#REF!,I$2)*Sheet1!#REF!</f>
        <v>#REF!</v>
      </c>
      <c r="J24" t="e">
        <f>COUNTIF(Sheet1!#REF!,J$2)*3*Sheet1!#REF!+COUNTIF(Sheet1!#REF!,J$2)*Sheet1!#REF!+COUNTIF(Sheet1!#REF!,J$2)*3*Sheet1!#REF!+COUNTIF(Sheet1!#REF!,J$2)*Sheet1!#REF!</f>
        <v>#REF!</v>
      </c>
      <c r="K24" t="e">
        <f>COUNTIF(Sheet1!#REF!,K$2)*3*Sheet1!#REF!+COUNTIF(Sheet1!#REF!,K$2)*Sheet1!#REF!+COUNTIF(Sheet1!#REF!,K$2)*3*Sheet1!#REF!+COUNTIF(Sheet1!#REF!,K$2)*Sheet1!#REF!</f>
        <v>#REF!</v>
      </c>
      <c r="L24" t="e">
        <f>COUNTIF(Sheet1!#REF!,L$2)*3*Sheet1!#REF!+COUNTIF(Sheet1!#REF!,L$2)*Sheet1!#REF!+COUNTIF(Sheet1!#REF!,L$2)*3*Sheet1!#REF!+COUNTIF(Sheet1!#REF!,L$2)*Sheet1!#REF!</f>
        <v>#REF!</v>
      </c>
      <c r="M24" t="e">
        <f>COUNTIF(Sheet1!#REF!,M$2)*3*Sheet1!#REF!+COUNTIF(Sheet1!#REF!,M$2)*Sheet1!#REF!+COUNTIF(Sheet1!#REF!,M$2)*3*Sheet1!#REF!+COUNTIF(Sheet1!#REF!,M$2)*Sheet1!#REF!</f>
        <v>#REF!</v>
      </c>
      <c r="N24" t="e">
        <f>COUNTIF(Sheet1!#REF!,N$2)*3*Sheet1!#REF!+COUNTIF(Sheet1!#REF!,N$2)*Sheet1!#REF!+COUNTIF(Sheet1!#REF!,N$2)*3*Sheet1!#REF!+COUNTIF(Sheet1!#REF!,N$2)*Sheet1!#REF!</f>
        <v>#REF!</v>
      </c>
      <c r="O24" t="e">
        <f>COUNTIF(Sheet1!#REF!,O$2)*3*Sheet1!#REF!+COUNTIF(Sheet1!#REF!,O$2)*Sheet1!#REF!+COUNTIF(Sheet1!#REF!,O$2)*3*Sheet1!#REF!+COUNTIF(Sheet1!#REF!,O$2)*Sheet1!#REF!</f>
        <v>#REF!</v>
      </c>
      <c r="P24" t="e">
        <f>COUNTIF(Sheet1!#REF!,P$2)*3*Sheet1!#REF!+COUNTIF(Sheet1!#REF!,P$2)*Sheet1!#REF!+COUNTIF(Sheet1!#REF!,P$2)*3*Sheet1!#REF!+COUNTIF(Sheet1!#REF!,P$2)*Sheet1!#REF!</f>
        <v>#REF!</v>
      </c>
      <c r="Q24" t="e">
        <f>COUNTIF(Sheet1!#REF!,Q$2)*3*Sheet1!#REF!+COUNTIF(Sheet1!#REF!,Q$2)*Sheet1!#REF!+COUNTIF(Sheet1!#REF!,Q$2)*3*Sheet1!#REF!+COUNTIF(Sheet1!#REF!,Q$2)*Sheet1!#REF!</f>
        <v>#REF!</v>
      </c>
      <c r="R24" t="e">
        <f>COUNTIF(Sheet1!#REF!,R$2)*3*Sheet1!#REF!+COUNTIF(Sheet1!#REF!,R$2)*Sheet1!#REF!+COUNTIF(Sheet1!#REF!,R$2)*3*Sheet1!#REF!+COUNTIF(Sheet1!#REF!,R$2)*Sheet1!#REF!</f>
        <v>#REF!</v>
      </c>
      <c r="S24" t="e">
        <f>COUNTIF(Sheet1!#REF!,S$2)*3*Sheet1!#REF!+COUNTIF(Sheet1!#REF!,S$2)*Sheet1!#REF!+COUNTIF(Sheet1!#REF!,S$2)*3*Sheet1!#REF!+COUNTIF(Sheet1!#REF!,S$2)*Sheet1!#REF!</f>
        <v>#REF!</v>
      </c>
      <c r="T24" t="e">
        <f>COUNTIF(Sheet1!#REF!,T$2)*3*Sheet1!#REF!+COUNTIF(Sheet1!#REF!,T$2)*Sheet1!#REF!+COUNTIF(Sheet1!#REF!,T$2)*3*Sheet1!#REF!+COUNTIF(Sheet1!#REF!,T$2)*Sheet1!#REF!</f>
        <v>#REF!</v>
      </c>
      <c r="U24" t="e">
        <f>COUNTIF(Sheet1!#REF!,U$2)*3*Sheet1!#REF!+COUNTIF(Sheet1!#REF!,U$2)*Sheet1!#REF!+COUNTIF(Sheet1!#REF!,U$2)*3*Sheet1!#REF!+COUNTIF(Sheet1!#REF!,U$2)*Sheet1!#REF!</f>
        <v>#REF!</v>
      </c>
      <c r="V24" t="e">
        <f t="shared" si="0"/>
        <v>#REF!</v>
      </c>
    </row>
    <row r="25" spans="2:22">
      <c r="B25">
        <f>COUNTIF(Sheet1!$B23,B$2)*3*Sheet1!$G23+COUNTIF(Sheet1!$B23,B$2)*Sheet1!$H23+COUNTIF(Sheet1!$C23,B$2)*3*Sheet1!$I23+COUNTIF(Sheet1!$C23,B$2)*Sheet1!$H23</f>
        <v>1</v>
      </c>
      <c r="C25">
        <f>COUNTIF(Sheet1!$B23,C$2)*3*Sheet1!$G23+COUNTIF(Sheet1!$B23,C$2)*Sheet1!$H23+COUNTIF(Sheet1!$C23,C$2)*3*Sheet1!$I23+COUNTIF(Sheet1!$C23,C$2)*Sheet1!$H23</f>
        <v>0</v>
      </c>
      <c r="D25">
        <f>COUNTIF(Sheet1!$B23,D$2)*3*Sheet1!$G23+COUNTIF(Sheet1!$B23,D$2)*Sheet1!$H23+COUNTIF(Sheet1!$C23,D$2)*3*Sheet1!$I23+COUNTIF(Sheet1!$C23,D$2)*Sheet1!$H23</f>
        <v>0</v>
      </c>
      <c r="E25">
        <f>COUNTIF(Sheet1!$B23,E$2)*3*Sheet1!$G23+COUNTIF(Sheet1!$B23,E$2)*Sheet1!$H23+COUNTIF(Sheet1!$C23,E$2)*3*Sheet1!$I23+COUNTIF(Sheet1!$C23,E$2)*Sheet1!$H23</f>
        <v>0</v>
      </c>
      <c r="F25">
        <f>COUNTIF(Sheet1!$B23,F$2)*3*Sheet1!$G23+COUNTIF(Sheet1!$B23,F$2)*Sheet1!$H23+COUNTIF(Sheet1!$C23,F$2)*3*Sheet1!$I23+COUNTIF(Sheet1!$C23,F$2)*Sheet1!$H23</f>
        <v>0</v>
      </c>
      <c r="G25">
        <f>COUNTIF(Sheet1!$B23,G$2)*3*Sheet1!$G23+COUNTIF(Sheet1!$B23,G$2)*Sheet1!$H23+COUNTIF(Sheet1!$C23,G$2)*3*Sheet1!$I23+COUNTIF(Sheet1!$C23,G$2)*Sheet1!$H23</f>
        <v>0</v>
      </c>
      <c r="H25">
        <f>COUNTIF(Sheet1!$B23,H$2)*3*Sheet1!$G23+COUNTIF(Sheet1!$B23,H$2)*Sheet1!$H23+COUNTIF(Sheet1!$C23,H$2)*3*Sheet1!$I23+COUNTIF(Sheet1!$C23,H$2)*Sheet1!$H23</f>
        <v>0</v>
      </c>
      <c r="I25">
        <f>COUNTIF(Sheet1!$B23,I$2)*3*Sheet1!$G23+COUNTIF(Sheet1!$B23,I$2)*Sheet1!$H23+COUNTIF(Sheet1!$C23,I$2)*3*Sheet1!$I23+COUNTIF(Sheet1!$C23,I$2)*Sheet1!$H23</f>
        <v>0</v>
      </c>
      <c r="J25">
        <f>COUNTIF(Sheet1!$B23,J$2)*3*Sheet1!$G23+COUNTIF(Sheet1!$B23,J$2)*Sheet1!$H23+COUNTIF(Sheet1!$C23,J$2)*3*Sheet1!$I23+COUNTIF(Sheet1!$C23,J$2)*Sheet1!$H23</f>
        <v>0</v>
      </c>
      <c r="K25">
        <f>COUNTIF(Sheet1!$B23,K$2)*3*Sheet1!$G23+COUNTIF(Sheet1!$B23,K$2)*Sheet1!$H23+COUNTIF(Sheet1!$C23,K$2)*3*Sheet1!$I23+COUNTIF(Sheet1!$C23,K$2)*Sheet1!$H23</f>
        <v>0</v>
      </c>
      <c r="L25">
        <f>COUNTIF(Sheet1!$B23,L$2)*3*Sheet1!$G23+COUNTIF(Sheet1!$B23,L$2)*Sheet1!$H23+COUNTIF(Sheet1!$C23,L$2)*3*Sheet1!$I23+COUNTIF(Sheet1!$C23,L$2)*Sheet1!$H23</f>
        <v>0</v>
      </c>
      <c r="M25">
        <f>COUNTIF(Sheet1!$B23,M$2)*3*Sheet1!$G23+COUNTIF(Sheet1!$B23,M$2)*Sheet1!$H23+COUNTIF(Sheet1!$C23,M$2)*3*Sheet1!$I23+COUNTIF(Sheet1!$C23,M$2)*Sheet1!$H23</f>
        <v>0</v>
      </c>
      <c r="N25">
        <f>COUNTIF(Sheet1!$B23,N$2)*3*Sheet1!$G23+COUNTIF(Sheet1!$B23,N$2)*Sheet1!$H23+COUNTIF(Sheet1!$C23,N$2)*3*Sheet1!$I23+COUNTIF(Sheet1!$C23,N$2)*Sheet1!$H23</f>
        <v>0</v>
      </c>
      <c r="O25">
        <f>COUNTIF(Sheet1!$B23,O$2)*3*Sheet1!$G23+COUNTIF(Sheet1!$B23,O$2)*Sheet1!$H23+COUNTIF(Sheet1!$C23,O$2)*3*Sheet1!$I23+COUNTIF(Sheet1!$C23,O$2)*Sheet1!$H23</f>
        <v>0</v>
      </c>
      <c r="P25">
        <f>COUNTIF(Sheet1!$B23,P$2)*3*Sheet1!$G23+COUNTIF(Sheet1!$B23,P$2)*Sheet1!$H23+COUNTIF(Sheet1!$C23,P$2)*3*Sheet1!$I23+COUNTIF(Sheet1!$C23,P$2)*Sheet1!$H23</f>
        <v>1</v>
      </c>
      <c r="Q25">
        <f>COUNTIF(Sheet1!$B23,Q$2)*3*Sheet1!$G23+COUNTIF(Sheet1!$B23,Q$2)*Sheet1!$H23+COUNTIF(Sheet1!$C23,Q$2)*3*Sheet1!$I23+COUNTIF(Sheet1!$C23,Q$2)*Sheet1!$H23</f>
        <v>0</v>
      </c>
      <c r="R25">
        <f>COUNTIF(Sheet1!$B23,R$2)*3*Sheet1!$G23+COUNTIF(Sheet1!$B23,R$2)*Sheet1!$H23+COUNTIF(Sheet1!$C23,R$2)*3*Sheet1!$I23+COUNTIF(Sheet1!$C23,R$2)*Sheet1!$H23</f>
        <v>0</v>
      </c>
      <c r="S25">
        <f>COUNTIF(Sheet1!$B23,S$2)*3*Sheet1!$G23+COUNTIF(Sheet1!$B23,S$2)*Sheet1!$H23+COUNTIF(Sheet1!$C23,S$2)*3*Sheet1!$I23+COUNTIF(Sheet1!$C23,S$2)*Sheet1!$H23</f>
        <v>0</v>
      </c>
      <c r="T25">
        <f>COUNTIF(Sheet1!$B23,T$2)*3*Sheet1!$G23+COUNTIF(Sheet1!$B23,T$2)*Sheet1!$H23+COUNTIF(Sheet1!$C23,T$2)*3*Sheet1!$I23+COUNTIF(Sheet1!$C23,T$2)*Sheet1!$H23</f>
        <v>0</v>
      </c>
      <c r="U25">
        <f>COUNTIF(Sheet1!$B23,U$2)*3*Sheet1!$G23+COUNTIF(Sheet1!$B23,U$2)*Sheet1!$H23+COUNTIF(Sheet1!$C23,U$2)*3*Sheet1!$I23+COUNTIF(Sheet1!$C23,U$2)*Sheet1!$H23</f>
        <v>0</v>
      </c>
      <c r="V25">
        <f t="shared" si="0"/>
        <v>2</v>
      </c>
    </row>
    <row r="26" spans="2:22">
      <c r="B26">
        <f>COUNTIF(Sheet1!$B24,B$2)*3*Sheet1!$G24+COUNTIF(Sheet1!$B24,B$2)*Sheet1!$H24+COUNTIF(Sheet1!$C24,B$2)*3*Sheet1!$I24+COUNTIF(Sheet1!$C24,B$2)*Sheet1!$H24</f>
        <v>0</v>
      </c>
      <c r="C26">
        <f>COUNTIF(Sheet1!$B24,C$2)*3*Sheet1!$G24+COUNTIF(Sheet1!$B24,C$2)*Sheet1!$H24+COUNTIF(Sheet1!$C24,C$2)*3*Sheet1!$I24+COUNTIF(Sheet1!$C24,C$2)*Sheet1!$H24</f>
        <v>0</v>
      </c>
      <c r="D26">
        <f>COUNTIF(Sheet1!$B24,D$2)*3*Sheet1!$G24+COUNTIF(Sheet1!$B24,D$2)*Sheet1!$H24+COUNTIF(Sheet1!$C24,D$2)*3*Sheet1!$I24+COUNTIF(Sheet1!$C24,D$2)*Sheet1!$H24</f>
        <v>0</v>
      </c>
      <c r="E26">
        <f>COUNTIF(Sheet1!$B24,E$2)*3*Sheet1!$G24+COUNTIF(Sheet1!$B24,E$2)*Sheet1!$H24+COUNTIF(Sheet1!$C24,E$2)*3*Sheet1!$I24+COUNTIF(Sheet1!$C24,E$2)*Sheet1!$H24</f>
        <v>0</v>
      </c>
      <c r="F26">
        <f>COUNTIF(Sheet1!$B24,F$2)*3*Sheet1!$G24+COUNTIF(Sheet1!$B24,F$2)*Sheet1!$H24+COUNTIF(Sheet1!$C24,F$2)*3*Sheet1!$I24+COUNTIF(Sheet1!$C24,F$2)*Sheet1!$H24</f>
        <v>0</v>
      </c>
      <c r="G26">
        <f>COUNTIF(Sheet1!$B24,G$2)*3*Sheet1!$G24+COUNTIF(Sheet1!$B24,G$2)*Sheet1!$H24+COUNTIF(Sheet1!$C24,G$2)*3*Sheet1!$I24+COUNTIF(Sheet1!$C24,G$2)*Sheet1!$H24</f>
        <v>0</v>
      </c>
      <c r="H26">
        <f>COUNTIF(Sheet1!$B24,H$2)*3*Sheet1!$G24+COUNTIF(Sheet1!$B24,H$2)*Sheet1!$H24+COUNTIF(Sheet1!$C24,H$2)*3*Sheet1!$I24+COUNTIF(Sheet1!$C24,H$2)*Sheet1!$H24</f>
        <v>0</v>
      </c>
      <c r="I26">
        <f>COUNTIF(Sheet1!$B24,I$2)*3*Sheet1!$G24+COUNTIF(Sheet1!$B24,I$2)*Sheet1!$H24+COUNTIF(Sheet1!$C24,I$2)*3*Sheet1!$I24+COUNTIF(Sheet1!$C24,I$2)*Sheet1!$H24</f>
        <v>0</v>
      </c>
      <c r="J26">
        <f>COUNTIF(Sheet1!$B24,J$2)*3*Sheet1!$G24+COUNTIF(Sheet1!$B24,J$2)*Sheet1!$H24+COUNTIF(Sheet1!$C24,J$2)*3*Sheet1!$I24+COUNTIF(Sheet1!$C24,J$2)*Sheet1!$H24</f>
        <v>0</v>
      </c>
      <c r="K26">
        <f>COUNTIF(Sheet1!$B24,K$2)*3*Sheet1!$G24+COUNTIF(Sheet1!$B24,K$2)*Sheet1!$H24+COUNTIF(Sheet1!$C24,K$2)*3*Sheet1!$I24+COUNTIF(Sheet1!$C24,K$2)*Sheet1!$H24</f>
        <v>3</v>
      </c>
      <c r="L26">
        <f>COUNTIF(Sheet1!$B24,L$2)*3*Sheet1!$G24+COUNTIF(Sheet1!$B24,L$2)*Sheet1!$H24+COUNTIF(Sheet1!$C24,L$2)*3*Sheet1!$I24+COUNTIF(Sheet1!$C24,L$2)*Sheet1!$H24</f>
        <v>0</v>
      </c>
      <c r="M26">
        <f>COUNTIF(Sheet1!$B24,M$2)*3*Sheet1!$G24+COUNTIF(Sheet1!$B24,M$2)*Sheet1!$H24+COUNTIF(Sheet1!$C24,M$2)*3*Sheet1!$I24+COUNTIF(Sheet1!$C24,M$2)*Sheet1!$H24</f>
        <v>0</v>
      </c>
      <c r="N26">
        <f>COUNTIF(Sheet1!$B24,N$2)*3*Sheet1!$G24+COUNTIF(Sheet1!$B24,N$2)*Sheet1!$H24+COUNTIF(Sheet1!$C24,N$2)*3*Sheet1!$I24+COUNTIF(Sheet1!$C24,N$2)*Sheet1!$H24</f>
        <v>0</v>
      </c>
      <c r="O26">
        <f>COUNTIF(Sheet1!$B24,O$2)*3*Sheet1!$G24+COUNTIF(Sheet1!$B24,O$2)*Sheet1!$H24+COUNTIF(Sheet1!$C24,O$2)*3*Sheet1!$I24+COUNTIF(Sheet1!$C24,O$2)*Sheet1!$H24</f>
        <v>0</v>
      </c>
      <c r="P26">
        <f>COUNTIF(Sheet1!$B24,P$2)*3*Sheet1!$G24+COUNTIF(Sheet1!$B24,P$2)*Sheet1!$H24+COUNTIF(Sheet1!$C24,P$2)*3*Sheet1!$I24+COUNTIF(Sheet1!$C24,P$2)*Sheet1!$H24</f>
        <v>0</v>
      </c>
      <c r="Q26">
        <f>COUNTIF(Sheet1!$B24,Q$2)*3*Sheet1!$G24+COUNTIF(Sheet1!$B24,Q$2)*Sheet1!$H24+COUNTIF(Sheet1!$C24,Q$2)*3*Sheet1!$I24+COUNTIF(Sheet1!$C24,Q$2)*Sheet1!$H24</f>
        <v>0</v>
      </c>
      <c r="R26">
        <f>COUNTIF(Sheet1!$B24,R$2)*3*Sheet1!$G24+COUNTIF(Sheet1!$B24,R$2)*Sheet1!$H24+COUNTIF(Sheet1!$C24,R$2)*3*Sheet1!$I24+COUNTIF(Sheet1!$C24,R$2)*Sheet1!$H24</f>
        <v>0</v>
      </c>
      <c r="S26">
        <f>COUNTIF(Sheet1!$B24,S$2)*3*Sheet1!$G24+COUNTIF(Sheet1!$B24,S$2)*Sheet1!$H24+COUNTIF(Sheet1!$C24,S$2)*3*Sheet1!$I24+COUNTIF(Sheet1!$C24,S$2)*Sheet1!$H24</f>
        <v>0</v>
      </c>
      <c r="T26">
        <f>COUNTIF(Sheet1!$B24,T$2)*3*Sheet1!$G24+COUNTIF(Sheet1!$B24,T$2)*Sheet1!$H24+COUNTIF(Sheet1!$C24,T$2)*3*Sheet1!$I24+COUNTIF(Sheet1!$C24,T$2)*Sheet1!$H24</f>
        <v>0</v>
      </c>
      <c r="U26">
        <f>COUNTIF(Sheet1!$B24,U$2)*3*Sheet1!$G24+COUNTIF(Sheet1!$B24,U$2)*Sheet1!$H24+COUNTIF(Sheet1!$C24,U$2)*3*Sheet1!$I24+COUNTIF(Sheet1!$C24,U$2)*Sheet1!$H24</f>
        <v>0</v>
      </c>
      <c r="V26">
        <f t="shared" si="0"/>
        <v>3</v>
      </c>
    </row>
    <row r="27" spans="2:22">
      <c r="B27">
        <f>COUNTIF(Sheet1!$B25,B$2)*3*Sheet1!$G25+COUNTIF(Sheet1!$B25,B$2)*Sheet1!$H25+COUNTIF(Sheet1!$C25,B$2)*3*Sheet1!$I25+COUNTIF(Sheet1!$C25,B$2)*Sheet1!$H25</f>
        <v>0</v>
      </c>
      <c r="C27">
        <f>COUNTIF(Sheet1!$B25,C$2)*3*Sheet1!$G25+COUNTIF(Sheet1!$B25,C$2)*Sheet1!$H25+COUNTIF(Sheet1!$C25,C$2)*3*Sheet1!$I25+COUNTIF(Sheet1!$C25,C$2)*Sheet1!$H25</f>
        <v>0</v>
      </c>
      <c r="D27">
        <f>COUNTIF(Sheet1!$B25,D$2)*3*Sheet1!$G25+COUNTIF(Sheet1!$B25,D$2)*Sheet1!$H25+COUNTIF(Sheet1!$C25,D$2)*3*Sheet1!$I25+COUNTIF(Sheet1!$C25,D$2)*Sheet1!$H25</f>
        <v>3</v>
      </c>
      <c r="E27">
        <f>COUNTIF(Sheet1!$B25,E$2)*3*Sheet1!$G25+COUNTIF(Sheet1!$B25,E$2)*Sheet1!$H25+COUNTIF(Sheet1!$C25,E$2)*3*Sheet1!$I25+COUNTIF(Sheet1!$C25,E$2)*Sheet1!$H25</f>
        <v>0</v>
      </c>
      <c r="F27">
        <f>COUNTIF(Sheet1!$B25,F$2)*3*Sheet1!$G25+COUNTIF(Sheet1!$B25,F$2)*Sheet1!$H25+COUNTIF(Sheet1!$C25,F$2)*3*Sheet1!$I25+COUNTIF(Sheet1!$C25,F$2)*Sheet1!$H25</f>
        <v>0</v>
      </c>
      <c r="G27">
        <f>COUNTIF(Sheet1!$B25,G$2)*3*Sheet1!$G25+COUNTIF(Sheet1!$B25,G$2)*Sheet1!$H25+COUNTIF(Sheet1!$C25,G$2)*3*Sheet1!$I25+COUNTIF(Sheet1!$C25,G$2)*Sheet1!$H25</f>
        <v>0</v>
      </c>
      <c r="H27">
        <f>COUNTIF(Sheet1!$B25,H$2)*3*Sheet1!$G25+COUNTIF(Sheet1!$B25,H$2)*Sheet1!$H25+COUNTIF(Sheet1!$C25,H$2)*3*Sheet1!$I25+COUNTIF(Sheet1!$C25,H$2)*Sheet1!$H25</f>
        <v>0</v>
      </c>
      <c r="I27">
        <f>COUNTIF(Sheet1!$B25,I$2)*3*Sheet1!$G25+COUNTIF(Sheet1!$B25,I$2)*Sheet1!$H25+COUNTIF(Sheet1!$C25,I$2)*3*Sheet1!$I25+COUNTIF(Sheet1!$C25,I$2)*Sheet1!$H25</f>
        <v>0</v>
      </c>
      <c r="J27">
        <f>COUNTIF(Sheet1!$B25,J$2)*3*Sheet1!$G25+COUNTIF(Sheet1!$B25,J$2)*Sheet1!$H25+COUNTIF(Sheet1!$C25,J$2)*3*Sheet1!$I25+COUNTIF(Sheet1!$C25,J$2)*Sheet1!$H25</f>
        <v>0</v>
      </c>
      <c r="K27">
        <f>COUNTIF(Sheet1!$B25,K$2)*3*Sheet1!$G25+COUNTIF(Sheet1!$B25,K$2)*Sheet1!$H25+COUNTIF(Sheet1!$C25,K$2)*3*Sheet1!$I25+COUNTIF(Sheet1!$C25,K$2)*Sheet1!$H25</f>
        <v>0</v>
      </c>
      <c r="L27">
        <f>COUNTIF(Sheet1!$B25,L$2)*3*Sheet1!$G25+COUNTIF(Sheet1!$B25,L$2)*Sheet1!$H25+COUNTIF(Sheet1!$C25,L$2)*3*Sheet1!$I25+COUNTIF(Sheet1!$C25,L$2)*Sheet1!$H25</f>
        <v>0</v>
      </c>
      <c r="M27">
        <f>COUNTIF(Sheet1!$B25,M$2)*3*Sheet1!$G25+COUNTIF(Sheet1!$B25,M$2)*Sheet1!$H25+COUNTIF(Sheet1!$C25,M$2)*3*Sheet1!$I25+COUNTIF(Sheet1!$C25,M$2)*Sheet1!$H25</f>
        <v>0</v>
      </c>
      <c r="N27">
        <f>COUNTIF(Sheet1!$B25,N$2)*3*Sheet1!$G25+COUNTIF(Sheet1!$B25,N$2)*Sheet1!$H25+COUNTIF(Sheet1!$C25,N$2)*3*Sheet1!$I25+COUNTIF(Sheet1!$C25,N$2)*Sheet1!$H25</f>
        <v>0</v>
      </c>
      <c r="O27">
        <f>COUNTIF(Sheet1!$B25,O$2)*3*Sheet1!$G25+COUNTIF(Sheet1!$B25,O$2)*Sheet1!$H25+COUNTIF(Sheet1!$C25,O$2)*3*Sheet1!$I25+COUNTIF(Sheet1!$C25,O$2)*Sheet1!$H25</f>
        <v>0</v>
      </c>
      <c r="P27">
        <f>COUNTIF(Sheet1!$B25,P$2)*3*Sheet1!$G25+COUNTIF(Sheet1!$B25,P$2)*Sheet1!$H25+COUNTIF(Sheet1!$C25,P$2)*3*Sheet1!$I25+COUNTIF(Sheet1!$C25,P$2)*Sheet1!$H25</f>
        <v>0</v>
      </c>
      <c r="Q27">
        <f>COUNTIF(Sheet1!$B25,Q$2)*3*Sheet1!$G25+COUNTIF(Sheet1!$B25,Q$2)*Sheet1!$H25+COUNTIF(Sheet1!$C25,Q$2)*3*Sheet1!$I25+COUNTIF(Sheet1!$C25,Q$2)*Sheet1!$H25</f>
        <v>0</v>
      </c>
      <c r="R27">
        <f>COUNTIF(Sheet1!$B25,R$2)*3*Sheet1!$G25+COUNTIF(Sheet1!$B25,R$2)*Sheet1!$H25+COUNTIF(Sheet1!$C25,R$2)*3*Sheet1!$I25+COUNTIF(Sheet1!$C25,R$2)*Sheet1!$H25</f>
        <v>0</v>
      </c>
      <c r="S27">
        <f>COUNTIF(Sheet1!$B25,S$2)*3*Sheet1!$G25+COUNTIF(Sheet1!$B25,S$2)*Sheet1!$H25+COUNTIF(Sheet1!$C25,S$2)*3*Sheet1!$I25+COUNTIF(Sheet1!$C25,S$2)*Sheet1!$H25</f>
        <v>0</v>
      </c>
      <c r="T27">
        <f>COUNTIF(Sheet1!$B25,T$2)*3*Sheet1!$G25+COUNTIF(Sheet1!$B25,T$2)*Sheet1!$H25+COUNTIF(Sheet1!$C25,T$2)*3*Sheet1!$I25+COUNTIF(Sheet1!$C25,T$2)*Sheet1!$H25</f>
        <v>0</v>
      </c>
      <c r="U27">
        <f>COUNTIF(Sheet1!$B25,U$2)*3*Sheet1!$G25+COUNTIF(Sheet1!$B25,U$2)*Sheet1!$H25+COUNTIF(Sheet1!$C25,U$2)*3*Sheet1!$I25+COUNTIF(Sheet1!$C25,U$2)*Sheet1!$H25</f>
        <v>0</v>
      </c>
      <c r="V27">
        <f t="shared" si="0"/>
        <v>3</v>
      </c>
    </row>
    <row r="28" spans="2:22">
      <c r="B28">
        <f>COUNTIF(Sheet1!$B26,B$2)*3*Sheet1!$G26+COUNTIF(Sheet1!$B26,B$2)*Sheet1!$H26+COUNTIF(Sheet1!$C26,B$2)*3*Sheet1!$I26+COUNTIF(Sheet1!$C26,B$2)*Sheet1!$H26</f>
        <v>0</v>
      </c>
      <c r="C28">
        <f>COUNTIF(Sheet1!$B26,C$2)*3*Sheet1!$G26+COUNTIF(Sheet1!$B26,C$2)*Sheet1!$H26+COUNTIF(Sheet1!$C26,C$2)*3*Sheet1!$I26+COUNTIF(Sheet1!$C26,C$2)*Sheet1!$H26</f>
        <v>0</v>
      </c>
      <c r="D28">
        <f>COUNTIF(Sheet1!$B26,D$2)*3*Sheet1!$G26+COUNTIF(Sheet1!$B26,D$2)*Sheet1!$H26+COUNTIF(Sheet1!$C26,D$2)*3*Sheet1!$I26+COUNTIF(Sheet1!$C26,D$2)*Sheet1!$H26</f>
        <v>0</v>
      </c>
      <c r="E28">
        <f>COUNTIF(Sheet1!$B26,E$2)*3*Sheet1!$G26+COUNTIF(Sheet1!$B26,E$2)*Sheet1!$H26+COUNTIF(Sheet1!$C26,E$2)*3*Sheet1!$I26+COUNTIF(Sheet1!$C26,E$2)*Sheet1!$H26</f>
        <v>0</v>
      </c>
      <c r="F28">
        <f>COUNTIF(Sheet1!$B26,F$2)*3*Sheet1!$G26+COUNTIF(Sheet1!$B26,F$2)*Sheet1!$H26+COUNTIF(Sheet1!$C26,F$2)*3*Sheet1!$I26+COUNTIF(Sheet1!$C26,F$2)*Sheet1!$H26</f>
        <v>0</v>
      </c>
      <c r="G28">
        <f>COUNTIF(Sheet1!$B26,G$2)*3*Sheet1!$G26+COUNTIF(Sheet1!$B26,G$2)*Sheet1!$H26+COUNTIF(Sheet1!$C26,G$2)*3*Sheet1!$I26+COUNTIF(Sheet1!$C26,G$2)*Sheet1!$H26</f>
        <v>0</v>
      </c>
      <c r="H28">
        <f>COUNTIF(Sheet1!$B26,H$2)*3*Sheet1!$G26+COUNTIF(Sheet1!$B26,H$2)*Sheet1!$H26+COUNTIF(Sheet1!$C26,H$2)*3*Sheet1!$I26+COUNTIF(Sheet1!$C26,H$2)*Sheet1!$H26</f>
        <v>0</v>
      </c>
      <c r="I28">
        <f>COUNTIF(Sheet1!$B26,I$2)*3*Sheet1!$G26+COUNTIF(Sheet1!$B26,I$2)*Sheet1!$H26+COUNTIF(Sheet1!$C26,I$2)*3*Sheet1!$I26+COUNTIF(Sheet1!$C26,I$2)*Sheet1!$H26</f>
        <v>1</v>
      </c>
      <c r="J28">
        <f>COUNTIF(Sheet1!$B26,J$2)*3*Sheet1!$G26+COUNTIF(Sheet1!$B26,J$2)*Sheet1!$H26+COUNTIF(Sheet1!$C26,J$2)*3*Sheet1!$I26+COUNTIF(Sheet1!$C26,J$2)*Sheet1!$H26</f>
        <v>0</v>
      </c>
      <c r="K28">
        <f>COUNTIF(Sheet1!$B26,K$2)*3*Sheet1!$G26+COUNTIF(Sheet1!$B26,K$2)*Sheet1!$H26+COUNTIF(Sheet1!$C26,K$2)*3*Sheet1!$I26+COUNTIF(Sheet1!$C26,K$2)*Sheet1!$H26</f>
        <v>0</v>
      </c>
      <c r="L28">
        <f>COUNTIF(Sheet1!$B26,L$2)*3*Sheet1!$G26+COUNTIF(Sheet1!$B26,L$2)*Sheet1!$H26+COUNTIF(Sheet1!$C26,L$2)*3*Sheet1!$I26+COUNTIF(Sheet1!$C26,L$2)*Sheet1!$H26</f>
        <v>0</v>
      </c>
      <c r="M28">
        <f>COUNTIF(Sheet1!$B26,M$2)*3*Sheet1!$G26+COUNTIF(Sheet1!$B26,M$2)*Sheet1!$H26+COUNTIF(Sheet1!$C26,M$2)*3*Sheet1!$I26+COUNTIF(Sheet1!$C26,M$2)*Sheet1!$H26</f>
        <v>1</v>
      </c>
      <c r="N28">
        <f>COUNTIF(Sheet1!$B26,N$2)*3*Sheet1!$G26+COUNTIF(Sheet1!$B26,N$2)*Sheet1!$H26+COUNTIF(Sheet1!$C26,N$2)*3*Sheet1!$I26+COUNTIF(Sheet1!$C26,N$2)*Sheet1!$H26</f>
        <v>0</v>
      </c>
      <c r="O28">
        <f>COUNTIF(Sheet1!$B26,O$2)*3*Sheet1!$G26+COUNTIF(Sheet1!$B26,O$2)*Sheet1!$H26+COUNTIF(Sheet1!$C26,O$2)*3*Sheet1!$I26+COUNTIF(Sheet1!$C26,O$2)*Sheet1!$H26</f>
        <v>0</v>
      </c>
      <c r="P28">
        <f>COUNTIF(Sheet1!$B26,P$2)*3*Sheet1!$G26+COUNTIF(Sheet1!$B26,P$2)*Sheet1!$H26+COUNTIF(Sheet1!$C26,P$2)*3*Sheet1!$I26+COUNTIF(Sheet1!$C26,P$2)*Sheet1!$H26</f>
        <v>0</v>
      </c>
      <c r="Q28">
        <f>COUNTIF(Sheet1!$B26,Q$2)*3*Sheet1!$G26+COUNTIF(Sheet1!$B26,Q$2)*Sheet1!$H26+COUNTIF(Sheet1!$C26,Q$2)*3*Sheet1!$I26+COUNTIF(Sheet1!$C26,Q$2)*Sheet1!$H26</f>
        <v>0</v>
      </c>
      <c r="R28">
        <f>COUNTIF(Sheet1!$B26,R$2)*3*Sheet1!$G26+COUNTIF(Sheet1!$B26,R$2)*Sheet1!$H26+COUNTIF(Sheet1!$C26,R$2)*3*Sheet1!$I26+COUNTIF(Sheet1!$C26,R$2)*Sheet1!$H26</f>
        <v>0</v>
      </c>
      <c r="S28">
        <f>COUNTIF(Sheet1!$B26,S$2)*3*Sheet1!$G26+COUNTIF(Sheet1!$B26,S$2)*Sheet1!$H26+COUNTIF(Sheet1!$C26,S$2)*3*Sheet1!$I26+COUNTIF(Sheet1!$C26,S$2)*Sheet1!$H26</f>
        <v>0</v>
      </c>
      <c r="T28">
        <f>COUNTIF(Sheet1!$B26,T$2)*3*Sheet1!$G26+COUNTIF(Sheet1!$B26,T$2)*Sheet1!$H26+COUNTIF(Sheet1!$C26,T$2)*3*Sheet1!$I26+COUNTIF(Sheet1!$C26,T$2)*Sheet1!$H26</f>
        <v>0</v>
      </c>
      <c r="U28">
        <f>COUNTIF(Sheet1!$B26,U$2)*3*Sheet1!$G26+COUNTIF(Sheet1!$B26,U$2)*Sheet1!$H26+COUNTIF(Sheet1!$C26,U$2)*3*Sheet1!$I26+COUNTIF(Sheet1!$C26,U$2)*Sheet1!$H26</f>
        <v>0</v>
      </c>
      <c r="V28">
        <f t="shared" si="0"/>
        <v>2</v>
      </c>
    </row>
    <row r="29" spans="2:22">
      <c r="B29">
        <f>COUNTIF(Sheet1!$B27,B$2)*3*Sheet1!$G27+COUNTIF(Sheet1!$B27,B$2)*Sheet1!$H27+COUNTIF(Sheet1!$C27,B$2)*3*Sheet1!$I27+COUNTIF(Sheet1!$C27,B$2)*Sheet1!$H27</f>
        <v>0</v>
      </c>
      <c r="C29">
        <f>COUNTIF(Sheet1!$B27,C$2)*3*Sheet1!$G27+COUNTIF(Sheet1!$B27,C$2)*Sheet1!$H27+COUNTIF(Sheet1!$C27,C$2)*3*Sheet1!$I27+COUNTIF(Sheet1!$C27,C$2)*Sheet1!$H27</f>
        <v>1</v>
      </c>
      <c r="D29">
        <f>COUNTIF(Sheet1!$B27,D$2)*3*Sheet1!$G27+COUNTIF(Sheet1!$B27,D$2)*Sheet1!$H27+COUNTIF(Sheet1!$C27,D$2)*3*Sheet1!$I27+COUNTIF(Sheet1!$C27,D$2)*Sheet1!$H27</f>
        <v>0</v>
      </c>
      <c r="E29">
        <f>COUNTIF(Sheet1!$B27,E$2)*3*Sheet1!$G27+COUNTIF(Sheet1!$B27,E$2)*Sheet1!$H27+COUNTIF(Sheet1!$C27,E$2)*3*Sheet1!$I27+COUNTIF(Sheet1!$C27,E$2)*Sheet1!$H27</f>
        <v>0</v>
      </c>
      <c r="F29">
        <f>COUNTIF(Sheet1!$B27,F$2)*3*Sheet1!$G27+COUNTIF(Sheet1!$B27,F$2)*Sheet1!$H27+COUNTIF(Sheet1!$C27,F$2)*3*Sheet1!$I27+COUNTIF(Sheet1!$C27,F$2)*Sheet1!$H27</f>
        <v>0</v>
      </c>
      <c r="G29">
        <f>COUNTIF(Sheet1!$B27,G$2)*3*Sheet1!$G27+COUNTIF(Sheet1!$B27,G$2)*Sheet1!$H27+COUNTIF(Sheet1!$C27,G$2)*3*Sheet1!$I27+COUNTIF(Sheet1!$C27,G$2)*Sheet1!$H27</f>
        <v>0</v>
      </c>
      <c r="H29">
        <f>COUNTIF(Sheet1!$B27,H$2)*3*Sheet1!$G27+COUNTIF(Sheet1!$B27,H$2)*Sheet1!$H27+COUNTIF(Sheet1!$C27,H$2)*3*Sheet1!$I27+COUNTIF(Sheet1!$C27,H$2)*Sheet1!$H27</f>
        <v>1</v>
      </c>
      <c r="I29">
        <f>COUNTIF(Sheet1!$B27,I$2)*3*Sheet1!$G27+COUNTIF(Sheet1!$B27,I$2)*Sheet1!$H27+COUNTIF(Sheet1!$C27,I$2)*3*Sheet1!$I27+COUNTIF(Sheet1!$C27,I$2)*Sheet1!$H27</f>
        <v>0</v>
      </c>
      <c r="J29">
        <f>COUNTIF(Sheet1!$B27,J$2)*3*Sheet1!$G27+COUNTIF(Sheet1!$B27,J$2)*Sheet1!$H27+COUNTIF(Sheet1!$C27,J$2)*3*Sheet1!$I27+COUNTIF(Sheet1!$C27,J$2)*Sheet1!$H27</f>
        <v>0</v>
      </c>
      <c r="K29">
        <f>COUNTIF(Sheet1!$B27,K$2)*3*Sheet1!$G27+COUNTIF(Sheet1!$B27,K$2)*Sheet1!$H27+COUNTIF(Sheet1!$C27,K$2)*3*Sheet1!$I27+COUNTIF(Sheet1!$C27,K$2)*Sheet1!$H27</f>
        <v>0</v>
      </c>
      <c r="L29">
        <f>COUNTIF(Sheet1!$B27,L$2)*3*Sheet1!$G27+COUNTIF(Sheet1!$B27,L$2)*Sheet1!$H27+COUNTIF(Sheet1!$C27,L$2)*3*Sheet1!$I27+COUNTIF(Sheet1!$C27,L$2)*Sheet1!$H27</f>
        <v>0</v>
      </c>
      <c r="M29">
        <f>COUNTIF(Sheet1!$B27,M$2)*3*Sheet1!$G27+COUNTIF(Sheet1!$B27,M$2)*Sheet1!$H27+COUNTIF(Sheet1!$C27,M$2)*3*Sheet1!$I27+COUNTIF(Sheet1!$C27,M$2)*Sheet1!$H27</f>
        <v>0</v>
      </c>
      <c r="N29">
        <f>COUNTIF(Sheet1!$B27,N$2)*3*Sheet1!$G27+COUNTIF(Sheet1!$B27,N$2)*Sheet1!$H27+COUNTIF(Sheet1!$C27,N$2)*3*Sheet1!$I27+COUNTIF(Sheet1!$C27,N$2)*Sheet1!$H27</f>
        <v>0</v>
      </c>
      <c r="O29">
        <f>COUNTIF(Sheet1!$B27,O$2)*3*Sheet1!$G27+COUNTIF(Sheet1!$B27,O$2)*Sheet1!$H27+COUNTIF(Sheet1!$C27,O$2)*3*Sheet1!$I27+COUNTIF(Sheet1!$C27,O$2)*Sheet1!$H27</f>
        <v>0</v>
      </c>
      <c r="P29">
        <f>COUNTIF(Sheet1!$B27,P$2)*3*Sheet1!$G27+COUNTIF(Sheet1!$B27,P$2)*Sheet1!$H27+COUNTIF(Sheet1!$C27,P$2)*3*Sheet1!$I27+COUNTIF(Sheet1!$C27,P$2)*Sheet1!$H27</f>
        <v>0</v>
      </c>
      <c r="Q29">
        <f>COUNTIF(Sheet1!$B27,Q$2)*3*Sheet1!$G27+COUNTIF(Sheet1!$B27,Q$2)*Sheet1!$H27+COUNTIF(Sheet1!$C27,Q$2)*3*Sheet1!$I27+COUNTIF(Sheet1!$C27,Q$2)*Sheet1!$H27</f>
        <v>0</v>
      </c>
      <c r="R29">
        <f>COUNTIF(Sheet1!$B27,R$2)*3*Sheet1!$G27+COUNTIF(Sheet1!$B27,R$2)*Sheet1!$H27+COUNTIF(Sheet1!$C27,R$2)*3*Sheet1!$I27+COUNTIF(Sheet1!$C27,R$2)*Sheet1!$H27</f>
        <v>0</v>
      </c>
      <c r="S29">
        <f>COUNTIF(Sheet1!$B27,S$2)*3*Sheet1!$G27+COUNTIF(Sheet1!$B27,S$2)*Sheet1!$H27+COUNTIF(Sheet1!$C27,S$2)*3*Sheet1!$I27+COUNTIF(Sheet1!$C27,S$2)*Sheet1!$H27</f>
        <v>0</v>
      </c>
      <c r="T29">
        <f>COUNTIF(Sheet1!$B27,T$2)*3*Sheet1!$G27+COUNTIF(Sheet1!$B27,T$2)*Sheet1!$H27+COUNTIF(Sheet1!$C27,T$2)*3*Sheet1!$I27+COUNTIF(Sheet1!$C27,T$2)*Sheet1!$H27</f>
        <v>0</v>
      </c>
      <c r="U29">
        <f>COUNTIF(Sheet1!$B27,U$2)*3*Sheet1!$G27+COUNTIF(Sheet1!$B27,U$2)*Sheet1!$H27+COUNTIF(Sheet1!$C27,U$2)*3*Sheet1!$I27+COUNTIF(Sheet1!$C27,U$2)*Sheet1!$H27</f>
        <v>0</v>
      </c>
      <c r="V29">
        <f t="shared" si="0"/>
        <v>2</v>
      </c>
    </row>
    <row r="30" spans="2:22">
      <c r="B30">
        <f>COUNTIF(Sheet1!$B28,B$2)*3*Sheet1!$G28+COUNTIF(Sheet1!$B28,B$2)*Sheet1!$H28+COUNTIF(Sheet1!$C28,B$2)*3*Sheet1!$I28+COUNTIF(Sheet1!$C28,B$2)*Sheet1!$H28</f>
        <v>0</v>
      </c>
      <c r="C30">
        <f>COUNTIF(Sheet1!$B28,C$2)*3*Sheet1!$G28+COUNTIF(Sheet1!$B28,C$2)*Sheet1!$H28+COUNTIF(Sheet1!$C28,C$2)*3*Sheet1!$I28+COUNTIF(Sheet1!$C28,C$2)*Sheet1!$H28</f>
        <v>0</v>
      </c>
      <c r="D30">
        <f>COUNTIF(Sheet1!$B28,D$2)*3*Sheet1!$G28+COUNTIF(Sheet1!$B28,D$2)*Sheet1!$H28+COUNTIF(Sheet1!$C28,D$2)*3*Sheet1!$I28+COUNTIF(Sheet1!$C28,D$2)*Sheet1!$H28</f>
        <v>0</v>
      </c>
      <c r="E30">
        <f>COUNTIF(Sheet1!$B28,E$2)*3*Sheet1!$G28+COUNTIF(Sheet1!$B28,E$2)*Sheet1!$H28+COUNTIF(Sheet1!$C28,E$2)*3*Sheet1!$I28+COUNTIF(Sheet1!$C28,E$2)*Sheet1!$H28</f>
        <v>0</v>
      </c>
      <c r="F30">
        <f>COUNTIF(Sheet1!$B28,F$2)*3*Sheet1!$G28+COUNTIF(Sheet1!$B28,F$2)*Sheet1!$H28+COUNTIF(Sheet1!$C28,F$2)*3*Sheet1!$I28+COUNTIF(Sheet1!$C28,F$2)*Sheet1!$H28</f>
        <v>0</v>
      </c>
      <c r="G30">
        <f>COUNTIF(Sheet1!$B28,G$2)*3*Sheet1!$G28+COUNTIF(Sheet1!$B28,G$2)*Sheet1!$H28+COUNTIF(Sheet1!$C28,G$2)*3*Sheet1!$I28+COUNTIF(Sheet1!$C28,G$2)*Sheet1!$H28</f>
        <v>0</v>
      </c>
      <c r="H30">
        <f>COUNTIF(Sheet1!$B28,H$2)*3*Sheet1!$G28+COUNTIF(Sheet1!$B28,H$2)*Sheet1!$H28+COUNTIF(Sheet1!$C28,H$2)*3*Sheet1!$I28+COUNTIF(Sheet1!$C28,H$2)*Sheet1!$H28</f>
        <v>0</v>
      </c>
      <c r="I30">
        <f>COUNTIF(Sheet1!$B28,I$2)*3*Sheet1!$G28+COUNTIF(Sheet1!$B28,I$2)*Sheet1!$H28+COUNTIF(Sheet1!$C28,I$2)*3*Sheet1!$I28+COUNTIF(Sheet1!$C28,I$2)*Sheet1!$H28</f>
        <v>0</v>
      </c>
      <c r="J30">
        <f>COUNTIF(Sheet1!$B28,J$2)*3*Sheet1!$G28+COUNTIF(Sheet1!$B28,J$2)*Sheet1!$H28+COUNTIF(Sheet1!$C28,J$2)*3*Sheet1!$I28+COUNTIF(Sheet1!$C28,J$2)*Sheet1!$H28</f>
        <v>1</v>
      </c>
      <c r="K30">
        <f>COUNTIF(Sheet1!$B28,K$2)*3*Sheet1!$G28+COUNTIF(Sheet1!$B28,K$2)*Sheet1!$H28+COUNTIF(Sheet1!$C28,K$2)*3*Sheet1!$I28+COUNTIF(Sheet1!$C28,K$2)*Sheet1!$H28</f>
        <v>0</v>
      </c>
      <c r="L30">
        <f>COUNTIF(Sheet1!$B28,L$2)*3*Sheet1!$G28+COUNTIF(Sheet1!$B28,L$2)*Sheet1!$H28+COUNTIF(Sheet1!$C28,L$2)*3*Sheet1!$I28+COUNTIF(Sheet1!$C28,L$2)*Sheet1!$H28</f>
        <v>0</v>
      </c>
      <c r="M30">
        <f>COUNTIF(Sheet1!$B28,M$2)*3*Sheet1!$G28+COUNTIF(Sheet1!$B28,M$2)*Sheet1!$H28+COUNTIF(Sheet1!$C28,M$2)*3*Sheet1!$I28+COUNTIF(Sheet1!$C28,M$2)*Sheet1!$H28</f>
        <v>0</v>
      </c>
      <c r="N30">
        <f>COUNTIF(Sheet1!$B28,N$2)*3*Sheet1!$G28+COUNTIF(Sheet1!$B28,N$2)*Sheet1!$H28+COUNTIF(Sheet1!$C28,N$2)*3*Sheet1!$I28+COUNTIF(Sheet1!$C28,N$2)*Sheet1!$H28</f>
        <v>0</v>
      </c>
      <c r="O30">
        <f>COUNTIF(Sheet1!$B28,O$2)*3*Sheet1!$G28+COUNTIF(Sheet1!$B28,O$2)*Sheet1!$H28+COUNTIF(Sheet1!$C28,O$2)*3*Sheet1!$I28+COUNTIF(Sheet1!$C28,O$2)*Sheet1!$H28</f>
        <v>0</v>
      </c>
      <c r="P30">
        <f>COUNTIF(Sheet1!$B28,P$2)*3*Sheet1!$G28+COUNTIF(Sheet1!$B28,P$2)*Sheet1!$H28+COUNTIF(Sheet1!$C28,P$2)*3*Sheet1!$I28+COUNTIF(Sheet1!$C28,P$2)*Sheet1!$H28</f>
        <v>0</v>
      </c>
      <c r="Q30">
        <f>COUNTIF(Sheet1!$B28,Q$2)*3*Sheet1!$G28+COUNTIF(Sheet1!$B28,Q$2)*Sheet1!$H28+COUNTIF(Sheet1!$C28,Q$2)*3*Sheet1!$I28+COUNTIF(Sheet1!$C28,Q$2)*Sheet1!$H28</f>
        <v>0</v>
      </c>
      <c r="R30">
        <f>COUNTIF(Sheet1!$B28,R$2)*3*Sheet1!$G28+COUNTIF(Sheet1!$B28,R$2)*Sheet1!$H28+COUNTIF(Sheet1!$C28,R$2)*3*Sheet1!$I28+COUNTIF(Sheet1!$C28,R$2)*Sheet1!$H28</f>
        <v>1</v>
      </c>
      <c r="S30">
        <f>COUNTIF(Sheet1!$B28,S$2)*3*Sheet1!$G28+COUNTIF(Sheet1!$B28,S$2)*Sheet1!$H28+COUNTIF(Sheet1!$C28,S$2)*3*Sheet1!$I28+COUNTIF(Sheet1!$C28,S$2)*Sheet1!$H28</f>
        <v>0</v>
      </c>
      <c r="T30">
        <f>COUNTIF(Sheet1!$B28,T$2)*3*Sheet1!$G28+COUNTIF(Sheet1!$B28,T$2)*Sheet1!$H28+COUNTIF(Sheet1!$C28,T$2)*3*Sheet1!$I28+COUNTIF(Sheet1!$C28,T$2)*Sheet1!$H28</f>
        <v>0</v>
      </c>
      <c r="U30">
        <f>COUNTIF(Sheet1!$B28,U$2)*3*Sheet1!$G28+COUNTIF(Sheet1!$B28,U$2)*Sheet1!$H28+COUNTIF(Sheet1!$C28,U$2)*3*Sheet1!$I28+COUNTIF(Sheet1!$C28,U$2)*Sheet1!$H28</f>
        <v>0</v>
      </c>
      <c r="V30">
        <f t="shared" si="0"/>
        <v>2</v>
      </c>
    </row>
    <row r="31" spans="2:22">
      <c r="B31">
        <f>COUNTIF(Sheet1!$B29,B$2)*3*Sheet1!$G29+COUNTIF(Sheet1!$B29,B$2)*Sheet1!$H29+COUNTIF(Sheet1!$C29,B$2)*3*Sheet1!$I29+COUNTIF(Sheet1!$C29,B$2)*Sheet1!$H29</f>
        <v>0</v>
      </c>
      <c r="C31">
        <f>COUNTIF(Sheet1!$B29,C$2)*3*Sheet1!$G29+COUNTIF(Sheet1!$B29,C$2)*Sheet1!$H29+COUNTIF(Sheet1!$C29,C$2)*3*Sheet1!$I29+COUNTIF(Sheet1!$C29,C$2)*Sheet1!$H29</f>
        <v>0</v>
      </c>
      <c r="D31">
        <f>COUNTIF(Sheet1!$B29,D$2)*3*Sheet1!$G29+COUNTIF(Sheet1!$B29,D$2)*Sheet1!$H29+COUNTIF(Sheet1!$C29,D$2)*3*Sheet1!$I29+COUNTIF(Sheet1!$C29,D$2)*Sheet1!$H29</f>
        <v>0</v>
      </c>
      <c r="E31">
        <f>COUNTIF(Sheet1!$B29,E$2)*3*Sheet1!$G29+COUNTIF(Sheet1!$B29,E$2)*Sheet1!$H29+COUNTIF(Sheet1!$C29,E$2)*3*Sheet1!$I29+COUNTIF(Sheet1!$C29,E$2)*Sheet1!$H29</f>
        <v>0</v>
      </c>
      <c r="F31">
        <f>COUNTIF(Sheet1!$B29,F$2)*3*Sheet1!$G29+COUNTIF(Sheet1!$B29,F$2)*Sheet1!$H29+COUNTIF(Sheet1!$C29,F$2)*3*Sheet1!$I29+COUNTIF(Sheet1!$C29,F$2)*Sheet1!$H29</f>
        <v>0</v>
      </c>
      <c r="G31">
        <f>COUNTIF(Sheet1!$B29,G$2)*3*Sheet1!$G29+COUNTIF(Sheet1!$B29,G$2)*Sheet1!$H29+COUNTIF(Sheet1!$C29,G$2)*3*Sheet1!$I29+COUNTIF(Sheet1!$C29,G$2)*Sheet1!$H29</f>
        <v>0</v>
      </c>
      <c r="H31">
        <f>COUNTIF(Sheet1!$B29,H$2)*3*Sheet1!$G29+COUNTIF(Sheet1!$B29,H$2)*Sheet1!$H29+COUNTIF(Sheet1!$C29,H$2)*3*Sheet1!$I29+COUNTIF(Sheet1!$C29,H$2)*Sheet1!$H29</f>
        <v>0</v>
      </c>
      <c r="I31">
        <f>COUNTIF(Sheet1!$B29,I$2)*3*Sheet1!$G29+COUNTIF(Sheet1!$B29,I$2)*Sheet1!$H29+COUNTIF(Sheet1!$C29,I$2)*3*Sheet1!$I29+COUNTIF(Sheet1!$C29,I$2)*Sheet1!$H29</f>
        <v>0</v>
      </c>
      <c r="J31">
        <f>COUNTIF(Sheet1!$B29,J$2)*3*Sheet1!$G29+COUNTIF(Sheet1!$B29,J$2)*Sheet1!$H29+COUNTIF(Sheet1!$C29,J$2)*3*Sheet1!$I29+COUNTIF(Sheet1!$C29,J$2)*Sheet1!$H29</f>
        <v>0</v>
      </c>
      <c r="K31">
        <f>COUNTIF(Sheet1!$B29,K$2)*3*Sheet1!$G29+COUNTIF(Sheet1!$B29,K$2)*Sheet1!$H29+COUNTIF(Sheet1!$C29,K$2)*3*Sheet1!$I29+COUNTIF(Sheet1!$C29,K$2)*Sheet1!$H29</f>
        <v>0</v>
      </c>
      <c r="L31">
        <f>COUNTIF(Sheet1!$B29,L$2)*3*Sheet1!$G29+COUNTIF(Sheet1!$B29,L$2)*Sheet1!$H29+COUNTIF(Sheet1!$C29,L$2)*3*Sheet1!$I29+COUNTIF(Sheet1!$C29,L$2)*Sheet1!$H29</f>
        <v>3</v>
      </c>
      <c r="M31">
        <f>COUNTIF(Sheet1!$B29,M$2)*3*Sheet1!$G29+COUNTIF(Sheet1!$B29,M$2)*Sheet1!$H29+COUNTIF(Sheet1!$C29,M$2)*3*Sheet1!$I29+COUNTIF(Sheet1!$C29,M$2)*Sheet1!$H29</f>
        <v>0</v>
      </c>
      <c r="N31">
        <f>COUNTIF(Sheet1!$B29,N$2)*3*Sheet1!$G29+COUNTIF(Sheet1!$B29,N$2)*Sheet1!$H29+COUNTIF(Sheet1!$C29,N$2)*3*Sheet1!$I29+COUNTIF(Sheet1!$C29,N$2)*Sheet1!$H29</f>
        <v>0</v>
      </c>
      <c r="O31">
        <f>COUNTIF(Sheet1!$B29,O$2)*3*Sheet1!$G29+COUNTIF(Sheet1!$B29,O$2)*Sheet1!$H29+COUNTIF(Sheet1!$C29,O$2)*3*Sheet1!$I29+COUNTIF(Sheet1!$C29,O$2)*Sheet1!$H29</f>
        <v>0</v>
      </c>
      <c r="P31">
        <f>COUNTIF(Sheet1!$B29,P$2)*3*Sheet1!$G29+COUNTIF(Sheet1!$B29,P$2)*Sheet1!$H29+COUNTIF(Sheet1!$C29,P$2)*3*Sheet1!$I29+COUNTIF(Sheet1!$C29,P$2)*Sheet1!$H29</f>
        <v>0</v>
      </c>
      <c r="Q31">
        <f>COUNTIF(Sheet1!$B29,Q$2)*3*Sheet1!$G29+COUNTIF(Sheet1!$B29,Q$2)*Sheet1!$H29+COUNTIF(Sheet1!$C29,Q$2)*3*Sheet1!$I29+COUNTIF(Sheet1!$C29,Q$2)*Sheet1!$H29</f>
        <v>0</v>
      </c>
      <c r="R31">
        <f>COUNTIF(Sheet1!$B29,R$2)*3*Sheet1!$G29+COUNTIF(Sheet1!$B29,R$2)*Sheet1!$H29+COUNTIF(Sheet1!$C29,R$2)*3*Sheet1!$I29+COUNTIF(Sheet1!$C29,R$2)*Sheet1!$H29</f>
        <v>0</v>
      </c>
      <c r="S31">
        <f>COUNTIF(Sheet1!$B29,S$2)*3*Sheet1!$G29+COUNTIF(Sheet1!$B29,S$2)*Sheet1!$H29+COUNTIF(Sheet1!$C29,S$2)*3*Sheet1!$I29+COUNTIF(Sheet1!$C29,S$2)*Sheet1!$H29</f>
        <v>0</v>
      </c>
      <c r="T31">
        <f>COUNTIF(Sheet1!$B29,T$2)*3*Sheet1!$G29+COUNTIF(Sheet1!$B29,T$2)*Sheet1!$H29+COUNTIF(Sheet1!$C29,T$2)*3*Sheet1!$I29+COUNTIF(Sheet1!$C29,T$2)*Sheet1!$H29</f>
        <v>0</v>
      </c>
      <c r="U31">
        <f>COUNTIF(Sheet1!$B29,U$2)*3*Sheet1!$G29+COUNTIF(Sheet1!$B29,U$2)*Sheet1!$H29+COUNTIF(Sheet1!$C29,U$2)*3*Sheet1!$I29+COUNTIF(Sheet1!$C29,U$2)*Sheet1!$H29</f>
        <v>0</v>
      </c>
      <c r="V31">
        <f t="shared" si="0"/>
        <v>3</v>
      </c>
    </row>
    <row r="32" spans="2:22">
      <c r="B32">
        <f>COUNTIF(Sheet1!$B30,B$2)*3*Sheet1!$G30+COUNTIF(Sheet1!$B30,B$2)*Sheet1!$H30+COUNTIF(Sheet1!$C30,B$2)*3*Sheet1!$I30+COUNTIF(Sheet1!$C30,B$2)*Sheet1!$H30</f>
        <v>0</v>
      </c>
      <c r="C32">
        <f>COUNTIF(Sheet1!$B30,C$2)*3*Sheet1!$G30+COUNTIF(Sheet1!$B30,C$2)*Sheet1!$H30+COUNTIF(Sheet1!$C30,C$2)*3*Sheet1!$I30+COUNTIF(Sheet1!$C30,C$2)*Sheet1!$H30</f>
        <v>0</v>
      </c>
      <c r="D32">
        <f>COUNTIF(Sheet1!$B30,D$2)*3*Sheet1!$G30+COUNTIF(Sheet1!$B30,D$2)*Sheet1!$H30+COUNTIF(Sheet1!$C30,D$2)*3*Sheet1!$I30+COUNTIF(Sheet1!$C30,D$2)*Sheet1!$H30</f>
        <v>0</v>
      </c>
      <c r="E32">
        <f>COUNTIF(Sheet1!$B30,E$2)*3*Sheet1!$G30+COUNTIF(Sheet1!$B30,E$2)*Sheet1!$H30+COUNTIF(Sheet1!$C30,E$2)*3*Sheet1!$I30+COUNTIF(Sheet1!$C30,E$2)*Sheet1!$H30</f>
        <v>0</v>
      </c>
      <c r="F32">
        <f>COUNTIF(Sheet1!$B30,F$2)*3*Sheet1!$G30+COUNTIF(Sheet1!$B30,F$2)*Sheet1!$H30+COUNTIF(Sheet1!$C30,F$2)*3*Sheet1!$I30+COUNTIF(Sheet1!$C30,F$2)*Sheet1!$H30</f>
        <v>0</v>
      </c>
      <c r="G32">
        <f>COUNTIF(Sheet1!$B30,G$2)*3*Sheet1!$G30+COUNTIF(Sheet1!$B30,G$2)*Sheet1!$H30+COUNTIF(Sheet1!$C30,G$2)*3*Sheet1!$I30+COUNTIF(Sheet1!$C30,G$2)*Sheet1!$H30</f>
        <v>1</v>
      </c>
      <c r="H32">
        <f>COUNTIF(Sheet1!$B30,H$2)*3*Sheet1!$G30+COUNTIF(Sheet1!$B30,H$2)*Sheet1!$H30+COUNTIF(Sheet1!$C30,H$2)*3*Sheet1!$I30+COUNTIF(Sheet1!$C30,H$2)*Sheet1!$H30</f>
        <v>0</v>
      </c>
      <c r="I32">
        <f>COUNTIF(Sheet1!$B30,I$2)*3*Sheet1!$G30+COUNTIF(Sheet1!$B30,I$2)*Sheet1!$H30+COUNTIF(Sheet1!$C30,I$2)*3*Sheet1!$I30+COUNTIF(Sheet1!$C30,I$2)*Sheet1!$H30</f>
        <v>0</v>
      </c>
      <c r="J32">
        <f>COUNTIF(Sheet1!$B30,J$2)*3*Sheet1!$G30+COUNTIF(Sheet1!$B30,J$2)*Sheet1!$H30+COUNTIF(Sheet1!$C30,J$2)*3*Sheet1!$I30+COUNTIF(Sheet1!$C30,J$2)*Sheet1!$H30</f>
        <v>0</v>
      </c>
      <c r="K32">
        <f>COUNTIF(Sheet1!$B30,K$2)*3*Sheet1!$G30+COUNTIF(Sheet1!$B30,K$2)*Sheet1!$H30+COUNTIF(Sheet1!$C30,K$2)*3*Sheet1!$I30+COUNTIF(Sheet1!$C30,K$2)*Sheet1!$H30</f>
        <v>0</v>
      </c>
      <c r="L32">
        <f>COUNTIF(Sheet1!$B30,L$2)*3*Sheet1!$G30+COUNTIF(Sheet1!$B30,L$2)*Sheet1!$H30+COUNTIF(Sheet1!$C30,L$2)*3*Sheet1!$I30+COUNTIF(Sheet1!$C30,L$2)*Sheet1!$H30</f>
        <v>0</v>
      </c>
      <c r="M32">
        <f>COUNTIF(Sheet1!$B30,M$2)*3*Sheet1!$G30+COUNTIF(Sheet1!$B30,M$2)*Sheet1!$H30+COUNTIF(Sheet1!$C30,M$2)*3*Sheet1!$I30+COUNTIF(Sheet1!$C30,M$2)*Sheet1!$H30</f>
        <v>0</v>
      </c>
      <c r="N32">
        <f>COUNTIF(Sheet1!$B30,N$2)*3*Sheet1!$G30+COUNTIF(Sheet1!$B30,N$2)*Sheet1!$H30+COUNTIF(Sheet1!$C30,N$2)*3*Sheet1!$I30+COUNTIF(Sheet1!$C30,N$2)*Sheet1!$H30</f>
        <v>0</v>
      </c>
      <c r="O32">
        <f>COUNTIF(Sheet1!$B30,O$2)*3*Sheet1!$G30+COUNTIF(Sheet1!$B30,O$2)*Sheet1!$H30+COUNTIF(Sheet1!$C30,O$2)*3*Sheet1!$I30+COUNTIF(Sheet1!$C30,O$2)*Sheet1!$H30</f>
        <v>0</v>
      </c>
      <c r="P32">
        <f>COUNTIF(Sheet1!$B30,P$2)*3*Sheet1!$G30+COUNTIF(Sheet1!$B30,P$2)*Sheet1!$H30+COUNTIF(Sheet1!$C30,P$2)*3*Sheet1!$I30+COUNTIF(Sheet1!$C30,P$2)*Sheet1!$H30</f>
        <v>0</v>
      </c>
      <c r="Q32">
        <f>COUNTIF(Sheet1!$B30,Q$2)*3*Sheet1!$G30+COUNTIF(Sheet1!$B30,Q$2)*Sheet1!$H30+COUNTIF(Sheet1!$C30,Q$2)*3*Sheet1!$I30+COUNTIF(Sheet1!$C30,Q$2)*Sheet1!$H30</f>
        <v>1</v>
      </c>
      <c r="R32">
        <f>COUNTIF(Sheet1!$B30,R$2)*3*Sheet1!$G30+COUNTIF(Sheet1!$B30,R$2)*Sheet1!$H30+COUNTIF(Sheet1!$C30,R$2)*3*Sheet1!$I30+COUNTIF(Sheet1!$C30,R$2)*Sheet1!$H30</f>
        <v>0</v>
      </c>
      <c r="S32">
        <f>COUNTIF(Sheet1!$B30,S$2)*3*Sheet1!$G30+COUNTIF(Sheet1!$B30,S$2)*Sheet1!$H30+COUNTIF(Sheet1!$C30,S$2)*3*Sheet1!$I30+COUNTIF(Sheet1!$C30,S$2)*Sheet1!$H30</f>
        <v>0</v>
      </c>
      <c r="T32">
        <f>COUNTIF(Sheet1!$B30,T$2)*3*Sheet1!$G30+COUNTIF(Sheet1!$B30,T$2)*Sheet1!$H30+COUNTIF(Sheet1!$C30,T$2)*3*Sheet1!$I30+COUNTIF(Sheet1!$C30,T$2)*Sheet1!$H30</f>
        <v>0</v>
      </c>
      <c r="U32">
        <f>COUNTIF(Sheet1!$B30,U$2)*3*Sheet1!$G30+COUNTIF(Sheet1!$B30,U$2)*Sheet1!$H30+COUNTIF(Sheet1!$C30,U$2)*3*Sheet1!$I30+COUNTIF(Sheet1!$C30,U$2)*Sheet1!$H30</f>
        <v>0</v>
      </c>
      <c r="V32">
        <f t="shared" si="0"/>
        <v>2</v>
      </c>
    </row>
    <row r="33" spans="2:22">
      <c r="B33">
        <f>COUNTIF(Sheet1!$B31,B$2)*3*Sheet1!$G31+COUNTIF(Sheet1!$B31,B$2)*Sheet1!$H31+COUNTIF(Sheet1!$C31,B$2)*3*Sheet1!$I31+COUNTIF(Sheet1!$C31,B$2)*Sheet1!$H31</f>
        <v>0</v>
      </c>
      <c r="C33">
        <f>COUNTIF(Sheet1!$B31,C$2)*3*Sheet1!$G31+COUNTIF(Sheet1!$B31,C$2)*Sheet1!$H31+COUNTIF(Sheet1!$C31,C$2)*3*Sheet1!$I31+COUNTIF(Sheet1!$C31,C$2)*Sheet1!$H31</f>
        <v>0</v>
      </c>
      <c r="D33">
        <f>COUNTIF(Sheet1!$B31,D$2)*3*Sheet1!$G31+COUNTIF(Sheet1!$B31,D$2)*Sheet1!$H31+COUNTIF(Sheet1!$C31,D$2)*3*Sheet1!$I31+COUNTIF(Sheet1!$C31,D$2)*Sheet1!$H31</f>
        <v>0</v>
      </c>
      <c r="E33">
        <f>COUNTIF(Sheet1!$B31,E$2)*3*Sheet1!$G31+COUNTIF(Sheet1!$B31,E$2)*Sheet1!$H31+COUNTIF(Sheet1!$C31,E$2)*3*Sheet1!$I31+COUNTIF(Sheet1!$C31,E$2)*Sheet1!$H31</f>
        <v>0</v>
      </c>
      <c r="F33">
        <f>COUNTIF(Sheet1!$B31,F$2)*3*Sheet1!$G31+COUNTIF(Sheet1!$B31,F$2)*Sheet1!$H31+COUNTIF(Sheet1!$C31,F$2)*3*Sheet1!$I31+COUNTIF(Sheet1!$C31,F$2)*Sheet1!$H31</f>
        <v>0</v>
      </c>
      <c r="G33">
        <f>COUNTIF(Sheet1!$B31,G$2)*3*Sheet1!$G31+COUNTIF(Sheet1!$B31,G$2)*Sheet1!$H31+COUNTIF(Sheet1!$C31,G$2)*3*Sheet1!$I31+COUNTIF(Sheet1!$C31,G$2)*Sheet1!$H31</f>
        <v>0</v>
      </c>
      <c r="H33">
        <f>COUNTIF(Sheet1!$B31,H$2)*3*Sheet1!$G31+COUNTIF(Sheet1!$B31,H$2)*Sheet1!$H31+COUNTIF(Sheet1!$C31,H$2)*3*Sheet1!$I31+COUNTIF(Sheet1!$C31,H$2)*Sheet1!$H31</f>
        <v>0</v>
      </c>
      <c r="I33">
        <f>COUNTIF(Sheet1!$B31,I$2)*3*Sheet1!$G31+COUNTIF(Sheet1!$B31,I$2)*Sheet1!$H31+COUNTIF(Sheet1!$C31,I$2)*3*Sheet1!$I31+COUNTIF(Sheet1!$C31,I$2)*Sheet1!$H31</f>
        <v>0</v>
      </c>
      <c r="J33">
        <f>COUNTIF(Sheet1!$B31,J$2)*3*Sheet1!$G31+COUNTIF(Sheet1!$B31,J$2)*Sheet1!$H31+COUNTIF(Sheet1!$C31,J$2)*3*Sheet1!$I31+COUNTIF(Sheet1!$C31,J$2)*Sheet1!$H31</f>
        <v>0</v>
      </c>
      <c r="K33">
        <f>COUNTIF(Sheet1!$B31,K$2)*3*Sheet1!$G31+COUNTIF(Sheet1!$B31,K$2)*Sheet1!$H31+COUNTIF(Sheet1!$C31,K$2)*3*Sheet1!$I31+COUNTIF(Sheet1!$C31,K$2)*Sheet1!$H31</f>
        <v>0</v>
      </c>
      <c r="L33">
        <f>COUNTIF(Sheet1!$B31,L$2)*3*Sheet1!$G31+COUNTIF(Sheet1!$B31,L$2)*Sheet1!$H31+COUNTIF(Sheet1!$C31,L$2)*3*Sheet1!$I31+COUNTIF(Sheet1!$C31,L$2)*Sheet1!$H31</f>
        <v>0</v>
      </c>
      <c r="M33">
        <f>COUNTIF(Sheet1!$B31,M$2)*3*Sheet1!$G31+COUNTIF(Sheet1!$B31,M$2)*Sheet1!$H31+COUNTIF(Sheet1!$C31,M$2)*3*Sheet1!$I31+COUNTIF(Sheet1!$C31,M$2)*Sheet1!$H31</f>
        <v>0</v>
      </c>
      <c r="N33">
        <f>COUNTIF(Sheet1!$B31,N$2)*3*Sheet1!$G31+COUNTIF(Sheet1!$B31,N$2)*Sheet1!$H31+COUNTIF(Sheet1!$C31,N$2)*3*Sheet1!$I31+COUNTIF(Sheet1!$C31,N$2)*Sheet1!$H31</f>
        <v>0</v>
      </c>
      <c r="O33">
        <f>COUNTIF(Sheet1!$B31,O$2)*3*Sheet1!$G31+COUNTIF(Sheet1!$B31,O$2)*Sheet1!$H31+COUNTIF(Sheet1!$C31,O$2)*3*Sheet1!$I31+COUNTIF(Sheet1!$C31,O$2)*Sheet1!$H31</f>
        <v>0</v>
      </c>
      <c r="P33">
        <f>COUNTIF(Sheet1!$B31,P$2)*3*Sheet1!$G31+COUNTIF(Sheet1!$B31,P$2)*Sheet1!$H31+COUNTIF(Sheet1!$C31,P$2)*3*Sheet1!$I31+COUNTIF(Sheet1!$C31,P$2)*Sheet1!$H31</f>
        <v>0</v>
      </c>
      <c r="Q33">
        <f>COUNTIF(Sheet1!$B31,Q$2)*3*Sheet1!$G31+COUNTIF(Sheet1!$B31,Q$2)*Sheet1!$H31+COUNTIF(Sheet1!$C31,Q$2)*3*Sheet1!$I31+COUNTIF(Sheet1!$C31,Q$2)*Sheet1!$H31</f>
        <v>0</v>
      </c>
      <c r="R33">
        <f>COUNTIF(Sheet1!$B31,R$2)*3*Sheet1!$G31+COUNTIF(Sheet1!$B31,R$2)*Sheet1!$H31+COUNTIF(Sheet1!$C31,R$2)*3*Sheet1!$I31+COUNTIF(Sheet1!$C31,R$2)*Sheet1!$H31</f>
        <v>0</v>
      </c>
      <c r="S33">
        <f>COUNTIF(Sheet1!$B31,S$2)*3*Sheet1!$G31+COUNTIF(Sheet1!$B31,S$2)*Sheet1!$H31+COUNTIF(Sheet1!$C31,S$2)*3*Sheet1!$I31+COUNTIF(Sheet1!$C31,S$2)*Sheet1!$H31</f>
        <v>0</v>
      </c>
      <c r="T33">
        <f>COUNTIF(Sheet1!$B31,T$2)*3*Sheet1!$G31+COUNTIF(Sheet1!$B31,T$2)*Sheet1!$H31+COUNTIF(Sheet1!$C31,T$2)*3*Sheet1!$I31+COUNTIF(Sheet1!$C31,T$2)*Sheet1!$H31</f>
        <v>0</v>
      </c>
      <c r="U33">
        <f>COUNTIF(Sheet1!$B31,U$2)*3*Sheet1!$G31+COUNTIF(Sheet1!$B31,U$2)*Sheet1!$H31+COUNTIF(Sheet1!$C31,U$2)*3*Sheet1!$I31+COUNTIF(Sheet1!$C31,U$2)*Sheet1!$H31</f>
        <v>3</v>
      </c>
      <c r="V33">
        <f t="shared" si="0"/>
        <v>3</v>
      </c>
    </row>
    <row r="34" spans="2:22">
      <c r="B34">
        <f>COUNTIF(Sheet1!$B32,B$2)*3*Sheet1!$G32+COUNTIF(Sheet1!$B32,B$2)*Sheet1!$H32+COUNTIF(Sheet1!$C32,B$2)*3*Sheet1!$I32+COUNTIF(Sheet1!$C32,B$2)*Sheet1!$H32</f>
        <v>0</v>
      </c>
      <c r="C34">
        <f>COUNTIF(Sheet1!$B32,C$2)*3*Sheet1!$G32+COUNTIF(Sheet1!$B32,C$2)*Sheet1!$H32+COUNTIF(Sheet1!$C32,C$2)*3*Sheet1!$I32+COUNTIF(Sheet1!$C32,C$2)*Sheet1!$H32</f>
        <v>0</v>
      </c>
      <c r="D34">
        <f>COUNTIF(Sheet1!$B32,D$2)*3*Sheet1!$G32+COUNTIF(Sheet1!$B32,D$2)*Sheet1!$H32+COUNTIF(Sheet1!$C32,D$2)*3*Sheet1!$I32+COUNTIF(Sheet1!$C32,D$2)*Sheet1!$H32</f>
        <v>0</v>
      </c>
      <c r="E34">
        <f>COUNTIF(Sheet1!$B32,E$2)*3*Sheet1!$G32+COUNTIF(Sheet1!$B32,E$2)*Sheet1!$H32+COUNTIF(Sheet1!$C32,E$2)*3*Sheet1!$I32+COUNTIF(Sheet1!$C32,E$2)*Sheet1!$H32</f>
        <v>0</v>
      </c>
      <c r="F34">
        <f>COUNTIF(Sheet1!$B32,F$2)*3*Sheet1!$G32+COUNTIF(Sheet1!$B32,F$2)*Sheet1!$H32+COUNTIF(Sheet1!$C32,F$2)*3*Sheet1!$I32+COUNTIF(Sheet1!$C32,F$2)*Sheet1!$H32</f>
        <v>0</v>
      </c>
      <c r="G34">
        <f>COUNTIF(Sheet1!$B32,G$2)*3*Sheet1!$G32+COUNTIF(Sheet1!$B32,G$2)*Sheet1!$H32+COUNTIF(Sheet1!$C32,G$2)*3*Sheet1!$I32+COUNTIF(Sheet1!$C32,G$2)*Sheet1!$H32</f>
        <v>0</v>
      </c>
      <c r="H34">
        <f>COUNTIF(Sheet1!$B32,H$2)*3*Sheet1!$G32+COUNTIF(Sheet1!$B32,H$2)*Sheet1!$H32+COUNTIF(Sheet1!$C32,H$2)*3*Sheet1!$I32+COUNTIF(Sheet1!$C32,H$2)*Sheet1!$H32</f>
        <v>0</v>
      </c>
      <c r="I34">
        <f>COUNTIF(Sheet1!$B32,I$2)*3*Sheet1!$G32+COUNTIF(Sheet1!$B32,I$2)*Sheet1!$H32+COUNTIF(Sheet1!$C32,I$2)*3*Sheet1!$I32+COUNTIF(Sheet1!$C32,I$2)*Sheet1!$H32</f>
        <v>0</v>
      </c>
      <c r="J34">
        <f>COUNTIF(Sheet1!$B32,J$2)*3*Sheet1!$G32+COUNTIF(Sheet1!$B32,J$2)*Sheet1!$H32+COUNTIF(Sheet1!$C32,J$2)*3*Sheet1!$I32+COUNTIF(Sheet1!$C32,J$2)*Sheet1!$H32</f>
        <v>0</v>
      </c>
      <c r="K34">
        <f>COUNTIF(Sheet1!$B32,K$2)*3*Sheet1!$G32+COUNTIF(Sheet1!$B32,K$2)*Sheet1!$H32+COUNTIF(Sheet1!$C32,K$2)*3*Sheet1!$I32+COUNTIF(Sheet1!$C32,K$2)*Sheet1!$H32</f>
        <v>0</v>
      </c>
      <c r="L34">
        <f>COUNTIF(Sheet1!$B32,L$2)*3*Sheet1!$G32+COUNTIF(Sheet1!$B32,L$2)*Sheet1!$H32+COUNTIF(Sheet1!$C32,L$2)*3*Sheet1!$I32+COUNTIF(Sheet1!$C32,L$2)*Sheet1!$H32</f>
        <v>0</v>
      </c>
      <c r="M34">
        <f>COUNTIF(Sheet1!$B32,M$2)*3*Sheet1!$G32+COUNTIF(Sheet1!$B32,M$2)*Sheet1!$H32+COUNTIF(Sheet1!$C32,M$2)*3*Sheet1!$I32+COUNTIF(Sheet1!$C32,M$2)*Sheet1!$H32</f>
        <v>0</v>
      </c>
      <c r="N34">
        <f>COUNTIF(Sheet1!$B32,N$2)*3*Sheet1!$G32+COUNTIF(Sheet1!$B32,N$2)*Sheet1!$H32+COUNTIF(Sheet1!$C32,N$2)*3*Sheet1!$I32+COUNTIF(Sheet1!$C32,N$2)*Sheet1!$H32</f>
        <v>1</v>
      </c>
      <c r="O34">
        <f>COUNTIF(Sheet1!$B32,O$2)*3*Sheet1!$G32+COUNTIF(Sheet1!$B32,O$2)*Sheet1!$H32+COUNTIF(Sheet1!$C32,O$2)*3*Sheet1!$I32+COUNTIF(Sheet1!$C32,O$2)*Sheet1!$H32</f>
        <v>0</v>
      </c>
      <c r="P34">
        <f>COUNTIF(Sheet1!$B32,P$2)*3*Sheet1!$G32+COUNTIF(Sheet1!$B32,P$2)*Sheet1!$H32+COUNTIF(Sheet1!$C32,P$2)*3*Sheet1!$I32+COUNTIF(Sheet1!$C32,P$2)*Sheet1!$H32</f>
        <v>0</v>
      </c>
      <c r="Q34">
        <f>COUNTIF(Sheet1!$B32,Q$2)*3*Sheet1!$G32+COUNTIF(Sheet1!$B32,Q$2)*Sheet1!$H32+COUNTIF(Sheet1!$C32,Q$2)*3*Sheet1!$I32+COUNTIF(Sheet1!$C32,Q$2)*Sheet1!$H32</f>
        <v>0</v>
      </c>
      <c r="R34">
        <f>COUNTIF(Sheet1!$B32,R$2)*3*Sheet1!$G32+COUNTIF(Sheet1!$B32,R$2)*Sheet1!$H32+COUNTIF(Sheet1!$C32,R$2)*3*Sheet1!$I32+COUNTIF(Sheet1!$C32,R$2)*Sheet1!$H32</f>
        <v>0</v>
      </c>
      <c r="S34">
        <f>COUNTIF(Sheet1!$B32,S$2)*3*Sheet1!$G32+COUNTIF(Sheet1!$B32,S$2)*Sheet1!$H32+COUNTIF(Sheet1!$C32,S$2)*3*Sheet1!$I32+COUNTIF(Sheet1!$C32,S$2)*Sheet1!$H32</f>
        <v>1</v>
      </c>
      <c r="T34">
        <f>COUNTIF(Sheet1!$B32,T$2)*3*Sheet1!$G32+COUNTIF(Sheet1!$B32,T$2)*Sheet1!$H32+COUNTIF(Sheet1!$C32,T$2)*3*Sheet1!$I32+COUNTIF(Sheet1!$C32,T$2)*Sheet1!$H32</f>
        <v>0</v>
      </c>
      <c r="U34">
        <f>COUNTIF(Sheet1!$B32,U$2)*3*Sheet1!$G32+COUNTIF(Sheet1!$B32,U$2)*Sheet1!$H32+COUNTIF(Sheet1!$C32,U$2)*3*Sheet1!$I32+COUNTIF(Sheet1!$C32,U$2)*Sheet1!$H32</f>
        <v>0</v>
      </c>
      <c r="V34">
        <f t="shared" si="0"/>
        <v>2</v>
      </c>
    </row>
    <row r="35" spans="2:22">
      <c r="B35" t="e">
        <f>COUNTIF(Sheet1!#REF!,B$2)*3*Sheet1!#REF!+COUNTIF(Sheet1!#REF!,B$2)*Sheet1!#REF!+COUNTIF(Sheet1!#REF!,B$2)*3*Sheet1!#REF!+COUNTIF(Sheet1!#REF!,B$2)*Sheet1!#REF!</f>
        <v>#REF!</v>
      </c>
      <c r="C35" t="e">
        <f>COUNTIF(Sheet1!#REF!,C$2)*3*Sheet1!#REF!+COUNTIF(Sheet1!#REF!,C$2)*Sheet1!#REF!+COUNTIF(Sheet1!#REF!,C$2)*3*Sheet1!#REF!+COUNTIF(Sheet1!#REF!,C$2)*Sheet1!#REF!</f>
        <v>#REF!</v>
      </c>
      <c r="D35" t="e">
        <f>COUNTIF(Sheet1!#REF!,D$2)*3*Sheet1!#REF!+COUNTIF(Sheet1!#REF!,D$2)*Sheet1!#REF!+COUNTIF(Sheet1!#REF!,D$2)*3*Sheet1!#REF!+COUNTIF(Sheet1!#REF!,D$2)*Sheet1!#REF!</f>
        <v>#REF!</v>
      </c>
      <c r="E35" t="e">
        <f>COUNTIF(Sheet1!#REF!,E$2)*3*Sheet1!#REF!+COUNTIF(Sheet1!#REF!,E$2)*Sheet1!#REF!+COUNTIF(Sheet1!#REF!,E$2)*3*Sheet1!#REF!+COUNTIF(Sheet1!#REF!,E$2)*Sheet1!#REF!</f>
        <v>#REF!</v>
      </c>
      <c r="F35" t="e">
        <f>COUNTIF(Sheet1!#REF!,F$2)*3*Sheet1!#REF!+COUNTIF(Sheet1!#REF!,F$2)*Sheet1!#REF!+COUNTIF(Sheet1!#REF!,F$2)*3*Sheet1!#REF!+COUNTIF(Sheet1!#REF!,F$2)*Sheet1!#REF!</f>
        <v>#REF!</v>
      </c>
      <c r="G35" t="e">
        <f>COUNTIF(Sheet1!#REF!,G$2)*3*Sheet1!#REF!+COUNTIF(Sheet1!#REF!,G$2)*Sheet1!#REF!+COUNTIF(Sheet1!#REF!,G$2)*3*Sheet1!#REF!+COUNTIF(Sheet1!#REF!,G$2)*Sheet1!#REF!</f>
        <v>#REF!</v>
      </c>
      <c r="H35" t="e">
        <f>COUNTIF(Sheet1!#REF!,H$2)*3*Sheet1!#REF!+COUNTIF(Sheet1!#REF!,H$2)*Sheet1!#REF!+COUNTIF(Sheet1!#REF!,H$2)*3*Sheet1!#REF!+COUNTIF(Sheet1!#REF!,H$2)*Sheet1!#REF!</f>
        <v>#REF!</v>
      </c>
      <c r="I35" t="e">
        <f>COUNTIF(Sheet1!#REF!,I$2)*3*Sheet1!#REF!+COUNTIF(Sheet1!#REF!,I$2)*Sheet1!#REF!+COUNTIF(Sheet1!#REF!,I$2)*3*Sheet1!#REF!+COUNTIF(Sheet1!#REF!,I$2)*Sheet1!#REF!</f>
        <v>#REF!</v>
      </c>
      <c r="J35" t="e">
        <f>COUNTIF(Sheet1!#REF!,J$2)*3*Sheet1!#REF!+COUNTIF(Sheet1!#REF!,J$2)*Sheet1!#REF!+COUNTIF(Sheet1!#REF!,J$2)*3*Sheet1!#REF!+COUNTIF(Sheet1!#REF!,J$2)*Sheet1!#REF!</f>
        <v>#REF!</v>
      </c>
      <c r="K35" t="e">
        <f>COUNTIF(Sheet1!#REF!,K$2)*3*Sheet1!#REF!+COUNTIF(Sheet1!#REF!,K$2)*Sheet1!#REF!+COUNTIF(Sheet1!#REF!,K$2)*3*Sheet1!#REF!+COUNTIF(Sheet1!#REF!,K$2)*Sheet1!#REF!</f>
        <v>#REF!</v>
      </c>
      <c r="L35" t="e">
        <f>COUNTIF(Sheet1!#REF!,L$2)*3*Sheet1!#REF!+COUNTIF(Sheet1!#REF!,L$2)*Sheet1!#REF!+COUNTIF(Sheet1!#REF!,L$2)*3*Sheet1!#REF!+COUNTIF(Sheet1!#REF!,L$2)*Sheet1!#REF!</f>
        <v>#REF!</v>
      </c>
      <c r="M35" t="e">
        <f>COUNTIF(Sheet1!#REF!,M$2)*3*Sheet1!#REF!+COUNTIF(Sheet1!#REF!,M$2)*Sheet1!#REF!+COUNTIF(Sheet1!#REF!,M$2)*3*Sheet1!#REF!+COUNTIF(Sheet1!#REF!,M$2)*Sheet1!#REF!</f>
        <v>#REF!</v>
      </c>
      <c r="N35" t="e">
        <f>COUNTIF(Sheet1!#REF!,N$2)*3*Sheet1!#REF!+COUNTIF(Sheet1!#REF!,N$2)*Sheet1!#REF!+COUNTIF(Sheet1!#REF!,N$2)*3*Sheet1!#REF!+COUNTIF(Sheet1!#REF!,N$2)*Sheet1!#REF!</f>
        <v>#REF!</v>
      </c>
      <c r="O35" t="e">
        <f>COUNTIF(Sheet1!#REF!,O$2)*3*Sheet1!#REF!+COUNTIF(Sheet1!#REF!,O$2)*Sheet1!#REF!+COUNTIF(Sheet1!#REF!,O$2)*3*Sheet1!#REF!+COUNTIF(Sheet1!#REF!,O$2)*Sheet1!#REF!</f>
        <v>#REF!</v>
      </c>
      <c r="P35" t="e">
        <f>COUNTIF(Sheet1!#REF!,P$2)*3*Sheet1!#REF!+COUNTIF(Sheet1!#REF!,P$2)*Sheet1!#REF!+COUNTIF(Sheet1!#REF!,P$2)*3*Sheet1!#REF!+COUNTIF(Sheet1!#REF!,P$2)*Sheet1!#REF!</f>
        <v>#REF!</v>
      </c>
      <c r="Q35" t="e">
        <f>COUNTIF(Sheet1!#REF!,Q$2)*3*Sheet1!#REF!+COUNTIF(Sheet1!#REF!,Q$2)*Sheet1!#REF!+COUNTIF(Sheet1!#REF!,Q$2)*3*Sheet1!#REF!+COUNTIF(Sheet1!#REF!,Q$2)*Sheet1!#REF!</f>
        <v>#REF!</v>
      </c>
      <c r="R35" t="e">
        <f>COUNTIF(Sheet1!#REF!,R$2)*3*Sheet1!#REF!+COUNTIF(Sheet1!#REF!,R$2)*Sheet1!#REF!+COUNTIF(Sheet1!#REF!,R$2)*3*Sheet1!#REF!+COUNTIF(Sheet1!#REF!,R$2)*Sheet1!#REF!</f>
        <v>#REF!</v>
      </c>
      <c r="S35" t="e">
        <f>COUNTIF(Sheet1!#REF!,S$2)*3*Sheet1!#REF!+COUNTIF(Sheet1!#REF!,S$2)*Sheet1!#REF!+COUNTIF(Sheet1!#REF!,S$2)*3*Sheet1!#REF!+COUNTIF(Sheet1!#REF!,S$2)*Sheet1!#REF!</f>
        <v>#REF!</v>
      </c>
      <c r="T35" t="e">
        <f>COUNTIF(Sheet1!#REF!,T$2)*3*Sheet1!#REF!+COUNTIF(Sheet1!#REF!,T$2)*Sheet1!#REF!+COUNTIF(Sheet1!#REF!,T$2)*3*Sheet1!#REF!+COUNTIF(Sheet1!#REF!,T$2)*Sheet1!#REF!</f>
        <v>#REF!</v>
      </c>
      <c r="U35" t="e">
        <f>COUNTIF(Sheet1!#REF!,U$2)*3*Sheet1!#REF!+COUNTIF(Sheet1!#REF!,U$2)*Sheet1!#REF!+COUNTIF(Sheet1!#REF!,U$2)*3*Sheet1!#REF!+COUNTIF(Sheet1!#REF!,U$2)*Sheet1!#REF!</f>
        <v>#REF!</v>
      </c>
      <c r="V35" t="e">
        <f t="shared" si="0"/>
        <v>#REF!</v>
      </c>
    </row>
    <row r="36" spans="2:22">
      <c r="B36">
        <f>COUNTIF(Sheet1!$B33,B$2)*3*Sheet1!$G33+COUNTIF(Sheet1!$B33,B$2)*Sheet1!$H33+COUNTIF(Sheet1!$C33,B$2)*3*Sheet1!$I33+COUNTIF(Sheet1!$C33,B$2)*Sheet1!$H33</f>
        <v>0</v>
      </c>
      <c r="C36">
        <f>COUNTIF(Sheet1!$B33,C$2)*3*Sheet1!$G33+COUNTIF(Sheet1!$B33,C$2)*Sheet1!$H33+COUNTIF(Sheet1!$C33,C$2)*3*Sheet1!$I33+COUNTIF(Sheet1!$C33,C$2)*Sheet1!$H33</f>
        <v>0</v>
      </c>
      <c r="D36">
        <f>COUNTIF(Sheet1!$B33,D$2)*3*Sheet1!$G33+COUNTIF(Sheet1!$B33,D$2)*Sheet1!$H33+COUNTIF(Sheet1!$C33,D$2)*3*Sheet1!$I33+COUNTIF(Sheet1!$C33,D$2)*Sheet1!$H33</f>
        <v>0</v>
      </c>
      <c r="E36">
        <f>COUNTIF(Sheet1!$B33,E$2)*3*Sheet1!$G33+COUNTIF(Sheet1!$B33,E$2)*Sheet1!$H33+COUNTIF(Sheet1!$C33,E$2)*3*Sheet1!$I33+COUNTIF(Sheet1!$C33,E$2)*Sheet1!$H33</f>
        <v>0</v>
      </c>
      <c r="F36">
        <f>COUNTIF(Sheet1!$B33,F$2)*3*Sheet1!$G33+COUNTIF(Sheet1!$B33,F$2)*Sheet1!$H33+COUNTIF(Sheet1!$C33,F$2)*3*Sheet1!$I33+COUNTIF(Sheet1!$C33,F$2)*Sheet1!$H33</f>
        <v>0</v>
      </c>
      <c r="G36">
        <f>COUNTIF(Sheet1!$B33,G$2)*3*Sheet1!$G33+COUNTIF(Sheet1!$B33,G$2)*Sheet1!$H33+COUNTIF(Sheet1!$C33,G$2)*3*Sheet1!$I33+COUNTIF(Sheet1!$C33,G$2)*Sheet1!$H33</f>
        <v>0</v>
      </c>
      <c r="H36">
        <f>COUNTIF(Sheet1!$B33,H$2)*3*Sheet1!$G33+COUNTIF(Sheet1!$B33,H$2)*Sheet1!$H33+COUNTIF(Sheet1!$C33,H$2)*3*Sheet1!$I33+COUNTIF(Sheet1!$C33,H$2)*Sheet1!$H33</f>
        <v>0</v>
      </c>
      <c r="I36">
        <f>COUNTIF(Sheet1!$B33,I$2)*3*Sheet1!$G33+COUNTIF(Sheet1!$B33,I$2)*Sheet1!$H33+COUNTIF(Sheet1!$C33,I$2)*3*Sheet1!$I33+COUNTIF(Sheet1!$C33,I$2)*Sheet1!$H33</f>
        <v>0</v>
      </c>
      <c r="J36">
        <f>COUNTIF(Sheet1!$B33,J$2)*3*Sheet1!$G33+COUNTIF(Sheet1!$B33,J$2)*Sheet1!$H33+COUNTIF(Sheet1!$C33,J$2)*3*Sheet1!$I33+COUNTIF(Sheet1!$C33,J$2)*Sheet1!$H33</f>
        <v>0</v>
      </c>
      <c r="K36">
        <f>COUNTIF(Sheet1!$B33,K$2)*3*Sheet1!$G33+COUNTIF(Sheet1!$B33,K$2)*Sheet1!$H33+COUNTIF(Sheet1!$C33,K$2)*3*Sheet1!$I33+COUNTIF(Sheet1!$C33,K$2)*Sheet1!$H33</f>
        <v>0</v>
      </c>
      <c r="L36">
        <f>COUNTIF(Sheet1!$B33,L$2)*3*Sheet1!$G33+COUNTIF(Sheet1!$B33,L$2)*Sheet1!$H33+COUNTIF(Sheet1!$C33,L$2)*3*Sheet1!$I33+COUNTIF(Sheet1!$C33,L$2)*Sheet1!$H33</f>
        <v>0</v>
      </c>
      <c r="M36">
        <f>COUNTIF(Sheet1!$B33,M$2)*3*Sheet1!$G33+COUNTIF(Sheet1!$B33,M$2)*Sheet1!$H33+COUNTIF(Sheet1!$C33,M$2)*3*Sheet1!$I33+COUNTIF(Sheet1!$C33,M$2)*Sheet1!$H33</f>
        <v>0</v>
      </c>
      <c r="N36">
        <f>COUNTIF(Sheet1!$B33,N$2)*3*Sheet1!$G33+COUNTIF(Sheet1!$B33,N$2)*Sheet1!$H33+COUNTIF(Sheet1!$C33,N$2)*3*Sheet1!$I33+COUNTIF(Sheet1!$C33,N$2)*Sheet1!$H33</f>
        <v>3</v>
      </c>
      <c r="O36">
        <f>COUNTIF(Sheet1!$B33,O$2)*3*Sheet1!$G33+COUNTIF(Sheet1!$B33,O$2)*Sheet1!$H33+COUNTIF(Sheet1!$C33,O$2)*3*Sheet1!$I33+COUNTIF(Sheet1!$C33,O$2)*Sheet1!$H33</f>
        <v>0</v>
      </c>
      <c r="P36">
        <f>COUNTIF(Sheet1!$B33,P$2)*3*Sheet1!$G33+COUNTIF(Sheet1!$B33,P$2)*Sheet1!$H33+COUNTIF(Sheet1!$C33,P$2)*3*Sheet1!$I33+COUNTIF(Sheet1!$C33,P$2)*Sheet1!$H33</f>
        <v>0</v>
      </c>
      <c r="Q36">
        <f>COUNTIF(Sheet1!$B33,Q$2)*3*Sheet1!$G33+COUNTIF(Sheet1!$B33,Q$2)*Sheet1!$H33+COUNTIF(Sheet1!$C33,Q$2)*3*Sheet1!$I33+COUNTIF(Sheet1!$C33,Q$2)*Sheet1!$H33</f>
        <v>0</v>
      </c>
      <c r="R36">
        <f>COUNTIF(Sheet1!$B33,R$2)*3*Sheet1!$G33+COUNTIF(Sheet1!$B33,R$2)*Sheet1!$H33+COUNTIF(Sheet1!$C33,R$2)*3*Sheet1!$I33+COUNTIF(Sheet1!$C33,R$2)*Sheet1!$H33</f>
        <v>0</v>
      </c>
      <c r="S36">
        <f>COUNTIF(Sheet1!$B33,S$2)*3*Sheet1!$G33+COUNTIF(Sheet1!$B33,S$2)*Sheet1!$H33+COUNTIF(Sheet1!$C33,S$2)*3*Sheet1!$I33+COUNTIF(Sheet1!$C33,S$2)*Sheet1!$H33</f>
        <v>0</v>
      </c>
      <c r="T36">
        <f>COUNTIF(Sheet1!$B33,T$2)*3*Sheet1!$G33+COUNTIF(Sheet1!$B33,T$2)*Sheet1!$H33+COUNTIF(Sheet1!$C33,T$2)*3*Sheet1!$I33+COUNTIF(Sheet1!$C33,T$2)*Sheet1!$H33</f>
        <v>0</v>
      </c>
      <c r="U36">
        <f>COUNTIF(Sheet1!$B33,U$2)*3*Sheet1!$G33+COUNTIF(Sheet1!$B33,U$2)*Sheet1!$H33+COUNTIF(Sheet1!$C33,U$2)*3*Sheet1!$I33+COUNTIF(Sheet1!$C33,U$2)*Sheet1!$H33</f>
        <v>0</v>
      </c>
      <c r="V36">
        <f t="shared" si="0"/>
        <v>3</v>
      </c>
    </row>
    <row r="37" spans="2:22">
      <c r="B37">
        <f>COUNTIF(Sheet1!$B34,B$2)*3*Sheet1!$G34+COUNTIF(Sheet1!$B34,B$2)*Sheet1!$H34+COUNTIF(Sheet1!$C34,B$2)*3*Sheet1!$I34+COUNTIF(Sheet1!$C34,B$2)*Sheet1!$H34</f>
        <v>0</v>
      </c>
      <c r="C37">
        <f>COUNTIF(Sheet1!$B34,C$2)*3*Sheet1!$G34+COUNTIF(Sheet1!$B34,C$2)*Sheet1!$H34+COUNTIF(Sheet1!$C34,C$2)*3*Sheet1!$I34+COUNTIF(Sheet1!$C34,C$2)*Sheet1!$H34</f>
        <v>0</v>
      </c>
      <c r="D37">
        <f>COUNTIF(Sheet1!$B34,D$2)*3*Sheet1!$G34+COUNTIF(Sheet1!$B34,D$2)*Sheet1!$H34+COUNTIF(Sheet1!$C34,D$2)*3*Sheet1!$I34+COUNTIF(Sheet1!$C34,D$2)*Sheet1!$H34</f>
        <v>0</v>
      </c>
      <c r="E37">
        <f>COUNTIF(Sheet1!$B34,E$2)*3*Sheet1!$G34+COUNTIF(Sheet1!$B34,E$2)*Sheet1!$H34+COUNTIF(Sheet1!$C34,E$2)*3*Sheet1!$I34+COUNTIF(Sheet1!$C34,E$2)*Sheet1!$H34</f>
        <v>0</v>
      </c>
      <c r="F37">
        <f>COUNTIF(Sheet1!$B34,F$2)*3*Sheet1!$G34+COUNTIF(Sheet1!$B34,F$2)*Sheet1!$H34+COUNTIF(Sheet1!$C34,F$2)*3*Sheet1!$I34+COUNTIF(Sheet1!$C34,F$2)*Sheet1!$H34</f>
        <v>0</v>
      </c>
      <c r="G37">
        <f>COUNTIF(Sheet1!$B34,G$2)*3*Sheet1!$G34+COUNTIF(Sheet1!$B34,G$2)*Sheet1!$H34+COUNTIF(Sheet1!$C34,G$2)*3*Sheet1!$I34+COUNTIF(Sheet1!$C34,G$2)*Sheet1!$H34</f>
        <v>0</v>
      </c>
      <c r="H37">
        <f>COUNTIF(Sheet1!$B34,H$2)*3*Sheet1!$G34+COUNTIF(Sheet1!$B34,H$2)*Sheet1!$H34+COUNTIF(Sheet1!$C34,H$2)*3*Sheet1!$I34+COUNTIF(Sheet1!$C34,H$2)*Sheet1!$H34</f>
        <v>0</v>
      </c>
      <c r="I37">
        <f>COUNTIF(Sheet1!$B34,I$2)*3*Sheet1!$G34+COUNTIF(Sheet1!$B34,I$2)*Sheet1!$H34+COUNTIF(Sheet1!$C34,I$2)*3*Sheet1!$I34+COUNTIF(Sheet1!$C34,I$2)*Sheet1!$H34</f>
        <v>0</v>
      </c>
      <c r="J37">
        <f>COUNTIF(Sheet1!$B34,J$2)*3*Sheet1!$G34+COUNTIF(Sheet1!$B34,J$2)*Sheet1!$H34+COUNTIF(Sheet1!$C34,J$2)*3*Sheet1!$I34+COUNTIF(Sheet1!$C34,J$2)*Sheet1!$H34</f>
        <v>0</v>
      </c>
      <c r="K37">
        <f>COUNTIF(Sheet1!$B34,K$2)*3*Sheet1!$G34+COUNTIF(Sheet1!$B34,K$2)*Sheet1!$H34+COUNTIF(Sheet1!$C34,K$2)*3*Sheet1!$I34+COUNTIF(Sheet1!$C34,K$2)*Sheet1!$H34</f>
        <v>3</v>
      </c>
      <c r="L37">
        <f>COUNTIF(Sheet1!$B34,L$2)*3*Sheet1!$G34+COUNTIF(Sheet1!$B34,L$2)*Sheet1!$H34+COUNTIF(Sheet1!$C34,L$2)*3*Sheet1!$I34+COUNTIF(Sheet1!$C34,L$2)*Sheet1!$H34</f>
        <v>0</v>
      </c>
      <c r="M37">
        <f>COUNTIF(Sheet1!$B34,M$2)*3*Sheet1!$G34+COUNTIF(Sheet1!$B34,M$2)*Sheet1!$H34+COUNTIF(Sheet1!$C34,M$2)*3*Sheet1!$I34+COUNTIF(Sheet1!$C34,M$2)*Sheet1!$H34</f>
        <v>0</v>
      </c>
      <c r="N37">
        <f>COUNTIF(Sheet1!$B34,N$2)*3*Sheet1!$G34+COUNTIF(Sheet1!$B34,N$2)*Sheet1!$H34+COUNTIF(Sheet1!$C34,N$2)*3*Sheet1!$I34+COUNTIF(Sheet1!$C34,N$2)*Sheet1!$H34</f>
        <v>0</v>
      </c>
      <c r="O37">
        <f>COUNTIF(Sheet1!$B34,O$2)*3*Sheet1!$G34+COUNTIF(Sheet1!$B34,O$2)*Sheet1!$H34+COUNTIF(Sheet1!$C34,O$2)*3*Sheet1!$I34+COUNTIF(Sheet1!$C34,O$2)*Sheet1!$H34</f>
        <v>0</v>
      </c>
      <c r="P37">
        <f>COUNTIF(Sheet1!$B34,P$2)*3*Sheet1!$G34+COUNTIF(Sheet1!$B34,P$2)*Sheet1!$H34+COUNTIF(Sheet1!$C34,P$2)*3*Sheet1!$I34+COUNTIF(Sheet1!$C34,P$2)*Sheet1!$H34</f>
        <v>0</v>
      </c>
      <c r="Q37">
        <f>COUNTIF(Sheet1!$B34,Q$2)*3*Sheet1!$G34+COUNTIF(Sheet1!$B34,Q$2)*Sheet1!$H34+COUNTIF(Sheet1!$C34,Q$2)*3*Sheet1!$I34+COUNTIF(Sheet1!$C34,Q$2)*Sheet1!$H34</f>
        <v>0</v>
      </c>
      <c r="R37">
        <f>COUNTIF(Sheet1!$B34,R$2)*3*Sheet1!$G34+COUNTIF(Sheet1!$B34,R$2)*Sheet1!$H34+COUNTIF(Sheet1!$C34,R$2)*3*Sheet1!$I34+COUNTIF(Sheet1!$C34,R$2)*Sheet1!$H34</f>
        <v>0</v>
      </c>
      <c r="S37">
        <f>COUNTIF(Sheet1!$B34,S$2)*3*Sheet1!$G34+COUNTIF(Sheet1!$B34,S$2)*Sheet1!$H34+COUNTIF(Sheet1!$C34,S$2)*3*Sheet1!$I34+COUNTIF(Sheet1!$C34,S$2)*Sheet1!$H34</f>
        <v>0</v>
      </c>
      <c r="T37">
        <f>COUNTIF(Sheet1!$B34,T$2)*3*Sheet1!$G34+COUNTIF(Sheet1!$B34,T$2)*Sheet1!$H34+COUNTIF(Sheet1!$C34,T$2)*3*Sheet1!$I34+COUNTIF(Sheet1!$C34,T$2)*Sheet1!$H34</f>
        <v>0</v>
      </c>
      <c r="U37">
        <f>COUNTIF(Sheet1!$B34,U$2)*3*Sheet1!$G34+COUNTIF(Sheet1!$B34,U$2)*Sheet1!$H34+COUNTIF(Sheet1!$C34,U$2)*3*Sheet1!$I34+COUNTIF(Sheet1!$C34,U$2)*Sheet1!$H34</f>
        <v>0</v>
      </c>
      <c r="V37">
        <f t="shared" si="0"/>
        <v>3</v>
      </c>
    </row>
    <row r="38" spans="2:22">
      <c r="B38">
        <f>COUNTIF(Sheet1!$B35,B$2)*3*Sheet1!$G35+COUNTIF(Sheet1!$B35,B$2)*Sheet1!$H35+COUNTIF(Sheet1!$C35,B$2)*3*Sheet1!$I35+COUNTIF(Sheet1!$C35,B$2)*Sheet1!$H35</f>
        <v>0</v>
      </c>
      <c r="C38">
        <f>COUNTIF(Sheet1!$B35,C$2)*3*Sheet1!$G35+COUNTIF(Sheet1!$B35,C$2)*Sheet1!$H35+COUNTIF(Sheet1!$C35,C$2)*3*Sheet1!$I35+COUNTIF(Sheet1!$C35,C$2)*Sheet1!$H35</f>
        <v>0</v>
      </c>
      <c r="D38">
        <f>COUNTIF(Sheet1!$B35,D$2)*3*Sheet1!$G35+COUNTIF(Sheet1!$B35,D$2)*Sheet1!$H35+COUNTIF(Sheet1!$C35,D$2)*3*Sheet1!$I35+COUNTIF(Sheet1!$C35,D$2)*Sheet1!$H35</f>
        <v>0</v>
      </c>
      <c r="E38">
        <f>COUNTIF(Sheet1!$B35,E$2)*3*Sheet1!$G35+COUNTIF(Sheet1!$B35,E$2)*Sheet1!$H35+COUNTIF(Sheet1!$C35,E$2)*3*Sheet1!$I35+COUNTIF(Sheet1!$C35,E$2)*Sheet1!$H35</f>
        <v>1</v>
      </c>
      <c r="F38">
        <f>COUNTIF(Sheet1!$B35,F$2)*3*Sheet1!$G35+COUNTIF(Sheet1!$B35,F$2)*Sheet1!$H35+COUNTIF(Sheet1!$C35,F$2)*3*Sheet1!$I35+COUNTIF(Sheet1!$C35,F$2)*Sheet1!$H35</f>
        <v>0</v>
      </c>
      <c r="G38">
        <f>COUNTIF(Sheet1!$B35,G$2)*3*Sheet1!$G35+COUNTIF(Sheet1!$B35,G$2)*Sheet1!$H35+COUNTIF(Sheet1!$C35,G$2)*3*Sheet1!$I35+COUNTIF(Sheet1!$C35,G$2)*Sheet1!$H35</f>
        <v>0</v>
      </c>
      <c r="H38">
        <f>COUNTIF(Sheet1!$B35,H$2)*3*Sheet1!$G35+COUNTIF(Sheet1!$B35,H$2)*Sheet1!$H35+COUNTIF(Sheet1!$C35,H$2)*3*Sheet1!$I35+COUNTIF(Sheet1!$C35,H$2)*Sheet1!$H35</f>
        <v>0</v>
      </c>
      <c r="I38">
        <f>COUNTIF(Sheet1!$B35,I$2)*3*Sheet1!$G35+COUNTIF(Sheet1!$B35,I$2)*Sheet1!$H35+COUNTIF(Sheet1!$C35,I$2)*3*Sheet1!$I35+COUNTIF(Sheet1!$C35,I$2)*Sheet1!$H35</f>
        <v>1</v>
      </c>
      <c r="J38">
        <f>COUNTIF(Sheet1!$B35,J$2)*3*Sheet1!$G35+COUNTIF(Sheet1!$B35,J$2)*Sheet1!$H35+COUNTIF(Sheet1!$C35,J$2)*3*Sheet1!$I35+COUNTIF(Sheet1!$C35,J$2)*Sheet1!$H35</f>
        <v>0</v>
      </c>
      <c r="K38">
        <f>COUNTIF(Sheet1!$B35,K$2)*3*Sheet1!$G35+COUNTIF(Sheet1!$B35,K$2)*Sheet1!$H35+COUNTIF(Sheet1!$C35,K$2)*3*Sheet1!$I35+COUNTIF(Sheet1!$C35,K$2)*Sheet1!$H35</f>
        <v>0</v>
      </c>
      <c r="L38">
        <f>COUNTIF(Sheet1!$B35,L$2)*3*Sheet1!$G35+COUNTIF(Sheet1!$B35,L$2)*Sheet1!$H35+COUNTIF(Sheet1!$C35,L$2)*3*Sheet1!$I35+COUNTIF(Sheet1!$C35,L$2)*Sheet1!$H35</f>
        <v>0</v>
      </c>
      <c r="M38">
        <f>COUNTIF(Sheet1!$B35,M$2)*3*Sheet1!$G35+COUNTIF(Sheet1!$B35,M$2)*Sheet1!$H35+COUNTIF(Sheet1!$C35,M$2)*3*Sheet1!$I35+COUNTIF(Sheet1!$C35,M$2)*Sheet1!$H35</f>
        <v>0</v>
      </c>
      <c r="N38">
        <f>COUNTIF(Sheet1!$B35,N$2)*3*Sheet1!$G35+COUNTIF(Sheet1!$B35,N$2)*Sheet1!$H35+COUNTIF(Sheet1!$C35,N$2)*3*Sheet1!$I35+COUNTIF(Sheet1!$C35,N$2)*Sheet1!$H35</f>
        <v>0</v>
      </c>
      <c r="O38">
        <f>COUNTIF(Sheet1!$B35,O$2)*3*Sheet1!$G35+COUNTIF(Sheet1!$B35,O$2)*Sheet1!$H35+COUNTIF(Sheet1!$C35,O$2)*3*Sheet1!$I35+COUNTIF(Sheet1!$C35,O$2)*Sheet1!$H35</f>
        <v>0</v>
      </c>
      <c r="P38">
        <f>COUNTIF(Sheet1!$B35,P$2)*3*Sheet1!$G35+COUNTIF(Sheet1!$B35,P$2)*Sheet1!$H35+COUNTIF(Sheet1!$C35,P$2)*3*Sheet1!$I35+COUNTIF(Sheet1!$C35,P$2)*Sheet1!$H35</f>
        <v>0</v>
      </c>
      <c r="Q38">
        <f>COUNTIF(Sheet1!$B35,Q$2)*3*Sheet1!$G35+COUNTIF(Sheet1!$B35,Q$2)*Sheet1!$H35+COUNTIF(Sheet1!$C35,Q$2)*3*Sheet1!$I35+COUNTIF(Sheet1!$C35,Q$2)*Sheet1!$H35</f>
        <v>0</v>
      </c>
      <c r="R38">
        <f>COUNTIF(Sheet1!$B35,R$2)*3*Sheet1!$G35+COUNTIF(Sheet1!$B35,R$2)*Sheet1!$H35+COUNTIF(Sheet1!$C35,R$2)*3*Sheet1!$I35+COUNTIF(Sheet1!$C35,R$2)*Sheet1!$H35</f>
        <v>0</v>
      </c>
      <c r="S38">
        <f>COUNTIF(Sheet1!$B35,S$2)*3*Sheet1!$G35+COUNTIF(Sheet1!$B35,S$2)*Sheet1!$H35+COUNTIF(Sheet1!$C35,S$2)*3*Sheet1!$I35+COUNTIF(Sheet1!$C35,S$2)*Sheet1!$H35</f>
        <v>0</v>
      </c>
      <c r="T38">
        <f>COUNTIF(Sheet1!$B35,T$2)*3*Sheet1!$G35+COUNTIF(Sheet1!$B35,T$2)*Sheet1!$H35+COUNTIF(Sheet1!$C35,T$2)*3*Sheet1!$I35+COUNTIF(Sheet1!$C35,T$2)*Sheet1!$H35</f>
        <v>0</v>
      </c>
      <c r="U38">
        <f>COUNTIF(Sheet1!$B35,U$2)*3*Sheet1!$G35+COUNTIF(Sheet1!$B35,U$2)*Sheet1!$H35+COUNTIF(Sheet1!$C35,U$2)*3*Sheet1!$I35+COUNTIF(Sheet1!$C35,U$2)*Sheet1!$H35</f>
        <v>0</v>
      </c>
      <c r="V38">
        <f t="shared" si="0"/>
        <v>2</v>
      </c>
    </row>
    <row r="39" spans="2:22">
      <c r="B39">
        <f>COUNTIF(Sheet1!$B36,B$2)*3*Sheet1!$G36+COUNTIF(Sheet1!$B36,B$2)*Sheet1!$H36+COUNTIF(Sheet1!$C36,B$2)*3*Sheet1!$I36+COUNTIF(Sheet1!$C36,B$2)*Sheet1!$H36</f>
        <v>0</v>
      </c>
      <c r="C39">
        <f>COUNTIF(Sheet1!$B36,C$2)*3*Sheet1!$G36+COUNTIF(Sheet1!$B36,C$2)*Sheet1!$H36+COUNTIF(Sheet1!$C36,C$2)*3*Sheet1!$I36+COUNTIF(Sheet1!$C36,C$2)*Sheet1!$H36</f>
        <v>0</v>
      </c>
      <c r="D39">
        <f>COUNTIF(Sheet1!$B36,D$2)*3*Sheet1!$G36+COUNTIF(Sheet1!$B36,D$2)*Sheet1!$H36+COUNTIF(Sheet1!$C36,D$2)*3*Sheet1!$I36+COUNTIF(Sheet1!$C36,D$2)*Sheet1!$H36</f>
        <v>0</v>
      </c>
      <c r="E39">
        <f>COUNTIF(Sheet1!$B36,E$2)*3*Sheet1!$G36+COUNTIF(Sheet1!$B36,E$2)*Sheet1!$H36+COUNTIF(Sheet1!$C36,E$2)*3*Sheet1!$I36+COUNTIF(Sheet1!$C36,E$2)*Sheet1!$H36</f>
        <v>0</v>
      </c>
      <c r="F39">
        <f>COUNTIF(Sheet1!$B36,F$2)*3*Sheet1!$G36+COUNTIF(Sheet1!$B36,F$2)*Sheet1!$H36+COUNTIF(Sheet1!$C36,F$2)*3*Sheet1!$I36+COUNTIF(Sheet1!$C36,F$2)*Sheet1!$H36</f>
        <v>0</v>
      </c>
      <c r="G39">
        <f>COUNTIF(Sheet1!$B36,G$2)*3*Sheet1!$G36+COUNTIF(Sheet1!$B36,G$2)*Sheet1!$H36+COUNTIF(Sheet1!$C36,G$2)*3*Sheet1!$I36+COUNTIF(Sheet1!$C36,G$2)*Sheet1!$H36</f>
        <v>0</v>
      </c>
      <c r="H39">
        <f>COUNTIF(Sheet1!$B36,H$2)*3*Sheet1!$G36+COUNTIF(Sheet1!$B36,H$2)*Sheet1!$H36+COUNTIF(Sheet1!$C36,H$2)*3*Sheet1!$I36+COUNTIF(Sheet1!$C36,H$2)*Sheet1!$H36</f>
        <v>0</v>
      </c>
      <c r="I39">
        <f>COUNTIF(Sheet1!$B36,I$2)*3*Sheet1!$G36+COUNTIF(Sheet1!$B36,I$2)*Sheet1!$H36+COUNTIF(Sheet1!$C36,I$2)*3*Sheet1!$I36+COUNTIF(Sheet1!$C36,I$2)*Sheet1!$H36</f>
        <v>0</v>
      </c>
      <c r="J39">
        <f>COUNTIF(Sheet1!$B36,J$2)*3*Sheet1!$G36+COUNTIF(Sheet1!$B36,J$2)*Sheet1!$H36+COUNTIF(Sheet1!$C36,J$2)*3*Sheet1!$I36+COUNTIF(Sheet1!$C36,J$2)*Sheet1!$H36</f>
        <v>0</v>
      </c>
      <c r="K39">
        <f>COUNTIF(Sheet1!$B36,K$2)*3*Sheet1!$G36+COUNTIF(Sheet1!$B36,K$2)*Sheet1!$H36+COUNTIF(Sheet1!$C36,K$2)*3*Sheet1!$I36+COUNTIF(Sheet1!$C36,K$2)*Sheet1!$H36</f>
        <v>0</v>
      </c>
      <c r="L39">
        <f>COUNTIF(Sheet1!$B36,L$2)*3*Sheet1!$G36+COUNTIF(Sheet1!$B36,L$2)*Sheet1!$H36+COUNTIF(Sheet1!$C36,L$2)*3*Sheet1!$I36+COUNTIF(Sheet1!$C36,L$2)*Sheet1!$H36</f>
        <v>0</v>
      </c>
      <c r="M39">
        <f>COUNTIF(Sheet1!$B36,M$2)*3*Sheet1!$G36+COUNTIF(Sheet1!$B36,M$2)*Sheet1!$H36+COUNTIF(Sheet1!$C36,M$2)*3*Sheet1!$I36+COUNTIF(Sheet1!$C36,M$2)*Sheet1!$H36</f>
        <v>0</v>
      </c>
      <c r="N39">
        <f>COUNTIF(Sheet1!$B36,N$2)*3*Sheet1!$G36+COUNTIF(Sheet1!$B36,N$2)*Sheet1!$H36+COUNTIF(Sheet1!$C36,N$2)*3*Sheet1!$I36+COUNTIF(Sheet1!$C36,N$2)*Sheet1!$H36</f>
        <v>0</v>
      </c>
      <c r="O39">
        <f>COUNTIF(Sheet1!$B36,O$2)*3*Sheet1!$G36+COUNTIF(Sheet1!$B36,O$2)*Sheet1!$H36+COUNTIF(Sheet1!$C36,O$2)*3*Sheet1!$I36+COUNTIF(Sheet1!$C36,O$2)*Sheet1!$H36</f>
        <v>0</v>
      </c>
      <c r="P39">
        <f>COUNTIF(Sheet1!$B36,P$2)*3*Sheet1!$G36+COUNTIF(Sheet1!$B36,P$2)*Sheet1!$H36+COUNTIF(Sheet1!$C36,P$2)*3*Sheet1!$I36+COUNTIF(Sheet1!$C36,P$2)*Sheet1!$H36</f>
        <v>0</v>
      </c>
      <c r="Q39">
        <f>COUNTIF(Sheet1!$B36,Q$2)*3*Sheet1!$G36+COUNTIF(Sheet1!$B36,Q$2)*Sheet1!$H36+COUNTIF(Sheet1!$C36,Q$2)*3*Sheet1!$I36+COUNTIF(Sheet1!$C36,Q$2)*Sheet1!$H36</f>
        <v>0</v>
      </c>
      <c r="R39">
        <f>COUNTIF(Sheet1!$B36,R$2)*3*Sheet1!$G36+COUNTIF(Sheet1!$B36,R$2)*Sheet1!$H36+COUNTIF(Sheet1!$C36,R$2)*3*Sheet1!$I36+COUNTIF(Sheet1!$C36,R$2)*Sheet1!$H36</f>
        <v>0</v>
      </c>
      <c r="S39">
        <f>COUNTIF(Sheet1!$B36,S$2)*3*Sheet1!$G36+COUNTIF(Sheet1!$B36,S$2)*Sheet1!$H36+COUNTIF(Sheet1!$C36,S$2)*3*Sheet1!$I36+COUNTIF(Sheet1!$C36,S$2)*Sheet1!$H36</f>
        <v>0</v>
      </c>
      <c r="T39">
        <f>COUNTIF(Sheet1!$B36,T$2)*3*Sheet1!$G36+COUNTIF(Sheet1!$B36,T$2)*Sheet1!$H36+COUNTIF(Sheet1!$C36,T$2)*3*Sheet1!$I36+COUNTIF(Sheet1!$C36,T$2)*Sheet1!$H36</f>
        <v>3</v>
      </c>
      <c r="U39">
        <f>COUNTIF(Sheet1!$B36,U$2)*3*Sheet1!$G36+COUNTIF(Sheet1!$B36,U$2)*Sheet1!$H36+COUNTIF(Sheet1!$C36,U$2)*3*Sheet1!$I36+COUNTIF(Sheet1!$C36,U$2)*Sheet1!$H36</f>
        <v>0</v>
      </c>
      <c r="V39">
        <f t="shared" si="0"/>
        <v>3</v>
      </c>
    </row>
    <row r="40" spans="2:22">
      <c r="B40">
        <f>COUNTIF(Sheet1!$B37,B$2)*3*Sheet1!$G37+COUNTIF(Sheet1!$B37,B$2)*Sheet1!$H37+COUNTIF(Sheet1!$C37,B$2)*3*Sheet1!$I37+COUNTIF(Sheet1!$C37,B$2)*Sheet1!$H37</f>
        <v>0</v>
      </c>
      <c r="C40">
        <f>COUNTIF(Sheet1!$B37,C$2)*3*Sheet1!$G37+COUNTIF(Sheet1!$B37,C$2)*Sheet1!$H37+COUNTIF(Sheet1!$C37,C$2)*3*Sheet1!$I37+COUNTIF(Sheet1!$C37,C$2)*Sheet1!$H37</f>
        <v>0</v>
      </c>
      <c r="D40">
        <f>COUNTIF(Sheet1!$B37,D$2)*3*Sheet1!$G37+COUNTIF(Sheet1!$B37,D$2)*Sheet1!$H37+COUNTIF(Sheet1!$C37,D$2)*3*Sheet1!$I37+COUNTIF(Sheet1!$C37,D$2)*Sheet1!$H37</f>
        <v>1</v>
      </c>
      <c r="E40">
        <f>COUNTIF(Sheet1!$B37,E$2)*3*Sheet1!$G37+COUNTIF(Sheet1!$B37,E$2)*Sheet1!$H37+COUNTIF(Sheet1!$C37,E$2)*3*Sheet1!$I37+COUNTIF(Sheet1!$C37,E$2)*Sheet1!$H37</f>
        <v>0</v>
      </c>
      <c r="F40">
        <f>COUNTIF(Sheet1!$B37,F$2)*3*Sheet1!$G37+COUNTIF(Sheet1!$B37,F$2)*Sheet1!$H37+COUNTIF(Sheet1!$C37,F$2)*3*Sheet1!$I37+COUNTIF(Sheet1!$C37,F$2)*Sheet1!$H37</f>
        <v>0</v>
      </c>
      <c r="G40">
        <f>COUNTIF(Sheet1!$B37,G$2)*3*Sheet1!$G37+COUNTIF(Sheet1!$B37,G$2)*Sheet1!$H37+COUNTIF(Sheet1!$C37,G$2)*3*Sheet1!$I37+COUNTIF(Sheet1!$C37,G$2)*Sheet1!$H37</f>
        <v>0</v>
      </c>
      <c r="H40">
        <f>COUNTIF(Sheet1!$B37,H$2)*3*Sheet1!$G37+COUNTIF(Sheet1!$B37,H$2)*Sheet1!$H37+COUNTIF(Sheet1!$C37,H$2)*3*Sheet1!$I37+COUNTIF(Sheet1!$C37,H$2)*Sheet1!$H37</f>
        <v>1</v>
      </c>
      <c r="I40">
        <f>COUNTIF(Sheet1!$B37,I$2)*3*Sheet1!$G37+COUNTIF(Sheet1!$B37,I$2)*Sheet1!$H37+COUNTIF(Sheet1!$C37,I$2)*3*Sheet1!$I37+COUNTIF(Sheet1!$C37,I$2)*Sheet1!$H37</f>
        <v>0</v>
      </c>
      <c r="J40">
        <f>COUNTIF(Sheet1!$B37,J$2)*3*Sheet1!$G37+COUNTIF(Sheet1!$B37,J$2)*Sheet1!$H37+COUNTIF(Sheet1!$C37,J$2)*3*Sheet1!$I37+COUNTIF(Sheet1!$C37,J$2)*Sheet1!$H37</f>
        <v>0</v>
      </c>
      <c r="K40">
        <f>COUNTIF(Sheet1!$B37,K$2)*3*Sheet1!$G37+COUNTIF(Sheet1!$B37,K$2)*Sheet1!$H37+COUNTIF(Sheet1!$C37,K$2)*3*Sheet1!$I37+COUNTIF(Sheet1!$C37,K$2)*Sheet1!$H37</f>
        <v>0</v>
      </c>
      <c r="L40">
        <f>COUNTIF(Sheet1!$B37,L$2)*3*Sheet1!$G37+COUNTIF(Sheet1!$B37,L$2)*Sheet1!$H37+COUNTIF(Sheet1!$C37,L$2)*3*Sheet1!$I37+COUNTIF(Sheet1!$C37,L$2)*Sheet1!$H37</f>
        <v>0</v>
      </c>
      <c r="M40">
        <f>COUNTIF(Sheet1!$B37,M$2)*3*Sheet1!$G37+COUNTIF(Sheet1!$B37,M$2)*Sheet1!$H37+COUNTIF(Sheet1!$C37,M$2)*3*Sheet1!$I37+COUNTIF(Sheet1!$C37,M$2)*Sheet1!$H37</f>
        <v>0</v>
      </c>
      <c r="N40">
        <f>COUNTIF(Sheet1!$B37,N$2)*3*Sheet1!$G37+COUNTIF(Sheet1!$B37,N$2)*Sheet1!$H37+COUNTIF(Sheet1!$C37,N$2)*3*Sheet1!$I37+COUNTIF(Sheet1!$C37,N$2)*Sheet1!$H37</f>
        <v>0</v>
      </c>
      <c r="O40">
        <f>COUNTIF(Sheet1!$B37,O$2)*3*Sheet1!$G37+COUNTIF(Sheet1!$B37,O$2)*Sheet1!$H37+COUNTIF(Sheet1!$C37,O$2)*3*Sheet1!$I37+COUNTIF(Sheet1!$C37,O$2)*Sheet1!$H37</f>
        <v>0</v>
      </c>
      <c r="P40">
        <f>COUNTIF(Sheet1!$B37,P$2)*3*Sheet1!$G37+COUNTIF(Sheet1!$B37,P$2)*Sheet1!$H37+COUNTIF(Sheet1!$C37,P$2)*3*Sheet1!$I37+COUNTIF(Sheet1!$C37,P$2)*Sheet1!$H37</f>
        <v>0</v>
      </c>
      <c r="Q40">
        <f>COUNTIF(Sheet1!$B37,Q$2)*3*Sheet1!$G37+COUNTIF(Sheet1!$B37,Q$2)*Sheet1!$H37+COUNTIF(Sheet1!$C37,Q$2)*3*Sheet1!$I37+COUNTIF(Sheet1!$C37,Q$2)*Sheet1!$H37</f>
        <v>0</v>
      </c>
      <c r="R40">
        <f>COUNTIF(Sheet1!$B37,R$2)*3*Sheet1!$G37+COUNTIF(Sheet1!$B37,R$2)*Sheet1!$H37+COUNTIF(Sheet1!$C37,R$2)*3*Sheet1!$I37+COUNTIF(Sheet1!$C37,R$2)*Sheet1!$H37</f>
        <v>0</v>
      </c>
      <c r="S40">
        <f>COUNTIF(Sheet1!$B37,S$2)*3*Sheet1!$G37+COUNTIF(Sheet1!$B37,S$2)*Sheet1!$H37+COUNTIF(Sheet1!$C37,S$2)*3*Sheet1!$I37+COUNTIF(Sheet1!$C37,S$2)*Sheet1!$H37</f>
        <v>0</v>
      </c>
      <c r="T40">
        <f>COUNTIF(Sheet1!$B37,T$2)*3*Sheet1!$G37+COUNTIF(Sheet1!$B37,T$2)*Sheet1!$H37+COUNTIF(Sheet1!$C37,T$2)*3*Sheet1!$I37+COUNTIF(Sheet1!$C37,T$2)*Sheet1!$H37</f>
        <v>0</v>
      </c>
      <c r="U40">
        <f>COUNTIF(Sheet1!$B37,U$2)*3*Sheet1!$G37+COUNTIF(Sheet1!$B37,U$2)*Sheet1!$H37+COUNTIF(Sheet1!$C37,U$2)*3*Sheet1!$I37+COUNTIF(Sheet1!$C37,U$2)*Sheet1!$H37</f>
        <v>0</v>
      </c>
      <c r="V40">
        <f t="shared" si="0"/>
        <v>2</v>
      </c>
    </row>
    <row r="41" spans="2:22">
      <c r="B41">
        <f>COUNTIF(Sheet1!$B38,B$2)*3*Sheet1!$G38+COUNTIF(Sheet1!$B38,B$2)*Sheet1!$H38+COUNTIF(Sheet1!$C38,B$2)*3*Sheet1!$I38+COUNTIF(Sheet1!$C38,B$2)*Sheet1!$H38</f>
        <v>0</v>
      </c>
      <c r="C41">
        <f>COUNTIF(Sheet1!$B38,C$2)*3*Sheet1!$G38+COUNTIF(Sheet1!$B38,C$2)*Sheet1!$H38+COUNTIF(Sheet1!$C38,C$2)*3*Sheet1!$I38+COUNTIF(Sheet1!$C38,C$2)*Sheet1!$H38</f>
        <v>0</v>
      </c>
      <c r="D41">
        <f>COUNTIF(Sheet1!$B38,D$2)*3*Sheet1!$G38+COUNTIF(Sheet1!$B38,D$2)*Sheet1!$H38+COUNTIF(Sheet1!$C38,D$2)*3*Sheet1!$I38+COUNTIF(Sheet1!$C38,D$2)*Sheet1!$H38</f>
        <v>0</v>
      </c>
      <c r="E41">
        <f>COUNTIF(Sheet1!$B38,E$2)*3*Sheet1!$G38+COUNTIF(Sheet1!$B38,E$2)*Sheet1!$H38+COUNTIF(Sheet1!$C38,E$2)*3*Sheet1!$I38+COUNTIF(Sheet1!$C38,E$2)*Sheet1!$H38</f>
        <v>0</v>
      </c>
      <c r="F41">
        <f>COUNTIF(Sheet1!$B38,F$2)*3*Sheet1!$G38+COUNTIF(Sheet1!$B38,F$2)*Sheet1!$H38+COUNTIF(Sheet1!$C38,F$2)*3*Sheet1!$I38+COUNTIF(Sheet1!$C38,F$2)*Sheet1!$H38</f>
        <v>0</v>
      </c>
      <c r="G41">
        <f>COUNTIF(Sheet1!$B38,G$2)*3*Sheet1!$G38+COUNTIF(Sheet1!$B38,G$2)*Sheet1!$H38+COUNTIF(Sheet1!$C38,G$2)*3*Sheet1!$I38+COUNTIF(Sheet1!$C38,G$2)*Sheet1!$H38</f>
        <v>0</v>
      </c>
      <c r="H41">
        <f>COUNTIF(Sheet1!$B38,H$2)*3*Sheet1!$G38+COUNTIF(Sheet1!$B38,H$2)*Sheet1!$H38+COUNTIF(Sheet1!$C38,H$2)*3*Sheet1!$I38+COUNTIF(Sheet1!$C38,H$2)*Sheet1!$H38</f>
        <v>0</v>
      </c>
      <c r="I41">
        <f>COUNTIF(Sheet1!$B38,I$2)*3*Sheet1!$G38+COUNTIF(Sheet1!$B38,I$2)*Sheet1!$H38+COUNTIF(Sheet1!$C38,I$2)*3*Sheet1!$I38+COUNTIF(Sheet1!$C38,I$2)*Sheet1!$H38</f>
        <v>0</v>
      </c>
      <c r="J41">
        <f>COUNTIF(Sheet1!$B38,J$2)*3*Sheet1!$G38+COUNTIF(Sheet1!$B38,J$2)*Sheet1!$H38+COUNTIF(Sheet1!$C38,J$2)*3*Sheet1!$I38+COUNTIF(Sheet1!$C38,J$2)*Sheet1!$H38</f>
        <v>0</v>
      </c>
      <c r="K41">
        <f>COUNTIF(Sheet1!$B38,K$2)*3*Sheet1!$G38+COUNTIF(Sheet1!$B38,K$2)*Sheet1!$H38+COUNTIF(Sheet1!$C38,K$2)*3*Sheet1!$I38+COUNTIF(Sheet1!$C38,K$2)*Sheet1!$H38</f>
        <v>0</v>
      </c>
      <c r="L41">
        <f>COUNTIF(Sheet1!$B38,L$2)*3*Sheet1!$G38+COUNTIF(Sheet1!$B38,L$2)*Sheet1!$H38+COUNTIF(Sheet1!$C38,L$2)*3*Sheet1!$I38+COUNTIF(Sheet1!$C38,L$2)*Sheet1!$H38</f>
        <v>0</v>
      </c>
      <c r="M41">
        <f>COUNTIF(Sheet1!$B38,M$2)*3*Sheet1!$G38+COUNTIF(Sheet1!$B38,M$2)*Sheet1!$H38+COUNTIF(Sheet1!$C38,M$2)*3*Sheet1!$I38+COUNTIF(Sheet1!$C38,M$2)*Sheet1!$H38</f>
        <v>0</v>
      </c>
      <c r="N41">
        <f>COUNTIF(Sheet1!$B38,N$2)*3*Sheet1!$G38+COUNTIF(Sheet1!$B38,N$2)*Sheet1!$H38+COUNTIF(Sheet1!$C38,N$2)*3*Sheet1!$I38+COUNTIF(Sheet1!$C38,N$2)*Sheet1!$H38</f>
        <v>0</v>
      </c>
      <c r="O41">
        <f>COUNTIF(Sheet1!$B38,O$2)*3*Sheet1!$G38+COUNTIF(Sheet1!$B38,O$2)*Sheet1!$H38+COUNTIF(Sheet1!$C38,O$2)*3*Sheet1!$I38+COUNTIF(Sheet1!$C38,O$2)*Sheet1!$H38</f>
        <v>0</v>
      </c>
      <c r="P41">
        <f>COUNTIF(Sheet1!$B38,P$2)*3*Sheet1!$G38+COUNTIF(Sheet1!$B38,P$2)*Sheet1!$H38+COUNTIF(Sheet1!$C38,P$2)*3*Sheet1!$I38+COUNTIF(Sheet1!$C38,P$2)*Sheet1!$H38</f>
        <v>0</v>
      </c>
      <c r="Q41">
        <f>COUNTIF(Sheet1!$B38,Q$2)*3*Sheet1!$G38+COUNTIF(Sheet1!$B38,Q$2)*Sheet1!$H38+COUNTIF(Sheet1!$C38,Q$2)*3*Sheet1!$I38+COUNTIF(Sheet1!$C38,Q$2)*Sheet1!$H38</f>
        <v>0</v>
      </c>
      <c r="R41">
        <f>COUNTIF(Sheet1!$B38,R$2)*3*Sheet1!$G38+COUNTIF(Sheet1!$B38,R$2)*Sheet1!$H38+COUNTIF(Sheet1!$C38,R$2)*3*Sheet1!$I38+COUNTIF(Sheet1!$C38,R$2)*Sheet1!$H38</f>
        <v>0</v>
      </c>
      <c r="S41">
        <f>COUNTIF(Sheet1!$B38,S$2)*3*Sheet1!$G38+COUNTIF(Sheet1!$B38,S$2)*Sheet1!$H38+COUNTIF(Sheet1!$C38,S$2)*3*Sheet1!$I38+COUNTIF(Sheet1!$C38,S$2)*Sheet1!$H38</f>
        <v>0</v>
      </c>
      <c r="T41">
        <f>COUNTIF(Sheet1!$B38,T$2)*3*Sheet1!$G38+COUNTIF(Sheet1!$B38,T$2)*Sheet1!$H38+COUNTIF(Sheet1!$C38,T$2)*3*Sheet1!$I38+COUNTIF(Sheet1!$C38,T$2)*Sheet1!$H38</f>
        <v>0</v>
      </c>
      <c r="U41">
        <f>COUNTIF(Sheet1!$B38,U$2)*3*Sheet1!$G38+COUNTIF(Sheet1!$B38,U$2)*Sheet1!$H38+COUNTIF(Sheet1!$C38,U$2)*3*Sheet1!$I38+COUNTIF(Sheet1!$C38,U$2)*Sheet1!$H38</f>
        <v>3</v>
      </c>
      <c r="V41">
        <f t="shared" si="0"/>
        <v>3</v>
      </c>
    </row>
    <row r="42" spans="2:22">
      <c r="B42">
        <f>COUNTIF(Sheet1!$B39,B$2)*3*Sheet1!$G39+COUNTIF(Sheet1!$B39,B$2)*Sheet1!$H39+COUNTIF(Sheet1!$C39,B$2)*3*Sheet1!$I39+COUNTIF(Sheet1!$C39,B$2)*Sheet1!$H39</f>
        <v>0</v>
      </c>
      <c r="C42">
        <f>COUNTIF(Sheet1!$B39,C$2)*3*Sheet1!$G39+COUNTIF(Sheet1!$B39,C$2)*Sheet1!$H39+COUNTIF(Sheet1!$C39,C$2)*3*Sheet1!$I39+COUNTIF(Sheet1!$C39,C$2)*Sheet1!$H39</f>
        <v>0</v>
      </c>
      <c r="D42">
        <f>COUNTIF(Sheet1!$B39,D$2)*3*Sheet1!$G39+COUNTIF(Sheet1!$B39,D$2)*Sheet1!$H39+COUNTIF(Sheet1!$C39,D$2)*3*Sheet1!$I39+COUNTIF(Sheet1!$C39,D$2)*Sheet1!$H39</f>
        <v>0</v>
      </c>
      <c r="E42">
        <f>COUNTIF(Sheet1!$B39,E$2)*3*Sheet1!$G39+COUNTIF(Sheet1!$B39,E$2)*Sheet1!$H39+COUNTIF(Sheet1!$C39,E$2)*3*Sheet1!$I39+COUNTIF(Sheet1!$C39,E$2)*Sheet1!$H39</f>
        <v>0</v>
      </c>
      <c r="F42">
        <f>COUNTIF(Sheet1!$B39,F$2)*3*Sheet1!$G39+COUNTIF(Sheet1!$B39,F$2)*Sheet1!$H39+COUNTIF(Sheet1!$C39,F$2)*3*Sheet1!$I39+COUNTIF(Sheet1!$C39,F$2)*Sheet1!$H39</f>
        <v>0</v>
      </c>
      <c r="G42">
        <f>COUNTIF(Sheet1!$B39,G$2)*3*Sheet1!$G39+COUNTIF(Sheet1!$B39,G$2)*Sheet1!$H39+COUNTIF(Sheet1!$C39,G$2)*3*Sheet1!$I39+COUNTIF(Sheet1!$C39,G$2)*Sheet1!$H39</f>
        <v>0</v>
      </c>
      <c r="H42">
        <f>COUNTIF(Sheet1!$B39,H$2)*3*Sheet1!$G39+COUNTIF(Sheet1!$B39,H$2)*Sheet1!$H39+COUNTIF(Sheet1!$C39,H$2)*3*Sheet1!$I39+COUNTIF(Sheet1!$C39,H$2)*Sheet1!$H39</f>
        <v>0</v>
      </c>
      <c r="I42">
        <f>COUNTIF(Sheet1!$B39,I$2)*3*Sheet1!$G39+COUNTIF(Sheet1!$B39,I$2)*Sheet1!$H39+COUNTIF(Sheet1!$C39,I$2)*3*Sheet1!$I39+COUNTIF(Sheet1!$C39,I$2)*Sheet1!$H39</f>
        <v>0</v>
      </c>
      <c r="J42">
        <f>COUNTIF(Sheet1!$B39,J$2)*3*Sheet1!$G39+COUNTIF(Sheet1!$B39,J$2)*Sheet1!$H39+COUNTIF(Sheet1!$C39,J$2)*3*Sheet1!$I39+COUNTIF(Sheet1!$C39,J$2)*Sheet1!$H39</f>
        <v>0</v>
      </c>
      <c r="K42">
        <f>COUNTIF(Sheet1!$B39,K$2)*3*Sheet1!$G39+COUNTIF(Sheet1!$B39,K$2)*Sheet1!$H39+COUNTIF(Sheet1!$C39,K$2)*3*Sheet1!$I39+COUNTIF(Sheet1!$C39,K$2)*Sheet1!$H39</f>
        <v>0</v>
      </c>
      <c r="L42">
        <f>COUNTIF(Sheet1!$B39,L$2)*3*Sheet1!$G39+COUNTIF(Sheet1!$B39,L$2)*Sheet1!$H39+COUNTIF(Sheet1!$C39,L$2)*3*Sheet1!$I39+COUNTIF(Sheet1!$C39,L$2)*Sheet1!$H39</f>
        <v>0</v>
      </c>
      <c r="M42">
        <f>COUNTIF(Sheet1!$B39,M$2)*3*Sheet1!$G39+COUNTIF(Sheet1!$B39,M$2)*Sheet1!$H39+COUNTIF(Sheet1!$C39,M$2)*3*Sheet1!$I39+COUNTIF(Sheet1!$C39,M$2)*Sheet1!$H39</f>
        <v>0</v>
      </c>
      <c r="N42">
        <f>COUNTIF(Sheet1!$B39,N$2)*3*Sheet1!$G39+COUNTIF(Sheet1!$B39,N$2)*Sheet1!$H39+COUNTIF(Sheet1!$C39,N$2)*3*Sheet1!$I39+COUNTIF(Sheet1!$C39,N$2)*Sheet1!$H39</f>
        <v>0</v>
      </c>
      <c r="O42">
        <f>COUNTIF(Sheet1!$B39,O$2)*3*Sheet1!$G39+COUNTIF(Sheet1!$B39,O$2)*Sheet1!$H39+COUNTIF(Sheet1!$C39,O$2)*3*Sheet1!$I39+COUNTIF(Sheet1!$C39,O$2)*Sheet1!$H39</f>
        <v>3</v>
      </c>
      <c r="P42">
        <f>COUNTIF(Sheet1!$B39,P$2)*3*Sheet1!$G39+COUNTIF(Sheet1!$B39,P$2)*Sheet1!$H39+COUNTIF(Sheet1!$C39,P$2)*3*Sheet1!$I39+COUNTIF(Sheet1!$C39,P$2)*Sheet1!$H39</f>
        <v>0</v>
      </c>
      <c r="Q42">
        <f>COUNTIF(Sheet1!$B39,Q$2)*3*Sheet1!$G39+COUNTIF(Sheet1!$B39,Q$2)*Sheet1!$H39+COUNTIF(Sheet1!$C39,Q$2)*3*Sheet1!$I39+COUNTIF(Sheet1!$C39,Q$2)*Sheet1!$H39</f>
        <v>0</v>
      </c>
      <c r="R42">
        <f>COUNTIF(Sheet1!$B39,R$2)*3*Sheet1!$G39+COUNTIF(Sheet1!$B39,R$2)*Sheet1!$H39+COUNTIF(Sheet1!$C39,R$2)*3*Sheet1!$I39+COUNTIF(Sheet1!$C39,R$2)*Sheet1!$H39</f>
        <v>0</v>
      </c>
      <c r="S42">
        <f>COUNTIF(Sheet1!$B39,S$2)*3*Sheet1!$G39+COUNTIF(Sheet1!$B39,S$2)*Sheet1!$H39+COUNTIF(Sheet1!$C39,S$2)*3*Sheet1!$I39+COUNTIF(Sheet1!$C39,S$2)*Sheet1!$H39</f>
        <v>0</v>
      </c>
      <c r="T42">
        <f>COUNTIF(Sheet1!$B39,T$2)*3*Sheet1!$G39+COUNTIF(Sheet1!$B39,T$2)*Sheet1!$H39+COUNTIF(Sheet1!$C39,T$2)*3*Sheet1!$I39+COUNTIF(Sheet1!$C39,T$2)*Sheet1!$H39</f>
        <v>0</v>
      </c>
      <c r="U42">
        <f>COUNTIF(Sheet1!$B39,U$2)*3*Sheet1!$G39+COUNTIF(Sheet1!$B39,U$2)*Sheet1!$H39+COUNTIF(Sheet1!$C39,U$2)*3*Sheet1!$I39+COUNTIF(Sheet1!$C39,U$2)*Sheet1!$H39</f>
        <v>0</v>
      </c>
      <c r="V42">
        <f t="shared" si="0"/>
        <v>3</v>
      </c>
    </row>
    <row r="43" spans="2:22">
      <c r="B43">
        <f>COUNTIF(Sheet1!$B40,B$2)*3*Sheet1!$G40+COUNTIF(Sheet1!$B40,B$2)*Sheet1!$H40+COUNTIF(Sheet1!$C40,B$2)*3*Sheet1!$I40+COUNTIF(Sheet1!$C40,B$2)*Sheet1!$H40</f>
        <v>0</v>
      </c>
      <c r="C43">
        <f>COUNTIF(Sheet1!$B40,C$2)*3*Sheet1!$G40+COUNTIF(Sheet1!$B40,C$2)*Sheet1!$H40+COUNTIF(Sheet1!$C40,C$2)*3*Sheet1!$I40+COUNTIF(Sheet1!$C40,C$2)*Sheet1!$H40</f>
        <v>1</v>
      </c>
      <c r="D43">
        <f>COUNTIF(Sheet1!$B40,D$2)*3*Sheet1!$G40+COUNTIF(Sheet1!$B40,D$2)*Sheet1!$H40+COUNTIF(Sheet1!$C40,D$2)*3*Sheet1!$I40+COUNTIF(Sheet1!$C40,D$2)*Sheet1!$H40</f>
        <v>0</v>
      </c>
      <c r="E43">
        <f>COUNTIF(Sheet1!$B40,E$2)*3*Sheet1!$G40+COUNTIF(Sheet1!$B40,E$2)*Sheet1!$H40+COUNTIF(Sheet1!$C40,E$2)*3*Sheet1!$I40+COUNTIF(Sheet1!$C40,E$2)*Sheet1!$H40</f>
        <v>0</v>
      </c>
      <c r="F43">
        <f>COUNTIF(Sheet1!$B40,F$2)*3*Sheet1!$G40+COUNTIF(Sheet1!$B40,F$2)*Sheet1!$H40+COUNTIF(Sheet1!$C40,F$2)*3*Sheet1!$I40+COUNTIF(Sheet1!$C40,F$2)*Sheet1!$H40</f>
        <v>1</v>
      </c>
      <c r="G43">
        <f>COUNTIF(Sheet1!$B40,G$2)*3*Sheet1!$G40+COUNTIF(Sheet1!$B40,G$2)*Sheet1!$H40+COUNTIF(Sheet1!$C40,G$2)*3*Sheet1!$I40+COUNTIF(Sheet1!$C40,G$2)*Sheet1!$H40</f>
        <v>0</v>
      </c>
      <c r="H43">
        <f>COUNTIF(Sheet1!$B40,H$2)*3*Sheet1!$G40+COUNTIF(Sheet1!$B40,H$2)*Sheet1!$H40+COUNTIF(Sheet1!$C40,H$2)*3*Sheet1!$I40+COUNTIF(Sheet1!$C40,H$2)*Sheet1!$H40</f>
        <v>0</v>
      </c>
      <c r="I43">
        <f>COUNTIF(Sheet1!$B40,I$2)*3*Sheet1!$G40+COUNTIF(Sheet1!$B40,I$2)*Sheet1!$H40+COUNTIF(Sheet1!$C40,I$2)*3*Sheet1!$I40+COUNTIF(Sheet1!$C40,I$2)*Sheet1!$H40</f>
        <v>0</v>
      </c>
      <c r="J43">
        <f>COUNTIF(Sheet1!$B40,J$2)*3*Sheet1!$G40+COUNTIF(Sheet1!$B40,J$2)*Sheet1!$H40+COUNTIF(Sheet1!$C40,J$2)*3*Sheet1!$I40+COUNTIF(Sheet1!$C40,J$2)*Sheet1!$H40</f>
        <v>0</v>
      </c>
      <c r="K43">
        <f>COUNTIF(Sheet1!$B40,K$2)*3*Sheet1!$G40+COUNTIF(Sheet1!$B40,K$2)*Sheet1!$H40+COUNTIF(Sheet1!$C40,K$2)*3*Sheet1!$I40+COUNTIF(Sheet1!$C40,K$2)*Sheet1!$H40</f>
        <v>0</v>
      </c>
      <c r="L43">
        <f>COUNTIF(Sheet1!$B40,L$2)*3*Sheet1!$G40+COUNTIF(Sheet1!$B40,L$2)*Sheet1!$H40+COUNTIF(Sheet1!$C40,L$2)*3*Sheet1!$I40+COUNTIF(Sheet1!$C40,L$2)*Sheet1!$H40</f>
        <v>0</v>
      </c>
      <c r="M43">
        <f>COUNTIF(Sheet1!$B40,M$2)*3*Sheet1!$G40+COUNTIF(Sheet1!$B40,M$2)*Sheet1!$H40+COUNTIF(Sheet1!$C40,M$2)*3*Sheet1!$I40+COUNTIF(Sheet1!$C40,M$2)*Sheet1!$H40</f>
        <v>0</v>
      </c>
      <c r="N43">
        <f>COUNTIF(Sheet1!$B40,N$2)*3*Sheet1!$G40+COUNTIF(Sheet1!$B40,N$2)*Sheet1!$H40+COUNTIF(Sheet1!$C40,N$2)*3*Sheet1!$I40+COUNTIF(Sheet1!$C40,N$2)*Sheet1!$H40</f>
        <v>0</v>
      </c>
      <c r="O43">
        <f>COUNTIF(Sheet1!$B40,O$2)*3*Sheet1!$G40+COUNTIF(Sheet1!$B40,O$2)*Sheet1!$H40+COUNTIF(Sheet1!$C40,O$2)*3*Sheet1!$I40+COUNTIF(Sheet1!$C40,O$2)*Sheet1!$H40</f>
        <v>0</v>
      </c>
      <c r="P43">
        <f>COUNTIF(Sheet1!$B40,P$2)*3*Sheet1!$G40+COUNTIF(Sheet1!$B40,P$2)*Sheet1!$H40+COUNTIF(Sheet1!$C40,P$2)*3*Sheet1!$I40+COUNTIF(Sheet1!$C40,P$2)*Sheet1!$H40</f>
        <v>0</v>
      </c>
      <c r="Q43">
        <f>COUNTIF(Sheet1!$B40,Q$2)*3*Sheet1!$G40+COUNTIF(Sheet1!$B40,Q$2)*Sheet1!$H40+COUNTIF(Sheet1!$C40,Q$2)*3*Sheet1!$I40+COUNTIF(Sheet1!$C40,Q$2)*Sheet1!$H40</f>
        <v>0</v>
      </c>
      <c r="R43">
        <f>COUNTIF(Sheet1!$B40,R$2)*3*Sheet1!$G40+COUNTIF(Sheet1!$B40,R$2)*Sheet1!$H40+COUNTIF(Sheet1!$C40,R$2)*3*Sheet1!$I40+COUNTIF(Sheet1!$C40,R$2)*Sheet1!$H40</f>
        <v>0</v>
      </c>
      <c r="S43">
        <f>COUNTIF(Sheet1!$B40,S$2)*3*Sheet1!$G40+COUNTIF(Sheet1!$B40,S$2)*Sheet1!$H40+COUNTIF(Sheet1!$C40,S$2)*3*Sheet1!$I40+COUNTIF(Sheet1!$C40,S$2)*Sheet1!$H40</f>
        <v>0</v>
      </c>
      <c r="T43">
        <f>COUNTIF(Sheet1!$B40,T$2)*3*Sheet1!$G40+COUNTIF(Sheet1!$B40,T$2)*Sheet1!$H40+COUNTIF(Sheet1!$C40,T$2)*3*Sheet1!$I40+COUNTIF(Sheet1!$C40,T$2)*Sheet1!$H40</f>
        <v>0</v>
      </c>
      <c r="U43">
        <f>COUNTIF(Sheet1!$B40,U$2)*3*Sheet1!$G40+COUNTIF(Sheet1!$B40,U$2)*Sheet1!$H40+COUNTIF(Sheet1!$C40,U$2)*3*Sheet1!$I40+COUNTIF(Sheet1!$C40,U$2)*Sheet1!$H40</f>
        <v>0</v>
      </c>
      <c r="V43">
        <f t="shared" si="0"/>
        <v>2</v>
      </c>
    </row>
    <row r="44" spans="2:22">
      <c r="B44">
        <f>COUNTIF(Sheet1!$B41,B$2)*3*Sheet1!$G41+COUNTIF(Sheet1!$B41,B$2)*Sheet1!$H41+COUNTIF(Sheet1!$C41,B$2)*3*Sheet1!$I41+COUNTIF(Sheet1!$C41,B$2)*Sheet1!$H41</f>
        <v>0</v>
      </c>
      <c r="C44">
        <f>COUNTIF(Sheet1!$B41,C$2)*3*Sheet1!$G41+COUNTIF(Sheet1!$B41,C$2)*Sheet1!$H41+COUNTIF(Sheet1!$C41,C$2)*3*Sheet1!$I41+COUNTIF(Sheet1!$C41,C$2)*Sheet1!$H41</f>
        <v>0</v>
      </c>
      <c r="D44">
        <f>COUNTIF(Sheet1!$B41,D$2)*3*Sheet1!$G41+COUNTIF(Sheet1!$B41,D$2)*Sheet1!$H41+COUNTIF(Sheet1!$C41,D$2)*3*Sheet1!$I41+COUNTIF(Sheet1!$C41,D$2)*Sheet1!$H41</f>
        <v>0</v>
      </c>
      <c r="E44">
        <f>COUNTIF(Sheet1!$B41,E$2)*3*Sheet1!$G41+COUNTIF(Sheet1!$B41,E$2)*Sheet1!$H41+COUNTIF(Sheet1!$C41,E$2)*3*Sheet1!$I41+COUNTIF(Sheet1!$C41,E$2)*Sheet1!$H41</f>
        <v>0</v>
      </c>
      <c r="F44">
        <f>COUNTIF(Sheet1!$B41,F$2)*3*Sheet1!$G41+COUNTIF(Sheet1!$B41,F$2)*Sheet1!$H41+COUNTIF(Sheet1!$C41,F$2)*3*Sheet1!$I41+COUNTIF(Sheet1!$C41,F$2)*Sheet1!$H41</f>
        <v>0</v>
      </c>
      <c r="G44">
        <f>COUNTIF(Sheet1!$B41,G$2)*3*Sheet1!$G41+COUNTIF(Sheet1!$B41,G$2)*Sheet1!$H41+COUNTIF(Sheet1!$C41,G$2)*3*Sheet1!$I41+COUNTIF(Sheet1!$C41,G$2)*Sheet1!$H41</f>
        <v>0</v>
      </c>
      <c r="H44">
        <f>COUNTIF(Sheet1!$B41,H$2)*3*Sheet1!$G41+COUNTIF(Sheet1!$B41,H$2)*Sheet1!$H41+COUNTIF(Sheet1!$C41,H$2)*3*Sheet1!$I41+COUNTIF(Sheet1!$C41,H$2)*Sheet1!$H41</f>
        <v>0</v>
      </c>
      <c r="I44">
        <f>COUNTIF(Sheet1!$B41,I$2)*3*Sheet1!$G41+COUNTIF(Sheet1!$B41,I$2)*Sheet1!$H41+COUNTIF(Sheet1!$C41,I$2)*3*Sheet1!$I41+COUNTIF(Sheet1!$C41,I$2)*Sheet1!$H41</f>
        <v>0</v>
      </c>
      <c r="J44">
        <f>COUNTIF(Sheet1!$B41,J$2)*3*Sheet1!$G41+COUNTIF(Sheet1!$B41,J$2)*Sheet1!$H41+COUNTIF(Sheet1!$C41,J$2)*3*Sheet1!$I41+COUNTIF(Sheet1!$C41,J$2)*Sheet1!$H41</f>
        <v>0</v>
      </c>
      <c r="K44">
        <f>COUNTIF(Sheet1!$B41,K$2)*3*Sheet1!$G41+COUNTIF(Sheet1!$B41,K$2)*Sheet1!$H41+COUNTIF(Sheet1!$C41,K$2)*3*Sheet1!$I41+COUNTIF(Sheet1!$C41,K$2)*Sheet1!$H41</f>
        <v>0</v>
      </c>
      <c r="L44">
        <f>COUNTIF(Sheet1!$B41,L$2)*3*Sheet1!$G41+COUNTIF(Sheet1!$B41,L$2)*Sheet1!$H41+COUNTIF(Sheet1!$C41,L$2)*3*Sheet1!$I41+COUNTIF(Sheet1!$C41,L$2)*Sheet1!$H41</f>
        <v>0</v>
      </c>
      <c r="M44">
        <f>COUNTIF(Sheet1!$B41,M$2)*3*Sheet1!$G41+COUNTIF(Sheet1!$B41,M$2)*Sheet1!$H41+COUNTIF(Sheet1!$C41,M$2)*3*Sheet1!$I41+COUNTIF(Sheet1!$C41,M$2)*Sheet1!$H41</f>
        <v>0</v>
      </c>
      <c r="N44">
        <f>COUNTIF(Sheet1!$B41,N$2)*3*Sheet1!$G41+COUNTIF(Sheet1!$B41,N$2)*Sheet1!$H41+COUNTIF(Sheet1!$C41,N$2)*3*Sheet1!$I41+COUNTIF(Sheet1!$C41,N$2)*Sheet1!$H41</f>
        <v>0</v>
      </c>
      <c r="O44">
        <f>COUNTIF(Sheet1!$B41,O$2)*3*Sheet1!$G41+COUNTIF(Sheet1!$B41,O$2)*Sheet1!$H41+COUNTIF(Sheet1!$C41,O$2)*3*Sheet1!$I41+COUNTIF(Sheet1!$C41,O$2)*Sheet1!$H41</f>
        <v>0</v>
      </c>
      <c r="P44">
        <f>COUNTIF(Sheet1!$B41,P$2)*3*Sheet1!$G41+COUNTIF(Sheet1!$B41,P$2)*Sheet1!$H41+COUNTIF(Sheet1!$C41,P$2)*3*Sheet1!$I41+COUNTIF(Sheet1!$C41,P$2)*Sheet1!$H41</f>
        <v>0</v>
      </c>
      <c r="Q44">
        <f>COUNTIF(Sheet1!$B41,Q$2)*3*Sheet1!$G41+COUNTIF(Sheet1!$B41,Q$2)*Sheet1!$H41+COUNTIF(Sheet1!$C41,Q$2)*3*Sheet1!$I41+COUNTIF(Sheet1!$C41,Q$2)*Sheet1!$H41</f>
        <v>3</v>
      </c>
      <c r="R44">
        <f>COUNTIF(Sheet1!$B41,R$2)*3*Sheet1!$G41+COUNTIF(Sheet1!$B41,R$2)*Sheet1!$H41+COUNTIF(Sheet1!$C41,R$2)*3*Sheet1!$I41+COUNTIF(Sheet1!$C41,R$2)*Sheet1!$H41</f>
        <v>0</v>
      </c>
      <c r="S44">
        <f>COUNTIF(Sheet1!$B41,S$2)*3*Sheet1!$G41+COUNTIF(Sheet1!$B41,S$2)*Sheet1!$H41+COUNTIF(Sheet1!$C41,S$2)*3*Sheet1!$I41+COUNTIF(Sheet1!$C41,S$2)*Sheet1!$H41</f>
        <v>0</v>
      </c>
      <c r="T44">
        <f>COUNTIF(Sheet1!$B41,T$2)*3*Sheet1!$G41+COUNTIF(Sheet1!$B41,T$2)*Sheet1!$H41+COUNTIF(Sheet1!$C41,T$2)*3*Sheet1!$I41+COUNTIF(Sheet1!$C41,T$2)*Sheet1!$H41</f>
        <v>0</v>
      </c>
      <c r="U44">
        <f>COUNTIF(Sheet1!$B41,U$2)*3*Sheet1!$G41+COUNTIF(Sheet1!$B41,U$2)*Sheet1!$H41+COUNTIF(Sheet1!$C41,U$2)*3*Sheet1!$I41+COUNTIF(Sheet1!$C41,U$2)*Sheet1!$H41</f>
        <v>0</v>
      </c>
      <c r="V44">
        <f t="shared" si="0"/>
        <v>3</v>
      </c>
    </row>
    <row r="45" spans="2:22">
      <c r="B45">
        <f>COUNTIF(Sheet1!$B42,B$2)*3*Sheet1!$G42+COUNTIF(Sheet1!$B42,B$2)*Sheet1!$H42+COUNTIF(Sheet1!$C42,B$2)*3*Sheet1!$I42+COUNTIF(Sheet1!$C42,B$2)*Sheet1!$H42</f>
        <v>0</v>
      </c>
      <c r="C45">
        <f>COUNTIF(Sheet1!$B42,C$2)*3*Sheet1!$G42+COUNTIF(Sheet1!$B42,C$2)*Sheet1!$H42+COUNTIF(Sheet1!$C42,C$2)*3*Sheet1!$I42+COUNTIF(Sheet1!$C42,C$2)*Sheet1!$H42</f>
        <v>0</v>
      </c>
      <c r="D45">
        <f>COUNTIF(Sheet1!$B42,D$2)*3*Sheet1!$G42+COUNTIF(Sheet1!$B42,D$2)*Sheet1!$H42+COUNTIF(Sheet1!$C42,D$2)*3*Sheet1!$I42+COUNTIF(Sheet1!$C42,D$2)*Sheet1!$H42</f>
        <v>0</v>
      </c>
      <c r="E45">
        <f>COUNTIF(Sheet1!$B42,E$2)*3*Sheet1!$G42+COUNTIF(Sheet1!$B42,E$2)*Sheet1!$H42+COUNTIF(Sheet1!$C42,E$2)*3*Sheet1!$I42+COUNTIF(Sheet1!$C42,E$2)*Sheet1!$H42</f>
        <v>0</v>
      </c>
      <c r="F45">
        <f>COUNTIF(Sheet1!$B42,F$2)*3*Sheet1!$G42+COUNTIF(Sheet1!$B42,F$2)*Sheet1!$H42+COUNTIF(Sheet1!$C42,F$2)*3*Sheet1!$I42+COUNTIF(Sheet1!$C42,F$2)*Sheet1!$H42</f>
        <v>0</v>
      </c>
      <c r="G45">
        <f>COUNTIF(Sheet1!$B42,G$2)*3*Sheet1!$G42+COUNTIF(Sheet1!$B42,G$2)*Sheet1!$H42+COUNTIF(Sheet1!$C42,G$2)*3*Sheet1!$I42+COUNTIF(Sheet1!$C42,G$2)*Sheet1!$H42</f>
        <v>0</v>
      </c>
      <c r="H45">
        <f>COUNTIF(Sheet1!$B42,H$2)*3*Sheet1!$G42+COUNTIF(Sheet1!$B42,H$2)*Sheet1!$H42+COUNTIF(Sheet1!$C42,H$2)*3*Sheet1!$I42+COUNTIF(Sheet1!$C42,H$2)*Sheet1!$H42</f>
        <v>0</v>
      </c>
      <c r="I45">
        <f>COUNTIF(Sheet1!$B42,I$2)*3*Sheet1!$G42+COUNTIF(Sheet1!$B42,I$2)*Sheet1!$H42+COUNTIF(Sheet1!$C42,I$2)*3*Sheet1!$I42+COUNTIF(Sheet1!$C42,I$2)*Sheet1!$H42</f>
        <v>0</v>
      </c>
      <c r="J45">
        <f>COUNTIF(Sheet1!$B42,J$2)*3*Sheet1!$G42+COUNTIF(Sheet1!$B42,J$2)*Sheet1!$H42+COUNTIF(Sheet1!$C42,J$2)*3*Sheet1!$I42+COUNTIF(Sheet1!$C42,J$2)*Sheet1!$H42</f>
        <v>0</v>
      </c>
      <c r="K45">
        <f>COUNTIF(Sheet1!$B42,K$2)*3*Sheet1!$G42+COUNTIF(Sheet1!$B42,K$2)*Sheet1!$H42+COUNTIF(Sheet1!$C42,K$2)*3*Sheet1!$I42+COUNTIF(Sheet1!$C42,K$2)*Sheet1!$H42</f>
        <v>0</v>
      </c>
      <c r="L45">
        <f>COUNTIF(Sheet1!$B42,L$2)*3*Sheet1!$G42+COUNTIF(Sheet1!$B42,L$2)*Sheet1!$H42+COUNTIF(Sheet1!$C42,L$2)*3*Sheet1!$I42+COUNTIF(Sheet1!$C42,L$2)*Sheet1!$H42</f>
        <v>0</v>
      </c>
      <c r="M45">
        <f>COUNTIF(Sheet1!$B42,M$2)*3*Sheet1!$G42+COUNTIF(Sheet1!$B42,M$2)*Sheet1!$H42+COUNTIF(Sheet1!$C42,M$2)*3*Sheet1!$I42+COUNTIF(Sheet1!$C42,M$2)*Sheet1!$H42</f>
        <v>3</v>
      </c>
      <c r="N45">
        <f>COUNTIF(Sheet1!$B42,N$2)*3*Sheet1!$G42+COUNTIF(Sheet1!$B42,N$2)*Sheet1!$H42+COUNTIF(Sheet1!$C42,N$2)*3*Sheet1!$I42+COUNTIF(Sheet1!$C42,N$2)*Sheet1!$H42</f>
        <v>0</v>
      </c>
      <c r="O45">
        <f>COUNTIF(Sheet1!$B42,O$2)*3*Sheet1!$G42+COUNTIF(Sheet1!$B42,O$2)*Sheet1!$H42+COUNTIF(Sheet1!$C42,O$2)*3*Sheet1!$I42+COUNTIF(Sheet1!$C42,O$2)*Sheet1!$H42</f>
        <v>0</v>
      </c>
      <c r="P45">
        <f>COUNTIF(Sheet1!$B42,P$2)*3*Sheet1!$G42+COUNTIF(Sheet1!$B42,P$2)*Sheet1!$H42+COUNTIF(Sheet1!$C42,P$2)*3*Sheet1!$I42+COUNTIF(Sheet1!$C42,P$2)*Sheet1!$H42</f>
        <v>0</v>
      </c>
      <c r="Q45">
        <f>COUNTIF(Sheet1!$B42,Q$2)*3*Sheet1!$G42+COUNTIF(Sheet1!$B42,Q$2)*Sheet1!$H42+COUNTIF(Sheet1!$C42,Q$2)*3*Sheet1!$I42+COUNTIF(Sheet1!$C42,Q$2)*Sheet1!$H42</f>
        <v>0</v>
      </c>
      <c r="R45">
        <f>COUNTIF(Sheet1!$B42,R$2)*3*Sheet1!$G42+COUNTIF(Sheet1!$B42,R$2)*Sheet1!$H42+COUNTIF(Sheet1!$C42,R$2)*3*Sheet1!$I42+COUNTIF(Sheet1!$C42,R$2)*Sheet1!$H42</f>
        <v>0</v>
      </c>
      <c r="S45">
        <f>COUNTIF(Sheet1!$B42,S$2)*3*Sheet1!$G42+COUNTIF(Sheet1!$B42,S$2)*Sheet1!$H42+COUNTIF(Sheet1!$C42,S$2)*3*Sheet1!$I42+COUNTIF(Sheet1!$C42,S$2)*Sheet1!$H42</f>
        <v>0</v>
      </c>
      <c r="T45">
        <f>COUNTIF(Sheet1!$B42,T$2)*3*Sheet1!$G42+COUNTIF(Sheet1!$B42,T$2)*Sheet1!$H42+COUNTIF(Sheet1!$C42,T$2)*3*Sheet1!$I42+COUNTIF(Sheet1!$C42,T$2)*Sheet1!$H42</f>
        <v>0</v>
      </c>
      <c r="U45">
        <f>COUNTIF(Sheet1!$B42,U$2)*3*Sheet1!$G42+COUNTIF(Sheet1!$B42,U$2)*Sheet1!$H42+COUNTIF(Sheet1!$C42,U$2)*3*Sheet1!$I42+COUNTIF(Sheet1!$C42,U$2)*Sheet1!$H42</f>
        <v>0</v>
      </c>
      <c r="V45">
        <f t="shared" si="0"/>
        <v>3</v>
      </c>
    </row>
    <row r="46" spans="2:22">
      <c r="B46" t="e">
        <f>COUNTIF(Sheet1!#REF!,B$2)*3*Sheet1!#REF!+COUNTIF(Sheet1!#REF!,B$2)*Sheet1!#REF!+COUNTIF(Sheet1!#REF!,B$2)*3*Sheet1!#REF!+COUNTIF(Sheet1!#REF!,B$2)*Sheet1!#REF!</f>
        <v>#REF!</v>
      </c>
      <c r="C46" t="e">
        <f>COUNTIF(Sheet1!#REF!,C$2)*3*Sheet1!#REF!+COUNTIF(Sheet1!#REF!,C$2)*Sheet1!#REF!+COUNTIF(Sheet1!#REF!,C$2)*3*Sheet1!#REF!+COUNTIF(Sheet1!#REF!,C$2)*Sheet1!#REF!</f>
        <v>#REF!</v>
      </c>
      <c r="D46" t="e">
        <f>COUNTIF(Sheet1!#REF!,D$2)*3*Sheet1!#REF!+COUNTIF(Sheet1!#REF!,D$2)*Sheet1!#REF!+COUNTIF(Sheet1!#REF!,D$2)*3*Sheet1!#REF!+COUNTIF(Sheet1!#REF!,D$2)*Sheet1!#REF!</f>
        <v>#REF!</v>
      </c>
      <c r="E46" t="e">
        <f>COUNTIF(Sheet1!#REF!,E$2)*3*Sheet1!#REF!+COUNTIF(Sheet1!#REF!,E$2)*Sheet1!#REF!+COUNTIF(Sheet1!#REF!,E$2)*3*Sheet1!#REF!+COUNTIF(Sheet1!#REF!,E$2)*Sheet1!#REF!</f>
        <v>#REF!</v>
      </c>
      <c r="F46" t="e">
        <f>COUNTIF(Sheet1!#REF!,F$2)*3*Sheet1!#REF!+COUNTIF(Sheet1!#REF!,F$2)*Sheet1!#REF!+COUNTIF(Sheet1!#REF!,F$2)*3*Sheet1!#REF!+COUNTIF(Sheet1!#REF!,F$2)*Sheet1!#REF!</f>
        <v>#REF!</v>
      </c>
      <c r="G46" t="e">
        <f>COUNTIF(Sheet1!#REF!,G$2)*3*Sheet1!#REF!+COUNTIF(Sheet1!#REF!,G$2)*Sheet1!#REF!+COUNTIF(Sheet1!#REF!,G$2)*3*Sheet1!#REF!+COUNTIF(Sheet1!#REF!,G$2)*Sheet1!#REF!</f>
        <v>#REF!</v>
      </c>
      <c r="H46" t="e">
        <f>COUNTIF(Sheet1!#REF!,H$2)*3*Sheet1!#REF!+COUNTIF(Sheet1!#REF!,H$2)*Sheet1!#REF!+COUNTIF(Sheet1!#REF!,H$2)*3*Sheet1!#REF!+COUNTIF(Sheet1!#REF!,H$2)*Sheet1!#REF!</f>
        <v>#REF!</v>
      </c>
      <c r="I46" t="e">
        <f>COUNTIF(Sheet1!#REF!,I$2)*3*Sheet1!#REF!+COUNTIF(Sheet1!#REF!,I$2)*Sheet1!#REF!+COUNTIF(Sheet1!#REF!,I$2)*3*Sheet1!#REF!+COUNTIF(Sheet1!#REF!,I$2)*Sheet1!#REF!</f>
        <v>#REF!</v>
      </c>
      <c r="J46" t="e">
        <f>COUNTIF(Sheet1!#REF!,J$2)*3*Sheet1!#REF!+COUNTIF(Sheet1!#REF!,J$2)*Sheet1!#REF!+COUNTIF(Sheet1!#REF!,J$2)*3*Sheet1!#REF!+COUNTIF(Sheet1!#REF!,J$2)*Sheet1!#REF!</f>
        <v>#REF!</v>
      </c>
      <c r="K46" t="e">
        <f>COUNTIF(Sheet1!#REF!,K$2)*3*Sheet1!#REF!+COUNTIF(Sheet1!#REF!,K$2)*Sheet1!#REF!+COUNTIF(Sheet1!#REF!,K$2)*3*Sheet1!#REF!+COUNTIF(Sheet1!#REF!,K$2)*Sheet1!#REF!</f>
        <v>#REF!</v>
      </c>
      <c r="L46" t="e">
        <f>COUNTIF(Sheet1!#REF!,L$2)*3*Sheet1!#REF!+COUNTIF(Sheet1!#REF!,L$2)*Sheet1!#REF!+COUNTIF(Sheet1!#REF!,L$2)*3*Sheet1!#REF!+COUNTIF(Sheet1!#REF!,L$2)*Sheet1!#REF!</f>
        <v>#REF!</v>
      </c>
      <c r="M46" t="e">
        <f>COUNTIF(Sheet1!#REF!,M$2)*3*Sheet1!#REF!+COUNTIF(Sheet1!#REF!,M$2)*Sheet1!#REF!+COUNTIF(Sheet1!#REF!,M$2)*3*Sheet1!#REF!+COUNTIF(Sheet1!#REF!,M$2)*Sheet1!#REF!</f>
        <v>#REF!</v>
      </c>
      <c r="N46" t="e">
        <f>COUNTIF(Sheet1!#REF!,N$2)*3*Sheet1!#REF!+COUNTIF(Sheet1!#REF!,N$2)*Sheet1!#REF!+COUNTIF(Sheet1!#REF!,N$2)*3*Sheet1!#REF!+COUNTIF(Sheet1!#REF!,N$2)*Sheet1!#REF!</f>
        <v>#REF!</v>
      </c>
      <c r="O46" t="e">
        <f>COUNTIF(Sheet1!#REF!,O$2)*3*Sheet1!#REF!+COUNTIF(Sheet1!#REF!,O$2)*Sheet1!#REF!+COUNTIF(Sheet1!#REF!,O$2)*3*Sheet1!#REF!+COUNTIF(Sheet1!#REF!,O$2)*Sheet1!#REF!</f>
        <v>#REF!</v>
      </c>
      <c r="P46" t="e">
        <f>COUNTIF(Sheet1!#REF!,P$2)*3*Sheet1!#REF!+COUNTIF(Sheet1!#REF!,P$2)*Sheet1!#REF!+COUNTIF(Sheet1!#REF!,P$2)*3*Sheet1!#REF!+COUNTIF(Sheet1!#REF!,P$2)*Sheet1!#REF!</f>
        <v>#REF!</v>
      </c>
      <c r="Q46" t="e">
        <f>COUNTIF(Sheet1!#REF!,Q$2)*3*Sheet1!#REF!+COUNTIF(Sheet1!#REF!,Q$2)*Sheet1!#REF!+COUNTIF(Sheet1!#REF!,Q$2)*3*Sheet1!#REF!+COUNTIF(Sheet1!#REF!,Q$2)*Sheet1!#REF!</f>
        <v>#REF!</v>
      </c>
      <c r="R46" t="e">
        <f>COUNTIF(Sheet1!#REF!,R$2)*3*Sheet1!#REF!+COUNTIF(Sheet1!#REF!,R$2)*Sheet1!#REF!+COUNTIF(Sheet1!#REF!,R$2)*3*Sheet1!#REF!+COUNTIF(Sheet1!#REF!,R$2)*Sheet1!#REF!</f>
        <v>#REF!</v>
      </c>
      <c r="S46" t="e">
        <f>COUNTIF(Sheet1!#REF!,S$2)*3*Sheet1!#REF!+COUNTIF(Sheet1!#REF!,S$2)*Sheet1!#REF!+COUNTIF(Sheet1!#REF!,S$2)*3*Sheet1!#REF!+COUNTIF(Sheet1!#REF!,S$2)*Sheet1!#REF!</f>
        <v>#REF!</v>
      </c>
      <c r="T46" t="e">
        <f>COUNTIF(Sheet1!#REF!,T$2)*3*Sheet1!#REF!+COUNTIF(Sheet1!#REF!,T$2)*Sheet1!#REF!+COUNTIF(Sheet1!#REF!,T$2)*3*Sheet1!#REF!+COUNTIF(Sheet1!#REF!,T$2)*Sheet1!#REF!</f>
        <v>#REF!</v>
      </c>
      <c r="U46" t="e">
        <f>COUNTIF(Sheet1!#REF!,U$2)*3*Sheet1!#REF!+COUNTIF(Sheet1!#REF!,U$2)*Sheet1!#REF!+COUNTIF(Sheet1!#REF!,U$2)*3*Sheet1!#REF!+COUNTIF(Sheet1!#REF!,U$2)*Sheet1!#REF!</f>
        <v>#REF!</v>
      </c>
      <c r="V46" t="e">
        <f t="shared" si="0"/>
        <v>#REF!</v>
      </c>
    </row>
    <row r="47" spans="2:22">
      <c r="B47">
        <f>COUNTIF(Sheet1!$B43,B$2)*3*Sheet1!$G43+COUNTIF(Sheet1!$B43,B$2)*Sheet1!$H43+COUNTIF(Sheet1!$C43,B$2)*3*Sheet1!$I43+COUNTIF(Sheet1!$C43,B$2)*Sheet1!$H43</f>
        <v>0</v>
      </c>
      <c r="C47">
        <f>COUNTIF(Sheet1!$B43,C$2)*3*Sheet1!$G43+COUNTIF(Sheet1!$B43,C$2)*Sheet1!$H43+COUNTIF(Sheet1!$C43,C$2)*3*Sheet1!$I43+COUNTIF(Sheet1!$C43,C$2)*Sheet1!$H43</f>
        <v>0</v>
      </c>
      <c r="D47">
        <f>COUNTIF(Sheet1!$B43,D$2)*3*Sheet1!$G43+COUNTIF(Sheet1!$B43,D$2)*Sheet1!$H43+COUNTIF(Sheet1!$C43,D$2)*3*Sheet1!$I43+COUNTIF(Sheet1!$C43,D$2)*Sheet1!$H43</f>
        <v>0</v>
      </c>
      <c r="E47">
        <f>COUNTIF(Sheet1!$B43,E$2)*3*Sheet1!$G43+COUNTIF(Sheet1!$B43,E$2)*Sheet1!$H43+COUNTIF(Sheet1!$C43,E$2)*3*Sheet1!$I43+COUNTIF(Sheet1!$C43,E$2)*Sheet1!$H43</f>
        <v>0</v>
      </c>
      <c r="F47">
        <f>COUNTIF(Sheet1!$B43,F$2)*3*Sheet1!$G43+COUNTIF(Sheet1!$B43,F$2)*Sheet1!$H43+COUNTIF(Sheet1!$C43,F$2)*3*Sheet1!$I43+COUNTIF(Sheet1!$C43,F$2)*Sheet1!$H43</f>
        <v>3</v>
      </c>
      <c r="G47">
        <f>COUNTIF(Sheet1!$B43,G$2)*3*Sheet1!$G43+COUNTIF(Sheet1!$B43,G$2)*Sheet1!$H43+COUNTIF(Sheet1!$C43,G$2)*3*Sheet1!$I43+COUNTIF(Sheet1!$C43,G$2)*Sheet1!$H43</f>
        <v>0</v>
      </c>
      <c r="H47">
        <f>COUNTIF(Sheet1!$B43,H$2)*3*Sheet1!$G43+COUNTIF(Sheet1!$B43,H$2)*Sheet1!$H43+COUNTIF(Sheet1!$C43,H$2)*3*Sheet1!$I43+COUNTIF(Sheet1!$C43,H$2)*Sheet1!$H43</f>
        <v>0</v>
      </c>
      <c r="I47">
        <f>COUNTIF(Sheet1!$B43,I$2)*3*Sheet1!$G43+COUNTIF(Sheet1!$B43,I$2)*Sheet1!$H43+COUNTIF(Sheet1!$C43,I$2)*3*Sheet1!$I43+COUNTIF(Sheet1!$C43,I$2)*Sheet1!$H43</f>
        <v>0</v>
      </c>
      <c r="J47">
        <f>COUNTIF(Sheet1!$B43,J$2)*3*Sheet1!$G43+COUNTIF(Sheet1!$B43,J$2)*Sheet1!$H43+COUNTIF(Sheet1!$C43,J$2)*3*Sheet1!$I43+COUNTIF(Sheet1!$C43,J$2)*Sheet1!$H43</f>
        <v>0</v>
      </c>
      <c r="K47">
        <f>COUNTIF(Sheet1!$B43,K$2)*3*Sheet1!$G43+COUNTIF(Sheet1!$B43,K$2)*Sheet1!$H43+COUNTIF(Sheet1!$C43,K$2)*3*Sheet1!$I43+COUNTIF(Sheet1!$C43,K$2)*Sheet1!$H43</f>
        <v>0</v>
      </c>
      <c r="L47">
        <f>COUNTIF(Sheet1!$B43,L$2)*3*Sheet1!$G43+COUNTIF(Sheet1!$B43,L$2)*Sheet1!$H43+COUNTIF(Sheet1!$C43,L$2)*3*Sheet1!$I43+COUNTIF(Sheet1!$C43,L$2)*Sheet1!$H43</f>
        <v>0</v>
      </c>
      <c r="M47">
        <f>COUNTIF(Sheet1!$B43,M$2)*3*Sheet1!$G43+COUNTIF(Sheet1!$B43,M$2)*Sheet1!$H43+COUNTIF(Sheet1!$C43,M$2)*3*Sheet1!$I43+COUNTIF(Sheet1!$C43,M$2)*Sheet1!$H43</f>
        <v>0</v>
      </c>
      <c r="N47">
        <f>COUNTIF(Sheet1!$B43,N$2)*3*Sheet1!$G43+COUNTIF(Sheet1!$B43,N$2)*Sheet1!$H43+COUNTIF(Sheet1!$C43,N$2)*3*Sheet1!$I43+COUNTIF(Sheet1!$C43,N$2)*Sheet1!$H43</f>
        <v>0</v>
      </c>
      <c r="O47">
        <f>COUNTIF(Sheet1!$B43,O$2)*3*Sheet1!$G43+COUNTIF(Sheet1!$B43,O$2)*Sheet1!$H43+COUNTIF(Sheet1!$C43,O$2)*3*Sheet1!$I43+COUNTIF(Sheet1!$C43,O$2)*Sheet1!$H43</f>
        <v>0</v>
      </c>
      <c r="P47">
        <f>COUNTIF(Sheet1!$B43,P$2)*3*Sheet1!$G43+COUNTIF(Sheet1!$B43,P$2)*Sheet1!$H43+COUNTIF(Sheet1!$C43,P$2)*3*Sheet1!$I43+COUNTIF(Sheet1!$C43,P$2)*Sheet1!$H43</f>
        <v>0</v>
      </c>
      <c r="Q47">
        <f>COUNTIF(Sheet1!$B43,Q$2)*3*Sheet1!$G43+COUNTIF(Sheet1!$B43,Q$2)*Sheet1!$H43+COUNTIF(Sheet1!$C43,Q$2)*3*Sheet1!$I43+COUNTIF(Sheet1!$C43,Q$2)*Sheet1!$H43</f>
        <v>0</v>
      </c>
      <c r="R47">
        <f>COUNTIF(Sheet1!$B43,R$2)*3*Sheet1!$G43+COUNTIF(Sheet1!$B43,R$2)*Sheet1!$H43+COUNTIF(Sheet1!$C43,R$2)*3*Sheet1!$I43+COUNTIF(Sheet1!$C43,R$2)*Sheet1!$H43</f>
        <v>0</v>
      </c>
      <c r="S47">
        <f>COUNTIF(Sheet1!$B43,S$2)*3*Sheet1!$G43+COUNTIF(Sheet1!$B43,S$2)*Sheet1!$H43+COUNTIF(Sheet1!$C43,S$2)*3*Sheet1!$I43+COUNTIF(Sheet1!$C43,S$2)*Sheet1!$H43</f>
        <v>0</v>
      </c>
      <c r="T47">
        <f>COUNTIF(Sheet1!$B43,T$2)*3*Sheet1!$G43+COUNTIF(Sheet1!$B43,T$2)*Sheet1!$H43+COUNTIF(Sheet1!$C43,T$2)*3*Sheet1!$I43+COUNTIF(Sheet1!$C43,T$2)*Sheet1!$H43</f>
        <v>0</v>
      </c>
      <c r="U47">
        <f>COUNTIF(Sheet1!$B43,U$2)*3*Sheet1!$G43+COUNTIF(Sheet1!$B43,U$2)*Sheet1!$H43+COUNTIF(Sheet1!$C43,U$2)*3*Sheet1!$I43+COUNTIF(Sheet1!$C43,U$2)*Sheet1!$H43</f>
        <v>0</v>
      </c>
      <c r="V47">
        <f t="shared" si="0"/>
        <v>3</v>
      </c>
    </row>
    <row r="48" spans="2:22">
      <c r="B48">
        <f>COUNTIF(Sheet1!$B44,B$2)*3*Sheet1!$G44+COUNTIF(Sheet1!$B44,B$2)*Sheet1!$H44+COUNTIF(Sheet1!$C44,B$2)*3*Sheet1!$I44+COUNTIF(Sheet1!$C44,B$2)*Sheet1!$H44</f>
        <v>0</v>
      </c>
      <c r="C48">
        <f>COUNTIF(Sheet1!$B44,C$2)*3*Sheet1!$G44+COUNTIF(Sheet1!$B44,C$2)*Sheet1!$H44+COUNTIF(Sheet1!$C44,C$2)*3*Sheet1!$I44+COUNTIF(Sheet1!$C44,C$2)*Sheet1!$H44</f>
        <v>0</v>
      </c>
      <c r="D48">
        <f>COUNTIF(Sheet1!$B44,D$2)*3*Sheet1!$G44+COUNTIF(Sheet1!$B44,D$2)*Sheet1!$H44+COUNTIF(Sheet1!$C44,D$2)*3*Sheet1!$I44+COUNTIF(Sheet1!$C44,D$2)*Sheet1!$H44</f>
        <v>0</v>
      </c>
      <c r="E48">
        <f>COUNTIF(Sheet1!$B44,E$2)*3*Sheet1!$G44+COUNTIF(Sheet1!$B44,E$2)*Sheet1!$H44+COUNTIF(Sheet1!$C44,E$2)*3*Sheet1!$I44+COUNTIF(Sheet1!$C44,E$2)*Sheet1!$H44</f>
        <v>0</v>
      </c>
      <c r="F48">
        <f>COUNTIF(Sheet1!$B44,F$2)*3*Sheet1!$G44+COUNTIF(Sheet1!$B44,F$2)*Sheet1!$H44+COUNTIF(Sheet1!$C44,F$2)*3*Sheet1!$I44+COUNTIF(Sheet1!$C44,F$2)*Sheet1!$H44</f>
        <v>0</v>
      </c>
      <c r="G48">
        <f>COUNTIF(Sheet1!$B44,G$2)*3*Sheet1!$G44+COUNTIF(Sheet1!$B44,G$2)*Sheet1!$H44+COUNTIF(Sheet1!$C44,G$2)*3*Sheet1!$I44+COUNTIF(Sheet1!$C44,G$2)*Sheet1!$H44</f>
        <v>0</v>
      </c>
      <c r="H48">
        <f>COUNTIF(Sheet1!$B44,H$2)*3*Sheet1!$G44+COUNTIF(Sheet1!$B44,H$2)*Sheet1!$H44+COUNTIF(Sheet1!$C44,H$2)*3*Sheet1!$I44+COUNTIF(Sheet1!$C44,H$2)*Sheet1!$H44</f>
        <v>0</v>
      </c>
      <c r="I48">
        <f>COUNTIF(Sheet1!$B44,I$2)*3*Sheet1!$G44+COUNTIF(Sheet1!$B44,I$2)*Sheet1!$H44+COUNTIF(Sheet1!$C44,I$2)*3*Sheet1!$I44+COUNTIF(Sheet1!$C44,I$2)*Sheet1!$H44</f>
        <v>0</v>
      </c>
      <c r="J48">
        <f>COUNTIF(Sheet1!$B44,J$2)*3*Sheet1!$G44+COUNTIF(Sheet1!$B44,J$2)*Sheet1!$H44+COUNTIF(Sheet1!$C44,J$2)*3*Sheet1!$I44+COUNTIF(Sheet1!$C44,J$2)*Sheet1!$H44</f>
        <v>0</v>
      </c>
      <c r="K48">
        <f>COUNTIF(Sheet1!$B44,K$2)*3*Sheet1!$G44+COUNTIF(Sheet1!$B44,K$2)*Sheet1!$H44+COUNTIF(Sheet1!$C44,K$2)*3*Sheet1!$I44+COUNTIF(Sheet1!$C44,K$2)*Sheet1!$H44</f>
        <v>0</v>
      </c>
      <c r="L48">
        <f>COUNTIF(Sheet1!$B44,L$2)*3*Sheet1!$G44+COUNTIF(Sheet1!$B44,L$2)*Sheet1!$H44+COUNTIF(Sheet1!$C44,L$2)*3*Sheet1!$I44+COUNTIF(Sheet1!$C44,L$2)*Sheet1!$H44</f>
        <v>0</v>
      </c>
      <c r="M48">
        <f>COUNTIF(Sheet1!$B44,M$2)*3*Sheet1!$G44+COUNTIF(Sheet1!$B44,M$2)*Sheet1!$H44+COUNTIF(Sheet1!$C44,M$2)*3*Sheet1!$I44+COUNTIF(Sheet1!$C44,M$2)*Sheet1!$H44</f>
        <v>0</v>
      </c>
      <c r="N48">
        <f>COUNTIF(Sheet1!$B44,N$2)*3*Sheet1!$G44+COUNTIF(Sheet1!$B44,N$2)*Sheet1!$H44+COUNTIF(Sheet1!$C44,N$2)*3*Sheet1!$I44+COUNTIF(Sheet1!$C44,N$2)*Sheet1!$H44</f>
        <v>0</v>
      </c>
      <c r="O48">
        <f>COUNTIF(Sheet1!$B44,O$2)*3*Sheet1!$G44+COUNTIF(Sheet1!$B44,O$2)*Sheet1!$H44+COUNTIF(Sheet1!$C44,O$2)*3*Sheet1!$I44+COUNTIF(Sheet1!$C44,O$2)*Sheet1!$H44</f>
        <v>0</v>
      </c>
      <c r="P48">
        <f>COUNTIF(Sheet1!$B44,P$2)*3*Sheet1!$G44+COUNTIF(Sheet1!$B44,P$2)*Sheet1!$H44+COUNTIF(Sheet1!$C44,P$2)*3*Sheet1!$I44+COUNTIF(Sheet1!$C44,P$2)*Sheet1!$H44</f>
        <v>0</v>
      </c>
      <c r="Q48">
        <f>COUNTIF(Sheet1!$B44,Q$2)*3*Sheet1!$G44+COUNTIF(Sheet1!$B44,Q$2)*Sheet1!$H44+COUNTIF(Sheet1!$C44,Q$2)*3*Sheet1!$I44+COUNTIF(Sheet1!$C44,Q$2)*Sheet1!$H44</f>
        <v>0</v>
      </c>
      <c r="R48">
        <f>COUNTIF(Sheet1!$B44,R$2)*3*Sheet1!$G44+COUNTIF(Sheet1!$B44,R$2)*Sheet1!$H44+COUNTIF(Sheet1!$C44,R$2)*3*Sheet1!$I44+COUNTIF(Sheet1!$C44,R$2)*Sheet1!$H44</f>
        <v>0</v>
      </c>
      <c r="S48">
        <f>COUNTIF(Sheet1!$B44,S$2)*3*Sheet1!$G44+COUNTIF(Sheet1!$B44,S$2)*Sheet1!$H44+COUNTIF(Sheet1!$C44,S$2)*3*Sheet1!$I44+COUNTIF(Sheet1!$C44,S$2)*Sheet1!$H44</f>
        <v>0</v>
      </c>
      <c r="T48">
        <f>COUNTIF(Sheet1!$B44,T$2)*3*Sheet1!$G44+COUNTIF(Sheet1!$B44,T$2)*Sheet1!$H44+COUNTIF(Sheet1!$C44,T$2)*3*Sheet1!$I44+COUNTIF(Sheet1!$C44,T$2)*Sheet1!$H44</f>
        <v>0</v>
      </c>
      <c r="U48">
        <f>COUNTIF(Sheet1!$B44,U$2)*3*Sheet1!$G44+COUNTIF(Sheet1!$B44,U$2)*Sheet1!$H44+COUNTIF(Sheet1!$C44,U$2)*3*Sheet1!$I44+COUNTIF(Sheet1!$C44,U$2)*Sheet1!$H44</f>
        <v>3</v>
      </c>
      <c r="V48">
        <f t="shared" si="0"/>
        <v>3</v>
      </c>
    </row>
    <row r="49" spans="2:22">
      <c r="B49">
        <f>COUNTIF(Sheet1!$B45,B$2)*3*Sheet1!$G45+COUNTIF(Sheet1!$B45,B$2)*Sheet1!$H45+COUNTIF(Sheet1!$C45,B$2)*3*Sheet1!$I45+COUNTIF(Sheet1!$C45,B$2)*Sheet1!$H45</f>
        <v>0</v>
      </c>
      <c r="C49">
        <f>COUNTIF(Sheet1!$B45,C$2)*3*Sheet1!$G45+COUNTIF(Sheet1!$B45,C$2)*Sheet1!$H45+COUNTIF(Sheet1!$C45,C$2)*3*Sheet1!$I45+COUNTIF(Sheet1!$C45,C$2)*Sheet1!$H45</f>
        <v>0</v>
      </c>
      <c r="D49">
        <f>COUNTIF(Sheet1!$B45,D$2)*3*Sheet1!$G45+COUNTIF(Sheet1!$B45,D$2)*Sheet1!$H45+COUNTIF(Sheet1!$C45,D$2)*3*Sheet1!$I45+COUNTIF(Sheet1!$C45,D$2)*Sheet1!$H45</f>
        <v>0</v>
      </c>
      <c r="E49">
        <f>COUNTIF(Sheet1!$B45,E$2)*3*Sheet1!$G45+COUNTIF(Sheet1!$B45,E$2)*Sheet1!$H45+COUNTIF(Sheet1!$C45,E$2)*3*Sheet1!$I45+COUNTIF(Sheet1!$C45,E$2)*Sheet1!$H45</f>
        <v>0</v>
      </c>
      <c r="F49">
        <f>COUNTIF(Sheet1!$B45,F$2)*3*Sheet1!$G45+COUNTIF(Sheet1!$B45,F$2)*Sheet1!$H45+COUNTIF(Sheet1!$C45,F$2)*3*Sheet1!$I45+COUNTIF(Sheet1!$C45,F$2)*Sheet1!$H45</f>
        <v>0</v>
      </c>
      <c r="G49">
        <f>COUNTIF(Sheet1!$B45,G$2)*3*Sheet1!$G45+COUNTIF(Sheet1!$B45,G$2)*Sheet1!$H45+COUNTIF(Sheet1!$C45,G$2)*3*Sheet1!$I45+COUNTIF(Sheet1!$C45,G$2)*Sheet1!$H45</f>
        <v>0</v>
      </c>
      <c r="H49">
        <f>COUNTIF(Sheet1!$B45,H$2)*3*Sheet1!$G45+COUNTIF(Sheet1!$B45,H$2)*Sheet1!$H45+COUNTIF(Sheet1!$C45,H$2)*3*Sheet1!$I45+COUNTIF(Sheet1!$C45,H$2)*Sheet1!$H45</f>
        <v>0</v>
      </c>
      <c r="I49">
        <f>COUNTIF(Sheet1!$B45,I$2)*3*Sheet1!$G45+COUNTIF(Sheet1!$B45,I$2)*Sheet1!$H45+COUNTIF(Sheet1!$C45,I$2)*3*Sheet1!$I45+COUNTIF(Sheet1!$C45,I$2)*Sheet1!$H45</f>
        <v>0</v>
      </c>
      <c r="J49">
        <f>COUNTIF(Sheet1!$B45,J$2)*3*Sheet1!$G45+COUNTIF(Sheet1!$B45,J$2)*Sheet1!$H45+COUNTIF(Sheet1!$C45,J$2)*3*Sheet1!$I45+COUNTIF(Sheet1!$C45,J$2)*Sheet1!$H45</f>
        <v>0</v>
      </c>
      <c r="K49">
        <f>COUNTIF(Sheet1!$B45,K$2)*3*Sheet1!$G45+COUNTIF(Sheet1!$B45,K$2)*Sheet1!$H45+COUNTIF(Sheet1!$C45,K$2)*3*Sheet1!$I45+COUNTIF(Sheet1!$C45,K$2)*Sheet1!$H45</f>
        <v>0</v>
      </c>
      <c r="L49">
        <f>COUNTIF(Sheet1!$B45,L$2)*3*Sheet1!$G45+COUNTIF(Sheet1!$B45,L$2)*Sheet1!$H45+COUNTIF(Sheet1!$C45,L$2)*3*Sheet1!$I45+COUNTIF(Sheet1!$C45,L$2)*Sheet1!$H45</f>
        <v>0</v>
      </c>
      <c r="M49">
        <f>COUNTIF(Sheet1!$B45,M$2)*3*Sheet1!$G45+COUNTIF(Sheet1!$B45,M$2)*Sheet1!$H45+COUNTIF(Sheet1!$C45,M$2)*3*Sheet1!$I45+COUNTIF(Sheet1!$C45,M$2)*Sheet1!$H45</f>
        <v>0</v>
      </c>
      <c r="N49">
        <f>COUNTIF(Sheet1!$B45,N$2)*3*Sheet1!$G45+COUNTIF(Sheet1!$B45,N$2)*Sheet1!$H45+COUNTIF(Sheet1!$C45,N$2)*3*Sheet1!$I45+COUNTIF(Sheet1!$C45,N$2)*Sheet1!$H45</f>
        <v>0</v>
      </c>
      <c r="O49">
        <f>COUNTIF(Sheet1!$B45,O$2)*3*Sheet1!$G45+COUNTIF(Sheet1!$B45,O$2)*Sheet1!$H45+COUNTIF(Sheet1!$C45,O$2)*3*Sheet1!$I45+COUNTIF(Sheet1!$C45,O$2)*Sheet1!$H45</f>
        <v>0</v>
      </c>
      <c r="P49">
        <f>COUNTIF(Sheet1!$B45,P$2)*3*Sheet1!$G45+COUNTIF(Sheet1!$B45,P$2)*Sheet1!$H45+COUNTIF(Sheet1!$C45,P$2)*3*Sheet1!$I45+COUNTIF(Sheet1!$C45,P$2)*Sheet1!$H45</f>
        <v>0</v>
      </c>
      <c r="Q49">
        <f>COUNTIF(Sheet1!$B45,Q$2)*3*Sheet1!$G45+COUNTIF(Sheet1!$B45,Q$2)*Sheet1!$H45+COUNTIF(Sheet1!$C45,Q$2)*3*Sheet1!$I45+COUNTIF(Sheet1!$C45,Q$2)*Sheet1!$H45</f>
        <v>1</v>
      </c>
      <c r="R49">
        <f>COUNTIF(Sheet1!$B45,R$2)*3*Sheet1!$G45+COUNTIF(Sheet1!$B45,R$2)*Sheet1!$H45+COUNTIF(Sheet1!$C45,R$2)*3*Sheet1!$I45+COUNTIF(Sheet1!$C45,R$2)*Sheet1!$H45</f>
        <v>0</v>
      </c>
      <c r="S49">
        <f>COUNTIF(Sheet1!$B45,S$2)*3*Sheet1!$G45+COUNTIF(Sheet1!$B45,S$2)*Sheet1!$H45+COUNTIF(Sheet1!$C45,S$2)*3*Sheet1!$I45+COUNTIF(Sheet1!$C45,S$2)*Sheet1!$H45</f>
        <v>0</v>
      </c>
      <c r="T49">
        <f>COUNTIF(Sheet1!$B45,T$2)*3*Sheet1!$G45+COUNTIF(Sheet1!$B45,T$2)*Sheet1!$H45+COUNTIF(Sheet1!$C45,T$2)*3*Sheet1!$I45+COUNTIF(Sheet1!$C45,T$2)*Sheet1!$H45</f>
        <v>1</v>
      </c>
      <c r="U49">
        <f>COUNTIF(Sheet1!$B45,U$2)*3*Sheet1!$G45+COUNTIF(Sheet1!$B45,U$2)*Sheet1!$H45+COUNTIF(Sheet1!$C45,U$2)*3*Sheet1!$I45+COUNTIF(Sheet1!$C45,U$2)*Sheet1!$H45</f>
        <v>0</v>
      </c>
      <c r="V49">
        <f t="shared" si="0"/>
        <v>2</v>
      </c>
    </row>
    <row r="50" spans="2:22">
      <c r="B50">
        <f>COUNTIF(Sheet1!$B46,B$2)*3*Sheet1!$G46+COUNTIF(Sheet1!$B46,B$2)*Sheet1!$H46+COUNTIF(Sheet1!$C46,B$2)*3*Sheet1!$I46+COUNTIF(Sheet1!$C46,B$2)*Sheet1!$H46</f>
        <v>0</v>
      </c>
      <c r="C50">
        <f>COUNTIF(Sheet1!$B46,C$2)*3*Sheet1!$G46+COUNTIF(Sheet1!$B46,C$2)*Sheet1!$H46+COUNTIF(Sheet1!$C46,C$2)*3*Sheet1!$I46+COUNTIF(Sheet1!$C46,C$2)*Sheet1!$H46</f>
        <v>0</v>
      </c>
      <c r="D50">
        <f>COUNTIF(Sheet1!$B46,D$2)*3*Sheet1!$G46+COUNTIF(Sheet1!$B46,D$2)*Sheet1!$H46+COUNTIF(Sheet1!$C46,D$2)*3*Sheet1!$I46+COUNTIF(Sheet1!$C46,D$2)*Sheet1!$H46</f>
        <v>0</v>
      </c>
      <c r="E50">
        <f>COUNTIF(Sheet1!$B46,E$2)*3*Sheet1!$G46+COUNTIF(Sheet1!$B46,E$2)*Sheet1!$H46+COUNTIF(Sheet1!$C46,E$2)*3*Sheet1!$I46+COUNTIF(Sheet1!$C46,E$2)*Sheet1!$H46</f>
        <v>0</v>
      </c>
      <c r="F50">
        <f>COUNTIF(Sheet1!$B46,F$2)*3*Sheet1!$G46+COUNTIF(Sheet1!$B46,F$2)*Sheet1!$H46+COUNTIF(Sheet1!$C46,F$2)*3*Sheet1!$I46+COUNTIF(Sheet1!$C46,F$2)*Sheet1!$H46</f>
        <v>0</v>
      </c>
      <c r="G50">
        <f>COUNTIF(Sheet1!$B46,G$2)*3*Sheet1!$G46+COUNTIF(Sheet1!$B46,G$2)*Sheet1!$H46+COUNTIF(Sheet1!$C46,G$2)*3*Sheet1!$I46+COUNTIF(Sheet1!$C46,G$2)*Sheet1!$H46</f>
        <v>3</v>
      </c>
      <c r="H50">
        <f>COUNTIF(Sheet1!$B46,H$2)*3*Sheet1!$G46+COUNTIF(Sheet1!$B46,H$2)*Sheet1!$H46+COUNTIF(Sheet1!$C46,H$2)*3*Sheet1!$I46+COUNTIF(Sheet1!$C46,H$2)*Sheet1!$H46</f>
        <v>0</v>
      </c>
      <c r="I50">
        <f>COUNTIF(Sheet1!$B46,I$2)*3*Sheet1!$G46+COUNTIF(Sheet1!$B46,I$2)*Sheet1!$H46+COUNTIF(Sheet1!$C46,I$2)*3*Sheet1!$I46+COUNTIF(Sheet1!$C46,I$2)*Sheet1!$H46</f>
        <v>0</v>
      </c>
      <c r="J50">
        <f>COUNTIF(Sheet1!$B46,J$2)*3*Sheet1!$G46+COUNTIF(Sheet1!$B46,J$2)*Sheet1!$H46+COUNTIF(Sheet1!$C46,J$2)*3*Sheet1!$I46+COUNTIF(Sheet1!$C46,J$2)*Sheet1!$H46</f>
        <v>0</v>
      </c>
      <c r="K50">
        <f>COUNTIF(Sheet1!$B46,K$2)*3*Sheet1!$G46+COUNTIF(Sheet1!$B46,K$2)*Sheet1!$H46+COUNTIF(Sheet1!$C46,K$2)*3*Sheet1!$I46+COUNTIF(Sheet1!$C46,K$2)*Sheet1!$H46</f>
        <v>0</v>
      </c>
      <c r="L50">
        <f>COUNTIF(Sheet1!$B46,L$2)*3*Sheet1!$G46+COUNTIF(Sheet1!$B46,L$2)*Sheet1!$H46+COUNTIF(Sheet1!$C46,L$2)*3*Sheet1!$I46+COUNTIF(Sheet1!$C46,L$2)*Sheet1!$H46</f>
        <v>0</v>
      </c>
      <c r="M50">
        <f>COUNTIF(Sheet1!$B46,M$2)*3*Sheet1!$G46+COUNTIF(Sheet1!$B46,M$2)*Sheet1!$H46+COUNTIF(Sheet1!$C46,M$2)*3*Sheet1!$I46+COUNTIF(Sheet1!$C46,M$2)*Sheet1!$H46</f>
        <v>0</v>
      </c>
      <c r="N50">
        <f>COUNTIF(Sheet1!$B46,N$2)*3*Sheet1!$G46+COUNTIF(Sheet1!$B46,N$2)*Sheet1!$H46+COUNTIF(Sheet1!$C46,N$2)*3*Sheet1!$I46+COUNTIF(Sheet1!$C46,N$2)*Sheet1!$H46</f>
        <v>0</v>
      </c>
      <c r="O50">
        <f>COUNTIF(Sheet1!$B46,O$2)*3*Sheet1!$G46+COUNTIF(Sheet1!$B46,O$2)*Sheet1!$H46+COUNTIF(Sheet1!$C46,O$2)*3*Sheet1!$I46+COUNTIF(Sheet1!$C46,O$2)*Sheet1!$H46</f>
        <v>0</v>
      </c>
      <c r="P50">
        <f>COUNTIF(Sheet1!$B46,P$2)*3*Sheet1!$G46+COUNTIF(Sheet1!$B46,P$2)*Sheet1!$H46+COUNTIF(Sheet1!$C46,P$2)*3*Sheet1!$I46+COUNTIF(Sheet1!$C46,P$2)*Sheet1!$H46</f>
        <v>0</v>
      </c>
      <c r="Q50">
        <f>COUNTIF(Sheet1!$B46,Q$2)*3*Sheet1!$G46+COUNTIF(Sheet1!$B46,Q$2)*Sheet1!$H46+COUNTIF(Sheet1!$C46,Q$2)*3*Sheet1!$I46+COUNTIF(Sheet1!$C46,Q$2)*Sheet1!$H46</f>
        <v>0</v>
      </c>
      <c r="R50">
        <f>COUNTIF(Sheet1!$B46,R$2)*3*Sheet1!$G46+COUNTIF(Sheet1!$B46,R$2)*Sheet1!$H46+COUNTIF(Sheet1!$C46,R$2)*3*Sheet1!$I46+COUNTIF(Sheet1!$C46,R$2)*Sheet1!$H46</f>
        <v>0</v>
      </c>
      <c r="S50">
        <f>COUNTIF(Sheet1!$B46,S$2)*3*Sheet1!$G46+COUNTIF(Sheet1!$B46,S$2)*Sheet1!$H46+COUNTIF(Sheet1!$C46,S$2)*3*Sheet1!$I46+COUNTIF(Sheet1!$C46,S$2)*Sheet1!$H46</f>
        <v>0</v>
      </c>
      <c r="T50">
        <f>COUNTIF(Sheet1!$B46,T$2)*3*Sheet1!$G46+COUNTIF(Sheet1!$B46,T$2)*Sheet1!$H46+COUNTIF(Sheet1!$C46,T$2)*3*Sheet1!$I46+COUNTIF(Sheet1!$C46,T$2)*Sheet1!$H46</f>
        <v>0</v>
      </c>
      <c r="U50">
        <f>COUNTIF(Sheet1!$B46,U$2)*3*Sheet1!$G46+COUNTIF(Sheet1!$B46,U$2)*Sheet1!$H46+COUNTIF(Sheet1!$C46,U$2)*3*Sheet1!$I46+COUNTIF(Sheet1!$C46,U$2)*Sheet1!$H46</f>
        <v>0</v>
      </c>
      <c r="V50">
        <f t="shared" si="0"/>
        <v>3</v>
      </c>
    </row>
    <row r="51" spans="2:22">
      <c r="B51">
        <f>COUNTIF(Sheet1!$B47,B$2)*3*Sheet1!$G47+COUNTIF(Sheet1!$B47,B$2)*Sheet1!$H47+COUNTIF(Sheet1!$C47,B$2)*3*Sheet1!$I47+COUNTIF(Sheet1!$C47,B$2)*Sheet1!$H47</f>
        <v>0</v>
      </c>
      <c r="C51">
        <f>COUNTIF(Sheet1!$B47,C$2)*3*Sheet1!$G47+COUNTIF(Sheet1!$B47,C$2)*Sheet1!$H47+COUNTIF(Sheet1!$C47,C$2)*3*Sheet1!$I47+COUNTIF(Sheet1!$C47,C$2)*Sheet1!$H47</f>
        <v>0</v>
      </c>
      <c r="D51">
        <f>COUNTIF(Sheet1!$B47,D$2)*3*Sheet1!$G47+COUNTIF(Sheet1!$B47,D$2)*Sheet1!$H47+COUNTIF(Sheet1!$C47,D$2)*3*Sheet1!$I47+COUNTIF(Sheet1!$C47,D$2)*Sheet1!$H47</f>
        <v>0</v>
      </c>
      <c r="E51">
        <f>COUNTIF(Sheet1!$B47,E$2)*3*Sheet1!$G47+COUNTIF(Sheet1!$B47,E$2)*Sheet1!$H47+COUNTIF(Sheet1!$C47,E$2)*3*Sheet1!$I47+COUNTIF(Sheet1!$C47,E$2)*Sheet1!$H47</f>
        <v>0</v>
      </c>
      <c r="F51">
        <f>COUNTIF(Sheet1!$B47,F$2)*3*Sheet1!$G47+COUNTIF(Sheet1!$B47,F$2)*Sheet1!$H47+COUNTIF(Sheet1!$C47,F$2)*3*Sheet1!$I47+COUNTIF(Sheet1!$C47,F$2)*Sheet1!$H47</f>
        <v>0</v>
      </c>
      <c r="G51">
        <f>COUNTIF(Sheet1!$B47,G$2)*3*Sheet1!$G47+COUNTIF(Sheet1!$B47,G$2)*Sheet1!$H47+COUNTIF(Sheet1!$C47,G$2)*3*Sheet1!$I47+COUNTIF(Sheet1!$C47,G$2)*Sheet1!$H47</f>
        <v>0</v>
      </c>
      <c r="H51">
        <f>COUNTIF(Sheet1!$B47,H$2)*3*Sheet1!$G47+COUNTIF(Sheet1!$B47,H$2)*Sheet1!$H47+COUNTIF(Sheet1!$C47,H$2)*3*Sheet1!$I47+COUNTIF(Sheet1!$C47,H$2)*Sheet1!$H47</f>
        <v>0</v>
      </c>
      <c r="I51">
        <f>COUNTIF(Sheet1!$B47,I$2)*3*Sheet1!$G47+COUNTIF(Sheet1!$B47,I$2)*Sheet1!$H47+COUNTIF(Sheet1!$C47,I$2)*3*Sheet1!$I47+COUNTIF(Sheet1!$C47,I$2)*Sheet1!$H47</f>
        <v>0</v>
      </c>
      <c r="J51">
        <f>COUNTIF(Sheet1!$B47,J$2)*3*Sheet1!$G47+COUNTIF(Sheet1!$B47,J$2)*Sheet1!$H47+COUNTIF(Sheet1!$C47,J$2)*3*Sheet1!$I47+COUNTIF(Sheet1!$C47,J$2)*Sheet1!$H47</f>
        <v>0</v>
      </c>
      <c r="K51">
        <f>COUNTIF(Sheet1!$B47,K$2)*3*Sheet1!$G47+COUNTIF(Sheet1!$B47,K$2)*Sheet1!$H47+COUNTIF(Sheet1!$C47,K$2)*3*Sheet1!$I47+COUNTIF(Sheet1!$C47,K$2)*Sheet1!$H47</f>
        <v>0</v>
      </c>
      <c r="L51">
        <f>COUNTIF(Sheet1!$B47,L$2)*3*Sheet1!$G47+COUNTIF(Sheet1!$B47,L$2)*Sheet1!$H47+COUNTIF(Sheet1!$C47,L$2)*3*Sheet1!$I47+COUNTIF(Sheet1!$C47,L$2)*Sheet1!$H47</f>
        <v>0</v>
      </c>
      <c r="M51">
        <f>COUNTIF(Sheet1!$B47,M$2)*3*Sheet1!$G47+COUNTIF(Sheet1!$B47,M$2)*Sheet1!$H47+COUNTIF(Sheet1!$C47,M$2)*3*Sheet1!$I47+COUNTIF(Sheet1!$C47,M$2)*Sheet1!$H47</f>
        <v>0</v>
      </c>
      <c r="N51">
        <f>COUNTIF(Sheet1!$B47,N$2)*3*Sheet1!$G47+COUNTIF(Sheet1!$B47,N$2)*Sheet1!$H47+COUNTIF(Sheet1!$C47,N$2)*3*Sheet1!$I47+COUNTIF(Sheet1!$C47,N$2)*Sheet1!$H47</f>
        <v>3</v>
      </c>
      <c r="O51">
        <f>COUNTIF(Sheet1!$B47,O$2)*3*Sheet1!$G47+COUNTIF(Sheet1!$B47,O$2)*Sheet1!$H47+COUNTIF(Sheet1!$C47,O$2)*3*Sheet1!$I47+COUNTIF(Sheet1!$C47,O$2)*Sheet1!$H47</f>
        <v>0</v>
      </c>
      <c r="P51">
        <f>COUNTIF(Sheet1!$B47,P$2)*3*Sheet1!$G47+COUNTIF(Sheet1!$B47,P$2)*Sheet1!$H47+COUNTIF(Sheet1!$C47,P$2)*3*Sheet1!$I47+COUNTIF(Sheet1!$C47,P$2)*Sheet1!$H47</f>
        <v>0</v>
      </c>
      <c r="Q51">
        <f>COUNTIF(Sheet1!$B47,Q$2)*3*Sheet1!$G47+COUNTIF(Sheet1!$B47,Q$2)*Sheet1!$H47+COUNTIF(Sheet1!$C47,Q$2)*3*Sheet1!$I47+COUNTIF(Sheet1!$C47,Q$2)*Sheet1!$H47</f>
        <v>0</v>
      </c>
      <c r="R51">
        <f>COUNTIF(Sheet1!$B47,R$2)*3*Sheet1!$G47+COUNTIF(Sheet1!$B47,R$2)*Sheet1!$H47+COUNTIF(Sheet1!$C47,R$2)*3*Sheet1!$I47+COUNTIF(Sheet1!$C47,R$2)*Sheet1!$H47</f>
        <v>0</v>
      </c>
      <c r="S51">
        <f>COUNTIF(Sheet1!$B47,S$2)*3*Sheet1!$G47+COUNTIF(Sheet1!$B47,S$2)*Sheet1!$H47+COUNTIF(Sheet1!$C47,S$2)*3*Sheet1!$I47+COUNTIF(Sheet1!$C47,S$2)*Sheet1!$H47</f>
        <v>0</v>
      </c>
      <c r="T51">
        <f>COUNTIF(Sheet1!$B47,T$2)*3*Sheet1!$G47+COUNTIF(Sheet1!$B47,T$2)*Sheet1!$H47+COUNTIF(Sheet1!$C47,T$2)*3*Sheet1!$I47+COUNTIF(Sheet1!$C47,T$2)*Sheet1!$H47</f>
        <v>0</v>
      </c>
      <c r="U51">
        <f>COUNTIF(Sheet1!$B47,U$2)*3*Sheet1!$G47+COUNTIF(Sheet1!$B47,U$2)*Sheet1!$H47+COUNTIF(Sheet1!$C47,U$2)*3*Sheet1!$I47+COUNTIF(Sheet1!$C47,U$2)*Sheet1!$H47</f>
        <v>0</v>
      </c>
      <c r="V51">
        <f t="shared" si="0"/>
        <v>3</v>
      </c>
    </row>
    <row r="52" spans="2:22">
      <c r="B52">
        <f>COUNTIF(Sheet1!$B48,B$2)*3*Sheet1!$G48+COUNTIF(Sheet1!$B48,B$2)*Sheet1!$H48+COUNTIF(Sheet1!$C48,B$2)*3*Sheet1!$I48+COUNTIF(Sheet1!$C48,B$2)*Sheet1!$H48</f>
        <v>0</v>
      </c>
      <c r="C52">
        <f>COUNTIF(Sheet1!$B48,C$2)*3*Sheet1!$G48+COUNTIF(Sheet1!$B48,C$2)*Sheet1!$H48+COUNTIF(Sheet1!$C48,C$2)*3*Sheet1!$I48+COUNTIF(Sheet1!$C48,C$2)*Sheet1!$H48</f>
        <v>0</v>
      </c>
      <c r="D52">
        <f>COUNTIF(Sheet1!$B48,D$2)*3*Sheet1!$G48+COUNTIF(Sheet1!$B48,D$2)*Sheet1!$H48+COUNTIF(Sheet1!$C48,D$2)*3*Sheet1!$I48+COUNTIF(Sheet1!$C48,D$2)*Sheet1!$H48</f>
        <v>0</v>
      </c>
      <c r="E52">
        <f>COUNTIF(Sheet1!$B48,E$2)*3*Sheet1!$G48+COUNTIF(Sheet1!$B48,E$2)*Sheet1!$H48+COUNTIF(Sheet1!$C48,E$2)*3*Sheet1!$I48+COUNTIF(Sheet1!$C48,E$2)*Sheet1!$H48</f>
        <v>0</v>
      </c>
      <c r="F52">
        <f>COUNTIF(Sheet1!$B48,F$2)*3*Sheet1!$G48+COUNTIF(Sheet1!$B48,F$2)*Sheet1!$H48+COUNTIF(Sheet1!$C48,F$2)*3*Sheet1!$I48+COUNTIF(Sheet1!$C48,F$2)*Sheet1!$H48</f>
        <v>0</v>
      </c>
      <c r="G52">
        <f>COUNTIF(Sheet1!$B48,G$2)*3*Sheet1!$G48+COUNTIF(Sheet1!$B48,G$2)*Sheet1!$H48+COUNTIF(Sheet1!$C48,G$2)*3*Sheet1!$I48+COUNTIF(Sheet1!$C48,G$2)*Sheet1!$H48</f>
        <v>0</v>
      </c>
      <c r="H52">
        <f>COUNTIF(Sheet1!$B48,H$2)*3*Sheet1!$G48+COUNTIF(Sheet1!$B48,H$2)*Sheet1!$H48+COUNTIF(Sheet1!$C48,H$2)*3*Sheet1!$I48+COUNTIF(Sheet1!$C48,H$2)*Sheet1!$H48</f>
        <v>0</v>
      </c>
      <c r="I52">
        <f>COUNTIF(Sheet1!$B48,I$2)*3*Sheet1!$G48+COUNTIF(Sheet1!$B48,I$2)*Sheet1!$H48+COUNTIF(Sheet1!$C48,I$2)*3*Sheet1!$I48+COUNTIF(Sheet1!$C48,I$2)*Sheet1!$H48</f>
        <v>0</v>
      </c>
      <c r="J52">
        <f>COUNTIF(Sheet1!$B48,J$2)*3*Sheet1!$G48+COUNTIF(Sheet1!$B48,J$2)*Sheet1!$H48+COUNTIF(Sheet1!$C48,J$2)*3*Sheet1!$I48+COUNTIF(Sheet1!$C48,J$2)*Sheet1!$H48</f>
        <v>3</v>
      </c>
      <c r="K52">
        <f>COUNTIF(Sheet1!$B48,K$2)*3*Sheet1!$G48+COUNTIF(Sheet1!$B48,K$2)*Sheet1!$H48+COUNTIF(Sheet1!$C48,K$2)*3*Sheet1!$I48+COUNTIF(Sheet1!$C48,K$2)*Sheet1!$H48</f>
        <v>0</v>
      </c>
      <c r="L52">
        <f>COUNTIF(Sheet1!$B48,L$2)*3*Sheet1!$G48+COUNTIF(Sheet1!$B48,L$2)*Sheet1!$H48+COUNTIF(Sheet1!$C48,L$2)*3*Sheet1!$I48+COUNTIF(Sheet1!$C48,L$2)*Sheet1!$H48</f>
        <v>0</v>
      </c>
      <c r="M52">
        <f>COUNTIF(Sheet1!$B48,M$2)*3*Sheet1!$G48+COUNTIF(Sheet1!$B48,M$2)*Sheet1!$H48+COUNTIF(Sheet1!$C48,M$2)*3*Sheet1!$I48+COUNTIF(Sheet1!$C48,M$2)*Sheet1!$H48</f>
        <v>0</v>
      </c>
      <c r="N52">
        <f>COUNTIF(Sheet1!$B48,N$2)*3*Sheet1!$G48+COUNTIF(Sheet1!$B48,N$2)*Sheet1!$H48+COUNTIF(Sheet1!$C48,N$2)*3*Sheet1!$I48+COUNTIF(Sheet1!$C48,N$2)*Sheet1!$H48</f>
        <v>0</v>
      </c>
      <c r="O52">
        <f>COUNTIF(Sheet1!$B48,O$2)*3*Sheet1!$G48+COUNTIF(Sheet1!$B48,O$2)*Sheet1!$H48+COUNTIF(Sheet1!$C48,O$2)*3*Sheet1!$I48+COUNTIF(Sheet1!$C48,O$2)*Sheet1!$H48</f>
        <v>0</v>
      </c>
      <c r="P52">
        <f>COUNTIF(Sheet1!$B48,P$2)*3*Sheet1!$G48+COUNTIF(Sheet1!$B48,P$2)*Sheet1!$H48+COUNTIF(Sheet1!$C48,P$2)*3*Sheet1!$I48+COUNTIF(Sheet1!$C48,P$2)*Sheet1!$H48</f>
        <v>0</v>
      </c>
      <c r="Q52">
        <f>COUNTIF(Sheet1!$B48,Q$2)*3*Sheet1!$G48+COUNTIF(Sheet1!$B48,Q$2)*Sheet1!$H48+COUNTIF(Sheet1!$C48,Q$2)*3*Sheet1!$I48+COUNTIF(Sheet1!$C48,Q$2)*Sheet1!$H48</f>
        <v>0</v>
      </c>
      <c r="R52">
        <f>COUNTIF(Sheet1!$B48,R$2)*3*Sheet1!$G48+COUNTIF(Sheet1!$B48,R$2)*Sheet1!$H48+COUNTIF(Sheet1!$C48,R$2)*3*Sheet1!$I48+COUNTIF(Sheet1!$C48,R$2)*Sheet1!$H48</f>
        <v>0</v>
      </c>
      <c r="S52">
        <f>COUNTIF(Sheet1!$B48,S$2)*3*Sheet1!$G48+COUNTIF(Sheet1!$B48,S$2)*Sheet1!$H48+COUNTIF(Sheet1!$C48,S$2)*3*Sheet1!$I48+COUNTIF(Sheet1!$C48,S$2)*Sheet1!$H48</f>
        <v>0</v>
      </c>
      <c r="T52">
        <f>COUNTIF(Sheet1!$B48,T$2)*3*Sheet1!$G48+COUNTIF(Sheet1!$B48,T$2)*Sheet1!$H48+COUNTIF(Sheet1!$C48,T$2)*3*Sheet1!$I48+COUNTIF(Sheet1!$C48,T$2)*Sheet1!$H48</f>
        <v>0</v>
      </c>
      <c r="U52">
        <f>COUNTIF(Sheet1!$B48,U$2)*3*Sheet1!$G48+COUNTIF(Sheet1!$B48,U$2)*Sheet1!$H48+COUNTIF(Sheet1!$C48,U$2)*3*Sheet1!$I48+COUNTIF(Sheet1!$C48,U$2)*Sheet1!$H48</f>
        <v>0</v>
      </c>
      <c r="V52">
        <f t="shared" si="0"/>
        <v>3</v>
      </c>
    </row>
    <row r="53" spans="2:22">
      <c r="B53">
        <f>COUNTIF(Sheet1!$B49,B$2)*3*Sheet1!$G49+COUNTIF(Sheet1!$B49,B$2)*Sheet1!$H49+COUNTIF(Sheet1!$C49,B$2)*3*Sheet1!$I49+COUNTIF(Sheet1!$C49,B$2)*Sheet1!$H49</f>
        <v>3</v>
      </c>
      <c r="C53">
        <f>COUNTIF(Sheet1!$B49,C$2)*3*Sheet1!$G49+COUNTIF(Sheet1!$B49,C$2)*Sheet1!$H49+COUNTIF(Sheet1!$C49,C$2)*3*Sheet1!$I49+COUNTIF(Sheet1!$C49,C$2)*Sheet1!$H49</f>
        <v>0</v>
      </c>
      <c r="D53">
        <f>COUNTIF(Sheet1!$B49,D$2)*3*Sheet1!$G49+COUNTIF(Sheet1!$B49,D$2)*Sheet1!$H49+COUNTIF(Sheet1!$C49,D$2)*3*Sheet1!$I49+COUNTIF(Sheet1!$C49,D$2)*Sheet1!$H49</f>
        <v>0</v>
      </c>
      <c r="E53">
        <f>COUNTIF(Sheet1!$B49,E$2)*3*Sheet1!$G49+COUNTIF(Sheet1!$B49,E$2)*Sheet1!$H49+COUNTIF(Sheet1!$C49,E$2)*3*Sheet1!$I49+COUNTIF(Sheet1!$C49,E$2)*Sheet1!$H49</f>
        <v>0</v>
      </c>
      <c r="F53">
        <f>COUNTIF(Sheet1!$B49,F$2)*3*Sheet1!$G49+COUNTIF(Sheet1!$B49,F$2)*Sheet1!$H49+COUNTIF(Sheet1!$C49,F$2)*3*Sheet1!$I49+COUNTIF(Sheet1!$C49,F$2)*Sheet1!$H49</f>
        <v>0</v>
      </c>
      <c r="G53">
        <f>COUNTIF(Sheet1!$B49,G$2)*3*Sheet1!$G49+COUNTIF(Sheet1!$B49,G$2)*Sheet1!$H49+COUNTIF(Sheet1!$C49,G$2)*3*Sheet1!$I49+COUNTIF(Sheet1!$C49,G$2)*Sheet1!$H49</f>
        <v>0</v>
      </c>
      <c r="H53">
        <f>COUNTIF(Sheet1!$B49,H$2)*3*Sheet1!$G49+COUNTIF(Sheet1!$B49,H$2)*Sheet1!$H49+COUNTIF(Sheet1!$C49,H$2)*3*Sheet1!$I49+COUNTIF(Sheet1!$C49,H$2)*Sheet1!$H49</f>
        <v>0</v>
      </c>
      <c r="I53">
        <f>COUNTIF(Sheet1!$B49,I$2)*3*Sheet1!$G49+COUNTIF(Sheet1!$B49,I$2)*Sheet1!$H49+COUNTIF(Sheet1!$C49,I$2)*3*Sheet1!$I49+COUNTIF(Sheet1!$C49,I$2)*Sheet1!$H49</f>
        <v>0</v>
      </c>
      <c r="J53">
        <f>COUNTIF(Sheet1!$B49,J$2)*3*Sheet1!$G49+COUNTIF(Sheet1!$B49,J$2)*Sheet1!$H49+COUNTIF(Sheet1!$C49,J$2)*3*Sheet1!$I49+COUNTIF(Sheet1!$C49,J$2)*Sheet1!$H49</f>
        <v>0</v>
      </c>
      <c r="K53">
        <f>COUNTIF(Sheet1!$B49,K$2)*3*Sheet1!$G49+COUNTIF(Sheet1!$B49,K$2)*Sheet1!$H49+COUNTIF(Sheet1!$C49,K$2)*3*Sheet1!$I49+COUNTIF(Sheet1!$C49,K$2)*Sheet1!$H49</f>
        <v>0</v>
      </c>
      <c r="L53">
        <f>COUNTIF(Sheet1!$B49,L$2)*3*Sheet1!$G49+COUNTIF(Sheet1!$B49,L$2)*Sheet1!$H49+COUNTIF(Sheet1!$C49,L$2)*3*Sheet1!$I49+COUNTIF(Sheet1!$C49,L$2)*Sheet1!$H49</f>
        <v>0</v>
      </c>
      <c r="M53">
        <f>COUNTIF(Sheet1!$B49,M$2)*3*Sheet1!$G49+COUNTIF(Sheet1!$B49,M$2)*Sheet1!$H49+COUNTIF(Sheet1!$C49,M$2)*3*Sheet1!$I49+COUNTIF(Sheet1!$C49,M$2)*Sheet1!$H49</f>
        <v>0</v>
      </c>
      <c r="N53">
        <f>COUNTIF(Sheet1!$B49,N$2)*3*Sheet1!$G49+COUNTIF(Sheet1!$B49,N$2)*Sheet1!$H49+COUNTIF(Sheet1!$C49,N$2)*3*Sheet1!$I49+COUNTIF(Sheet1!$C49,N$2)*Sheet1!$H49</f>
        <v>0</v>
      </c>
      <c r="O53">
        <f>COUNTIF(Sheet1!$B49,O$2)*3*Sheet1!$G49+COUNTIF(Sheet1!$B49,O$2)*Sheet1!$H49+COUNTIF(Sheet1!$C49,O$2)*3*Sheet1!$I49+COUNTIF(Sheet1!$C49,O$2)*Sheet1!$H49</f>
        <v>0</v>
      </c>
      <c r="P53">
        <f>COUNTIF(Sheet1!$B49,P$2)*3*Sheet1!$G49+COUNTIF(Sheet1!$B49,P$2)*Sheet1!$H49+COUNTIF(Sheet1!$C49,P$2)*3*Sheet1!$I49+COUNTIF(Sheet1!$C49,P$2)*Sheet1!$H49</f>
        <v>0</v>
      </c>
      <c r="Q53">
        <f>COUNTIF(Sheet1!$B49,Q$2)*3*Sheet1!$G49+COUNTIF(Sheet1!$B49,Q$2)*Sheet1!$H49+COUNTIF(Sheet1!$C49,Q$2)*3*Sheet1!$I49+COUNTIF(Sheet1!$C49,Q$2)*Sheet1!$H49</f>
        <v>0</v>
      </c>
      <c r="R53">
        <f>COUNTIF(Sheet1!$B49,R$2)*3*Sheet1!$G49+COUNTIF(Sheet1!$B49,R$2)*Sheet1!$H49+COUNTIF(Sheet1!$C49,R$2)*3*Sheet1!$I49+COUNTIF(Sheet1!$C49,R$2)*Sheet1!$H49</f>
        <v>0</v>
      </c>
      <c r="S53">
        <f>COUNTIF(Sheet1!$B49,S$2)*3*Sheet1!$G49+COUNTIF(Sheet1!$B49,S$2)*Sheet1!$H49+COUNTIF(Sheet1!$C49,S$2)*3*Sheet1!$I49+COUNTIF(Sheet1!$C49,S$2)*Sheet1!$H49</f>
        <v>0</v>
      </c>
      <c r="T53">
        <f>COUNTIF(Sheet1!$B49,T$2)*3*Sheet1!$G49+COUNTIF(Sheet1!$B49,T$2)*Sheet1!$H49+COUNTIF(Sheet1!$C49,T$2)*3*Sheet1!$I49+COUNTIF(Sheet1!$C49,T$2)*Sheet1!$H49</f>
        <v>0</v>
      </c>
      <c r="U53">
        <f>COUNTIF(Sheet1!$B49,U$2)*3*Sheet1!$G49+COUNTIF(Sheet1!$B49,U$2)*Sheet1!$H49+COUNTIF(Sheet1!$C49,U$2)*3*Sheet1!$I49+COUNTIF(Sheet1!$C49,U$2)*Sheet1!$H49</f>
        <v>0</v>
      </c>
      <c r="V53">
        <f t="shared" si="0"/>
        <v>3</v>
      </c>
    </row>
    <row r="54" spans="2:22">
      <c r="B54">
        <f>COUNTIF(Sheet1!$B50,B$2)*3*Sheet1!$G50+COUNTIF(Sheet1!$B50,B$2)*Sheet1!$H50+COUNTIF(Sheet1!$C50,B$2)*3*Sheet1!$I50+COUNTIF(Sheet1!$C50,B$2)*Sheet1!$H50</f>
        <v>0</v>
      </c>
      <c r="C54">
        <f>COUNTIF(Sheet1!$B50,C$2)*3*Sheet1!$G50+COUNTIF(Sheet1!$B50,C$2)*Sheet1!$H50+COUNTIF(Sheet1!$C50,C$2)*3*Sheet1!$I50+COUNTIF(Sheet1!$C50,C$2)*Sheet1!$H50</f>
        <v>3</v>
      </c>
      <c r="D54">
        <f>COUNTIF(Sheet1!$B50,D$2)*3*Sheet1!$G50+COUNTIF(Sheet1!$B50,D$2)*Sheet1!$H50+COUNTIF(Sheet1!$C50,D$2)*3*Sheet1!$I50+COUNTIF(Sheet1!$C50,D$2)*Sheet1!$H50</f>
        <v>0</v>
      </c>
      <c r="E54">
        <f>COUNTIF(Sheet1!$B50,E$2)*3*Sheet1!$G50+COUNTIF(Sheet1!$B50,E$2)*Sheet1!$H50+COUNTIF(Sheet1!$C50,E$2)*3*Sheet1!$I50+COUNTIF(Sheet1!$C50,E$2)*Sheet1!$H50</f>
        <v>0</v>
      </c>
      <c r="F54">
        <f>COUNTIF(Sheet1!$B50,F$2)*3*Sheet1!$G50+COUNTIF(Sheet1!$B50,F$2)*Sheet1!$H50+COUNTIF(Sheet1!$C50,F$2)*3*Sheet1!$I50+COUNTIF(Sheet1!$C50,F$2)*Sheet1!$H50</f>
        <v>0</v>
      </c>
      <c r="G54">
        <f>COUNTIF(Sheet1!$B50,G$2)*3*Sheet1!$G50+COUNTIF(Sheet1!$B50,G$2)*Sheet1!$H50+COUNTIF(Sheet1!$C50,G$2)*3*Sheet1!$I50+COUNTIF(Sheet1!$C50,G$2)*Sheet1!$H50</f>
        <v>0</v>
      </c>
      <c r="H54">
        <f>COUNTIF(Sheet1!$B50,H$2)*3*Sheet1!$G50+COUNTIF(Sheet1!$B50,H$2)*Sheet1!$H50+COUNTIF(Sheet1!$C50,H$2)*3*Sheet1!$I50+COUNTIF(Sheet1!$C50,H$2)*Sheet1!$H50</f>
        <v>0</v>
      </c>
      <c r="I54">
        <f>COUNTIF(Sheet1!$B50,I$2)*3*Sheet1!$G50+COUNTIF(Sheet1!$B50,I$2)*Sheet1!$H50+COUNTIF(Sheet1!$C50,I$2)*3*Sheet1!$I50+COUNTIF(Sheet1!$C50,I$2)*Sheet1!$H50</f>
        <v>0</v>
      </c>
      <c r="J54">
        <f>COUNTIF(Sheet1!$B50,J$2)*3*Sheet1!$G50+COUNTIF(Sheet1!$B50,J$2)*Sheet1!$H50+COUNTIF(Sheet1!$C50,J$2)*3*Sheet1!$I50+COUNTIF(Sheet1!$C50,J$2)*Sheet1!$H50</f>
        <v>0</v>
      </c>
      <c r="K54">
        <f>COUNTIF(Sheet1!$B50,K$2)*3*Sheet1!$G50+COUNTIF(Sheet1!$B50,K$2)*Sheet1!$H50+COUNTIF(Sheet1!$C50,K$2)*3*Sheet1!$I50+COUNTIF(Sheet1!$C50,K$2)*Sheet1!$H50</f>
        <v>0</v>
      </c>
      <c r="L54">
        <f>COUNTIF(Sheet1!$B50,L$2)*3*Sheet1!$G50+COUNTIF(Sheet1!$B50,L$2)*Sheet1!$H50+COUNTIF(Sheet1!$C50,L$2)*3*Sheet1!$I50+COUNTIF(Sheet1!$C50,L$2)*Sheet1!$H50</f>
        <v>0</v>
      </c>
      <c r="M54">
        <f>COUNTIF(Sheet1!$B50,M$2)*3*Sheet1!$G50+COUNTIF(Sheet1!$B50,M$2)*Sheet1!$H50+COUNTIF(Sheet1!$C50,M$2)*3*Sheet1!$I50+COUNTIF(Sheet1!$C50,M$2)*Sheet1!$H50</f>
        <v>0</v>
      </c>
      <c r="N54">
        <f>COUNTIF(Sheet1!$B50,N$2)*3*Sheet1!$G50+COUNTIF(Sheet1!$B50,N$2)*Sheet1!$H50+COUNTIF(Sheet1!$C50,N$2)*3*Sheet1!$I50+COUNTIF(Sheet1!$C50,N$2)*Sheet1!$H50</f>
        <v>0</v>
      </c>
      <c r="O54">
        <f>COUNTIF(Sheet1!$B50,O$2)*3*Sheet1!$G50+COUNTIF(Sheet1!$B50,O$2)*Sheet1!$H50+COUNTIF(Sheet1!$C50,O$2)*3*Sheet1!$I50+COUNTIF(Sheet1!$C50,O$2)*Sheet1!$H50</f>
        <v>0</v>
      </c>
      <c r="P54">
        <f>COUNTIF(Sheet1!$B50,P$2)*3*Sheet1!$G50+COUNTIF(Sheet1!$B50,P$2)*Sheet1!$H50+COUNTIF(Sheet1!$C50,P$2)*3*Sheet1!$I50+COUNTIF(Sheet1!$C50,P$2)*Sheet1!$H50</f>
        <v>0</v>
      </c>
      <c r="Q54">
        <f>COUNTIF(Sheet1!$B50,Q$2)*3*Sheet1!$G50+COUNTIF(Sheet1!$B50,Q$2)*Sheet1!$H50+COUNTIF(Sheet1!$C50,Q$2)*3*Sheet1!$I50+COUNTIF(Sheet1!$C50,Q$2)*Sheet1!$H50</f>
        <v>0</v>
      </c>
      <c r="R54">
        <f>COUNTIF(Sheet1!$B50,R$2)*3*Sheet1!$G50+COUNTIF(Sheet1!$B50,R$2)*Sheet1!$H50+COUNTIF(Sheet1!$C50,R$2)*3*Sheet1!$I50+COUNTIF(Sheet1!$C50,R$2)*Sheet1!$H50</f>
        <v>0</v>
      </c>
      <c r="S54">
        <f>COUNTIF(Sheet1!$B50,S$2)*3*Sheet1!$G50+COUNTIF(Sheet1!$B50,S$2)*Sheet1!$H50+COUNTIF(Sheet1!$C50,S$2)*3*Sheet1!$I50+COUNTIF(Sheet1!$C50,S$2)*Sheet1!$H50</f>
        <v>0</v>
      </c>
      <c r="T54">
        <f>COUNTIF(Sheet1!$B50,T$2)*3*Sheet1!$G50+COUNTIF(Sheet1!$B50,T$2)*Sheet1!$H50+COUNTIF(Sheet1!$C50,T$2)*3*Sheet1!$I50+COUNTIF(Sheet1!$C50,T$2)*Sheet1!$H50</f>
        <v>0</v>
      </c>
      <c r="U54">
        <f>COUNTIF(Sheet1!$B50,U$2)*3*Sheet1!$G50+COUNTIF(Sheet1!$B50,U$2)*Sheet1!$H50+COUNTIF(Sheet1!$C50,U$2)*3*Sheet1!$I50+COUNTIF(Sheet1!$C50,U$2)*Sheet1!$H50</f>
        <v>0</v>
      </c>
      <c r="V54">
        <f t="shared" si="0"/>
        <v>3</v>
      </c>
    </row>
    <row r="55" spans="2:22">
      <c r="B55">
        <f>COUNTIF(Sheet1!$B51,B$2)*3*Sheet1!$G51+COUNTIF(Sheet1!$B51,B$2)*Sheet1!$H51+COUNTIF(Sheet1!$C51,B$2)*3*Sheet1!$I51+COUNTIF(Sheet1!$C51,B$2)*Sheet1!$H51</f>
        <v>0</v>
      </c>
      <c r="C55">
        <f>COUNTIF(Sheet1!$B51,C$2)*3*Sheet1!$G51+COUNTIF(Sheet1!$B51,C$2)*Sheet1!$H51+COUNTIF(Sheet1!$C51,C$2)*3*Sheet1!$I51+COUNTIF(Sheet1!$C51,C$2)*Sheet1!$H51</f>
        <v>0</v>
      </c>
      <c r="D55">
        <f>COUNTIF(Sheet1!$B51,D$2)*3*Sheet1!$G51+COUNTIF(Sheet1!$B51,D$2)*Sheet1!$H51+COUNTIF(Sheet1!$C51,D$2)*3*Sheet1!$I51+COUNTIF(Sheet1!$C51,D$2)*Sheet1!$H51</f>
        <v>0</v>
      </c>
      <c r="E55">
        <f>COUNTIF(Sheet1!$B51,E$2)*3*Sheet1!$G51+COUNTIF(Sheet1!$B51,E$2)*Sheet1!$H51+COUNTIF(Sheet1!$C51,E$2)*3*Sheet1!$I51+COUNTIF(Sheet1!$C51,E$2)*Sheet1!$H51</f>
        <v>0</v>
      </c>
      <c r="F55">
        <f>COUNTIF(Sheet1!$B51,F$2)*3*Sheet1!$G51+COUNTIF(Sheet1!$B51,F$2)*Sheet1!$H51+COUNTIF(Sheet1!$C51,F$2)*3*Sheet1!$I51+COUNTIF(Sheet1!$C51,F$2)*Sheet1!$H51</f>
        <v>0</v>
      </c>
      <c r="G55">
        <f>COUNTIF(Sheet1!$B51,G$2)*3*Sheet1!$G51+COUNTIF(Sheet1!$B51,G$2)*Sheet1!$H51+COUNTIF(Sheet1!$C51,G$2)*3*Sheet1!$I51+COUNTIF(Sheet1!$C51,G$2)*Sheet1!$H51</f>
        <v>0</v>
      </c>
      <c r="H55">
        <f>COUNTIF(Sheet1!$B51,H$2)*3*Sheet1!$G51+COUNTIF(Sheet1!$B51,H$2)*Sheet1!$H51+COUNTIF(Sheet1!$C51,H$2)*3*Sheet1!$I51+COUNTIF(Sheet1!$C51,H$2)*Sheet1!$H51</f>
        <v>3</v>
      </c>
      <c r="I55">
        <f>COUNTIF(Sheet1!$B51,I$2)*3*Sheet1!$G51+COUNTIF(Sheet1!$B51,I$2)*Sheet1!$H51+COUNTIF(Sheet1!$C51,I$2)*3*Sheet1!$I51+COUNTIF(Sheet1!$C51,I$2)*Sheet1!$H51</f>
        <v>0</v>
      </c>
      <c r="J55">
        <f>COUNTIF(Sheet1!$B51,J$2)*3*Sheet1!$G51+COUNTIF(Sheet1!$B51,J$2)*Sheet1!$H51+COUNTIF(Sheet1!$C51,J$2)*3*Sheet1!$I51+COUNTIF(Sheet1!$C51,J$2)*Sheet1!$H51</f>
        <v>0</v>
      </c>
      <c r="K55">
        <f>COUNTIF(Sheet1!$B51,K$2)*3*Sheet1!$G51+COUNTIF(Sheet1!$B51,K$2)*Sheet1!$H51+COUNTIF(Sheet1!$C51,K$2)*3*Sheet1!$I51+COUNTIF(Sheet1!$C51,K$2)*Sheet1!$H51</f>
        <v>0</v>
      </c>
      <c r="L55">
        <f>COUNTIF(Sheet1!$B51,L$2)*3*Sheet1!$G51+COUNTIF(Sheet1!$B51,L$2)*Sheet1!$H51+COUNTIF(Sheet1!$C51,L$2)*3*Sheet1!$I51+COUNTIF(Sheet1!$C51,L$2)*Sheet1!$H51</f>
        <v>0</v>
      </c>
      <c r="M55">
        <f>COUNTIF(Sheet1!$B51,M$2)*3*Sheet1!$G51+COUNTIF(Sheet1!$B51,M$2)*Sheet1!$H51+COUNTIF(Sheet1!$C51,M$2)*3*Sheet1!$I51+COUNTIF(Sheet1!$C51,M$2)*Sheet1!$H51</f>
        <v>0</v>
      </c>
      <c r="N55">
        <f>COUNTIF(Sheet1!$B51,N$2)*3*Sheet1!$G51+COUNTIF(Sheet1!$B51,N$2)*Sheet1!$H51+COUNTIF(Sheet1!$C51,N$2)*3*Sheet1!$I51+COUNTIF(Sheet1!$C51,N$2)*Sheet1!$H51</f>
        <v>0</v>
      </c>
      <c r="O55">
        <f>COUNTIF(Sheet1!$B51,O$2)*3*Sheet1!$G51+COUNTIF(Sheet1!$B51,O$2)*Sheet1!$H51+COUNTIF(Sheet1!$C51,O$2)*3*Sheet1!$I51+COUNTIF(Sheet1!$C51,O$2)*Sheet1!$H51</f>
        <v>0</v>
      </c>
      <c r="P55">
        <f>COUNTIF(Sheet1!$B51,P$2)*3*Sheet1!$G51+COUNTIF(Sheet1!$B51,P$2)*Sheet1!$H51+COUNTIF(Sheet1!$C51,P$2)*3*Sheet1!$I51+COUNTIF(Sheet1!$C51,P$2)*Sheet1!$H51</f>
        <v>0</v>
      </c>
      <c r="Q55">
        <f>COUNTIF(Sheet1!$B51,Q$2)*3*Sheet1!$G51+COUNTIF(Sheet1!$B51,Q$2)*Sheet1!$H51+COUNTIF(Sheet1!$C51,Q$2)*3*Sheet1!$I51+COUNTIF(Sheet1!$C51,Q$2)*Sheet1!$H51</f>
        <v>0</v>
      </c>
      <c r="R55">
        <f>COUNTIF(Sheet1!$B51,R$2)*3*Sheet1!$G51+COUNTIF(Sheet1!$B51,R$2)*Sheet1!$H51+COUNTIF(Sheet1!$C51,R$2)*3*Sheet1!$I51+COUNTIF(Sheet1!$C51,R$2)*Sheet1!$H51</f>
        <v>0</v>
      </c>
      <c r="S55">
        <f>COUNTIF(Sheet1!$B51,S$2)*3*Sheet1!$G51+COUNTIF(Sheet1!$B51,S$2)*Sheet1!$H51+COUNTIF(Sheet1!$C51,S$2)*3*Sheet1!$I51+COUNTIF(Sheet1!$C51,S$2)*Sheet1!$H51</f>
        <v>0</v>
      </c>
      <c r="T55">
        <f>COUNTIF(Sheet1!$B51,T$2)*3*Sheet1!$G51+COUNTIF(Sheet1!$B51,T$2)*Sheet1!$H51+COUNTIF(Sheet1!$C51,T$2)*3*Sheet1!$I51+COUNTIF(Sheet1!$C51,T$2)*Sheet1!$H51</f>
        <v>0</v>
      </c>
      <c r="U55">
        <f>COUNTIF(Sheet1!$B51,U$2)*3*Sheet1!$G51+COUNTIF(Sheet1!$B51,U$2)*Sheet1!$H51+COUNTIF(Sheet1!$C51,U$2)*3*Sheet1!$I51+COUNTIF(Sheet1!$C51,U$2)*Sheet1!$H51</f>
        <v>0</v>
      </c>
      <c r="V55">
        <f t="shared" si="0"/>
        <v>3</v>
      </c>
    </row>
    <row r="56" spans="2:22">
      <c r="B56">
        <f>COUNTIF(Sheet1!$B52,B$2)*3*Sheet1!$G52+COUNTIF(Sheet1!$B52,B$2)*Sheet1!$H52+COUNTIF(Sheet1!$C52,B$2)*3*Sheet1!$I52+COUNTIF(Sheet1!$C52,B$2)*Sheet1!$H52</f>
        <v>0</v>
      </c>
      <c r="C56">
        <f>COUNTIF(Sheet1!$B52,C$2)*3*Sheet1!$G52+COUNTIF(Sheet1!$B52,C$2)*Sheet1!$H52+COUNTIF(Sheet1!$C52,C$2)*3*Sheet1!$I52+COUNTIF(Sheet1!$C52,C$2)*Sheet1!$H52</f>
        <v>0</v>
      </c>
      <c r="D56">
        <f>COUNTIF(Sheet1!$B52,D$2)*3*Sheet1!$G52+COUNTIF(Sheet1!$B52,D$2)*Sheet1!$H52+COUNTIF(Sheet1!$C52,D$2)*3*Sheet1!$I52+COUNTIF(Sheet1!$C52,D$2)*Sheet1!$H52</f>
        <v>0</v>
      </c>
      <c r="E56">
        <f>COUNTIF(Sheet1!$B52,E$2)*3*Sheet1!$G52+COUNTIF(Sheet1!$B52,E$2)*Sheet1!$H52+COUNTIF(Sheet1!$C52,E$2)*3*Sheet1!$I52+COUNTIF(Sheet1!$C52,E$2)*Sheet1!$H52</f>
        <v>0</v>
      </c>
      <c r="F56">
        <f>COUNTIF(Sheet1!$B52,F$2)*3*Sheet1!$G52+COUNTIF(Sheet1!$B52,F$2)*Sheet1!$H52+COUNTIF(Sheet1!$C52,F$2)*3*Sheet1!$I52+COUNTIF(Sheet1!$C52,F$2)*Sheet1!$H52</f>
        <v>0</v>
      </c>
      <c r="G56">
        <f>COUNTIF(Sheet1!$B52,G$2)*3*Sheet1!$G52+COUNTIF(Sheet1!$B52,G$2)*Sheet1!$H52+COUNTIF(Sheet1!$C52,G$2)*3*Sheet1!$I52+COUNTIF(Sheet1!$C52,G$2)*Sheet1!$H52</f>
        <v>0</v>
      </c>
      <c r="H56">
        <f>COUNTIF(Sheet1!$B52,H$2)*3*Sheet1!$G52+COUNTIF(Sheet1!$B52,H$2)*Sheet1!$H52+COUNTIF(Sheet1!$C52,H$2)*3*Sheet1!$I52+COUNTIF(Sheet1!$C52,H$2)*Sheet1!$H52</f>
        <v>0</v>
      </c>
      <c r="I56">
        <f>COUNTIF(Sheet1!$B52,I$2)*3*Sheet1!$G52+COUNTIF(Sheet1!$B52,I$2)*Sheet1!$H52+COUNTIF(Sheet1!$C52,I$2)*3*Sheet1!$I52+COUNTIF(Sheet1!$C52,I$2)*Sheet1!$H52</f>
        <v>0</v>
      </c>
      <c r="J56">
        <f>COUNTIF(Sheet1!$B52,J$2)*3*Sheet1!$G52+COUNTIF(Sheet1!$B52,J$2)*Sheet1!$H52+COUNTIF(Sheet1!$C52,J$2)*3*Sheet1!$I52+COUNTIF(Sheet1!$C52,J$2)*Sheet1!$H52</f>
        <v>0</v>
      </c>
      <c r="K56">
        <f>COUNTIF(Sheet1!$B52,K$2)*3*Sheet1!$G52+COUNTIF(Sheet1!$B52,K$2)*Sheet1!$H52+COUNTIF(Sheet1!$C52,K$2)*3*Sheet1!$I52+COUNTIF(Sheet1!$C52,K$2)*Sheet1!$H52</f>
        <v>0</v>
      </c>
      <c r="L56">
        <f>COUNTIF(Sheet1!$B52,L$2)*3*Sheet1!$G52+COUNTIF(Sheet1!$B52,L$2)*Sheet1!$H52+COUNTIF(Sheet1!$C52,L$2)*3*Sheet1!$I52+COUNTIF(Sheet1!$C52,L$2)*Sheet1!$H52</f>
        <v>0</v>
      </c>
      <c r="M56">
        <f>COUNTIF(Sheet1!$B52,M$2)*3*Sheet1!$G52+COUNTIF(Sheet1!$B52,M$2)*Sheet1!$H52+COUNTIF(Sheet1!$C52,M$2)*3*Sheet1!$I52+COUNTIF(Sheet1!$C52,M$2)*Sheet1!$H52</f>
        <v>0</v>
      </c>
      <c r="N56">
        <f>COUNTIF(Sheet1!$B52,N$2)*3*Sheet1!$G52+COUNTIF(Sheet1!$B52,N$2)*Sheet1!$H52+COUNTIF(Sheet1!$C52,N$2)*3*Sheet1!$I52+COUNTIF(Sheet1!$C52,N$2)*Sheet1!$H52</f>
        <v>0</v>
      </c>
      <c r="O56">
        <f>COUNTIF(Sheet1!$B52,O$2)*3*Sheet1!$G52+COUNTIF(Sheet1!$B52,O$2)*Sheet1!$H52+COUNTIF(Sheet1!$C52,O$2)*3*Sheet1!$I52+COUNTIF(Sheet1!$C52,O$2)*Sheet1!$H52</f>
        <v>3</v>
      </c>
      <c r="P56">
        <f>COUNTIF(Sheet1!$B52,P$2)*3*Sheet1!$G52+COUNTIF(Sheet1!$B52,P$2)*Sheet1!$H52+COUNTIF(Sheet1!$C52,P$2)*3*Sheet1!$I52+COUNTIF(Sheet1!$C52,P$2)*Sheet1!$H52</f>
        <v>0</v>
      </c>
      <c r="Q56">
        <f>COUNTIF(Sheet1!$B52,Q$2)*3*Sheet1!$G52+COUNTIF(Sheet1!$B52,Q$2)*Sheet1!$H52+COUNTIF(Sheet1!$C52,Q$2)*3*Sheet1!$I52+COUNTIF(Sheet1!$C52,Q$2)*Sheet1!$H52</f>
        <v>0</v>
      </c>
      <c r="R56">
        <f>COUNTIF(Sheet1!$B52,R$2)*3*Sheet1!$G52+COUNTIF(Sheet1!$B52,R$2)*Sheet1!$H52+COUNTIF(Sheet1!$C52,R$2)*3*Sheet1!$I52+COUNTIF(Sheet1!$C52,R$2)*Sheet1!$H52</f>
        <v>0</v>
      </c>
      <c r="S56">
        <f>COUNTIF(Sheet1!$B52,S$2)*3*Sheet1!$G52+COUNTIF(Sheet1!$B52,S$2)*Sheet1!$H52+COUNTIF(Sheet1!$C52,S$2)*3*Sheet1!$I52+COUNTIF(Sheet1!$C52,S$2)*Sheet1!$H52</f>
        <v>0</v>
      </c>
      <c r="T56">
        <f>COUNTIF(Sheet1!$B52,T$2)*3*Sheet1!$G52+COUNTIF(Sheet1!$B52,T$2)*Sheet1!$H52+COUNTIF(Sheet1!$C52,T$2)*3*Sheet1!$I52+COUNTIF(Sheet1!$C52,T$2)*Sheet1!$H52</f>
        <v>0</v>
      </c>
      <c r="U56">
        <f>COUNTIF(Sheet1!$B52,U$2)*3*Sheet1!$G52+COUNTIF(Sheet1!$B52,U$2)*Sheet1!$H52+COUNTIF(Sheet1!$C52,U$2)*3*Sheet1!$I52+COUNTIF(Sheet1!$C52,U$2)*Sheet1!$H52</f>
        <v>0</v>
      </c>
      <c r="V56">
        <f t="shared" si="0"/>
        <v>3</v>
      </c>
    </row>
    <row r="57" spans="2:22">
      <c r="B57" t="e">
        <f>COUNTIF(Sheet1!#REF!,B$2)*3*Sheet1!#REF!+COUNTIF(Sheet1!#REF!,B$2)*Sheet1!#REF!+COUNTIF(Sheet1!#REF!,B$2)*3*Sheet1!#REF!+COUNTIF(Sheet1!#REF!,B$2)*Sheet1!#REF!</f>
        <v>#REF!</v>
      </c>
      <c r="C57" t="e">
        <f>COUNTIF(Sheet1!#REF!,C$2)*3*Sheet1!#REF!+COUNTIF(Sheet1!#REF!,C$2)*Sheet1!#REF!+COUNTIF(Sheet1!#REF!,C$2)*3*Sheet1!#REF!+COUNTIF(Sheet1!#REF!,C$2)*Sheet1!#REF!</f>
        <v>#REF!</v>
      </c>
      <c r="D57" t="e">
        <f>COUNTIF(Sheet1!#REF!,D$2)*3*Sheet1!#REF!+COUNTIF(Sheet1!#REF!,D$2)*Sheet1!#REF!+COUNTIF(Sheet1!#REF!,D$2)*3*Sheet1!#REF!+COUNTIF(Sheet1!#REF!,D$2)*Sheet1!#REF!</f>
        <v>#REF!</v>
      </c>
      <c r="E57" t="e">
        <f>COUNTIF(Sheet1!#REF!,E$2)*3*Sheet1!#REF!+COUNTIF(Sheet1!#REF!,E$2)*Sheet1!#REF!+COUNTIF(Sheet1!#REF!,E$2)*3*Sheet1!#REF!+COUNTIF(Sheet1!#REF!,E$2)*Sheet1!#REF!</f>
        <v>#REF!</v>
      </c>
      <c r="F57" t="e">
        <f>COUNTIF(Sheet1!#REF!,F$2)*3*Sheet1!#REF!+COUNTIF(Sheet1!#REF!,F$2)*Sheet1!#REF!+COUNTIF(Sheet1!#REF!,F$2)*3*Sheet1!#REF!+COUNTIF(Sheet1!#REF!,F$2)*Sheet1!#REF!</f>
        <v>#REF!</v>
      </c>
      <c r="G57" t="e">
        <f>COUNTIF(Sheet1!#REF!,G$2)*3*Sheet1!#REF!+COUNTIF(Sheet1!#REF!,G$2)*Sheet1!#REF!+COUNTIF(Sheet1!#REF!,G$2)*3*Sheet1!#REF!+COUNTIF(Sheet1!#REF!,G$2)*Sheet1!#REF!</f>
        <v>#REF!</v>
      </c>
      <c r="H57" t="e">
        <f>COUNTIF(Sheet1!#REF!,H$2)*3*Sheet1!#REF!+COUNTIF(Sheet1!#REF!,H$2)*Sheet1!#REF!+COUNTIF(Sheet1!#REF!,H$2)*3*Sheet1!#REF!+COUNTIF(Sheet1!#REF!,H$2)*Sheet1!#REF!</f>
        <v>#REF!</v>
      </c>
      <c r="I57" t="e">
        <f>COUNTIF(Sheet1!#REF!,I$2)*3*Sheet1!#REF!+COUNTIF(Sheet1!#REF!,I$2)*Sheet1!#REF!+COUNTIF(Sheet1!#REF!,I$2)*3*Sheet1!#REF!+COUNTIF(Sheet1!#REF!,I$2)*Sheet1!#REF!</f>
        <v>#REF!</v>
      </c>
      <c r="J57" t="e">
        <f>COUNTIF(Sheet1!#REF!,J$2)*3*Sheet1!#REF!+COUNTIF(Sheet1!#REF!,J$2)*Sheet1!#REF!+COUNTIF(Sheet1!#REF!,J$2)*3*Sheet1!#REF!+COUNTIF(Sheet1!#REF!,J$2)*Sheet1!#REF!</f>
        <v>#REF!</v>
      </c>
      <c r="K57" t="e">
        <f>COUNTIF(Sheet1!#REF!,K$2)*3*Sheet1!#REF!+COUNTIF(Sheet1!#REF!,K$2)*Sheet1!#REF!+COUNTIF(Sheet1!#REF!,K$2)*3*Sheet1!#REF!+COUNTIF(Sheet1!#REF!,K$2)*Sheet1!#REF!</f>
        <v>#REF!</v>
      </c>
      <c r="L57" t="e">
        <f>COUNTIF(Sheet1!#REF!,L$2)*3*Sheet1!#REF!+COUNTIF(Sheet1!#REF!,L$2)*Sheet1!#REF!+COUNTIF(Sheet1!#REF!,L$2)*3*Sheet1!#REF!+COUNTIF(Sheet1!#REF!,L$2)*Sheet1!#REF!</f>
        <v>#REF!</v>
      </c>
      <c r="M57" t="e">
        <f>COUNTIF(Sheet1!#REF!,M$2)*3*Sheet1!#REF!+COUNTIF(Sheet1!#REF!,M$2)*Sheet1!#REF!+COUNTIF(Sheet1!#REF!,M$2)*3*Sheet1!#REF!+COUNTIF(Sheet1!#REF!,M$2)*Sheet1!#REF!</f>
        <v>#REF!</v>
      </c>
      <c r="N57" t="e">
        <f>COUNTIF(Sheet1!#REF!,N$2)*3*Sheet1!#REF!+COUNTIF(Sheet1!#REF!,N$2)*Sheet1!#REF!+COUNTIF(Sheet1!#REF!,N$2)*3*Sheet1!#REF!+COUNTIF(Sheet1!#REF!,N$2)*Sheet1!#REF!</f>
        <v>#REF!</v>
      </c>
      <c r="O57" t="e">
        <f>COUNTIF(Sheet1!#REF!,O$2)*3*Sheet1!#REF!+COUNTIF(Sheet1!#REF!,O$2)*Sheet1!#REF!+COUNTIF(Sheet1!#REF!,O$2)*3*Sheet1!#REF!+COUNTIF(Sheet1!#REF!,O$2)*Sheet1!#REF!</f>
        <v>#REF!</v>
      </c>
      <c r="P57" t="e">
        <f>COUNTIF(Sheet1!#REF!,P$2)*3*Sheet1!#REF!+COUNTIF(Sheet1!#REF!,P$2)*Sheet1!#REF!+COUNTIF(Sheet1!#REF!,P$2)*3*Sheet1!#REF!+COUNTIF(Sheet1!#REF!,P$2)*Sheet1!#REF!</f>
        <v>#REF!</v>
      </c>
      <c r="Q57" t="e">
        <f>COUNTIF(Sheet1!#REF!,Q$2)*3*Sheet1!#REF!+COUNTIF(Sheet1!#REF!,Q$2)*Sheet1!#REF!+COUNTIF(Sheet1!#REF!,Q$2)*3*Sheet1!#REF!+COUNTIF(Sheet1!#REF!,Q$2)*Sheet1!#REF!</f>
        <v>#REF!</v>
      </c>
      <c r="R57" t="e">
        <f>COUNTIF(Sheet1!#REF!,R$2)*3*Sheet1!#REF!+COUNTIF(Sheet1!#REF!,R$2)*Sheet1!#REF!+COUNTIF(Sheet1!#REF!,R$2)*3*Sheet1!#REF!+COUNTIF(Sheet1!#REF!,R$2)*Sheet1!#REF!</f>
        <v>#REF!</v>
      </c>
      <c r="S57" t="e">
        <f>COUNTIF(Sheet1!#REF!,S$2)*3*Sheet1!#REF!+COUNTIF(Sheet1!#REF!,S$2)*Sheet1!#REF!+COUNTIF(Sheet1!#REF!,S$2)*3*Sheet1!#REF!+COUNTIF(Sheet1!#REF!,S$2)*Sheet1!#REF!</f>
        <v>#REF!</v>
      </c>
      <c r="T57" t="e">
        <f>COUNTIF(Sheet1!#REF!,T$2)*3*Sheet1!#REF!+COUNTIF(Sheet1!#REF!,T$2)*Sheet1!#REF!+COUNTIF(Sheet1!#REF!,T$2)*3*Sheet1!#REF!+COUNTIF(Sheet1!#REF!,T$2)*Sheet1!#REF!</f>
        <v>#REF!</v>
      </c>
      <c r="U57" t="e">
        <f>COUNTIF(Sheet1!#REF!,U$2)*3*Sheet1!#REF!+COUNTIF(Sheet1!#REF!,U$2)*Sheet1!#REF!+COUNTIF(Sheet1!#REF!,U$2)*3*Sheet1!#REF!+COUNTIF(Sheet1!#REF!,U$2)*Sheet1!#REF!</f>
        <v>#REF!</v>
      </c>
      <c r="V57" t="e">
        <f t="shared" si="0"/>
        <v>#REF!</v>
      </c>
    </row>
    <row r="58" spans="2:22">
      <c r="B58">
        <f>COUNTIF(Sheet1!$B53,B$2)*3*Sheet1!$G53+COUNTIF(Sheet1!$B53,B$2)*Sheet1!$H53+COUNTIF(Sheet1!$C53,B$2)*3*Sheet1!$I53+COUNTIF(Sheet1!$C53,B$2)*Sheet1!$H53</f>
        <v>0</v>
      </c>
      <c r="C58">
        <f>COUNTIF(Sheet1!$B53,C$2)*3*Sheet1!$G53+COUNTIF(Sheet1!$B53,C$2)*Sheet1!$H53+COUNTIF(Sheet1!$C53,C$2)*3*Sheet1!$I53+COUNTIF(Sheet1!$C53,C$2)*Sheet1!$H53</f>
        <v>0</v>
      </c>
      <c r="D58">
        <f>COUNTIF(Sheet1!$B53,D$2)*3*Sheet1!$G53+COUNTIF(Sheet1!$B53,D$2)*Sheet1!$H53+COUNTIF(Sheet1!$C53,D$2)*3*Sheet1!$I53+COUNTIF(Sheet1!$C53,D$2)*Sheet1!$H53</f>
        <v>0</v>
      </c>
      <c r="E58">
        <f>COUNTIF(Sheet1!$B53,E$2)*3*Sheet1!$G53+COUNTIF(Sheet1!$B53,E$2)*Sheet1!$H53+COUNTIF(Sheet1!$C53,E$2)*3*Sheet1!$I53+COUNTIF(Sheet1!$C53,E$2)*Sheet1!$H53</f>
        <v>0</v>
      </c>
      <c r="F58">
        <f>COUNTIF(Sheet1!$B53,F$2)*3*Sheet1!$G53+COUNTIF(Sheet1!$B53,F$2)*Sheet1!$H53+COUNTIF(Sheet1!$C53,F$2)*3*Sheet1!$I53+COUNTIF(Sheet1!$C53,F$2)*Sheet1!$H53</f>
        <v>0</v>
      </c>
      <c r="G58">
        <f>COUNTIF(Sheet1!$B53,G$2)*3*Sheet1!$G53+COUNTIF(Sheet1!$B53,G$2)*Sheet1!$H53+COUNTIF(Sheet1!$C53,G$2)*3*Sheet1!$I53+COUNTIF(Sheet1!$C53,G$2)*Sheet1!$H53</f>
        <v>0</v>
      </c>
      <c r="H58">
        <f>COUNTIF(Sheet1!$B53,H$2)*3*Sheet1!$G53+COUNTIF(Sheet1!$B53,H$2)*Sheet1!$H53+COUNTIF(Sheet1!$C53,H$2)*3*Sheet1!$I53+COUNTIF(Sheet1!$C53,H$2)*Sheet1!$H53</f>
        <v>0</v>
      </c>
      <c r="I58">
        <f>COUNTIF(Sheet1!$B53,I$2)*3*Sheet1!$G53+COUNTIF(Sheet1!$B53,I$2)*Sheet1!$H53+COUNTIF(Sheet1!$C53,I$2)*3*Sheet1!$I53+COUNTIF(Sheet1!$C53,I$2)*Sheet1!$H53</f>
        <v>0</v>
      </c>
      <c r="J58">
        <f>COUNTIF(Sheet1!$B53,J$2)*3*Sheet1!$G53+COUNTIF(Sheet1!$B53,J$2)*Sheet1!$H53+COUNTIF(Sheet1!$C53,J$2)*3*Sheet1!$I53+COUNTIF(Sheet1!$C53,J$2)*Sheet1!$H53</f>
        <v>0</v>
      </c>
      <c r="K58">
        <f>COUNTIF(Sheet1!$B53,K$2)*3*Sheet1!$G53+COUNTIF(Sheet1!$B53,K$2)*Sheet1!$H53+COUNTIF(Sheet1!$C53,K$2)*3*Sheet1!$I53+COUNTIF(Sheet1!$C53,K$2)*Sheet1!$H53</f>
        <v>0</v>
      </c>
      <c r="L58">
        <f>COUNTIF(Sheet1!$B53,L$2)*3*Sheet1!$G53+COUNTIF(Sheet1!$B53,L$2)*Sheet1!$H53+COUNTIF(Sheet1!$C53,L$2)*3*Sheet1!$I53+COUNTIF(Sheet1!$C53,L$2)*Sheet1!$H53</f>
        <v>3</v>
      </c>
      <c r="M58">
        <f>COUNTIF(Sheet1!$B53,M$2)*3*Sheet1!$G53+COUNTIF(Sheet1!$B53,M$2)*Sheet1!$H53+COUNTIF(Sheet1!$C53,M$2)*3*Sheet1!$I53+COUNTIF(Sheet1!$C53,M$2)*Sheet1!$H53</f>
        <v>0</v>
      </c>
      <c r="N58">
        <f>COUNTIF(Sheet1!$B53,N$2)*3*Sheet1!$G53+COUNTIF(Sheet1!$B53,N$2)*Sheet1!$H53+COUNTIF(Sheet1!$C53,N$2)*3*Sheet1!$I53+COUNTIF(Sheet1!$C53,N$2)*Sheet1!$H53</f>
        <v>0</v>
      </c>
      <c r="O58">
        <f>COUNTIF(Sheet1!$B53,O$2)*3*Sheet1!$G53+COUNTIF(Sheet1!$B53,O$2)*Sheet1!$H53+COUNTIF(Sheet1!$C53,O$2)*3*Sheet1!$I53+COUNTIF(Sheet1!$C53,O$2)*Sheet1!$H53</f>
        <v>0</v>
      </c>
      <c r="P58">
        <f>COUNTIF(Sheet1!$B53,P$2)*3*Sheet1!$G53+COUNTIF(Sheet1!$B53,P$2)*Sheet1!$H53+COUNTIF(Sheet1!$C53,P$2)*3*Sheet1!$I53+COUNTIF(Sheet1!$C53,P$2)*Sheet1!$H53</f>
        <v>0</v>
      </c>
      <c r="Q58">
        <f>COUNTIF(Sheet1!$B53,Q$2)*3*Sheet1!$G53+COUNTIF(Sheet1!$B53,Q$2)*Sheet1!$H53+COUNTIF(Sheet1!$C53,Q$2)*3*Sheet1!$I53+COUNTIF(Sheet1!$C53,Q$2)*Sheet1!$H53</f>
        <v>0</v>
      </c>
      <c r="R58">
        <f>COUNTIF(Sheet1!$B53,R$2)*3*Sheet1!$G53+COUNTIF(Sheet1!$B53,R$2)*Sheet1!$H53+COUNTIF(Sheet1!$C53,R$2)*3*Sheet1!$I53+COUNTIF(Sheet1!$C53,R$2)*Sheet1!$H53</f>
        <v>0</v>
      </c>
      <c r="S58">
        <f>COUNTIF(Sheet1!$B53,S$2)*3*Sheet1!$G53+COUNTIF(Sheet1!$B53,S$2)*Sheet1!$H53+COUNTIF(Sheet1!$C53,S$2)*3*Sheet1!$I53+COUNTIF(Sheet1!$C53,S$2)*Sheet1!$H53</f>
        <v>0</v>
      </c>
      <c r="T58">
        <f>COUNTIF(Sheet1!$B53,T$2)*3*Sheet1!$G53+COUNTIF(Sheet1!$B53,T$2)*Sheet1!$H53+COUNTIF(Sheet1!$C53,T$2)*3*Sheet1!$I53+COUNTIF(Sheet1!$C53,T$2)*Sheet1!$H53</f>
        <v>0</v>
      </c>
      <c r="U58">
        <f>COUNTIF(Sheet1!$B53,U$2)*3*Sheet1!$G53+COUNTIF(Sheet1!$B53,U$2)*Sheet1!$H53+COUNTIF(Sheet1!$C53,U$2)*3*Sheet1!$I53+COUNTIF(Sheet1!$C53,U$2)*Sheet1!$H53</f>
        <v>0</v>
      </c>
      <c r="V58">
        <f t="shared" si="0"/>
        <v>3</v>
      </c>
    </row>
    <row r="59" spans="2:22">
      <c r="B59">
        <f>COUNTIF(Sheet1!$B54,B$2)*3*Sheet1!$G54+COUNTIF(Sheet1!$B54,B$2)*Sheet1!$H54+COUNTIF(Sheet1!$C54,B$2)*3*Sheet1!$I54+COUNTIF(Sheet1!$C54,B$2)*Sheet1!$H54</f>
        <v>0</v>
      </c>
      <c r="C59">
        <f>COUNTIF(Sheet1!$B54,C$2)*3*Sheet1!$G54+COUNTIF(Sheet1!$B54,C$2)*Sheet1!$H54+COUNTIF(Sheet1!$C54,C$2)*3*Sheet1!$I54+COUNTIF(Sheet1!$C54,C$2)*Sheet1!$H54</f>
        <v>0</v>
      </c>
      <c r="D59">
        <f>COUNTIF(Sheet1!$B54,D$2)*3*Sheet1!$G54+COUNTIF(Sheet1!$B54,D$2)*Sheet1!$H54+COUNTIF(Sheet1!$C54,D$2)*3*Sheet1!$I54+COUNTIF(Sheet1!$C54,D$2)*Sheet1!$H54</f>
        <v>0</v>
      </c>
      <c r="E59">
        <f>COUNTIF(Sheet1!$B54,E$2)*3*Sheet1!$G54+COUNTIF(Sheet1!$B54,E$2)*Sheet1!$H54+COUNTIF(Sheet1!$C54,E$2)*3*Sheet1!$I54+COUNTIF(Sheet1!$C54,E$2)*Sheet1!$H54</f>
        <v>0</v>
      </c>
      <c r="F59">
        <f>COUNTIF(Sheet1!$B54,F$2)*3*Sheet1!$G54+COUNTIF(Sheet1!$B54,F$2)*Sheet1!$H54+COUNTIF(Sheet1!$C54,F$2)*3*Sheet1!$I54+COUNTIF(Sheet1!$C54,F$2)*Sheet1!$H54</f>
        <v>0</v>
      </c>
      <c r="G59">
        <f>COUNTIF(Sheet1!$B54,G$2)*3*Sheet1!$G54+COUNTIF(Sheet1!$B54,G$2)*Sheet1!$H54+COUNTIF(Sheet1!$C54,G$2)*3*Sheet1!$I54+COUNTIF(Sheet1!$C54,G$2)*Sheet1!$H54</f>
        <v>0</v>
      </c>
      <c r="H59">
        <f>COUNTIF(Sheet1!$B54,H$2)*3*Sheet1!$G54+COUNTIF(Sheet1!$B54,H$2)*Sheet1!$H54+COUNTIF(Sheet1!$C54,H$2)*3*Sheet1!$I54+COUNTIF(Sheet1!$C54,H$2)*Sheet1!$H54</f>
        <v>0</v>
      </c>
      <c r="I59">
        <f>COUNTIF(Sheet1!$B54,I$2)*3*Sheet1!$G54+COUNTIF(Sheet1!$B54,I$2)*Sheet1!$H54+COUNTIF(Sheet1!$C54,I$2)*3*Sheet1!$I54+COUNTIF(Sheet1!$C54,I$2)*Sheet1!$H54</f>
        <v>0</v>
      </c>
      <c r="J59">
        <f>COUNTIF(Sheet1!$B54,J$2)*3*Sheet1!$G54+COUNTIF(Sheet1!$B54,J$2)*Sheet1!$H54+COUNTIF(Sheet1!$C54,J$2)*3*Sheet1!$I54+COUNTIF(Sheet1!$C54,J$2)*Sheet1!$H54</f>
        <v>0</v>
      </c>
      <c r="K59">
        <f>COUNTIF(Sheet1!$B54,K$2)*3*Sheet1!$G54+COUNTIF(Sheet1!$B54,K$2)*Sheet1!$H54+COUNTIF(Sheet1!$C54,K$2)*3*Sheet1!$I54+COUNTIF(Sheet1!$C54,K$2)*Sheet1!$H54</f>
        <v>0</v>
      </c>
      <c r="L59">
        <f>COUNTIF(Sheet1!$B54,L$2)*3*Sheet1!$G54+COUNTIF(Sheet1!$B54,L$2)*Sheet1!$H54+COUNTIF(Sheet1!$C54,L$2)*3*Sheet1!$I54+COUNTIF(Sheet1!$C54,L$2)*Sheet1!$H54</f>
        <v>0</v>
      </c>
      <c r="M59">
        <f>COUNTIF(Sheet1!$B54,M$2)*3*Sheet1!$G54+COUNTIF(Sheet1!$B54,M$2)*Sheet1!$H54+COUNTIF(Sheet1!$C54,M$2)*3*Sheet1!$I54+COUNTIF(Sheet1!$C54,M$2)*Sheet1!$H54</f>
        <v>0</v>
      </c>
      <c r="N59">
        <f>COUNTIF(Sheet1!$B54,N$2)*3*Sheet1!$G54+COUNTIF(Sheet1!$B54,N$2)*Sheet1!$H54+COUNTIF(Sheet1!$C54,N$2)*3*Sheet1!$I54+COUNTIF(Sheet1!$C54,N$2)*Sheet1!$H54</f>
        <v>0</v>
      </c>
      <c r="O59">
        <f>COUNTIF(Sheet1!$B54,O$2)*3*Sheet1!$G54+COUNTIF(Sheet1!$B54,O$2)*Sheet1!$H54+COUNTIF(Sheet1!$C54,O$2)*3*Sheet1!$I54+COUNTIF(Sheet1!$C54,O$2)*Sheet1!$H54</f>
        <v>0</v>
      </c>
      <c r="P59">
        <f>COUNTIF(Sheet1!$B54,P$2)*3*Sheet1!$G54+COUNTIF(Sheet1!$B54,P$2)*Sheet1!$H54+COUNTIF(Sheet1!$C54,P$2)*3*Sheet1!$I54+COUNTIF(Sheet1!$C54,P$2)*Sheet1!$H54</f>
        <v>0</v>
      </c>
      <c r="Q59">
        <f>COUNTIF(Sheet1!$B54,Q$2)*3*Sheet1!$G54+COUNTIF(Sheet1!$B54,Q$2)*Sheet1!$H54+COUNTIF(Sheet1!$C54,Q$2)*3*Sheet1!$I54+COUNTIF(Sheet1!$C54,Q$2)*Sheet1!$H54</f>
        <v>0</v>
      </c>
      <c r="R59">
        <f>COUNTIF(Sheet1!$B54,R$2)*3*Sheet1!$G54+COUNTIF(Sheet1!$B54,R$2)*Sheet1!$H54+COUNTIF(Sheet1!$C54,R$2)*3*Sheet1!$I54+COUNTIF(Sheet1!$C54,R$2)*Sheet1!$H54</f>
        <v>0</v>
      </c>
      <c r="S59">
        <f>COUNTIF(Sheet1!$B54,S$2)*3*Sheet1!$G54+COUNTIF(Sheet1!$B54,S$2)*Sheet1!$H54+COUNTIF(Sheet1!$C54,S$2)*3*Sheet1!$I54+COUNTIF(Sheet1!$C54,S$2)*Sheet1!$H54</f>
        <v>0</v>
      </c>
      <c r="T59">
        <f>COUNTIF(Sheet1!$B54,T$2)*3*Sheet1!$G54+COUNTIF(Sheet1!$B54,T$2)*Sheet1!$H54+COUNTIF(Sheet1!$C54,T$2)*3*Sheet1!$I54+COUNTIF(Sheet1!$C54,T$2)*Sheet1!$H54</f>
        <v>3</v>
      </c>
      <c r="U59">
        <f>COUNTIF(Sheet1!$B54,U$2)*3*Sheet1!$G54+COUNTIF(Sheet1!$B54,U$2)*Sheet1!$H54+COUNTIF(Sheet1!$C54,U$2)*3*Sheet1!$I54+COUNTIF(Sheet1!$C54,U$2)*Sheet1!$H54</f>
        <v>0</v>
      </c>
      <c r="V59">
        <f t="shared" si="0"/>
        <v>3</v>
      </c>
    </row>
    <row r="60" spans="2:22">
      <c r="B60">
        <f>COUNTIF(Sheet1!$B55,B$2)*3*Sheet1!$G55+COUNTIF(Sheet1!$B55,B$2)*Sheet1!$H55+COUNTIF(Sheet1!$C55,B$2)*3*Sheet1!$I55+COUNTIF(Sheet1!$C55,B$2)*Sheet1!$H55</f>
        <v>0</v>
      </c>
      <c r="C60">
        <f>COUNTIF(Sheet1!$B55,C$2)*3*Sheet1!$G55+COUNTIF(Sheet1!$B55,C$2)*Sheet1!$H55+COUNTIF(Sheet1!$C55,C$2)*3*Sheet1!$I55+COUNTIF(Sheet1!$C55,C$2)*Sheet1!$H55</f>
        <v>0</v>
      </c>
      <c r="D60">
        <f>COUNTIF(Sheet1!$B55,D$2)*3*Sheet1!$G55+COUNTIF(Sheet1!$B55,D$2)*Sheet1!$H55+COUNTIF(Sheet1!$C55,D$2)*3*Sheet1!$I55+COUNTIF(Sheet1!$C55,D$2)*Sheet1!$H55</f>
        <v>0</v>
      </c>
      <c r="E60">
        <f>COUNTIF(Sheet1!$B55,E$2)*3*Sheet1!$G55+COUNTIF(Sheet1!$B55,E$2)*Sheet1!$H55+COUNTIF(Sheet1!$C55,E$2)*3*Sheet1!$I55+COUNTIF(Sheet1!$C55,E$2)*Sheet1!$H55</f>
        <v>0</v>
      </c>
      <c r="F60">
        <f>COUNTIF(Sheet1!$B55,F$2)*3*Sheet1!$G55+COUNTIF(Sheet1!$B55,F$2)*Sheet1!$H55+COUNTIF(Sheet1!$C55,F$2)*3*Sheet1!$I55+COUNTIF(Sheet1!$C55,F$2)*Sheet1!$H55</f>
        <v>0</v>
      </c>
      <c r="G60">
        <f>COUNTIF(Sheet1!$B55,G$2)*3*Sheet1!$G55+COUNTIF(Sheet1!$B55,G$2)*Sheet1!$H55+COUNTIF(Sheet1!$C55,G$2)*3*Sheet1!$I55+COUNTIF(Sheet1!$C55,G$2)*Sheet1!$H55</f>
        <v>0</v>
      </c>
      <c r="H60">
        <f>COUNTIF(Sheet1!$B55,H$2)*3*Sheet1!$G55+COUNTIF(Sheet1!$B55,H$2)*Sheet1!$H55+COUNTIF(Sheet1!$C55,H$2)*3*Sheet1!$I55+COUNTIF(Sheet1!$C55,H$2)*Sheet1!$H55</f>
        <v>1</v>
      </c>
      <c r="I60">
        <f>COUNTIF(Sheet1!$B55,I$2)*3*Sheet1!$G55+COUNTIF(Sheet1!$B55,I$2)*Sheet1!$H55+COUNTIF(Sheet1!$C55,I$2)*3*Sheet1!$I55+COUNTIF(Sheet1!$C55,I$2)*Sheet1!$H55</f>
        <v>0</v>
      </c>
      <c r="J60">
        <f>COUNTIF(Sheet1!$B55,J$2)*3*Sheet1!$G55+COUNTIF(Sheet1!$B55,J$2)*Sheet1!$H55+COUNTIF(Sheet1!$C55,J$2)*3*Sheet1!$I55+COUNTIF(Sheet1!$C55,J$2)*Sheet1!$H55</f>
        <v>0</v>
      </c>
      <c r="K60">
        <f>COUNTIF(Sheet1!$B55,K$2)*3*Sheet1!$G55+COUNTIF(Sheet1!$B55,K$2)*Sheet1!$H55+COUNTIF(Sheet1!$C55,K$2)*3*Sheet1!$I55+COUNTIF(Sheet1!$C55,K$2)*Sheet1!$H55</f>
        <v>0</v>
      </c>
      <c r="L60">
        <f>COUNTIF(Sheet1!$B55,L$2)*3*Sheet1!$G55+COUNTIF(Sheet1!$B55,L$2)*Sheet1!$H55+COUNTIF(Sheet1!$C55,L$2)*3*Sheet1!$I55+COUNTIF(Sheet1!$C55,L$2)*Sheet1!$H55</f>
        <v>0</v>
      </c>
      <c r="M60">
        <f>COUNTIF(Sheet1!$B55,M$2)*3*Sheet1!$G55+COUNTIF(Sheet1!$B55,M$2)*Sheet1!$H55+COUNTIF(Sheet1!$C55,M$2)*3*Sheet1!$I55+COUNTIF(Sheet1!$C55,M$2)*Sheet1!$H55</f>
        <v>0</v>
      </c>
      <c r="N60">
        <f>COUNTIF(Sheet1!$B55,N$2)*3*Sheet1!$G55+COUNTIF(Sheet1!$B55,N$2)*Sheet1!$H55+COUNTIF(Sheet1!$C55,N$2)*3*Sheet1!$I55+COUNTIF(Sheet1!$C55,N$2)*Sheet1!$H55</f>
        <v>0</v>
      </c>
      <c r="O60">
        <f>COUNTIF(Sheet1!$B55,O$2)*3*Sheet1!$G55+COUNTIF(Sheet1!$B55,O$2)*Sheet1!$H55+COUNTIF(Sheet1!$C55,O$2)*3*Sheet1!$I55+COUNTIF(Sheet1!$C55,O$2)*Sheet1!$H55</f>
        <v>0</v>
      </c>
      <c r="P60">
        <f>COUNTIF(Sheet1!$B55,P$2)*3*Sheet1!$G55+COUNTIF(Sheet1!$B55,P$2)*Sheet1!$H55+COUNTIF(Sheet1!$C55,P$2)*3*Sheet1!$I55+COUNTIF(Sheet1!$C55,P$2)*Sheet1!$H55</f>
        <v>0</v>
      </c>
      <c r="Q60">
        <f>COUNTIF(Sheet1!$B55,Q$2)*3*Sheet1!$G55+COUNTIF(Sheet1!$B55,Q$2)*Sheet1!$H55+COUNTIF(Sheet1!$C55,Q$2)*3*Sheet1!$I55+COUNTIF(Sheet1!$C55,Q$2)*Sheet1!$H55</f>
        <v>0</v>
      </c>
      <c r="R60">
        <f>COUNTIF(Sheet1!$B55,R$2)*3*Sheet1!$G55+COUNTIF(Sheet1!$B55,R$2)*Sheet1!$H55+COUNTIF(Sheet1!$C55,R$2)*3*Sheet1!$I55+COUNTIF(Sheet1!$C55,R$2)*Sheet1!$H55</f>
        <v>1</v>
      </c>
      <c r="S60">
        <f>COUNTIF(Sheet1!$B55,S$2)*3*Sheet1!$G55+COUNTIF(Sheet1!$B55,S$2)*Sheet1!$H55+COUNTIF(Sheet1!$C55,S$2)*3*Sheet1!$I55+COUNTIF(Sheet1!$C55,S$2)*Sheet1!$H55</f>
        <v>0</v>
      </c>
      <c r="T60">
        <f>COUNTIF(Sheet1!$B55,T$2)*3*Sheet1!$G55+COUNTIF(Sheet1!$B55,T$2)*Sheet1!$H55+COUNTIF(Sheet1!$C55,T$2)*3*Sheet1!$I55+COUNTIF(Sheet1!$C55,T$2)*Sheet1!$H55</f>
        <v>0</v>
      </c>
      <c r="U60">
        <f>COUNTIF(Sheet1!$B55,U$2)*3*Sheet1!$G55+COUNTIF(Sheet1!$B55,U$2)*Sheet1!$H55+COUNTIF(Sheet1!$C55,U$2)*3*Sheet1!$I55+COUNTIF(Sheet1!$C55,U$2)*Sheet1!$H55</f>
        <v>0</v>
      </c>
      <c r="V60">
        <f t="shared" si="0"/>
        <v>2</v>
      </c>
    </row>
    <row r="61" spans="2:22">
      <c r="B61">
        <f>COUNTIF(Sheet1!$B56,B$2)*3*Sheet1!$G56+COUNTIF(Sheet1!$B56,B$2)*Sheet1!$H56+COUNTIF(Sheet1!$C56,B$2)*3*Sheet1!$I56+COUNTIF(Sheet1!$C56,B$2)*Sheet1!$H56</f>
        <v>0</v>
      </c>
      <c r="C61">
        <f>COUNTIF(Sheet1!$B56,C$2)*3*Sheet1!$G56+COUNTIF(Sheet1!$B56,C$2)*Sheet1!$H56+COUNTIF(Sheet1!$C56,C$2)*3*Sheet1!$I56+COUNTIF(Sheet1!$C56,C$2)*Sheet1!$H56</f>
        <v>0</v>
      </c>
      <c r="D61">
        <f>COUNTIF(Sheet1!$B56,D$2)*3*Sheet1!$G56+COUNTIF(Sheet1!$B56,D$2)*Sheet1!$H56+COUNTIF(Sheet1!$C56,D$2)*3*Sheet1!$I56+COUNTIF(Sheet1!$C56,D$2)*Sheet1!$H56</f>
        <v>0</v>
      </c>
      <c r="E61">
        <f>COUNTIF(Sheet1!$B56,E$2)*3*Sheet1!$G56+COUNTIF(Sheet1!$B56,E$2)*Sheet1!$H56+COUNTIF(Sheet1!$C56,E$2)*3*Sheet1!$I56+COUNTIF(Sheet1!$C56,E$2)*Sheet1!$H56</f>
        <v>0</v>
      </c>
      <c r="F61">
        <f>COUNTIF(Sheet1!$B56,F$2)*3*Sheet1!$G56+COUNTIF(Sheet1!$B56,F$2)*Sheet1!$H56+COUNTIF(Sheet1!$C56,F$2)*3*Sheet1!$I56+COUNTIF(Sheet1!$C56,F$2)*Sheet1!$H56</f>
        <v>1</v>
      </c>
      <c r="G61">
        <f>COUNTIF(Sheet1!$B56,G$2)*3*Sheet1!$G56+COUNTIF(Sheet1!$B56,G$2)*Sheet1!$H56+COUNTIF(Sheet1!$C56,G$2)*3*Sheet1!$I56+COUNTIF(Sheet1!$C56,G$2)*Sheet1!$H56</f>
        <v>0</v>
      </c>
      <c r="H61">
        <f>COUNTIF(Sheet1!$B56,H$2)*3*Sheet1!$G56+COUNTIF(Sheet1!$B56,H$2)*Sheet1!$H56+COUNTIF(Sheet1!$C56,H$2)*3*Sheet1!$I56+COUNTIF(Sheet1!$C56,H$2)*Sheet1!$H56</f>
        <v>0</v>
      </c>
      <c r="I61">
        <f>COUNTIF(Sheet1!$B56,I$2)*3*Sheet1!$G56+COUNTIF(Sheet1!$B56,I$2)*Sheet1!$H56+COUNTIF(Sheet1!$C56,I$2)*3*Sheet1!$I56+COUNTIF(Sheet1!$C56,I$2)*Sheet1!$H56</f>
        <v>0</v>
      </c>
      <c r="J61">
        <f>COUNTIF(Sheet1!$B56,J$2)*3*Sheet1!$G56+COUNTIF(Sheet1!$B56,J$2)*Sheet1!$H56+COUNTIF(Sheet1!$C56,J$2)*3*Sheet1!$I56+COUNTIF(Sheet1!$C56,J$2)*Sheet1!$H56</f>
        <v>0</v>
      </c>
      <c r="K61">
        <f>COUNTIF(Sheet1!$B56,K$2)*3*Sheet1!$G56+COUNTIF(Sheet1!$B56,K$2)*Sheet1!$H56+COUNTIF(Sheet1!$C56,K$2)*3*Sheet1!$I56+COUNTIF(Sheet1!$C56,K$2)*Sheet1!$H56</f>
        <v>0</v>
      </c>
      <c r="L61">
        <f>COUNTIF(Sheet1!$B56,L$2)*3*Sheet1!$G56+COUNTIF(Sheet1!$B56,L$2)*Sheet1!$H56+COUNTIF(Sheet1!$C56,L$2)*3*Sheet1!$I56+COUNTIF(Sheet1!$C56,L$2)*Sheet1!$H56</f>
        <v>0</v>
      </c>
      <c r="M61">
        <f>COUNTIF(Sheet1!$B56,M$2)*3*Sheet1!$G56+COUNTIF(Sheet1!$B56,M$2)*Sheet1!$H56+COUNTIF(Sheet1!$C56,M$2)*3*Sheet1!$I56+COUNTIF(Sheet1!$C56,M$2)*Sheet1!$H56</f>
        <v>1</v>
      </c>
      <c r="N61">
        <f>COUNTIF(Sheet1!$B56,N$2)*3*Sheet1!$G56+COUNTIF(Sheet1!$B56,N$2)*Sheet1!$H56+COUNTIF(Sheet1!$C56,N$2)*3*Sheet1!$I56+COUNTIF(Sheet1!$C56,N$2)*Sheet1!$H56</f>
        <v>0</v>
      </c>
      <c r="O61">
        <f>COUNTIF(Sheet1!$B56,O$2)*3*Sheet1!$G56+COUNTIF(Sheet1!$B56,O$2)*Sheet1!$H56+COUNTIF(Sheet1!$C56,O$2)*3*Sheet1!$I56+COUNTIF(Sheet1!$C56,O$2)*Sheet1!$H56</f>
        <v>0</v>
      </c>
      <c r="P61">
        <f>COUNTIF(Sheet1!$B56,P$2)*3*Sheet1!$G56+COUNTIF(Sheet1!$B56,P$2)*Sheet1!$H56+COUNTIF(Sheet1!$C56,P$2)*3*Sheet1!$I56+COUNTIF(Sheet1!$C56,P$2)*Sheet1!$H56</f>
        <v>0</v>
      </c>
      <c r="Q61">
        <f>COUNTIF(Sheet1!$B56,Q$2)*3*Sheet1!$G56+COUNTIF(Sheet1!$B56,Q$2)*Sheet1!$H56+COUNTIF(Sheet1!$C56,Q$2)*3*Sheet1!$I56+COUNTIF(Sheet1!$C56,Q$2)*Sheet1!$H56</f>
        <v>0</v>
      </c>
      <c r="R61">
        <f>COUNTIF(Sheet1!$B56,R$2)*3*Sheet1!$G56+COUNTIF(Sheet1!$B56,R$2)*Sheet1!$H56+COUNTIF(Sheet1!$C56,R$2)*3*Sheet1!$I56+COUNTIF(Sheet1!$C56,R$2)*Sheet1!$H56</f>
        <v>0</v>
      </c>
      <c r="S61">
        <f>COUNTIF(Sheet1!$B56,S$2)*3*Sheet1!$G56+COUNTIF(Sheet1!$B56,S$2)*Sheet1!$H56+COUNTIF(Sheet1!$C56,S$2)*3*Sheet1!$I56+COUNTIF(Sheet1!$C56,S$2)*Sheet1!$H56</f>
        <v>0</v>
      </c>
      <c r="T61">
        <f>COUNTIF(Sheet1!$B56,T$2)*3*Sheet1!$G56+COUNTIF(Sheet1!$B56,T$2)*Sheet1!$H56+COUNTIF(Sheet1!$C56,T$2)*3*Sheet1!$I56+COUNTIF(Sheet1!$C56,T$2)*Sheet1!$H56</f>
        <v>0</v>
      </c>
      <c r="U61">
        <f>COUNTIF(Sheet1!$B56,U$2)*3*Sheet1!$G56+COUNTIF(Sheet1!$B56,U$2)*Sheet1!$H56+COUNTIF(Sheet1!$C56,U$2)*3*Sheet1!$I56+COUNTIF(Sheet1!$C56,U$2)*Sheet1!$H56</f>
        <v>0</v>
      </c>
      <c r="V61">
        <f t="shared" si="0"/>
        <v>2</v>
      </c>
    </row>
    <row r="62" spans="2:22">
      <c r="B62">
        <f>COUNTIF(Sheet1!$B57,B$2)*3*Sheet1!$G57+COUNTIF(Sheet1!$B57,B$2)*Sheet1!$H57+COUNTIF(Sheet1!$C57,B$2)*3*Sheet1!$I57+COUNTIF(Sheet1!$C57,B$2)*Sheet1!$H57</f>
        <v>0</v>
      </c>
      <c r="C62">
        <f>COUNTIF(Sheet1!$B57,C$2)*3*Sheet1!$G57+COUNTIF(Sheet1!$B57,C$2)*Sheet1!$H57+COUNTIF(Sheet1!$C57,C$2)*3*Sheet1!$I57+COUNTIF(Sheet1!$C57,C$2)*Sheet1!$H57</f>
        <v>0</v>
      </c>
      <c r="D62">
        <f>COUNTIF(Sheet1!$B57,D$2)*3*Sheet1!$G57+COUNTIF(Sheet1!$B57,D$2)*Sheet1!$H57+COUNTIF(Sheet1!$C57,D$2)*3*Sheet1!$I57+COUNTIF(Sheet1!$C57,D$2)*Sheet1!$H57</f>
        <v>3</v>
      </c>
      <c r="E62">
        <f>COUNTIF(Sheet1!$B57,E$2)*3*Sheet1!$G57+COUNTIF(Sheet1!$B57,E$2)*Sheet1!$H57+COUNTIF(Sheet1!$C57,E$2)*3*Sheet1!$I57+COUNTIF(Sheet1!$C57,E$2)*Sheet1!$H57</f>
        <v>0</v>
      </c>
      <c r="F62">
        <f>COUNTIF(Sheet1!$B57,F$2)*3*Sheet1!$G57+COUNTIF(Sheet1!$B57,F$2)*Sheet1!$H57+COUNTIF(Sheet1!$C57,F$2)*3*Sheet1!$I57+COUNTIF(Sheet1!$C57,F$2)*Sheet1!$H57</f>
        <v>0</v>
      </c>
      <c r="G62">
        <f>COUNTIF(Sheet1!$B57,G$2)*3*Sheet1!$G57+COUNTIF(Sheet1!$B57,G$2)*Sheet1!$H57+COUNTIF(Sheet1!$C57,G$2)*3*Sheet1!$I57+COUNTIF(Sheet1!$C57,G$2)*Sheet1!$H57</f>
        <v>0</v>
      </c>
      <c r="H62">
        <f>COUNTIF(Sheet1!$B57,H$2)*3*Sheet1!$G57+COUNTIF(Sheet1!$B57,H$2)*Sheet1!$H57+COUNTIF(Sheet1!$C57,H$2)*3*Sheet1!$I57+COUNTIF(Sheet1!$C57,H$2)*Sheet1!$H57</f>
        <v>0</v>
      </c>
      <c r="I62">
        <f>COUNTIF(Sheet1!$B57,I$2)*3*Sheet1!$G57+COUNTIF(Sheet1!$B57,I$2)*Sheet1!$H57+COUNTIF(Sheet1!$C57,I$2)*3*Sheet1!$I57+COUNTIF(Sheet1!$C57,I$2)*Sheet1!$H57</f>
        <v>0</v>
      </c>
      <c r="J62">
        <f>COUNTIF(Sheet1!$B57,J$2)*3*Sheet1!$G57+COUNTIF(Sheet1!$B57,J$2)*Sheet1!$H57+COUNTIF(Sheet1!$C57,J$2)*3*Sheet1!$I57+COUNTIF(Sheet1!$C57,J$2)*Sheet1!$H57</f>
        <v>0</v>
      </c>
      <c r="K62">
        <f>COUNTIF(Sheet1!$B57,K$2)*3*Sheet1!$G57+COUNTIF(Sheet1!$B57,K$2)*Sheet1!$H57+COUNTIF(Sheet1!$C57,K$2)*3*Sheet1!$I57+COUNTIF(Sheet1!$C57,K$2)*Sheet1!$H57</f>
        <v>0</v>
      </c>
      <c r="L62">
        <f>COUNTIF(Sheet1!$B57,L$2)*3*Sheet1!$G57+COUNTIF(Sheet1!$B57,L$2)*Sheet1!$H57+COUNTIF(Sheet1!$C57,L$2)*3*Sheet1!$I57+COUNTIF(Sheet1!$C57,L$2)*Sheet1!$H57</f>
        <v>0</v>
      </c>
      <c r="M62">
        <f>COUNTIF(Sheet1!$B57,M$2)*3*Sheet1!$G57+COUNTIF(Sheet1!$B57,M$2)*Sheet1!$H57+COUNTIF(Sheet1!$C57,M$2)*3*Sheet1!$I57+COUNTIF(Sheet1!$C57,M$2)*Sheet1!$H57</f>
        <v>0</v>
      </c>
      <c r="N62">
        <f>COUNTIF(Sheet1!$B57,N$2)*3*Sheet1!$G57+COUNTIF(Sheet1!$B57,N$2)*Sheet1!$H57+COUNTIF(Sheet1!$C57,N$2)*3*Sheet1!$I57+COUNTIF(Sheet1!$C57,N$2)*Sheet1!$H57</f>
        <v>0</v>
      </c>
      <c r="O62">
        <f>COUNTIF(Sheet1!$B57,O$2)*3*Sheet1!$G57+COUNTIF(Sheet1!$B57,O$2)*Sheet1!$H57+COUNTIF(Sheet1!$C57,O$2)*3*Sheet1!$I57+COUNTIF(Sheet1!$C57,O$2)*Sheet1!$H57</f>
        <v>0</v>
      </c>
      <c r="P62">
        <f>COUNTIF(Sheet1!$B57,P$2)*3*Sheet1!$G57+COUNTIF(Sheet1!$B57,P$2)*Sheet1!$H57+COUNTIF(Sheet1!$C57,P$2)*3*Sheet1!$I57+COUNTIF(Sheet1!$C57,P$2)*Sheet1!$H57</f>
        <v>0</v>
      </c>
      <c r="Q62">
        <f>COUNTIF(Sheet1!$B57,Q$2)*3*Sheet1!$G57+COUNTIF(Sheet1!$B57,Q$2)*Sheet1!$H57+COUNTIF(Sheet1!$C57,Q$2)*3*Sheet1!$I57+COUNTIF(Sheet1!$C57,Q$2)*Sheet1!$H57</f>
        <v>0</v>
      </c>
      <c r="R62">
        <f>COUNTIF(Sheet1!$B57,R$2)*3*Sheet1!$G57+COUNTIF(Sheet1!$B57,R$2)*Sheet1!$H57+COUNTIF(Sheet1!$C57,R$2)*3*Sheet1!$I57+COUNTIF(Sheet1!$C57,R$2)*Sheet1!$H57</f>
        <v>0</v>
      </c>
      <c r="S62">
        <f>COUNTIF(Sheet1!$B57,S$2)*3*Sheet1!$G57+COUNTIF(Sheet1!$B57,S$2)*Sheet1!$H57+COUNTIF(Sheet1!$C57,S$2)*3*Sheet1!$I57+COUNTIF(Sheet1!$C57,S$2)*Sheet1!$H57</f>
        <v>0</v>
      </c>
      <c r="T62">
        <f>COUNTIF(Sheet1!$B57,T$2)*3*Sheet1!$G57+COUNTIF(Sheet1!$B57,T$2)*Sheet1!$H57+COUNTIF(Sheet1!$C57,T$2)*3*Sheet1!$I57+COUNTIF(Sheet1!$C57,T$2)*Sheet1!$H57</f>
        <v>0</v>
      </c>
      <c r="U62">
        <f>COUNTIF(Sheet1!$B57,U$2)*3*Sheet1!$G57+COUNTIF(Sheet1!$B57,U$2)*Sheet1!$H57+COUNTIF(Sheet1!$C57,U$2)*3*Sheet1!$I57+COUNTIF(Sheet1!$C57,U$2)*Sheet1!$H57</f>
        <v>0</v>
      </c>
      <c r="V62">
        <f t="shared" si="0"/>
        <v>3</v>
      </c>
    </row>
    <row r="63" spans="2:22">
      <c r="B63">
        <f>COUNTIF(Sheet1!$B58,B$2)*3*Sheet1!$G58+COUNTIF(Sheet1!$B58,B$2)*Sheet1!$H58+COUNTIF(Sheet1!$C58,B$2)*3*Sheet1!$I58+COUNTIF(Sheet1!$C58,B$2)*Sheet1!$H58</f>
        <v>0</v>
      </c>
      <c r="C63">
        <f>COUNTIF(Sheet1!$B58,C$2)*3*Sheet1!$G58+COUNTIF(Sheet1!$B58,C$2)*Sheet1!$H58+COUNTIF(Sheet1!$C58,C$2)*3*Sheet1!$I58+COUNTIF(Sheet1!$C58,C$2)*Sheet1!$H58</f>
        <v>0</v>
      </c>
      <c r="D63">
        <f>COUNTIF(Sheet1!$B58,D$2)*3*Sheet1!$G58+COUNTIF(Sheet1!$B58,D$2)*Sheet1!$H58+COUNTIF(Sheet1!$C58,D$2)*3*Sheet1!$I58+COUNTIF(Sheet1!$C58,D$2)*Sheet1!$H58</f>
        <v>0</v>
      </c>
      <c r="E63">
        <f>COUNTIF(Sheet1!$B58,E$2)*3*Sheet1!$G58+COUNTIF(Sheet1!$B58,E$2)*Sheet1!$H58+COUNTIF(Sheet1!$C58,E$2)*3*Sheet1!$I58+COUNTIF(Sheet1!$C58,E$2)*Sheet1!$H58</f>
        <v>0</v>
      </c>
      <c r="F63">
        <f>COUNTIF(Sheet1!$B58,F$2)*3*Sheet1!$G58+COUNTIF(Sheet1!$B58,F$2)*Sheet1!$H58+COUNTIF(Sheet1!$C58,F$2)*3*Sheet1!$I58+COUNTIF(Sheet1!$C58,F$2)*Sheet1!$H58</f>
        <v>0</v>
      </c>
      <c r="G63">
        <f>COUNTIF(Sheet1!$B58,G$2)*3*Sheet1!$G58+COUNTIF(Sheet1!$B58,G$2)*Sheet1!$H58+COUNTIF(Sheet1!$C58,G$2)*3*Sheet1!$I58+COUNTIF(Sheet1!$C58,G$2)*Sheet1!$H58</f>
        <v>3</v>
      </c>
      <c r="H63">
        <f>COUNTIF(Sheet1!$B58,H$2)*3*Sheet1!$G58+COUNTIF(Sheet1!$B58,H$2)*Sheet1!$H58+COUNTIF(Sheet1!$C58,H$2)*3*Sheet1!$I58+COUNTIF(Sheet1!$C58,H$2)*Sheet1!$H58</f>
        <v>0</v>
      </c>
      <c r="I63">
        <f>COUNTIF(Sheet1!$B58,I$2)*3*Sheet1!$G58+COUNTIF(Sheet1!$B58,I$2)*Sheet1!$H58+COUNTIF(Sheet1!$C58,I$2)*3*Sheet1!$I58+COUNTIF(Sheet1!$C58,I$2)*Sheet1!$H58</f>
        <v>0</v>
      </c>
      <c r="J63">
        <f>COUNTIF(Sheet1!$B58,J$2)*3*Sheet1!$G58+COUNTIF(Sheet1!$B58,J$2)*Sheet1!$H58+COUNTIF(Sheet1!$C58,J$2)*3*Sheet1!$I58+COUNTIF(Sheet1!$C58,J$2)*Sheet1!$H58</f>
        <v>0</v>
      </c>
      <c r="K63">
        <f>COUNTIF(Sheet1!$B58,K$2)*3*Sheet1!$G58+COUNTIF(Sheet1!$B58,K$2)*Sheet1!$H58+COUNTIF(Sheet1!$C58,K$2)*3*Sheet1!$I58+COUNTIF(Sheet1!$C58,K$2)*Sheet1!$H58</f>
        <v>0</v>
      </c>
      <c r="L63">
        <f>COUNTIF(Sheet1!$B58,L$2)*3*Sheet1!$G58+COUNTIF(Sheet1!$B58,L$2)*Sheet1!$H58+COUNTIF(Sheet1!$C58,L$2)*3*Sheet1!$I58+COUNTIF(Sheet1!$C58,L$2)*Sheet1!$H58</f>
        <v>0</v>
      </c>
      <c r="M63">
        <f>COUNTIF(Sheet1!$B58,M$2)*3*Sheet1!$G58+COUNTIF(Sheet1!$B58,M$2)*Sheet1!$H58+COUNTIF(Sheet1!$C58,M$2)*3*Sheet1!$I58+COUNTIF(Sheet1!$C58,M$2)*Sheet1!$H58</f>
        <v>0</v>
      </c>
      <c r="N63">
        <f>COUNTIF(Sheet1!$B58,N$2)*3*Sheet1!$G58+COUNTIF(Sheet1!$B58,N$2)*Sheet1!$H58+COUNTIF(Sheet1!$C58,N$2)*3*Sheet1!$I58+COUNTIF(Sheet1!$C58,N$2)*Sheet1!$H58</f>
        <v>0</v>
      </c>
      <c r="O63">
        <f>COUNTIF(Sheet1!$B58,O$2)*3*Sheet1!$G58+COUNTIF(Sheet1!$B58,O$2)*Sheet1!$H58+COUNTIF(Sheet1!$C58,O$2)*3*Sheet1!$I58+COUNTIF(Sheet1!$C58,O$2)*Sheet1!$H58</f>
        <v>0</v>
      </c>
      <c r="P63">
        <f>COUNTIF(Sheet1!$B58,P$2)*3*Sheet1!$G58+COUNTIF(Sheet1!$B58,P$2)*Sheet1!$H58+COUNTIF(Sheet1!$C58,P$2)*3*Sheet1!$I58+COUNTIF(Sheet1!$C58,P$2)*Sheet1!$H58</f>
        <v>0</v>
      </c>
      <c r="Q63">
        <f>COUNTIF(Sheet1!$B58,Q$2)*3*Sheet1!$G58+COUNTIF(Sheet1!$B58,Q$2)*Sheet1!$H58+COUNTIF(Sheet1!$C58,Q$2)*3*Sheet1!$I58+COUNTIF(Sheet1!$C58,Q$2)*Sheet1!$H58</f>
        <v>0</v>
      </c>
      <c r="R63">
        <f>COUNTIF(Sheet1!$B58,R$2)*3*Sheet1!$G58+COUNTIF(Sheet1!$B58,R$2)*Sheet1!$H58+COUNTIF(Sheet1!$C58,R$2)*3*Sheet1!$I58+COUNTIF(Sheet1!$C58,R$2)*Sheet1!$H58</f>
        <v>0</v>
      </c>
      <c r="S63">
        <f>COUNTIF(Sheet1!$B58,S$2)*3*Sheet1!$G58+COUNTIF(Sheet1!$B58,S$2)*Sheet1!$H58+COUNTIF(Sheet1!$C58,S$2)*3*Sheet1!$I58+COUNTIF(Sheet1!$C58,S$2)*Sheet1!$H58</f>
        <v>0</v>
      </c>
      <c r="T63">
        <f>COUNTIF(Sheet1!$B58,T$2)*3*Sheet1!$G58+COUNTIF(Sheet1!$B58,T$2)*Sheet1!$H58+COUNTIF(Sheet1!$C58,T$2)*3*Sheet1!$I58+COUNTIF(Sheet1!$C58,T$2)*Sheet1!$H58</f>
        <v>0</v>
      </c>
      <c r="U63">
        <f>COUNTIF(Sheet1!$B58,U$2)*3*Sheet1!$G58+COUNTIF(Sheet1!$B58,U$2)*Sheet1!$H58+COUNTIF(Sheet1!$C58,U$2)*3*Sheet1!$I58+COUNTIF(Sheet1!$C58,U$2)*Sheet1!$H58</f>
        <v>0</v>
      </c>
      <c r="V63">
        <f t="shared" si="0"/>
        <v>3</v>
      </c>
    </row>
    <row r="64" spans="2:22">
      <c r="B64">
        <f>COUNTIF(Sheet1!$B59,B$2)*3*Sheet1!$G59+COUNTIF(Sheet1!$B59,B$2)*Sheet1!$H59+COUNTIF(Sheet1!$C59,B$2)*3*Sheet1!$I59+COUNTIF(Sheet1!$C59,B$2)*Sheet1!$H59</f>
        <v>0</v>
      </c>
      <c r="C64">
        <f>COUNTIF(Sheet1!$B59,C$2)*3*Sheet1!$G59+COUNTIF(Sheet1!$B59,C$2)*Sheet1!$H59+COUNTIF(Sheet1!$C59,C$2)*3*Sheet1!$I59+COUNTIF(Sheet1!$C59,C$2)*Sheet1!$H59</f>
        <v>0</v>
      </c>
      <c r="D64">
        <f>COUNTIF(Sheet1!$B59,D$2)*3*Sheet1!$G59+COUNTIF(Sheet1!$B59,D$2)*Sheet1!$H59+COUNTIF(Sheet1!$C59,D$2)*3*Sheet1!$I59+COUNTIF(Sheet1!$C59,D$2)*Sheet1!$H59</f>
        <v>0</v>
      </c>
      <c r="E64">
        <f>COUNTIF(Sheet1!$B59,E$2)*3*Sheet1!$G59+COUNTIF(Sheet1!$B59,E$2)*Sheet1!$H59+COUNTIF(Sheet1!$C59,E$2)*3*Sheet1!$I59+COUNTIF(Sheet1!$C59,E$2)*Sheet1!$H59</f>
        <v>0</v>
      </c>
      <c r="F64">
        <f>COUNTIF(Sheet1!$B59,F$2)*3*Sheet1!$G59+COUNTIF(Sheet1!$B59,F$2)*Sheet1!$H59+COUNTIF(Sheet1!$C59,F$2)*3*Sheet1!$I59+COUNTIF(Sheet1!$C59,F$2)*Sheet1!$H59</f>
        <v>0</v>
      </c>
      <c r="G64">
        <f>COUNTIF(Sheet1!$B59,G$2)*3*Sheet1!$G59+COUNTIF(Sheet1!$B59,G$2)*Sheet1!$H59+COUNTIF(Sheet1!$C59,G$2)*3*Sheet1!$I59+COUNTIF(Sheet1!$C59,G$2)*Sheet1!$H59</f>
        <v>0</v>
      </c>
      <c r="H64">
        <f>COUNTIF(Sheet1!$B59,H$2)*3*Sheet1!$G59+COUNTIF(Sheet1!$B59,H$2)*Sheet1!$H59+COUNTIF(Sheet1!$C59,H$2)*3*Sheet1!$I59+COUNTIF(Sheet1!$C59,H$2)*Sheet1!$H59</f>
        <v>0</v>
      </c>
      <c r="I64">
        <f>COUNTIF(Sheet1!$B59,I$2)*3*Sheet1!$G59+COUNTIF(Sheet1!$B59,I$2)*Sheet1!$H59+COUNTIF(Sheet1!$C59,I$2)*3*Sheet1!$I59+COUNTIF(Sheet1!$C59,I$2)*Sheet1!$H59</f>
        <v>0</v>
      </c>
      <c r="J64">
        <f>COUNTIF(Sheet1!$B59,J$2)*3*Sheet1!$G59+COUNTIF(Sheet1!$B59,J$2)*Sheet1!$H59+COUNTIF(Sheet1!$C59,J$2)*3*Sheet1!$I59+COUNTIF(Sheet1!$C59,J$2)*Sheet1!$H59</f>
        <v>0</v>
      </c>
      <c r="K64">
        <f>COUNTIF(Sheet1!$B59,K$2)*3*Sheet1!$G59+COUNTIF(Sheet1!$B59,K$2)*Sheet1!$H59+COUNTIF(Sheet1!$C59,K$2)*3*Sheet1!$I59+COUNTIF(Sheet1!$C59,K$2)*Sheet1!$H59</f>
        <v>0</v>
      </c>
      <c r="L64">
        <f>COUNTIF(Sheet1!$B59,L$2)*3*Sheet1!$G59+COUNTIF(Sheet1!$B59,L$2)*Sheet1!$H59+COUNTIF(Sheet1!$C59,L$2)*3*Sheet1!$I59+COUNTIF(Sheet1!$C59,L$2)*Sheet1!$H59</f>
        <v>0</v>
      </c>
      <c r="M64">
        <f>COUNTIF(Sheet1!$B59,M$2)*3*Sheet1!$G59+COUNTIF(Sheet1!$B59,M$2)*Sheet1!$H59+COUNTIF(Sheet1!$C59,M$2)*3*Sheet1!$I59+COUNTIF(Sheet1!$C59,M$2)*Sheet1!$H59</f>
        <v>0</v>
      </c>
      <c r="N64">
        <f>COUNTIF(Sheet1!$B59,N$2)*3*Sheet1!$G59+COUNTIF(Sheet1!$B59,N$2)*Sheet1!$H59+COUNTIF(Sheet1!$C59,N$2)*3*Sheet1!$I59+COUNTIF(Sheet1!$C59,N$2)*Sheet1!$H59</f>
        <v>0</v>
      </c>
      <c r="O64">
        <f>COUNTIF(Sheet1!$B59,O$2)*3*Sheet1!$G59+COUNTIF(Sheet1!$B59,O$2)*Sheet1!$H59+COUNTIF(Sheet1!$C59,O$2)*3*Sheet1!$I59+COUNTIF(Sheet1!$C59,O$2)*Sheet1!$H59</f>
        <v>3</v>
      </c>
      <c r="P64">
        <f>COUNTIF(Sheet1!$B59,P$2)*3*Sheet1!$G59+COUNTIF(Sheet1!$B59,P$2)*Sheet1!$H59+COUNTIF(Sheet1!$C59,P$2)*3*Sheet1!$I59+COUNTIF(Sheet1!$C59,P$2)*Sheet1!$H59</f>
        <v>0</v>
      </c>
      <c r="Q64">
        <f>COUNTIF(Sheet1!$B59,Q$2)*3*Sheet1!$G59+COUNTIF(Sheet1!$B59,Q$2)*Sheet1!$H59+COUNTIF(Sheet1!$C59,Q$2)*3*Sheet1!$I59+COUNTIF(Sheet1!$C59,Q$2)*Sheet1!$H59</f>
        <v>0</v>
      </c>
      <c r="R64">
        <f>COUNTIF(Sheet1!$B59,R$2)*3*Sheet1!$G59+COUNTIF(Sheet1!$B59,R$2)*Sheet1!$H59+COUNTIF(Sheet1!$C59,R$2)*3*Sheet1!$I59+COUNTIF(Sheet1!$C59,R$2)*Sheet1!$H59</f>
        <v>0</v>
      </c>
      <c r="S64">
        <f>COUNTIF(Sheet1!$B59,S$2)*3*Sheet1!$G59+COUNTIF(Sheet1!$B59,S$2)*Sheet1!$H59+COUNTIF(Sheet1!$C59,S$2)*3*Sheet1!$I59+COUNTIF(Sheet1!$C59,S$2)*Sheet1!$H59</f>
        <v>0</v>
      </c>
      <c r="T64">
        <f>COUNTIF(Sheet1!$B59,T$2)*3*Sheet1!$G59+COUNTIF(Sheet1!$B59,T$2)*Sheet1!$H59+COUNTIF(Sheet1!$C59,T$2)*3*Sheet1!$I59+COUNTIF(Sheet1!$C59,T$2)*Sheet1!$H59</f>
        <v>0</v>
      </c>
      <c r="U64">
        <f>COUNTIF(Sheet1!$B59,U$2)*3*Sheet1!$G59+COUNTIF(Sheet1!$B59,U$2)*Sheet1!$H59+COUNTIF(Sheet1!$C59,U$2)*3*Sheet1!$I59+COUNTIF(Sheet1!$C59,U$2)*Sheet1!$H59</f>
        <v>0</v>
      </c>
      <c r="V64">
        <f t="shared" si="0"/>
        <v>3</v>
      </c>
    </row>
    <row r="65" spans="2:22">
      <c r="B65">
        <f>COUNTIF(Sheet1!$B60,B$2)*3*Sheet1!$G60+COUNTIF(Sheet1!$B60,B$2)*Sheet1!$H60+COUNTIF(Sheet1!$C60,B$2)*3*Sheet1!$I60+COUNTIF(Sheet1!$C60,B$2)*Sheet1!$H60</f>
        <v>0</v>
      </c>
      <c r="C65">
        <f>COUNTIF(Sheet1!$B60,C$2)*3*Sheet1!$G60+COUNTIF(Sheet1!$B60,C$2)*Sheet1!$H60+COUNTIF(Sheet1!$C60,C$2)*3*Sheet1!$I60+COUNTIF(Sheet1!$C60,C$2)*Sheet1!$H60</f>
        <v>3</v>
      </c>
      <c r="D65">
        <f>COUNTIF(Sheet1!$B60,D$2)*3*Sheet1!$G60+COUNTIF(Sheet1!$B60,D$2)*Sheet1!$H60+COUNTIF(Sheet1!$C60,D$2)*3*Sheet1!$I60+COUNTIF(Sheet1!$C60,D$2)*Sheet1!$H60</f>
        <v>0</v>
      </c>
      <c r="E65">
        <f>COUNTIF(Sheet1!$B60,E$2)*3*Sheet1!$G60+COUNTIF(Sheet1!$B60,E$2)*Sheet1!$H60+COUNTIF(Sheet1!$C60,E$2)*3*Sheet1!$I60+COUNTIF(Sheet1!$C60,E$2)*Sheet1!$H60</f>
        <v>0</v>
      </c>
      <c r="F65">
        <f>COUNTIF(Sheet1!$B60,F$2)*3*Sheet1!$G60+COUNTIF(Sheet1!$B60,F$2)*Sheet1!$H60+COUNTIF(Sheet1!$C60,F$2)*3*Sheet1!$I60+COUNTIF(Sheet1!$C60,F$2)*Sheet1!$H60</f>
        <v>0</v>
      </c>
      <c r="G65">
        <f>COUNTIF(Sheet1!$B60,G$2)*3*Sheet1!$G60+COUNTIF(Sheet1!$B60,G$2)*Sheet1!$H60+COUNTIF(Sheet1!$C60,G$2)*3*Sheet1!$I60+COUNTIF(Sheet1!$C60,G$2)*Sheet1!$H60</f>
        <v>0</v>
      </c>
      <c r="H65">
        <f>COUNTIF(Sheet1!$B60,H$2)*3*Sheet1!$G60+COUNTIF(Sheet1!$B60,H$2)*Sheet1!$H60+COUNTIF(Sheet1!$C60,H$2)*3*Sheet1!$I60+COUNTIF(Sheet1!$C60,H$2)*Sheet1!$H60</f>
        <v>0</v>
      </c>
      <c r="I65">
        <f>COUNTIF(Sheet1!$B60,I$2)*3*Sheet1!$G60+COUNTIF(Sheet1!$B60,I$2)*Sheet1!$H60+COUNTIF(Sheet1!$C60,I$2)*3*Sheet1!$I60+COUNTIF(Sheet1!$C60,I$2)*Sheet1!$H60</f>
        <v>0</v>
      </c>
      <c r="J65">
        <f>COUNTIF(Sheet1!$B60,J$2)*3*Sheet1!$G60+COUNTIF(Sheet1!$B60,J$2)*Sheet1!$H60+COUNTIF(Sheet1!$C60,J$2)*3*Sheet1!$I60+COUNTIF(Sheet1!$C60,J$2)*Sheet1!$H60</f>
        <v>0</v>
      </c>
      <c r="K65">
        <f>COUNTIF(Sheet1!$B60,K$2)*3*Sheet1!$G60+COUNTIF(Sheet1!$B60,K$2)*Sheet1!$H60+COUNTIF(Sheet1!$C60,K$2)*3*Sheet1!$I60+COUNTIF(Sheet1!$C60,K$2)*Sheet1!$H60</f>
        <v>0</v>
      </c>
      <c r="L65">
        <f>COUNTIF(Sheet1!$B60,L$2)*3*Sheet1!$G60+COUNTIF(Sheet1!$B60,L$2)*Sheet1!$H60+COUNTIF(Sheet1!$C60,L$2)*3*Sheet1!$I60+COUNTIF(Sheet1!$C60,L$2)*Sheet1!$H60</f>
        <v>0</v>
      </c>
      <c r="M65">
        <f>COUNTIF(Sheet1!$B60,M$2)*3*Sheet1!$G60+COUNTIF(Sheet1!$B60,M$2)*Sheet1!$H60+COUNTIF(Sheet1!$C60,M$2)*3*Sheet1!$I60+COUNTIF(Sheet1!$C60,M$2)*Sheet1!$H60</f>
        <v>0</v>
      </c>
      <c r="N65">
        <f>COUNTIF(Sheet1!$B60,N$2)*3*Sheet1!$G60+COUNTIF(Sheet1!$B60,N$2)*Sheet1!$H60+COUNTIF(Sheet1!$C60,N$2)*3*Sheet1!$I60+COUNTIF(Sheet1!$C60,N$2)*Sheet1!$H60</f>
        <v>0</v>
      </c>
      <c r="O65">
        <f>COUNTIF(Sheet1!$B60,O$2)*3*Sheet1!$G60+COUNTIF(Sheet1!$B60,O$2)*Sheet1!$H60+COUNTIF(Sheet1!$C60,O$2)*3*Sheet1!$I60+COUNTIF(Sheet1!$C60,O$2)*Sheet1!$H60</f>
        <v>0</v>
      </c>
      <c r="P65">
        <f>COUNTIF(Sheet1!$B60,P$2)*3*Sheet1!$G60+COUNTIF(Sheet1!$B60,P$2)*Sheet1!$H60+COUNTIF(Sheet1!$C60,P$2)*3*Sheet1!$I60+COUNTIF(Sheet1!$C60,P$2)*Sheet1!$H60</f>
        <v>0</v>
      </c>
      <c r="Q65">
        <f>COUNTIF(Sheet1!$B60,Q$2)*3*Sheet1!$G60+COUNTIF(Sheet1!$B60,Q$2)*Sheet1!$H60+COUNTIF(Sheet1!$C60,Q$2)*3*Sheet1!$I60+COUNTIF(Sheet1!$C60,Q$2)*Sheet1!$H60</f>
        <v>0</v>
      </c>
      <c r="R65">
        <f>COUNTIF(Sheet1!$B60,R$2)*3*Sheet1!$G60+COUNTIF(Sheet1!$B60,R$2)*Sheet1!$H60+COUNTIF(Sheet1!$C60,R$2)*3*Sheet1!$I60+COUNTIF(Sheet1!$C60,R$2)*Sheet1!$H60</f>
        <v>0</v>
      </c>
      <c r="S65">
        <f>COUNTIF(Sheet1!$B60,S$2)*3*Sheet1!$G60+COUNTIF(Sheet1!$B60,S$2)*Sheet1!$H60+COUNTIF(Sheet1!$C60,S$2)*3*Sheet1!$I60+COUNTIF(Sheet1!$C60,S$2)*Sheet1!$H60</f>
        <v>0</v>
      </c>
      <c r="T65">
        <f>COUNTIF(Sheet1!$B60,T$2)*3*Sheet1!$G60+COUNTIF(Sheet1!$B60,T$2)*Sheet1!$H60+COUNTIF(Sheet1!$C60,T$2)*3*Sheet1!$I60+COUNTIF(Sheet1!$C60,T$2)*Sheet1!$H60</f>
        <v>0</v>
      </c>
      <c r="U65">
        <f>COUNTIF(Sheet1!$B60,U$2)*3*Sheet1!$G60+COUNTIF(Sheet1!$B60,U$2)*Sheet1!$H60+COUNTIF(Sheet1!$C60,U$2)*3*Sheet1!$I60+COUNTIF(Sheet1!$C60,U$2)*Sheet1!$H60</f>
        <v>0</v>
      </c>
      <c r="V65">
        <f t="shared" si="0"/>
        <v>3</v>
      </c>
    </row>
    <row r="66" spans="2:22">
      <c r="B66">
        <f>COUNTIF(Sheet1!$B61,B$2)*3*Sheet1!$G61+COUNTIF(Sheet1!$B61,B$2)*Sheet1!$H61+COUNTIF(Sheet1!$C61,B$2)*3*Sheet1!$I61+COUNTIF(Sheet1!$C61,B$2)*Sheet1!$H61</f>
        <v>3</v>
      </c>
      <c r="C66">
        <f>COUNTIF(Sheet1!$B61,C$2)*3*Sheet1!$G61+COUNTIF(Sheet1!$B61,C$2)*Sheet1!$H61+COUNTIF(Sheet1!$C61,C$2)*3*Sheet1!$I61+COUNTIF(Sheet1!$C61,C$2)*Sheet1!$H61</f>
        <v>0</v>
      </c>
      <c r="D66">
        <f>COUNTIF(Sheet1!$B61,D$2)*3*Sheet1!$G61+COUNTIF(Sheet1!$B61,D$2)*Sheet1!$H61+COUNTIF(Sheet1!$C61,D$2)*3*Sheet1!$I61+COUNTIF(Sheet1!$C61,D$2)*Sheet1!$H61</f>
        <v>0</v>
      </c>
      <c r="E66">
        <f>COUNTIF(Sheet1!$B61,E$2)*3*Sheet1!$G61+COUNTIF(Sheet1!$B61,E$2)*Sheet1!$H61+COUNTIF(Sheet1!$C61,E$2)*3*Sheet1!$I61+COUNTIF(Sheet1!$C61,E$2)*Sheet1!$H61</f>
        <v>0</v>
      </c>
      <c r="F66">
        <f>COUNTIF(Sheet1!$B61,F$2)*3*Sheet1!$G61+COUNTIF(Sheet1!$B61,F$2)*Sheet1!$H61+COUNTIF(Sheet1!$C61,F$2)*3*Sheet1!$I61+COUNTIF(Sheet1!$C61,F$2)*Sheet1!$H61</f>
        <v>0</v>
      </c>
      <c r="G66">
        <f>COUNTIF(Sheet1!$B61,G$2)*3*Sheet1!$G61+COUNTIF(Sheet1!$B61,G$2)*Sheet1!$H61+COUNTIF(Sheet1!$C61,G$2)*3*Sheet1!$I61+COUNTIF(Sheet1!$C61,G$2)*Sheet1!$H61</f>
        <v>0</v>
      </c>
      <c r="H66">
        <f>COUNTIF(Sheet1!$B61,H$2)*3*Sheet1!$G61+COUNTIF(Sheet1!$B61,H$2)*Sheet1!$H61+COUNTIF(Sheet1!$C61,H$2)*3*Sheet1!$I61+COUNTIF(Sheet1!$C61,H$2)*Sheet1!$H61</f>
        <v>0</v>
      </c>
      <c r="I66">
        <f>COUNTIF(Sheet1!$B61,I$2)*3*Sheet1!$G61+COUNTIF(Sheet1!$B61,I$2)*Sheet1!$H61+COUNTIF(Sheet1!$C61,I$2)*3*Sheet1!$I61+COUNTIF(Sheet1!$C61,I$2)*Sheet1!$H61</f>
        <v>0</v>
      </c>
      <c r="J66">
        <f>COUNTIF(Sheet1!$B61,J$2)*3*Sheet1!$G61+COUNTIF(Sheet1!$B61,J$2)*Sheet1!$H61+COUNTIF(Sheet1!$C61,J$2)*3*Sheet1!$I61+COUNTIF(Sheet1!$C61,J$2)*Sheet1!$H61</f>
        <v>0</v>
      </c>
      <c r="K66">
        <f>COUNTIF(Sheet1!$B61,K$2)*3*Sheet1!$G61+COUNTIF(Sheet1!$B61,K$2)*Sheet1!$H61+COUNTIF(Sheet1!$C61,K$2)*3*Sheet1!$I61+COUNTIF(Sheet1!$C61,K$2)*Sheet1!$H61</f>
        <v>0</v>
      </c>
      <c r="L66">
        <f>COUNTIF(Sheet1!$B61,L$2)*3*Sheet1!$G61+COUNTIF(Sheet1!$B61,L$2)*Sheet1!$H61+COUNTIF(Sheet1!$C61,L$2)*3*Sheet1!$I61+COUNTIF(Sheet1!$C61,L$2)*Sheet1!$H61</f>
        <v>0</v>
      </c>
      <c r="M66">
        <f>COUNTIF(Sheet1!$B61,M$2)*3*Sheet1!$G61+COUNTIF(Sheet1!$B61,M$2)*Sheet1!$H61+COUNTIF(Sheet1!$C61,M$2)*3*Sheet1!$I61+COUNTIF(Sheet1!$C61,M$2)*Sheet1!$H61</f>
        <v>0</v>
      </c>
      <c r="N66">
        <f>COUNTIF(Sheet1!$B61,N$2)*3*Sheet1!$G61+COUNTIF(Sheet1!$B61,N$2)*Sheet1!$H61+COUNTIF(Sheet1!$C61,N$2)*3*Sheet1!$I61+COUNTIF(Sheet1!$C61,N$2)*Sheet1!$H61</f>
        <v>0</v>
      </c>
      <c r="O66">
        <f>COUNTIF(Sheet1!$B61,O$2)*3*Sheet1!$G61+COUNTIF(Sheet1!$B61,O$2)*Sheet1!$H61+COUNTIF(Sheet1!$C61,O$2)*3*Sheet1!$I61+COUNTIF(Sheet1!$C61,O$2)*Sheet1!$H61</f>
        <v>0</v>
      </c>
      <c r="P66">
        <f>COUNTIF(Sheet1!$B61,P$2)*3*Sheet1!$G61+COUNTIF(Sheet1!$B61,P$2)*Sheet1!$H61+COUNTIF(Sheet1!$C61,P$2)*3*Sheet1!$I61+COUNTIF(Sheet1!$C61,P$2)*Sheet1!$H61</f>
        <v>0</v>
      </c>
      <c r="Q66">
        <f>COUNTIF(Sheet1!$B61,Q$2)*3*Sheet1!$G61+COUNTIF(Sheet1!$B61,Q$2)*Sheet1!$H61+COUNTIF(Sheet1!$C61,Q$2)*3*Sheet1!$I61+COUNTIF(Sheet1!$C61,Q$2)*Sheet1!$H61</f>
        <v>0</v>
      </c>
      <c r="R66">
        <f>COUNTIF(Sheet1!$B61,R$2)*3*Sheet1!$G61+COUNTIF(Sheet1!$B61,R$2)*Sheet1!$H61+COUNTIF(Sheet1!$C61,R$2)*3*Sheet1!$I61+COUNTIF(Sheet1!$C61,R$2)*Sheet1!$H61</f>
        <v>0</v>
      </c>
      <c r="S66">
        <f>COUNTIF(Sheet1!$B61,S$2)*3*Sheet1!$G61+COUNTIF(Sheet1!$B61,S$2)*Sheet1!$H61+COUNTIF(Sheet1!$C61,S$2)*3*Sheet1!$I61+COUNTIF(Sheet1!$C61,S$2)*Sheet1!$H61</f>
        <v>0</v>
      </c>
      <c r="T66">
        <f>COUNTIF(Sheet1!$B61,T$2)*3*Sheet1!$G61+COUNTIF(Sheet1!$B61,T$2)*Sheet1!$H61+COUNTIF(Sheet1!$C61,T$2)*3*Sheet1!$I61+COUNTIF(Sheet1!$C61,T$2)*Sheet1!$H61</f>
        <v>0</v>
      </c>
      <c r="U66">
        <f>COUNTIF(Sheet1!$B61,U$2)*3*Sheet1!$G61+COUNTIF(Sheet1!$B61,U$2)*Sheet1!$H61+COUNTIF(Sheet1!$C61,U$2)*3*Sheet1!$I61+COUNTIF(Sheet1!$C61,U$2)*Sheet1!$H61</f>
        <v>0</v>
      </c>
      <c r="V66">
        <f t="shared" si="0"/>
        <v>3</v>
      </c>
    </row>
    <row r="67" spans="2:22">
      <c r="B67">
        <f>COUNTIF(Sheet1!$B62,B$2)*3*Sheet1!$G62+COUNTIF(Sheet1!$B62,B$2)*Sheet1!$H62+COUNTIF(Sheet1!$C62,B$2)*3*Sheet1!$I62+COUNTIF(Sheet1!$C62,B$2)*Sheet1!$H62</f>
        <v>0</v>
      </c>
      <c r="C67">
        <f>COUNTIF(Sheet1!$B62,C$2)*3*Sheet1!$G62+COUNTIF(Sheet1!$B62,C$2)*Sheet1!$H62+COUNTIF(Sheet1!$C62,C$2)*3*Sheet1!$I62+COUNTIF(Sheet1!$C62,C$2)*Sheet1!$H62</f>
        <v>0</v>
      </c>
      <c r="D67">
        <f>COUNTIF(Sheet1!$B62,D$2)*3*Sheet1!$G62+COUNTIF(Sheet1!$B62,D$2)*Sheet1!$H62+COUNTIF(Sheet1!$C62,D$2)*3*Sheet1!$I62+COUNTIF(Sheet1!$C62,D$2)*Sheet1!$H62</f>
        <v>0</v>
      </c>
      <c r="E67">
        <f>COUNTIF(Sheet1!$B62,E$2)*3*Sheet1!$G62+COUNTIF(Sheet1!$B62,E$2)*Sheet1!$H62+COUNTIF(Sheet1!$C62,E$2)*3*Sheet1!$I62+COUNTIF(Sheet1!$C62,E$2)*Sheet1!$H62</f>
        <v>0</v>
      </c>
      <c r="F67">
        <f>COUNTIF(Sheet1!$B62,F$2)*3*Sheet1!$G62+COUNTIF(Sheet1!$B62,F$2)*Sheet1!$H62+COUNTIF(Sheet1!$C62,F$2)*3*Sheet1!$I62+COUNTIF(Sheet1!$C62,F$2)*Sheet1!$H62</f>
        <v>0</v>
      </c>
      <c r="G67">
        <f>COUNTIF(Sheet1!$B62,G$2)*3*Sheet1!$G62+COUNTIF(Sheet1!$B62,G$2)*Sheet1!$H62+COUNTIF(Sheet1!$C62,G$2)*3*Sheet1!$I62+COUNTIF(Sheet1!$C62,G$2)*Sheet1!$H62</f>
        <v>0</v>
      </c>
      <c r="H67">
        <f>COUNTIF(Sheet1!$B62,H$2)*3*Sheet1!$G62+COUNTIF(Sheet1!$B62,H$2)*Sheet1!$H62+COUNTIF(Sheet1!$C62,H$2)*3*Sheet1!$I62+COUNTIF(Sheet1!$C62,H$2)*Sheet1!$H62</f>
        <v>0</v>
      </c>
      <c r="I67">
        <f>COUNTIF(Sheet1!$B62,I$2)*3*Sheet1!$G62+COUNTIF(Sheet1!$B62,I$2)*Sheet1!$H62+COUNTIF(Sheet1!$C62,I$2)*3*Sheet1!$I62+COUNTIF(Sheet1!$C62,I$2)*Sheet1!$H62</f>
        <v>0</v>
      </c>
      <c r="J67">
        <f>COUNTIF(Sheet1!$B62,J$2)*3*Sheet1!$G62+COUNTIF(Sheet1!$B62,J$2)*Sheet1!$H62+COUNTIF(Sheet1!$C62,J$2)*3*Sheet1!$I62+COUNTIF(Sheet1!$C62,J$2)*Sheet1!$H62</f>
        <v>1</v>
      </c>
      <c r="K67">
        <f>COUNTIF(Sheet1!$B62,K$2)*3*Sheet1!$G62+COUNTIF(Sheet1!$B62,K$2)*Sheet1!$H62+COUNTIF(Sheet1!$C62,K$2)*3*Sheet1!$I62+COUNTIF(Sheet1!$C62,K$2)*Sheet1!$H62</f>
        <v>0</v>
      </c>
      <c r="L67">
        <f>COUNTIF(Sheet1!$B62,L$2)*3*Sheet1!$G62+COUNTIF(Sheet1!$B62,L$2)*Sheet1!$H62+COUNTIF(Sheet1!$C62,L$2)*3*Sheet1!$I62+COUNTIF(Sheet1!$C62,L$2)*Sheet1!$H62</f>
        <v>0</v>
      </c>
      <c r="M67">
        <f>COUNTIF(Sheet1!$B62,M$2)*3*Sheet1!$G62+COUNTIF(Sheet1!$B62,M$2)*Sheet1!$H62+COUNTIF(Sheet1!$C62,M$2)*3*Sheet1!$I62+COUNTIF(Sheet1!$C62,M$2)*Sheet1!$H62</f>
        <v>0</v>
      </c>
      <c r="N67">
        <f>COUNTIF(Sheet1!$B62,N$2)*3*Sheet1!$G62+COUNTIF(Sheet1!$B62,N$2)*Sheet1!$H62+COUNTIF(Sheet1!$C62,N$2)*3*Sheet1!$I62+COUNTIF(Sheet1!$C62,N$2)*Sheet1!$H62</f>
        <v>0</v>
      </c>
      <c r="O67">
        <f>COUNTIF(Sheet1!$B62,O$2)*3*Sheet1!$G62+COUNTIF(Sheet1!$B62,O$2)*Sheet1!$H62+COUNTIF(Sheet1!$C62,O$2)*3*Sheet1!$I62+COUNTIF(Sheet1!$C62,O$2)*Sheet1!$H62</f>
        <v>0</v>
      </c>
      <c r="P67">
        <f>COUNTIF(Sheet1!$B62,P$2)*3*Sheet1!$G62+COUNTIF(Sheet1!$B62,P$2)*Sheet1!$H62+COUNTIF(Sheet1!$C62,P$2)*3*Sheet1!$I62+COUNTIF(Sheet1!$C62,P$2)*Sheet1!$H62</f>
        <v>0</v>
      </c>
      <c r="Q67">
        <f>COUNTIF(Sheet1!$B62,Q$2)*3*Sheet1!$G62+COUNTIF(Sheet1!$B62,Q$2)*Sheet1!$H62+COUNTIF(Sheet1!$C62,Q$2)*3*Sheet1!$I62+COUNTIF(Sheet1!$C62,Q$2)*Sheet1!$H62</f>
        <v>0</v>
      </c>
      <c r="R67">
        <f>COUNTIF(Sheet1!$B62,R$2)*3*Sheet1!$G62+COUNTIF(Sheet1!$B62,R$2)*Sheet1!$H62+COUNTIF(Sheet1!$C62,R$2)*3*Sheet1!$I62+COUNTIF(Sheet1!$C62,R$2)*Sheet1!$H62</f>
        <v>0</v>
      </c>
      <c r="S67">
        <f>COUNTIF(Sheet1!$B62,S$2)*3*Sheet1!$G62+COUNTIF(Sheet1!$B62,S$2)*Sheet1!$H62+COUNTIF(Sheet1!$C62,S$2)*3*Sheet1!$I62+COUNTIF(Sheet1!$C62,S$2)*Sheet1!$H62</f>
        <v>1</v>
      </c>
      <c r="T67">
        <f>COUNTIF(Sheet1!$B62,T$2)*3*Sheet1!$G62+COUNTIF(Sheet1!$B62,T$2)*Sheet1!$H62+COUNTIF(Sheet1!$C62,T$2)*3*Sheet1!$I62+COUNTIF(Sheet1!$C62,T$2)*Sheet1!$H62</f>
        <v>0</v>
      </c>
      <c r="U67">
        <f>COUNTIF(Sheet1!$B62,U$2)*3*Sheet1!$G62+COUNTIF(Sheet1!$B62,U$2)*Sheet1!$H62+COUNTIF(Sheet1!$C62,U$2)*3*Sheet1!$I62+COUNTIF(Sheet1!$C62,U$2)*Sheet1!$H62</f>
        <v>0</v>
      </c>
      <c r="V67">
        <f t="shared" ref="V67:V130" si="1">SUM(B67:U67)</f>
        <v>2</v>
      </c>
    </row>
    <row r="68" spans="2:22">
      <c r="B68" t="e">
        <f>COUNTIF(Sheet1!#REF!,B$2)*3*Sheet1!#REF!+COUNTIF(Sheet1!#REF!,B$2)*Sheet1!#REF!+COUNTIF(Sheet1!#REF!,B$2)*3*Sheet1!#REF!+COUNTIF(Sheet1!#REF!,B$2)*Sheet1!#REF!</f>
        <v>#REF!</v>
      </c>
      <c r="C68" t="e">
        <f>COUNTIF(Sheet1!#REF!,C$2)*3*Sheet1!#REF!+COUNTIF(Sheet1!#REF!,C$2)*Sheet1!#REF!+COUNTIF(Sheet1!#REF!,C$2)*3*Sheet1!#REF!+COUNTIF(Sheet1!#REF!,C$2)*Sheet1!#REF!</f>
        <v>#REF!</v>
      </c>
      <c r="D68" t="e">
        <f>COUNTIF(Sheet1!#REF!,D$2)*3*Sheet1!#REF!+COUNTIF(Sheet1!#REF!,D$2)*Sheet1!#REF!+COUNTIF(Sheet1!#REF!,D$2)*3*Sheet1!#REF!+COUNTIF(Sheet1!#REF!,D$2)*Sheet1!#REF!</f>
        <v>#REF!</v>
      </c>
      <c r="E68" t="e">
        <f>COUNTIF(Sheet1!#REF!,E$2)*3*Sheet1!#REF!+COUNTIF(Sheet1!#REF!,E$2)*Sheet1!#REF!+COUNTIF(Sheet1!#REF!,E$2)*3*Sheet1!#REF!+COUNTIF(Sheet1!#REF!,E$2)*Sheet1!#REF!</f>
        <v>#REF!</v>
      </c>
      <c r="F68" t="e">
        <f>COUNTIF(Sheet1!#REF!,F$2)*3*Sheet1!#REF!+COUNTIF(Sheet1!#REF!,F$2)*Sheet1!#REF!+COUNTIF(Sheet1!#REF!,F$2)*3*Sheet1!#REF!+COUNTIF(Sheet1!#REF!,F$2)*Sheet1!#REF!</f>
        <v>#REF!</v>
      </c>
      <c r="G68" t="e">
        <f>COUNTIF(Sheet1!#REF!,G$2)*3*Sheet1!#REF!+COUNTIF(Sheet1!#REF!,G$2)*Sheet1!#REF!+COUNTIF(Sheet1!#REF!,G$2)*3*Sheet1!#REF!+COUNTIF(Sheet1!#REF!,G$2)*Sheet1!#REF!</f>
        <v>#REF!</v>
      </c>
      <c r="H68" t="e">
        <f>COUNTIF(Sheet1!#REF!,H$2)*3*Sheet1!#REF!+COUNTIF(Sheet1!#REF!,H$2)*Sheet1!#REF!+COUNTIF(Sheet1!#REF!,H$2)*3*Sheet1!#REF!+COUNTIF(Sheet1!#REF!,H$2)*Sheet1!#REF!</f>
        <v>#REF!</v>
      </c>
      <c r="I68" t="e">
        <f>COUNTIF(Sheet1!#REF!,I$2)*3*Sheet1!#REF!+COUNTIF(Sheet1!#REF!,I$2)*Sheet1!#REF!+COUNTIF(Sheet1!#REF!,I$2)*3*Sheet1!#REF!+COUNTIF(Sheet1!#REF!,I$2)*Sheet1!#REF!</f>
        <v>#REF!</v>
      </c>
      <c r="J68" t="e">
        <f>COUNTIF(Sheet1!#REF!,J$2)*3*Sheet1!#REF!+COUNTIF(Sheet1!#REF!,J$2)*Sheet1!#REF!+COUNTIF(Sheet1!#REF!,J$2)*3*Sheet1!#REF!+COUNTIF(Sheet1!#REF!,J$2)*Sheet1!#REF!</f>
        <v>#REF!</v>
      </c>
      <c r="K68" t="e">
        <f>COUNTIF(Sheet1!#REF!,K$2)*3*Sheet1!#REF!+COUNTIF(Sheet1!#REF!,K$2)*Sheet1!#REF!+COUNTIF(Sheet1!#REF!,K$2)*3*Sheet1!#REF!+COUNTIF(Sheet1!#REF!,K$2)*Sheet1!#REF!</f>
        <v>#REF!</v>
      </c>
      <c r="L68" t="e">
        <f>COUNTIF(Sheet1!#REF!,L$2)*3*Sheet1!#REF!+COUNTIF(Sheet1!#REF!,L$2)*Sheet1!#REF!+COUNTIF(Sheet1!#REF!,L$2)*3*Sheet1!#REF!+COUNTIF(Sheet1!#REF!,L$2)*Sheet1!#REF!</f>
        <v>#REF!</v>
      </c>
      <c r="M68" t="e">
        <f>COUNTIF(Sheet1!#REF!,M$2)*3*Sheet1!#REF!+COUNTIF(Sheet1!#REF!,M$2)*Sheet1!#REF!+COUNTIF(Sheet1!#REF!,M$2)*3*Sheet1!#REF!+COUNTIF(Sheet1!#REF!,M$2)*Sheet1!#REF!</f>
        <v>#REF!</v>
      </c>
      <c r="N68" t="e">
        <f>COUNTIF(Sheet1!#REF!,N$2)*3*Sheet1!#REF!+COUNTIF(Sheet1!#REF!,N$2)*Sheet1!#REF!+COUNTIF(Sheet1!#REF!,N$2)*3*Sheet1!#REF!+COUNTIF(Sheet1!#REF!,N$2)*Sheet1!#REF!</f>
        <v>#REF!</v>
      </c>
      <c r="O68" t="e">
        <f>COUNTIF(Sheet1!#REF!,O$2)*3*Sheet1!#REF!+COUNTIF(Sheet1!#REF!,O$2)*Sheet1!#REF!+COUNTIF(Sheet1!#REF!,O$2)*3*Sheet1!#REF!+COUNTIF(Sheet1!#REF!,O$2)*Sheet1!#REF!</f>
        <v>#REF!</v>
      </c>
      <c r="P68" t="e">
        <f>COUNTIF(Sheet1!#REF!,P$2)*3*Sheet1!#REF!+COUNTIF(Sheet1!#REF!,P$2)*Sheet1!#REF!+COUNTIF(Sheet1!#REF!,P$2)*3*Sheet1!#REF!+COUNTIF(Sheet1!#REF!,P$2)*Sheet1!#REF!</f>
        <v>#REF!</v>
      </c>
      <c r="Q68" t="e">
        <f>COUNTIF(Sheet1!#REF!,Q$2)*3*Sheet1!#REF!+COUNTIF(Sheet1!#REF!,Q$2)*Sheet1!#REF!+COUNTIF(Sheet1!#REF!,Q$2)*3*Sheet1!#REF!+COUNTIF(Sheet1!#REF!,Q$2)*Sheet1!#REF!</f>
        <v>#REF!</v>
      </c>
      <c r="R68" t="e">
        <f>COUNTIF(Sheet1!#REF!,R$2)*3*Sheet1!#REF!+COUNTIF(Sheet1!#REF!,R$2)*Sheet1!#REF!+COUNTIF(Sheet1!#REF!,R$2)*3*Sheet1!#REF!+COUNTIF(Sheet1!#REF!,R$2)*Sheet1!#REF!</f>
        <v>#REF!</v>
      </c>
      <c r="S68" t="e">
        <f>COUNTIF(Sheet1!#REF!,S$2)*3*Sheet1!#REF!+COUNTIF(Sheet1!#REF!,S$2)*Sheet1!#REF!+COUNTIF(Sheet1!#REF!,S$2)*3*Sheet1!#REF!+COUNTIF(Sheet1!#REF!,S$2)*Sheet1!#REF!</f>
        <v>#REF!</v>
      </c>
      <c r="T68" t="e">
        <f>COUNTIF(Sheet1!#REF!,T$2)*3*Sheet1!#REF!+COUNTIF(Sheet1!#REF!,T$2)*Sheet1!#REF!+COUNTIF(Sheet1!#REF!,T$2)*3*Sheet1!#REF!+COUNTIF(Sheet1!#REF!,T$2)*Sheet1!#REF!</f>
        <v>#REF!</v>
      </c>
      <c r="U68" t="e">
        <f>COUNTIF(Sheet1!#REF!,U$2)*3*Sheet1!#REF!+COUNTIF(Sheet1!#REF!,U$2)*Sheet1!#REF!+COUNTIF(Sheet1!#REF!,U$2)*3*Sheet1!#REF!+COUNTIF(Sheet1!#REF!,U$2)*Sheet1!#REF!</f>
        <v>#REF!</v>
      </c>
      <c r="V68" t="e">
        <f t="shared" si="1"/>
        <v>#REF!</v>
      </c>
    </row>
    <row r="69" spans="2:22">
      <c r="B69">
        <f>COUNTIF(Sheet1!$B63,B$2)*3*Sheet1!$G63+COUNTIF(Sheet1!$B63,B$2)*Sheet1!$H63+COUNTIF(Sheet1!$C63,B$2)*3*Sheet1!$I63+COUNTIF(Sheet1!$C63,B$2)*Sheet1!$H63</f>
        <v>0</v>
      </c>
      <c r="C69">
        <f>COUNTIF(Sheet1!$B63,C$2)*3*Sheet1!$G63+COUNTIF(Sheet1!$B63,C$2)*Sheet1!$H63+COUNTIF(Sheet1!$C63,C$2)*3*Sheet1!$I63+COUNTIF(Sheet1!$C63,C$2)*Sheet1!$H63</f>
        <v>3</v>
      </c>
      <c r="D69">
        <f>COUNTIF(Sheet1!$B63,D$2)*3*Sheet1!$G63+COUNTIF(Sheet1!$B63,D$2)*Sheet1!$H63+COUNTIF(Sheet1!$C63,D$2)*3*Sheet1!$I63+COUNTIF(Sheet1!$C63,D$2)*Sheet1!$H63</f>
        <v>0</v>
      </c>
      <c r="E69">
        <f>COUNTIF(Sheet1!$B63,E$2)*3*Sheet1!$G63+COUNTIF(Sheet1!$B63,E$2)*Sheet1!$H63+COUNTIF(Sheet1!$C63,E$2)*3*Sheet1!$I63+COUNTIF(Sheet1!$C63,E$2)*Sheet1!$H63</f>
        <v>0</v>
      </c>
      <c r="F69">
        <f>COUNTIF(Sheet1!$B63,F$2)*3*Sheet1!$G63+COUNTIF(Sheet1!$B63,F$2)*Sheet1!$H63+COUNTIF(Sheet1!$C63,F$2)*3*Sheet1!$I63+COUNTIF(Sheet1!$C63,F$2)*Sheet1!$H63</f>
        <v>0</v>
      </c>
      <c r="G69">
        <f>COUNTIF(Sheet1!$B63,G$2)*3*Sheet1!$G63+COUNTIF(Sheet1!$B63,G$2)*Sheet1!$H63+COUNTIF(Sheet1!$C63,G$2)*3*Sheet1!$I63+COUNTIF(Sheet1!$C63,G$2)*Sheet1!$H63</f>
        <v>0</v>
      </c>
      <c r="H69">
        <f>COUNTIF(Sheet1!$B63,H$2)*3*Sheet1!$G63+COUNTIF(Sheet1!$B63,H$2)*Sheet1!$H63+COUNTIF(Sheet1!$C63,H$2)*3*Sheet1!$I63+COUNTIF(Sheet1!$C63,H$2)*Sheet1!$H63</f>
        <v>0</v>
      </c>
      <c r="I69">
        <f>COUNTIF(Sheet1!$B63,I$2)*3*Sheet1!$G63+COUNTIF(Sheet1!$B63,I$2)*Sheet1!$H63+COUNTIF(Sheet1!$C63,I$2)*3*Sheet1!$I63+COUNTIF(Sheet1!$C63,I$2)*Sheet1!$H63</f>
        <v>0</v>
      </c>
      <c r="J69">
        <f>COUNTIF(Sheet1!$B63,J$2)*3*Sheet1!$G63+COUNTIF(Sheet1!$B63,J$2)*Sheet1!$H63+COUNTIF(Sheet1!$C63,J$2)*3*Sheet1!$I63+COUNTIF(Sheet1!$C63,J$2)*Sheet1!$H63</f>
        <v>0</v>
      </c>
      <c r="K69">
        <f>COUNTIF(Sheet1!$B63,K$2)*3*Sheet1!$G63+COUNTIF(Sheet1!$B63,K$2)*Sheet1!$H63+COUNTIF(Sheet1!$C63,K$2)*3*Sheet1!$I63+COUNTIF(Sheet1!$C63,K$2)*Sheet1!$H63</f>
        <v>0</v>
      </c>
      <c r="L69">
        <f>COUNTIF(Sheet1!$B63,L$2)*3*Sheet1!$G63+COUNTIF(Sheet1!$B63,L$2)*Sheet1!$H63+COUNTIF(Sheet1!$C63,L$2)*3*Sheet1!$I63+COUNTIF(Sheet1!$C63,L$2)*Sheet1!$H63</f>
        <v>0</v>
      </c>
      <c r="M69">
        <f>COUNTIF(Sheet1!$B63,M$2)*3*Sheet1!$G63+COUNTIF(Sheet1!$B63,M$2)*Sheet1!$H63+COUNTIF(Sheet1!$C63,M$2)*3*Sheet1!$I63+COUNTIF(Sheet1!$C63,M$2)*Sheet1!$H63</f>
        <v>0</v>
      </c>
      <c r="N69">
        <f>COUNTIF(Sheet1!$B63,N$2)*3*Sheet1!$G63+COUNTIF(Sheet1!$B63,N$2)*Sheet1!$H63+COUNTIF(Sheet1!$C63,N$2)*3*Sheet1!$I63+COUNTIF(Sheet1!$C63,N$2)*Sheet1!$H63</f>
        <v>0</v>
      </c>
      <c r="O69">
        <f>COUNTIF(Sheet1!$B63,O$2)*3*Sheet1!$G63+COUNTIF(Sheet1!$B63,O$2)*Sheet1!$H63+COUNTIF(Sheet1!$C63,O$2)*3*Sheet1!$I63+COUNTIF(Sheet1!$C63,O$2)*Sheet1!$H63</f>
        <v>0</v>
      </c>
      <c r="P69">
        <f>COUNTIF(Sheet1!$B63,P$2)*3*Sheet1!$G63+COUNTIF(Sheet1!$B63,P$2)*Sheet1!$H63+COUNTIF(Sheet1!$C63,P$2)*3*Sheet1!$I63+COUNTIF(Sheet1!$C63,P$2)*Sheet1!$H63</f>
        <v>0</v>
      </c>
      <c r="Q69">
        <f>COUNTIF(Sheet1!$B63,Q$2)*3*Sheet1!$G63+COUNTIF(Sheet1!$B63,Q$2)*Sheet1!$H63+COUNTIF(Sheet1!$C63,Q$2)*3*Sheet1!$I63+COUNTIF(Sheet1!$C63,Q$2)*Sheet1!$H63</f>
        <v>0</v>
      </c>
      <c r="R69">
        <f>COUNTIF(Sheet1!$B63,R$2)*3*Sheet1!$G63+COUNTIF(Sheet1!$B63,R$2)*Sheet1!$H63+COUNTIF(Sheet1!$C63,R$2)*3*Sheet1!$I63+COUNTIF(Sheet1!$C63,R$2)*Sheet1!$H63</f>
        <v>0</v>
      </c>
      <c r="S69">
        <f>COUNTIF(Sheet1!$B63,S$2)*3*Sheet1!$G63+COUNTIF(Sheet1!$B63,S$2)*Sheet1!$H63+COUNTIF(Sheet1!$C63,S$2)*3*Sheet1!$I63+COUNTIF(Sheet1!$C63,S$2)*Sheet1!$H63</f>
        <v>0</v>
      </c>
      <c r="T69">
        <f>COUNTIF(Sheet1!$B63,T$2)*3*Sheet1!$G63+COUNTIF(Sheet1!$B63,T$2)*Sheet1!$H63+COUNTIF(Sheet1!$C63,T$2)*3*Sheet1!$I63+COUNTIF(Sheet1!$C63,T$2)*Sheet1!$H63</f>
        <v>0</v>
      </c>
      <c r="U69">
        <f>COUNTIF(Sheet1!$B63,U$2)*3*Sheet1!$G63+COUNTIF(Sheet1!$B63,U$2)*Sheet1!$H63+COUNTIF(Sheet1!$C63,U$2)*3*Sheet1!$I63+COUNTIF(Sheet1!$C63,U$2)*Sheet1!$H63</f>
        <v>0</v>
      </c>
      <c r="V69">
        <f t="shared" si="1"/>
        <v>3</v>
      </c>
    </row>
    <row r="70" spans="2:22">
      <c r="B70">
        <f>COUNTIF(Sheet1!$B64,B$2)*3*Sheet1!$G64+COUNTIF(Sheet1!$B64,B$2)*Sheet1!$H64+COUNTIF(Sheet1!$C64,B$2)*3*Sheet1!$I64+COUNTIF(Sheet1!$C64,B$2)*Sheet1!$H64</f>
        <v>0</v>
      </c>
      <c r="C70">
        <f>COUNTIF(Sheet1!$B64,C$2)*3*Sheet1!$G64+COUNTIF(Sheet1!$B64,C$2)*Sheet1!$H64+COUNTIF(Sheet1!$C64,C$2)*3*Sheet1!$I64+COUNTIF(Sheet1!$C64,C$2)*Sheet1!$H64</f>
        <v>0</v>
      </c>
      <c r="D70">
        <f>COUNTIF(Sheet1!$B64,D$2)*3*Sheet1!$G64+COUNTIF(Sheet1!$B64,D$2)*Sheet1!$H64+COUNTIF(Sheet1!$C64,D$2)*3*Sheet1!$I64+COUNTIF(Sheet1!$C64,D$2)*Sheet1!$H64</f>
        <v>0</v>
      </c>
      <c r="E70">
        <f>COUNTIF(Sheet1!$B64,E$2)*3*Sheet1!$G64+COUNTIF(Sheet1!$B64,E$2)*Sheet1!$H64+COUNTIF(Sheet1!$C64,E$2)*3*Sheet1!$I64+COUNTIF(Sheet1!$C64,E$2)*Sheet1!$H64</f>
        <v>0</v>
      </c>
      <c r="F70">
        <f>COUNTIF(Sheet1!$B64,F$2)*3*Sheet1!$G64+COUNTIF(Sheet1!$B64,F$2)*Sheet1!$H64+COUNTIF(Sheet1!$C64,F$2)*3*Sheet1!$I64+COUNTIF(Sheet1!$C64,F$2)*Sheet1!$H64</f>
        <v>0</v>
      </c>
      <c r="G70">
        <f>COUNTIF(Sheet1!$B64,G$2)*3*Sheet1!$G64+COUNTIF(Sheet1!$B64,G$2)*Sheet1!$H64+COUNTIF(Sheet1!$C64,G$2)*3*Sheet1!$I64+COUNTIF(Sheet1!$C64,G$2)*Sheet1!$H64</f>
        <v>0</v>
      </c>
      <c r="H70">
        <f>COUNTIF(Sheet1!$B64,H$2)*3*Sheet1!$G64+COUNTIF(Sheet1!$B64,H$2)*Sheet1!$H64+COUNTIF(Sheet1!$C64,H$2)*3*Sheet1!$I64+COUNTIF(Sheet1!$C64,H$2)*Sheet1!$H64</f>
        <v>0</v>
      </c>
      <c r="I70">
        <f>COUNTIF(Sheet1!$B64,I$2)*3*Sheet1!$G64+COUNTIF(Sheet1!$B64,I$2)*Sheet1!$H64+COUNTIF(Sheet1!$C64,I$2)*3*Sheet1!$I64+COUNTIF(Sheet1!$C64,I$2)*Sheet1!$H64</f>
        <v>0</v>
      </c>
      <c r="J70">
        <f>COUNTIF(Sheet1!$B64,J$2)*3*Sheet1!$G64+COUNTIF(Sheet1!$B64,J$2)*Sheet1!$H64+COUNTIF(Sheet1!$C64,J$2)*3*Sheet1!$I64+COUNTIF(Sheet1!$C64,J$2)*Sheet1!$H64</f>
        <v>1</v>
      </c>
      <c r="K70">
        <f>COUNTIF(Sheet1!$B64,K$2)*3*Sheet1!$G64+COUNTIF(Sheet1!$B64,K$2)*Sheet1!$H64+COUNTIF(Sheet1!$C64,K$2)*3*Sheet1!$I64+COUNTIF(Sheet1!$C64,K$2)*Sheet1!$H64</f>
        <v>0</v>
      </c>
      <c r="L70">
        <f>COUNTIF(Sheet1!$B64,L$2)*3*Sheet1!$G64+COUNTIF(Sheet1!$B64,L$2)*Sheet1!$H64+COUNTIF(Sheet1!$C64,L$2)*3*Sheet1!$I64+COUNTIF(Sheet1!$C64,L$2)*Sheet1!$H64</f>
        <v>0</v>
      </c>
      <c r="M70">
        <f>COUNTIF(Sheet1!$B64,M$2)*3*Sheet1!$G64+COUNTIF(Sheet1!$B64,M$2)*Sheet1!$H64+COUNTIF(Sheet1!$C64,M$2)*3*Sheet1!$I64+COUNTIF(Sheet1!$C64,M$2)*Sheet1!$H64</f>
        <v>0</v>
      </c>
      <c r="N70">
        <f>COUNTIF(Sheet1!$B64,N$2)*3*Sheet1!$G64+COUNTIF(Sheet1!$B64,N$2)*Sheet1!$H64+COUNTIF(Sheet1!$C64,N$2)*3*Sheet1!$I64+COUNTIF(Sheet1!$C64,N$2)*Sheet1!$H64</f>
        <v>0</v>
      </c>
      <c r="O70">
        <f>COUNTIF(Sheet1!$B64,O$2)*3*Sheet1!$G64+COUNTIF(Sheet1!$B64,O$2)*Sheet1!$H64+COUNTIF(Sheet1!$C64,O$2)*3*Sheet1!$I64+COUNTIF(Sheet1!$C64,O$2)*Sheet1!$H64</f>
        <v>1</v>
      </c>
      <c r="P70">
        <f>COUNTIF(Sheet1!$B64,P$2)*3*Sheet1!$G64+COUNTIF(Sheet1!$B64,P$2)*Sheet1!$H64+COUNTIF(Sheet1!$C64,P$2)*3*Sheet1!$I64+COUNTIF(Sheet1!$C64,P$2)*Sheet1!$H64</f>
        <v>0</v>
      </c>
      <c r="Q70">
        <f>COUNTIF(Sheet1!$B64,Q$2)*3*Sheet1!$G64+COUNTIF(Sheet1!$B64,Q$2)*Sheet1!$H64+COUNTIF(Sheet1!$C64,Q$2)*3*Sheet1!$I64+COUNTIF(Sheet1!$C64,Q$2)*Sheet1!$H64</f>
        <v>0</v>
      </c>
      <c r="R70">
        <f>COUNTIF(Sheet1!$B64,R$2)*3*Sheet1!$G64+COUNTIF(Sheet1!$B64,R$2)*Sheet1!$H64+COUNTIF(Sheet1!$C64,R$2)*3*Sheet1!$I64+COUNTIF(Sheet1!$C64,R$2)*Sheet1!$H64</f>
        <v>0</v>
      </c>
      <c r="S70">
        <f>COUNTIF(Sheet1!$B64,S$2)*3*Sheet1!$G64+COUNTIF(Sheet1!$B64,S$2)*Sheet1!$H64+COUNTIF(Sheet1!$C64,S$2)*3*Sheet1!$I64+COUNTIF(Sheet1!$C64,S$2)*Sheet1!$H64</f>
        <v>0</v>
      </c>
      <c r="T70">
        <f>COUNTIF(Sheet1!$B64,T$2)*3*Sheet1!$G64+COUNTIF(Sheet1!$B64,T$2)*Sheet1!$H64+COUNTIF(Sheet1!$C64,T$2)*3*Sheet1!$I64+COUNTIF(Sheet1!$C64,T$2)*Sheet1!$H64</f>
        <v>0</v>
      </c>
      <c r="U70">
        <f>COUNTIF(Sheet1!$B64,U$2)*3*Sheet1!$G64+COUNTIF(Sheet1!$B64,U$2)*Sheet1!$H64+COUNTIF(Sheet1!$C64,U$2)*3*Sheet1!$I64+COUNTIF(Sheet1!$C64,U$2)*Sheet1!$H64</f>
        <v>0</v>
      </c>
      <c r="V70">
        <f t="shared" si="1"/>
        <v>2</v>
      </c>
    </row>
    <row r="71" spans="2:22">
      <c r="B71">
        <f>COUNTIF(Sheet1!$B65,B$2)*3*Sheet1!$G65+COUNTIF(Sheet1!$B65,B$2)*Sheet1!$H65+COUNTIF(Sheet1!$C65,B$2)*3*Sheet1!$I65+COUNTIF(Sheet1!$C65,B$2)*Sheet1!$H65</f>
        <v>0</v>
      </c>
      <c r="C71">
        <f>COUNTIF(Sheet1!$B65,C$2)*3*Sheet1!$G65+COUNTIF(Sheet1!$B65,C$2)*Sheet1!$H65+COUNTIF(Sheet1!$C65,C$2)*3*Sheet1!$I65+COUNTIF(Sheet1!$C65,C$2)*Sheet1!$H65</f>
        <v>0</v>
      </c>
      <c r="D71">
        <f>COUNTIF(Sheet1!$B65,D$2)*3*Sheet1!$G65+COUNTIF(Sheet1!$B65,D$2)*Sheet1!$H65+COUNTIF(Sheet1!$C65,D$2)*3*Sheet1!$I65+COUNTIF(Sheet1!$C65,D$2)*Sheet1!$H65</f>
        <v>0</v>
      </c>
      <c r="E71">
        <f>COUNTIF(Sheet1!$B65,E$2)*3*Sheet1!$G65+COUNTIF(Sheet1!$B65,E$2)*Sheet1!$H65+COUNTIF(Sheet1!$C65,E$2)*3*Sheet1!$I65+COUNTIF(Sheet1!$C65,E$2)*Sheet1!$H65</f>
        <v>0</v>
      </c>
      <c r="F71">
        <f>COUNTIF(Sheet1!$B65,F$2)*3*Sheet1!$G65+COUNTIF(Sheet1!$B65,F$2)*Sheet1!$H65+COUNTIF(Sheet1!$C65,F$2)*3*Sheet1!$I65+COUNTIF(Sheet1!$C65,F$2)*Sheet1!$H65</f>
        <v>0</v>
      </c>
      <c r="G71">
        <f>COUNTIF(Sheet1!$B65,G$2)*3*Sheet1!$G65+COUNTIF(Sheet1!$B65,G$2)*Sheet1!$H65+COUNTIF(Sheet1!$C65,G$2)*3*Sheet1!$I65+COUNTIF(Sheet1!$C65,G$2)*Sheet1!$H65</f>
        <v>0</v>
      </c>
      <c r="H71">
        <f>COUNTIF(Sheet1!$B65,H$2)*3*Sheet1!$G65+COUNTIF(Sheet1!$B65,H$2)*Sheet1!$H65+COUNTIF(Sheet1!$C65,H$2)*3*Sheet1!$I65+COUNTIF(Sheet1!$C65,H$2)*Sheet1!$H65</f>
        <v>0</v>
      </c>
      <c r="I71">
        <f>COUNTIF(Sheet1!$B65,I$2)*3*Sheet1!$G65+COUNTIF(Sheet1!$B65,I$2)*Sheet1!$H65+COUNTIF(Sheet1!$C65,I$2)*3*Sheet1!$I65+COUNTIF(Sheet1!$C65,I$2)*Sheet1!$H65</f>
        <v>0</v>
      </c>
      <c r="J71">
        <f>COUNTIF(Sheet1!$B65,J$2)*3*Sheet1!$G65+COUNTIF(Sheet1!$B65,J$2)*Sheet1!$H65+COUNTIF(Sheet1!$C65,J$2)*3*Sheet1!$I65+COUNTIF(Sheet1!$C65,J$2)*Sheet1!$H65</f>
        <v>0</v>
      </c>
      <c r="K71">
        <f>COUNTIF(Sheet1!$B65,K$2)*3*Sheet1!$G65+COUNTIF(Sheet1!$B65,K$2)*Sheet1!$H65+COUNTIF(Sheet1!$C65,K$2)*3*Sheet1!$I65+COUNTIF(Sheet1!$C65,K$2)*Sheet1!$H65</f>
        <v>0</v>
      </c>
      <c r="L71">
        <f>COUNTIF(Sheet1!$B65,L$2)*3*Sheet1!$G65+COUNTIF(Sheet1!$B65,L$2)*Sheet1!$H65+COUNTIF(Sheet1!$C65,L$2)*3*Sheet1!$I65+COUNTIF(Sheet1!$C65,L$2)*Sheet1!$H65</f>
        <v>0</v>
      </c>
      <c r="M71">
        <f>COUNTIF(Sheet1!$B65,M$2)*3*Sheet1!$G65+COUNTIF(Sheet1!$B65,M$2)*Sheet1!$H65+COUNTIF(Sheet1!$C65,M$2)*3*Sheet1!$I65+COUNTIF(Sheet1!$C65,M$2)*Sheet1!$H65</f>
        <v>0</v>
      </c>
      <c r="N71">
        <f>COUNTIF(Sheet1!$B65,N$2)*3*Sheet1!$G65+COUNTIF(Sheet1!$B65,N$2)*Sheet1!$H65+COUNTIF(Sheet1!$C65,N$2)*3*Sheet1!$I65+COUNTIF(Sheet1!$C65,N$2)*Sheet1!$H65</f>
        <v>0</v>
      </c>
      <c r="O71">
        <f>COUNTIF(Sheet1!$B65,O$2)*3*Sheet1!$G65+COUNTIF(Sheet1!$B65,O$2)*Sheet1!$H65+COUNTIF(Sheet1!$C65,O$2)*3*Sheet1!$I65+COUNTIF(Sheet1!$C65,O$2)*Sheet1!$H65</f>
        <v>0</v>
      </c>
      <c r="P71">
        <f>COUNTIF(Sheet1!$B65,P$2)*3*Sheet1!$G65+COUNTIF(Sheet1!$B65,P$2)*Sheet1!$H65+COUNTIF(Sheet1!$C65,P$2)*3*Sheet1!$I65+COUNTIF(Sheet1!$C65,P$2)*Sheet1!$H65</f>
        <v>0</v>
      </c>
      <c r="Q71">
        <f>COUNTIF(Sheet1!$B65,Q$2)*3*Sheet1!$G65+COUNTIF(Sheet1!$B65,Q$2)*Sheet1!$H65+COUNTIF(Sheet1!$C65,Q$2)*3*Sheet1!$I65+COUNTIF(Sheet1!$C65,Q$2)*Sheet1!$H65</f>
        <v>0</v>
      </c>
      <c r="R71">
        <f>COUNTIF(Sheet1!$B65,R$2)*3*Sheet1!$G65+COUNTIF(Sheet1!$B65,R$2)*Sheet1!$H65+COUNTIF(Sheet1!$C65,R$2)*3*Sheet1!$I65+COUNTIF(Sheet1!$C65,R$2)*Sheet1!$H65</f>
        <v>3</v>
      </c>
      <c r="S71">
        <f>COUNTIF(Sheet1!$B65,S$2)*3*Sheet1!$G65+COUNTIF(Sheet1!$B65,S$2)*Sheet1!$H65+COUNTIF(Sheet1!$C65,S$2)*3*Sheet1!$I65+COUNTIF(Sheet1!$C65,S$2)*Sheet1!$H65</f>
        <v>0</v>
      </c>
      <c r="T71">
        <f>COUNTIF(Sheet1!$B65,T$2)*3*Sheet1!$G65+COUNTIF(Sheet1!$B65,T$2)*Sheet1!$H65+COUNTIF(Sheet1!$C65,T$2)*3*Sheet1!$I65+COUNTIF(Sheet1!$C65,T$2)*Sheet1!$H65</f>
        <v>0</v>
      </c>
      <c r="U71">
        <f>COUNTIF(Sheet1!$B65,U$2)*3*Sheet1!$G65+COUNTIF(Sheet1!$B65,U$2)*Sheet1!$H65+COUNTIF(Sheet1!$C65,U$2)*3*Sheet1!$I65+COUNTIF(Sheet1!$C65,U$2)*Sheet1!$H65</f>
        <v>0</v>
      </c>
      <c r="V71">
        <f t="shared" si="1"/>
        <v>3</v>
      </c>
    </row>
    <row r="72" spans="2:22">
      <c r="B72">
        <f>COUNTIF(Sheet1!$B66,B$2)*3*Sheet1!$G66+COUNTIF(Sheet1!$B66,B$2)*Sheet1!$H66+COUNTIF(Sheet1!$C66,B$2)*3*Sheet1!$I66+COUNTIF(Sheet1!$C66,B$2)*Sheet1!$H66</f>
        <v>0</v>
      </c>
      <c r="C72">
        <f>COUNTIF(Sheet1!$B66,C$2)*3*Sheet1!$G66+COUNTIF(Sheet1!$B66,C$2)*Sheet1!$H66+COUNTIF(Sheet1!$C66,C$2)*3*Sheet1!$I66+COUNTIF(Sheet1!$C66,C$2)*Sheet1!$H66</f>
        <v>0</v>
      </c>
      <c r="D72">
        <f>COUNTIF(Sheet1!$B66,D$2)*3*Sheet1!$G66+COUNTIF(Sheet1!$B66,D$2)*Sheet1!$H66+COUNTIF(Sheet1!$C66,D$2)*3*Sheet1!$I66+COUNTIF(Sheet1!$C66,D$2)*Sheet1!$H66</f>
        <v>0</v>
      </c>
      <c r="E72">
        <f>COUNTIF(Sheet1!$B66,E$2)*3*Sheet1!$G66+COUNTIF(Sheet1!$B66,E$2)*Sheet1!$H66+COUNTIF(Sheet1!$C66,E$2)*3*Sheet1!$I66+COUNTIF(Sheet1!$C66,E$2)*Sheet1!$H66</f>
        <v>0</v>
      </c>
      <c r="F72">
        <f>COUNTIF(Sheet1!$B66,F$2)*3*Sheet1!$G66+COUNTIF(Sheet1!$B66,F$2)*Sheet1!$H66+COUNTIF(Sheet1!$C66,F$2)*3*Sheet1!$I66+COUNTIF(Sheet1!$C66,F$2)*Sheet1!$H66</f>
        <v>0</v>
      </c>
      <c r="G72">
        <f>COUNTIF(Sheet1!$B66,G$2)*3*Sheet1!$G66+COUNTIF(Sheet1!$B66,G$2)*Sheet1!$H66+COUNTIF(Sheet1!$C66,G$2)*3*Sheet1!$I66+COUNTIF(Sheet1!$C66,G$2)*Sheet1!$H66</f>
        <v>0</v>
      </c>
      <c r="H72">
        <f>COUNTIF(Sheet1!$B66,H$2)*3*Sheet1!$G66+COUNTIF(Sheet1!$B66,H$2)*Sheet1!$H66+COUNTIF(Sheet1!$C66,H$2)*3*Sheet1!$I66+COUNTIF(Sheet1!$C66,H$2)*Sheet1!$H66</f>
        <v>0</v>
      </c>
      <c r="I72">
        <f>COUNTIF(Sheet1!$B66,I$2)*3*Sheet1!$G66+COUNTIF(Sheet1!$B66,I$2)*Sheet1!$H66+COUNTIF(Sheet1!$C66,I$2)*3*Sheet1!$I66+COUNTIF(Sheet1!$C66,I$2)*Sheet1!$H66</f>
        <v>0</v>
      </c>
      <c r="J72">
        <f>COUNTIF(Sheet1!$B66,J$2)*3*Sheet1!$G66+COUNTIF(Sheet1!$B66,J$2)*Sheet1!$H66+COUNTIF(Sheet1!$C66,J$2)*3*Sheet1!$I66+COUNTIF(Sheet1!$C66,J$2)*Sheet1!$H66</f>
        <v>0</v>
      </c>
      <c r="K72">
        <f>COUNTIF(Sheet1!$B66,K$2)*3*Sheet1!$G66+COUNTIF(Sheet1!$B66,K$2)*Sheet1!$H66+COUNTIF(Sheet1!$C66,K$2)*3*Sheet1!$I66+COUNTIF(Sheet1!$C66,K$2)*Sheet1!$H66</f>
        <v>0</v>
      </c>
      <c r="L72">
        <f>COUNTIF(Sheet1!$B66,L$2)*3*Sheet1!$G66+COUNTIF(Sheet1!$B66,L$2)*Sheet1!$H66+COUNTIF(Sheet1!$C66,L$2)*3*Sheet1!$I66+COUNTIF(Sheet1!$C66,L$2)*Sheet1!$H66</f>
        <v>0</v>
      </c>
      <c r="M72">
        <f>COUNTIF(Sheet1!$B66,M$2)*3*Sheet1!$G66+COUNTIF(Sheet1!$B66,M$2)*Sheet1!$H66+COUNTIF(Sheet1!$C66,M$2)*3*Sheet1!$I66+COUNTIF(Sheet1!$C66,M$2)*Sheet1!$H66</f>
        <v>0</v>
      </c>
      <c r="N72">
        <f>COUNTIF(Sheet1!$B66,N$2)*3*Sheet1!$G66+COUNTIF(Sheet1!$B66,N$2)*Sheet1!$H66+COUNTIF(Sheet1!$C66,N$2)*3*Sheet1!$I66+COUNTIF(Sheet1!$C66,N$2)*Sheet1!$H66</f>
        <v>0</v>
      </c>
      <c r="O72">
        <f>COUNTIF(Sheet1!$B66,O$2)*3*Sheet1!$G66+COUNTIF(Sheet1!$B66,O$2)*Sheet1!$H66+COUNTIF(Sheet1!$C66,O$2)*3*Sheet1!$I66+COUNTIF(Sheet1!$C66,O$2)*Sheet1!$H66</f>
        <v>0</v>
      </c>
      <c r="P72">
        <f>COUNTIF(Sheet1!$B66,P$2)*3*Sheet1!$G66+COUNTIF(Sheet1!$B66,P$2)*Sheet1!$H66+COUNTIF(Sheet1!$C66,P$2)*3*Sheet1!$I66+COUNTIF(Sheet1!$C66,P$2)*Sheet1!$H66</f>
        <v>0</v>
      </c>
      <c r="Q72">
        <f>COUNTIF(Sheet1!$B66,Q$2)*3*Sheet1!$G66+COUNTIF(Sheet1!$B66,Q$2)*Sheet1!$H66+COUNTIF(Sheet1!$C66,Q$2)*3*Sheet1!$I66+COUNTIF(Sheet1!$C66,Q$2)*Sheet1!$H66</f>
        <v>3</v>
      </c>
      <c r="R72">
        <f>COUNTIF(Sheet1!$B66,R$2)*3*Sheet1!$G66+COUNTIF(Sheet1!$B66,R$2)*Sheet1!$H66+COUNTIF(Sheet1!$C66,R$2)*3*Sheet1!$I66+COUNTIF(Sheet1!$C66,R$2)*Sheet1!$H66</f>
        <v>0</v>
      </c>
      <c r="S72">
        <f>COUNTIF(Sheet1!$B66,S$2)*3*Sheet1!$G66+COUNTIF(Sheet1!$B66,S$2)*Sheet1!$H66+COUNTIF(Sheet1!$C66,S$2)*3*Sheet1!$I66+COUNTIF(Sheet1!$C66,S$2)*Sheet1!$H66</f>
        <v>0</v>
      </c>
      <c r="T72">
        <f>COUNTIF(Sheet1!$B66,T$2)*3*Sheet1!$G66+COUNTIF(Sheet1!$B66,T$2)*Sheet1!$H66+COUNTIF(Sheet1!$C66,T$2)*3*Sheet1!$I66+COUNTIF(Sheet1!$C66,T$2)*Sheet1!$H66</f>
        <v>0</v>
      </c>
      <c r="U72">
        <f>COUNTIF(Sheet1!$B66,U$2)*3*Sheet1!$G66+COUNTIF(Sheet1!$B66,U$2)*Sheet1!$H66+COUNTIF(Sheet1!$C66,U$2)*3*Sheet1!$I66+COUNTIF(Sheet1!$C66,U$2)*Sheet1!$H66</f>
        <v>0</v>
      </c>
      <c r="V72">
        <f t="shared" si="1"/>
        <v>3</v>
      </c>
    </row>
    <row r="73" spans="2:22">
      <c r="B73">
        <f>COUNTIF(Sheet1!$B67,B$2)*3*Sheet1!$G67+COUNTIF(Sheet1!$B67,B$2)*Sheet1!$H67+COUNTIF(Sheet1!$C67,B$2)*3*Sheet1!$I67+COUNTIF(Sheet1!$C67,B$2)*Sheet1!$H67</f>
        <v>3</v>
      </c>
      <c r="C73">
        <f>COUNTIF(Sheet1!$B67,C$2)*3*Sheet1!$G67+COUNTIF(Sheet1!$B67,C$2)*Sheet1!$H67+COUNTIF(Sheet1!$C67,C$2)*3*Sheet1!$I67+COUNTIF(Sheet1!$C67,C$2)*Sheet1!$H67</f>
        <v>0</v>
      </c>
      <c r="D73">
        <f>COUNTIF(Sheet1!$B67,D$2)*3*Sheet1!$G67+COUNTIF(Sheet1!$B67,D$2)*Sheet1!$H67+COUNTIF(Sheet1!$C67,D$2)*3*Sheet1!$I67+COUNTIF(Sheet1!$C67,D$2)*Sheet1!$H67</f>
        <v>0</v>
      </c>
      <c r="E73">
        <f>COUNTIF(Sheet1!$B67,E$2)*3*Sheet1!$G67+COUNTIF(Sheet1!$B67,E$2)*Sheet1!$H67+COUNTIF(Sheet1!$C67,E$2)*3*Sheet1!$I67+COUNTIF(Sheet1!$C67,E$2)*Sheet1!$H67</f>
        <v>0</v>
      </c>
      <c r="F73">
        <f>COUNTIF(Sheet1!$B67,F$2)*3*Sheet1!$G67+COUNTIF(Sheet1!$B67,F$2)*Sheet1!$H67+COUNTIF(Sheet1!$C67,F$2)*3*Sheet1!$I67+COUNTIF(Sheet1!$C67,F$2)*Sheet1!$H67</f>
        <v>0</v>
      </c>
      <c r="G73">
        <f>COUNTIF(Sheet1!$B67,G$2)*3*Sheet1!$G67+COUNTIF(Sheet1!$B67,G$2)*Sheet1!$H67+COUNTIF(Sheet1!$C67,G$2)*3*Sheet1!$I67+COUNTIF(Sheet1!$C67,G$2)*Sheet1!$H67</f>
        <v>0</v>
      </c>
      <c r="H73">
        <f>COUNTIF(Sheet1!$B67,H$2)*3*Sheet1!$G67+COUNTIF(Sheet1!$B67,H$2)*Sheet1!$H67+COUNTIF(Sheet1!$C67,H$2)*3*Sheet1!$I67+COUNTIF(Sheet1!$C67,H$2)*Sheet1!$H67</f>
        <v>0</v>
      </c>
      <c r="I73">
        <f>COUNTIF(Sheet1!$B67,I$2)*3*Sheet1!$G67+COUNTIF(Sheet1!$B67,I$2)*Sheet1!$H67+COUNTIF(Sheet1!$C67,I$2)*3*Sheet1!$I67+COUNTIF(Sheet1!$C67,I$2)*Sheet1!$H67</f>
        <v>0</v>
      </c>
      <c r="J73">
        <f>COUNTIF(Sheet1!$B67,J$2)*3*Sheet1!$G67+COUNTIF(Sheet1!$B67,J$2)*Sheet1!$H67+COUNTIF(Sheet1!$C67,J$2)*3*Sheet1!$I67+COUNTIF(Sheet1!$C67,J$2)*Sheet1!$H67</f>
        <v>0</v>
      </c>
      <c r="K73">
        <f>COUNTIF(Sheet1!$B67,K$2)*3*Sheet1!$G67+COUNTIF(Sheet1!$B67,K$2)*Sheet1!$H67+COUNTIF(Sheet1!$C67,K$2)*3*Sheet1!$I67+COUNTIF(Sheet1!$C67,K$2)*Sheet1!$H67</f>
        <v>0</v>
      </c>
      <c r="L73">
        <f>COUNTIF(Sheet1!$B67,L$2)*3*Sheet1!$G67+COUNTIF(Sheet1!$B67,L$2)*Sheet1!$H67+COUNTIF(Sheet1!$C67,L$2)*3*Sheet1!$I67+COUNTIF(Sheet1!$C67,L$2)*Sheet1!$H67</f>
        <v>0</v>
      </c>
      <c r="M73">
        <f>COUNTIF(Sheet1!$B67,M$2)*3*Sheet1!$G67+COUNTIF(Sheet1!$B67,M$2)*Sheet1!$H67+COUNTIF(Sheet1!$C67,M$2)*3*Sheet1!$I67+COUNTIF(Sheet1!$C67,M$2)*Sheet1!$H67</f>
        <v>0</v>
      </c>
      <c r="N73">
        <f>COUNTIF(Sheet1!$B67,N$2)*3*Sheet1!$G67+COUNTIF(Sheet1!$B67,N$2)*Sheet1!$H67+COUNTIF(Sheet1!$C67,N$2)*3*Sheet1!$I67+COUNTIF(Sheet1!$C67,N$2)*Sheet1!$H67</f>
        <v>0</v>
      </c>
      <c r="O73">
        <f>COUNTIF(Sheet1!$B67,O$2)*3*Sheet1!$G67+COUNTIF(Sheet1!$B67,O$2)*Sheet1!$H67+COUNTIF(Sheet1!$C67,O$2)*3*Sheet1!$I67+COUNTIF(Sheet1!$C67,O$2)*Sheet1!$H67</f>
        <v>0</v>
      </c>
      <c r="P73">
        <f>COUNTIF(Sheet1!$B67,P$2)*3*Sheet1!$G67+COUNTIF(Sheet1!$B67,P$2)*Sheet1!$H67+COUNTIF(Sheet1!$C67,P$2)*3*Sheet1!$I67+COUNTIF(Sheet1!$C67,P$2)*Sheet1!$H67</f>
        <v>0</v>
      </c>
      <c r="Q73">
        <f>COUNTIF(Sheet1!$B67,Q$2)*3*Sheet1!$G67+COUNTIF(Sheet1!$B67,Q$2)*Sheet1!$H67+COUNTIF(Sheet1!$C67,Q$2)*3*Sheet1!$I67+COUNTIF(Sheet1!$C67,Q$2)*Sheet1!$H67</f>
        <v>0</v>
      </c>
      <c r="R73">
        <f>COUNTIF(Sheet1!$B67,R$2)*3*Sheet1!$G67+COUNTIF(Sheet1!$B67,R$2)*Sheet1!$H67+COUNTIF(Sheet1!$C67,R$2)*3*Sheet1!$I67+COUNTIF(Sheet1!$C67,R$2)*Sheet1!$H67</f>
        <v>0</v>
      </c>
      <c r="S73">
        <f>COUNTIF(Sheet1!$B67,S$2)*3*Sheet1!$G67+COUNTIF(Sheet1!$B67,S$2)*Sheet1!$H67+COUNTIF(Sheet1!$C67,S$2)*3*Sheet1!$I67+COUNTIF(Sheet1!$C67,S$2)*Sheet1!$H67</f>
        <v>0</v>
      </c>
      <c r="T73">
        <f>COUNTIF(Sheet1!$B67,T$2)*3*Sheet1!$G67+COUNTIF(Sheet1!$B67,T$2)*Sheet1!$H67+COUNTIF(Sheet1!$C67,T$2)*3*Sheet1!$I67+COUNTIF(Sheet1!$C67,T$2)*Sheet1!$H67</f>
        <v>0</v>
      </c>
      <c r="U73">
        <f>COUNTIF(Sheet1!$B67,U$2)*3*Sheet1!$G67+COUNTIF(Sheet1!$B67,U$2)*Sheet1!$H67+COUNTIF(Sheet1!$C67,U$2)*3*Sheet1!$I67+COUNTIF(Sheet1!$C67,U$2)*Sheet1!$H67</f>
        <v>0</v>
      </c>
      <c r="V73">
        <f t="shared" si="1"/>
        <v>3</v>
      </c>
    </row>
    <row r="74" spans="2:22">
      <c r="B74">
        <f>COUNTIF(Sheet1!$B68,B$2)*3*Sheet1!$G68+COUNTIF(Sheet1!$B68,B$2)*Sheet1!$H68+COUNTIF(Sheet1!$C68,B$2)*3*Sheet1!$I68+COUNTIF(Sheet1!$C68,B$2)*Sheet1!$H68</f>
        <v>0</v>
      </c>
      <c r="C74">
        <f>COUNTIF(Sheet1!$B68,C$2)*3*Sheet1!$G68+COUNTIF(Sheet1!$B68,C$2)*Sheet1!$H68+COUNTIF(Sheet1!$C68,C$2)*3*Sheet1!$I68+COUNTIF(Sheet1!$C68,C$2)*Sheet1!$H68</f>
        <v>0</v>
      </c>
      <c r="D74">
        <f>COUNTIF(Sheet1!$B68,D$2)*3*Sheet1!$G68+COUNTIF(Sheet1!$B68,D$2)*Sheet1!$H68+COUNTIF(Sheet1!$C68,D$2)*3*Sheet1!$I68+COUNTIF(Sheet1!$C68,D$2)*Sheet1!$H68</f>
        <v>0</v>
      </c>
      <c r="E74">
        <f>COUNTIF(Sheet1!$B68,E$2)*3*Sheet1!$G68+COUNTIF(Sheet1!$B68,E$2)*Sheet1!$H68+COUNTIF(Sheet1!$C68,E$2)*3*Sheet1!$I68+COUNTIF(Sheet1!$C68,E$2)*Sheet1!$H68</f>
        <v>0</v>
      </c>
      <c r="F74">
        <f>COUNTIF(Sheet1!$B68,F$2)*3*Sheet1!$G68+COUNTIF(Sheet1!$B68,F$2)*Sheet1!$H68+COUNTIF(Sheet1!$C68,F$2)*3*Sheet1!$I68+COUNTIF(Sheet1!$C68,F$2)*Sheet1!$H68</f>
        <v>0</v>
      </c>
      <c r="G74">
        <f>COUNTIF(Sheet1!$B68,G$2)*3*Sheet1!$G68+COUNTIF(Sheet1!$B68,G$2)*Sheet1!$H68+COUNTIF(Sheet1!$C68,G$2)*3*Sheet1!$I68+COUNTIF(Sheet1!$C68,G$2)*Sheet1!$H68</f>
        <v>0</v>
      </c>
      <c r="H74">
        <f>COUNTIF(Sheet1!$B68,H$2)*3*Sheet1!$G68+COUNTIF(Sheet1!$B68,H$2)*Sheet1!$H68+COUNTIF(Sheet1!$C68,H$2)*3*Sheet1!$I68+COUNTIF(Sheet1!$C68,H$2)*Sheet1!$H68</f>
        <v>0</v>
      </c>
      <c r="I74">
        <f>COUNTIF(Sheet1!$B68,I$2)*3*Sheet1!$G68+COUNTIF(Sheet1!$B68,I$2)*Sheet1!$H68+COUNTIF(Sheet1!$C68,I$2)*3*Sheet1!$I68+COUNTIF(Sheet1!$C68,I$2)*Sheet1!$H68</f>
        <v>0</v>
      </c>
      <c r="J74">
        <f>COUNTIF(Sheet1!$B68,J$2)*3*Sheet1!$G68+COUNTIF(Sheet1!$B68,J$2)*Sheet1!$H68+COUNTIF(Sheet1!$C68,J$2)*3*Sheet1!$I68+COUNTIF(Sheet1!$C68,J$2)*Sheet1!$H68</f>
        <v>0</v>
      </c>
      <c r="K74">
        <f>COUNTIF(Sheet1!$B68,K$2)*3*Sheet1!$G68+COUNTIF(Sheet1!$B68,K$2)*Sheet1!$H68+COUNTIF(Sheet1!$C68,K$2)*3*Sheet1!$I68+COUNTIF(Sheet1!$C68,K$2)*Sheet1!$H68</f>
        <v>0</v>
      </c>
      <c r="L74">
        <f>COUNTIF(Sheet1!$B68,L$2)*3*Sheet1!$G68+COUNTIF(Sheet1!$B68,L$2)*Sheet1!$H68+COUNTIF(Sheet1!$C68,L$2)*3*Sheet1!$I68+COUNTIF(Sheet1!$C68,L$2)*Sheet1!$H68</f>
        <v>0</v>
      </c>
      <c r="M74">
        <f>COUNTIF(Sheet1!$B68,M$2)*3*Sheet1!$G68+COUNTIF(Sheet1!$B68,M$2)*Sheet1!$H68+COUNTIF(Sheet1!$C68,M$2)*3*Sheet1!$I68+COUNTIF(Sheet1!$C68,M$2)*Sheet1!$H68</f>
        <v>0</v>
      </c>
      <c r="N74">
        <f>COUNTIF(Sheet1!$B68,N$2)*3*Sheet1!$G68+COUNTIF(Sheet1!$B68,N$2)*Sheet1!$H68+COUNTIF(Sheet1!$C68,N$2)*3*Sheet1!$I68+COUNTIF(Sheet1!$C68,N$2)*Sheet1!$H68</f>
        <v>0</v>
      </c>
      <c r="O74">
        <f>COUNTIF(Sheet1!$B68,O$2)*3*Sheet1!$G68+COUNTIF(Sheet1!$B68,O$2)*Sheet1!$H68+COUNTIF(Sheet1!$C68,O$2)*3*Sheet1!$I68+COUNTIF(Sheet1!$C68,O$2)*Sheet1!$H68</f>
        <v>0</v>
      </c>
      <c r="P74">
        <f>COUNTIF(Sheet1!$B68,P$2)*3*Sheet1!$G68+COUNTIF(Sheet1!$B68,P$2)*Sheet1!$H68+COUNTIF(Sheet1!$C68,P$2)*3*Sheet1!$I68+COUNTIF(Sheet1!$C68,P$2)*Sheet1!$H68</f>
        <v>0</v>
      </c>
      <c r="Q74">
        <f>COUNTIF(Sheet1!$B68,Q$2)*3*Sheet1!$G68+COUNTIF(Sheet1!$B68,Q$2)*Sheet1!$H68+COUNTIF(Sheet1!$C68,Q$2)*3*Sheet1!$I68+COUNTIF(Sheet1!$C68,Q$2)*Sheet1!$H68</f>
        <v>0</v>
      </c>
      <c r="R74">
        <f>COUNTIF(Sheet1!$B68,R$2)*3*Sheet1!$G68+COUNTIF(Sheet1!$B68,R$2)*Sheet1!$H68+COUNTIF(Sheet1!$C68,R$2)*3*Sheet1!$I68+COUNTIF(Sheet1!$C68,R$2)*Sheet1!$H68</f>
        <v>0</v>
      </c>
      <c r="S74">
        <f>COUNTIF(Sheet1!$B68,S$2)*3*Sheet1!$G68+COUNTIF(Sheet1!$B68,S$2)*Sheet1!$H68+COUNTIF(Sheet1!$C68,S$2)*3*Sheet1!$I68+COUNTIF(Sheet1!$C68,S$2)*Sheet1!$H68</f>
        <v>3</v>
      </c>
      <c r="T74">
        <f>COUNTIF(Sheet1!$B68,T$2)*3*Sheet1!$G68+COUNTIF(Sheet1!$B68,T$2)*Sheet1!$H68+COUNTIF(Sheet1!$C68,T$2)*3*Sheet1!$I68+COUNTIF(Sheet1!$C68,T$2)*Sheet1!$H68</f>
        <v>0</v>
      </c>
      <c r="U74">
        <f>COUNTIF(Sheet1!$B68,U$2)*3*Sheet1!$G68+COUNTIF(Sheet1!$B68,U$2)*Sheet1!$H68+COUNTIF(Sheet1!$C68,U$2)*3*Sheet1!$I68+COUNTIF(Sheet1!$C68,U$2)*Sheet1!$H68</f>
        <v>0</v>
      </c>
      <c r="V74">
        <f t="shared" si="1"/>
        <v>3</v>
      </c>
    </row>
    <row r="75" spans="2:22">
      <c r="B75">
        <f>COUNTIF(Sheet1!$B69,B$2)*3*Sheet1!$G69+COUNTIF(Sheet1!$B69,B$2)*Sheet1!$H69+COUNTIF(Sheet1!$C69,B$2)*3*Sheet1!$I69+COUNTIF(Sheet1!$C69,B$2)*Sheet1!$H69</f>
        <v>0</v>
      </c>
      <c r="C75">
        <f>COUNTIF(Sheet1!$B69,C$2)*3*Sheet1!$G69+COUNTIF(Sheet1!$B69,C$2)*Sheet1!$H69+COUNTIF(Sheet1!$C69,C$2)*3*Sheet1!$I69+COUNTIF(Sheet1!$C69,C$2)*Sheet1!$H69</f>
        <v>0</v>
      </c>
      <c r="D75">
        <f>COUNTIF(Sheet1!$B69,D$2)*3*Sheet1!$G69+COUNTIF(Sheet1!$B69,D$2)*Sheet1!$H69+COUNTIF(Sheet1!$C69,D$2)*3*Sheet1!$I69+COUNTIF(Sheet1!$C69,D$2)*Sheet1!$H69</f>
        <v>0</v>
      </c>
      <c r="E75">
        <f>COUNTIF(Sheet1!$B69,E$2)*3*Sheet1!$G69+COUNTIF(Sheet1!$B69,E$2)*Sheet1!$H69+COUNTIF(Sheet1!$C69,E$2)*3*Sheet1!$I69+COUNTIF(Sheet1!$C69,E$2)*Sheet1!$H69</f>
        <v>0</v>
      </c>
      <c r="F75">
        <f>COUNTIF(Sheet1!$B69,F$2)*3*Sheet1!$G69+COUNTIF(Sheet1!$B69,F$2)*Sheet1!$H69+COUNTIF(Sheet1!$C69,F$2)*3*Sheet1!$I69+COUNTIF(Sheet1!$C69,F$2)*Sheet1!$H69</f>
        <v>0</v>
      </c>
      <c r="G75">
        <f>COUNTIF(Sheet1!$B69,G$2)*3*Sheet1!$G69+COUNTIF(Sheet1!$B69,G$2)*Sheet1!$H69+COUNTIF(Sheet1!$C69,G$2)*3*Sheet1!$I69+COUNTIF(Sheet1!$C69,G$2)*Sheet1!$H69</f>
        <v>0</v>
      </c>
      <c r="H75">
        <f>COUNTIF(Sheet1!$B69,H$2)*3*Sheet1!$G69+COUNTIF(Sheet1!$B69,H$2)*Sheet1!$H69+COUNTIF(Sheet1!$C69,H$2)*3*Sheet1!$I69+COUNTIF(Sheet1!$C69,H$2)*Sheet1!$H69</f>
        <v>0</v>
      </c>
      <c r="I75">
        <f>COUNTIF(Sheet1!$B69,I$2)*3*Sheet1!$G69+COUNTIF(Sheet1!$B69,I$2)*Sheet1!$H69+COUNTIF(Sheet1!$C69,I$2)*3*Sheet1!$I69+COUNTIF(Sheet1!$C69,I$2)*Sheet1!$H69</f>
        <v>0</v>
      </c>
      <c r="J75">
        <f>COUNTIF(Sheet1!$B69,J$2)*3*Sheet1!$G69+COUNTIF(Sheet1!$B69,J$2)*Sheet1!$H69+COUNTIF(Sheet1!$C69,J$2)*3*Sheet1!$I69+COUNTIF(Sheet1!$C69,J$2)*Sheet1!$H69</f>
        <v>0</v>
      </c>
      <c r="K75">
        <f>COUNTIF(Sheet1!$B69,K$2)*3*Sheet1!$G69+COUNTIF(Sheet1!$B69,K$2)*Sheet1!$H69+COUNTIF(Sheet1!$C69,K$2)*3*Sheet1!$I69+COUNTIF(Sheet1!$C69,K$2)*Sheet1!$H69</f>
        <v>0</v>
      </c>
      <c r="L75">
        <f>COUNTIF(Sheet1!$B69,L$2)*3*Sheet1!$G69+COUNTIF(Sheet1!$B69,L$2)*Sheet1!$H69+COUNTIF(Sheet1!$C69,L$2)*3*Sheet1!$I69+COUNTIF(Sheet1!$C69,L$2)*Sheet1!$H69</f>
        <v>0</v>
      </c>
      <c r="M75">
        <f>COUNTIF(Sheet1!$B69,M$2)*3*Sheet1!$G69+COUNTIF(Sheet1!$B69,M$2)*Sheet1!$H69+COUNTIF(Sheet1!$C69,M$2)*3*Sheet1!$I69+COUNTIF(Sheet1!$C69,M$2)*Sheet1!$H69</f>
        <v>0</v>
      </c>
      <c r="N75">
        <f>COUNTIF(Sheet1!$B69,N$2)*3*Sheet1!$G69+COUNTIF(Sheet1!$B69,N$2)*Sheet1!$H69+COUNTIF(Sheet1!$C69,N$2)*3*Sheet1!$I69+COUNTIF(Sheet1!$C69,N$2)*Sheet1!$H69</f>
        <v>3</v>
      </c>
      <c r="O75">
        <f>COUNTIF(Sheet1!$B69,O$2)*3*Sheet1!$G69+COUNTIF(Sheet1!$B69,O$2)*Sheet1!$H69+COUNTIF(Sheet1!$C69,O$2)*3*Sheet1!$I69+COUNTIF(Sheet1!$C69,O$2)*Sheet1!$H69</f>
        <v>0</v>
      </c>
      <c r="P75">
        <f>COUNTIF(Sheet1!$B69,P$2)*3*Sheet1!$G69+COUNTIF(Sheet1!$B69,P$2)*Sheet1!$H69+COUNTIF(Sheet1!$C69,P$2)*3*Sheet1!$I69+COUNTIF(Sheet1!$C69,P$2)*Sheet1!$H69</f>
        <v>0</v>
      </c>
      <c r="Q75">
        <f>COUNTIF(Sheet1!$B69,Q$2)*3*Sheet1!$G69+COUNTIF(Sheet1!$B69,Q$2)*Sheet1!$H69+COUNTIF(Sheet1!$C69,Q$2)*3*Sheet1!$I69+COUNTIF(Sheet1!$C69,Q$2)*Sheet1!$H69</f>
        <v>0</v>
      </c>
      <c r="R75">
        <f>COUNTIF(Sheet1!$B69,R$2)*3*Sheet1!$G69+COUNTIF(Sheet1!$B69,R$2)*Sheet1!$H69+COUNTIF(Sheet1!$C69,R$2)*3*Sheet1!$I69+COUNTIF(Sheet1!$C69,R$2)*Sheet1!$H69</f>
        <v>0</v>
      </c>
      <c r="S75">
        <f>COUNTIF(Sheet1!$B69,S$2)*3*Sheet1!$G69+COUNTIF(Sheet1!$B69,S$2)*Sheet1!$H69+COUNTIF(Sheet1!$C69,S$2)*3*Sheet1!$I69+COUNTIF(Sheet1!$C69,S$2)*Sheet1!$H69</f>
        <v>0</v>
      </c>
      <c r="T75">
        <f>COUNTIF(Sheet1!$B69,T$2)*3*Sheet1!$G69+COUNTIF(Sheet1!$B69,T$2)*Sheet1!$H69+COUNTIF(Sheet1!$C69,T$2)*3*Sheet1!$I69+COUNTIF(Sheet1!$C69,T$2)*Sheet1!$H69</f>
        <v>0</v>
      </c>
      <c r="U75">
        <f>COUNTIF(Sheet1!$B69,U$2)*3*Sheet1!$G69+COUNTIF(Sheet1!$B69,U$2)*Sheet1!$H69+COUNTIF(Sheet1!$C69,U$2)*3*Sheet1!$I69+COUNTIF(Sheet1!$C69,U$2)*Sheet1!$H69</f>
        <v>0</v>
      </c>
      <c r="V75">
        <f t="shared" si="1"/>
        <v>3</v>
      </c>
    </row>
    <row r="76" spans="2:22">
      <c r="B76">
        <f>COUNTIF(Sheet1!$B70,B$2)*3*Sheet1!$G70+COUNTIF(Sheet1!$B70,B$2)*Sheet1!$H70+COUNTIF(Sheet1!$C70,B$2)*3*Sheet1!$I70+COUNTIF(Sheet1!$C70,B$2)*Sheet1!$H70</f>
        <v>0</v>
      </c>
      <c r="C76">
        <f>COUNTIF(Sheet1!$B70,C$2)*3*Sheet1!$G70+COUNTIF(Sheet1!$B70,C$2)*Sheet1!$H70+COUNTIF(Sheet1!$C70,C$2)*3*Sheet1!$I70+COUNTIF(Sheet1!$C70,C$2)*Sheet1!$H70</f>
        <v>0</v>
      </c>
      <c r="D76">
        <f>COUNTIF(Sheet1!$B70,D$2)*3*Sheet1!$G70+COUNTIF(Sheet1!$B70,D$2)*Sheet1!$H70+COUNTIF(Sheet1!$C70,D$2)*3*Sheet1!$I70+COUNTIF(Sheet1!$C70,D$2)*Sheet1!$H70</f>
        <v>0</v>
      </c>
      <c r="E76">
        <f>COUNTIF(Sheet1!$B70,E$2)*3*Sheet1!$G70+COUNTIF(Sheet1!$B70,E$2)*Sheet1!$H70+COUNTIF(Sheet1!$C70,E$2)*3*Sheet1!$I70+COUNTIF(Sheet1!$C70,E$2)*Sheet1!$H70</f>
        <v>0</v>
      </c>
      <c r="F76">
        <f>COUNTIF(Sheet1!$B70,F$2)*3*Sheet1!$G70+COUNTIF(Sheet1!$B70,F$2)*Sheet1!$H70+COUNTIF(Sheet1!$C70,F$2)*3*Sheet1!$I70+COUNTIF(Sheet1!$C70,F$2)*Sheet1!$H70</f>
        <v>0</v>
      </c>
      <c r="G76">
        <f>COUNTIF(Sheet1!$B70,G$2)*3*Sheet1!$G70+COUNTIF(Sheet1!$B70,G$2)*Sheet1!$H70+COUNTIF(Sheet1!$C70,G$2)*3*Sheet1!$I70+COUNTIF(Sheet1!$C70,G$2)*Sheet1!$H70</f>
        <v>0</v>
      </c>
      <c r="H76">
        <f>COUNTIF(Sheet1!$B70,H$2)*3*Sheet1!$G70+COUNTIF(Sheet1!$B70,H$2)*Sheet1!$H70+COUNTIF(Sheet1!$C70,H$2)*3*Sheet1!$I70+COUNTIF(Sheet1!$C70,H$2)*Sheet1!$H70</f>
        <v>0</v>
      </c>
      <c r="I76">
        <f>COUNTIF(Sheet1!$B70,I$2)*3*Sheet1!$G70+COUNTIF(Sheet1!$B70,I$2)*Sheet1!$H70+COUNTIF(Sheet1!$C70,I$2)*3*Sheet1!$I70+COUNTIF(Sheet1!$C70,I$2)*Sheet1!$H70</f>
        <v>0</v>
      </c>
      <c r="J76">
        <f>COUNTIF(Sheet1!$B70,J$2)*3*Sheet1!$G70+COUNTIF(Sheet1!$B70,J$2)*Sheet1!$H70+COUNTIF(Sheet1!$C70,J$2)*3*Sheet1!$I70+COUNTIF(Sheet1!$C70,J$2)*Sheet1!$H70</f>
        <v>0</v>
      </c>
      <c r="K76">
        <f>COUNTIF(Sheet1!$B70,K$2)*3*Sheet1!$G70+COUNTIF(Sheet1!$B70,K$2)*Sheet1!$H70+COUNTIF(Sheet1!$C70,K$2)*3*Sheet1!$I70+COUNTIF(Sheet1!$C70,K$2)*Sheet1!$H70</f>
        <v>0</v>
      </c>
      <c r="L76">
        <f>COUNTIF(Sheet1!$B70,L$2)*3*Sheet1!$G70+COUNTIF(Sheet1!$B70,L$2)*Sheet1!$H70+COUNTIF(Sheet1!$C70,L$2)*3*Sheet1!$I70+COUNTIF(Sheet1!$C70,L$2)*Sheet1!$H70</f>
        <v>1</v>
      </c>
      <c r="M76">
        <f>COUNTIF(Sheet1!$B70,M$2)*3*Sheet1!$G70+COUNTIF(Sheet1!$B70,M$2)*Sheet1!$H70+COUNTIF(Sheet1!$C70,M$2)*3*Sheet1!$I70+COUNTIF(Sheet1!$C70,M$2)*Sheet1!$H70</f>
        <v>0</v>
      </c>
      <c r="N76">
        <f>COUNTIF(Sheet1!$B70,N$2)*3*Sheet1!$G70+COUNTIF(Sheet1!$B70,N$2)*Sheet1!$H70+COUNTIF(Sheet1!$C70,N$2)*3*Sheet1!$I70+COUNTIF(Sheet1!$C70,N$2)*Sheet1!$H70</f>
        <v>0</v>
      </c>
      <c r="O76">
        <f>COUNTIF(Sheet1!$B70,O$2)*3*Sheet1!$G70+COUNTIF(Sheet1!$B70,O$2)*Sheet1!$H70+COUNTIF(Sheet1!$C70,O$2)*3*Sheet1!$I70+COUNTIF(Sheet1!$C70,O$2)*Sheet1!$H70</f>
        <v>0</v>
      </c>
      <c r="P76">
        <f>COUNTIF(Sheet1!$B70,P$2)*3*Sheet1!$G70+COUNTIF(Sheet1!$B70,P$2)*Sheet1!$H70+COUNTIF(Sheet1!$C70,P$2)*3*Sheet1!$I70+COUNTIF(Sheet1!$C70,P$2)*Sheet1!$H70</f>
        <v>1</v>
      </c>
      <c r="Q76">
        <f>COUNTIF(Sheet1!$B70,Q$2)*3*Sheet1!$G70+COUNTIF(Sheet1!$B70,Q$2)*Sheet1!$H70+COUNTIF(Sheet1!$C70,Q$2)*3*Sheet1!$I70+COUNTIF(Sheet1!$C70,Q$2)*Sheet1!$H70</f>
        <v>0</v>
      </c>
      <c r="R76">
        <f>COUNTIF(Sheet1!$B70,R$2)*3*Sheet1!$G70+COUNTIF(Sheet1!$B70,R$2)*Sheet1!$H70+COUNTIF(Sheet1!$C70,R$2)*3*Sheet1!$I70+COUNTIF(Sheet1!$C70,R$2)*Sheet1!$H70</f>
        <v>0</v>
      </c>
      <c r="S76">
        <f>COUNTIF(Sheet1!$B70,S$2)*3*Sheet1!$G70+COUNTIF(Sheet1!$B70,S$2)*Sheet1!$H70+COUNTIF(Sheet1!$C70,S$2)*3*Sheet1!$I70+COUNTIF(Sheet1!$C70,S$2)*Sheet1!$H70</f>
        <v>0</v>
      </c>
      <c r="T76">
        <f>COUNTIF(Sheet1!$B70,T$2)*3*Sheet1!$G70+COUNTIF(Sheet1!$B70,T$2)*Sheet1!$H70+COUNTIF(Sheet1!$C70,T$2)*3*Sheet1!$I70+COUNTIF(Sheet1!$C70,T$2)*Sheet1!$H70</f>
        <v>0</v>
      </c>
      <c r="U76">
        <f>COUNTIF(Sheet1!$B70,U$2)*3*Sheet1!$G70+COUNTIF(Sheet1!$B70,U$2)*Sheet1!$H70+COUNTIF(Sheet1!$C70,U$2)*3*Sheet1!$I70+COUNTIF(Sheet1!$C70,U$2)*Sheet1!$H70</f>
        <v>0</v>
      </c>
      <c r="V76">
        <f t="shared" si="1"/>
        <v>2</v>
      </c>
    </row>
    <row r="77" spans="2:22">
      <c r="B77">
        <f>COUNTIF(Sheet1!$B71,B$2)*3*Sheet1!$G71+COUNTIF(Sheet1!$B71,B$2)*Sheet1!$H71+COUNTIF(Sheet1!$C71,B$2)*3*Sheet1!$I71+COUNTIF(Sheet1!$C71,B$2)*Sheet1!$H71</f>
        <v>0</v>
      </c>
      <c r="C77">
        <f>COUNTIF(Sheet1!$B71,C$2)*3*Sheet1!$G71+COUNTIF(Sheet1!$B71,C$2)*Sheet1!$H71+COUNTIF(Sheet1!$C71,C$2)*3*Sheet1!$I71+COUNTIF(Sheet1!$C71,C$2)*Sheet1!$H71</f>
        <v>0</v>
      </c>
      <c r="D77">
        <f>COUNTIF(Sheet1!$B71,D$2)*3*Sheet1!$G71+COUNTIF(Sheet1!$B71,D$2)*Sheet1!$H71+COUNTIF(Sheet1!$C71,D$2)*3*Sheet1!$I71+COUNTIF(Sheet1!$C71,D$2)*Sheet1!$H71</f>
        <v>0</v>
      </c>
      <c r="E77">
        <f>COUNTIF(Sheet1!$B71,E$2)*3*Sheet1!$G71+COUNTIF(Sheet1!$B71,E$2)*Sheet1!$H71+COUNTIF(Sheet1!$C71,E$2)*3*Sheet1!$I71+COUNTIF(Sheet1!$C71,E$2)*Sheet1!$H71</f>
        <v>0</v>
      </c>
      <c r="F77">
        <f>COUNTIF(Sheet1!$B71,F$2)*3*Sheet1!$G71+COUNTIF(Sheet1!$B71,F$2)*Sheet1!$H71+COUNTIF(Sheet1!$C71,F$2)*3*Sheet1!$I71+COUNTIF(Sheet1!$C71,F$2)*Sheet1!$H71</f>
        <v>0</v>
      </c>
      <c r="G77">
        <f>COUNTIF(Sheet1!$B71,G$2)*3*Sheet1!$G71+COUNTIF(Sheet1!$B71,G$2)*Sheet1!$H71+COUNTIF(Sheet1!$C71,G$2)*3*Sheet1!$I71+COUNTIF(Sheet1!$C71,G$2)*Sheet1!$H71</f>
        <v>0</v>
      </c>
      <c r="H77">
        <f>COUNTIF(Sheet1!$B71,H$2)*3*Sheet1!$G71+COUNTIF(Sheet1!$B71,H$2)*Sheet1!$H71+COUNTIF(Sheet1!$C71,H$2)*3*Sheet1!$I71+COUNTIF(Sheet1!$C71,H$2)*Sheet1!$H71</f>
        <v>0</v>
      </c>
      <c r="I77">
        <f>COUNTIF(Sheet1!$B71,I$2)*3*Sheet1!$G71+COUNTIF(Sheet1!$B71,I$2)*Sheet1!$H71+COUNTIF(Sheet1!$C71,I$2)*3*Sheet1!$I71+COUNTIF(Sheet1!$C71,I$2)*Sheet1!$H71</f>
        <v>0</v>
      </c>
      <c r="J77">
        <f>COUNTIF(Sheet1!$B71,J$2)*3*Sheet1!$G71+COUNTIF(Sheet1!$B71,J$2)*Sheet1!$H71+COUNTIF(Sheet1!$C71,J$2)*3*Sheet1!$I71+COUNTIF(Sheet1!$C71,J$2)*Sheet1!$H71</f>
        <v>0</v>
      </c>
      <c r="K77">
        <f>COUNTIF(Sheet1!$B71,K$2)*3*Sheet1!$G71+COUNTIF(Sheet1!$B71,K$2)*Sheet1!$H71+COUNTIF(Sheet1!$C71,K$2)*3*Sheet1!$I71+COUNTIF(Sheet1!$C71,K$2)*Sheet1!$H71</f>
        <v>3</v>
      </c>
      <c r="L77">
        <f>COUNTIF(Sheet1!$B71,L$2)*3*Sheet1!$G71+COUNTIF(Sheet1!$B71,L$2)*Sheet1!$H71+COUNTIF(Sheet1!$C71,L$2)*3*Sheet1!$I71+COUNTIF(Sheet1!$C71,L$2)*Sheet1!$H71</f>
        <v>0</v>
      </c>
      <c r="M77">
        <f>COUNTIF(Sheet1!$B71,M$2)*3*Sheet1!$G71+COUNTIF(Sheet1!$B71,M$2)*Sheet1!$H71+COUNTIF(Sheet1!$C71,M$2)*3*Sheet1!$I71+COUNTIF(Sheet1!$C71,M$2)*Sheet1!$H71</f>
        <v>0</v>
      </c>
      <c r="N77">
        <f>COUNTIF(Sheet1!$B71,N$2)*3*Sheet1!$G71+COUNTIF(Sheet1!$B71,N$2)*Sheet1!$H71+COUNTIF(Sheet1!$C71,N$2)*3*Sheet1!$I71+COUNTIF(Sheet1!$C71,N$2)*Sheet1!$H71</f>
        <v>0</v>
      </c>
      <c r="O77">
        <f>COUNTIF(Sheet1!$B71,O$2)*3*Sheet1!$G71+COUNTIF(Sheet1!$B71,O$2)*Sheet1!$H71+COUNTIF(Sheet1!$C71,O$2)*3*Sheet1!$I71+COUNTIF(Sheet1!$C71,O$2)*Sheet1!$H71</f>
        <v>0</v>
      </c>
      <c r="P77">
        <f>COUNTIF(Sheet1!$B71,P$2)*3*Sheet1!$G71+COUNTIF(Sheet1!$B71,P$2)*Sheet1!$H71+COUNTIF(Sheet1!$C71,P$2)*3*Sheet1!$I71+COUNTIF(Sheet1!$C71,P$2)*Sheet1!$H71</f>
        <v>0</v>
      </c>
      <c r="Q77">
        <f>COUNTIF(Sheet1!$B71,Q$2)*3*Sheet1!$G71+COUNTIF(Sheet1!$B71,Q$2)*Sheet1!$H71+COUNTIF(Sheet1!$C71,Q$2)*3*Sheet1!$I71+COUNTIF(Sheet1!$C71,Q$2)*Sheet1!$H71</f>
        <v>0</v>
      </c>
      <c r="R77">
        <f>COUNTIF(Sheet1!$B71,R$2)*3*Sheet1!$G71+COUNTIF(Sheet1!$B71,R$2)*Sheet1!$H71+COUNTIF(Sheet1!$C71,R$2)*3*Sheet1!$I71+COUNTIF(Sheet1!$C71,R$2)*Sheet1!$H71</f>
        <v>0</v>
      </c>
      <c r="S77">
        <f>COUNTIF(Sheet1!$B71,S$2)*3*Sheet1!$G71+COUNTIF(Sheet1!$B71,S$2)*Sheet1!$H71+COUNTIF(Sheet1!$C71,S$2)*3*Sheet1!$I71+COUNTIF(Sheet1!$C71,S$2)*Sheet1!$H71</f>
        <v>0</v>
      </c>
      <c r="T77">
        <f>COUNTIF(Sheet1!$B71,T$2)*3*Sheet1!$G71+COUNTIF(Sheet1!$B71,T$2)*Sheet1!$H71+COUNTIF(Sheet1!$C71,T$2)*3*Sheet1!$I71+COUNTIF(Sheet1!$C71,T$2)*Sheet1!$H71</f>
        <v>0</v>
      </c>
      <c r="U77">
        <f>COUNTIF(Sheet1!$B71,U$2)*3*Sheet1!$G71+COUNTIF(Sheet1!$B71,U$2)*Sheet1!$H71+COUNTIF(Sheet1!$C71,U$2)*3*Sheet1!$I71+COUNTIF(Sheet1!$C71,U$2)*Sheet1!$H71</f>
        <v>0</v>
      </c>
      <c r="V77">
        <f t="shared" si="1"/>
        <v>3</v>
      </c>
    </row>
    <row r="78" spans="2:22">
      <c r="B78">
        <f>COUNTIF(Sheet1!$B72,B$2)*3*Sheet1!$G72+COUNTIF(Sheet1!$B72,B$2)*Sheet1!$H72+COUNTIF(Sheet1!$C72,B$2)*3*Sheet1!$I72+COUNTIF(Sheet1!$C72,B$2)*Sheet1!$H72</f>
        <v>0</v>
      </c>
      <c r="C78">
        <f>COUNTIF(Sheet1!$B72,C$2)*3*Sheet1!$G72+COUNTIF(Sheet1!$B72,C$2)*Sheet1!$H72+COUNTIF(Sheet1!$C72,C$2)*3*Sheet1!$I72+COUNTIF(Sheet1!$C72,C$2)*Sheet1!$H72</f>
        <v>0</v>
      </c>
      <c r="D78">
        <f>COUNTIF(Sheet1!$B72,D$2)*3*Sheet1!$G72+COUNTIF(Sheet1!$B72,D$2)*Sheet1!$H72+COUNTIF(Sheet1!$C72,D$2)*3*Sheet1!$I72+COUNTIF(Sheet1!$C72,D$2)*Sheet1!$H72</f>
        <v>0</v>
      </c>
      <c r="E78">
        <f>COUNTIF(Sheet1!$B72,E$2)*3*Sheet1!$G72+COUNTIF(Sheet1!$B72,E$2)*Sheet1!$H72+COUNTIF(Sheet1!$C72,E$2)*3*Sheet1!$I72+COUNTIF(Sheet1!$C72,E$2)*Sheet1!$H72</f>
        <v>0</v>
      </c>
      <c r="F78">
        <f>COUNTIF(Sheet1!$B72,F$2)*3*Sheet1!$G72+COUNTIF(Sheet1!$B72,F$2)*Sheet1!$H72+COUNTIF(Sheet1!$C72,F$2)*3*Sheet1!$I72+COUNTIF(Sheet1!$C72,F$2)*Sheet1!$H72</f>
        <v>3</v>
      </c>
      <c r="G78">
        <f>COUNTIF(Sheet1!$B72,G$2)*3*Sheet1!$G72+COUNTIF(Sheet1!$B72,G$2)*Sheet1!$H72+COUNTIF(Sheet1!$C72,G$2)*3*Sheet1!$I72+COUNTIF(Sheet1!$C72,G$2)*Sheet1!$H72</f>
        <v>0</v>
      </c>
      <c r="H78">
        <f>COUNTIF(Sheet1!$B72,H$2)*3*Sheet1!$G72+COUNTIF(Sheet1!$B72,H$2)*Sheet1!$H72+COUNTIF(Sheet1!$C72,H$2)*3*Sheet1!$I72+COUNTIF(Sheet1!$C72,H$2)*Sheet1!$H72</f>
        <v>0</v>
      </c>
      <c r="I78">
        <f>COUNTIF(Sheet1!$B72,I$2)*3*Sheet1!$G72+COUNTIF(Sheet1!$B72,I$2)*Sheet1!$H72+COUNTIF(Sheet1!$C72,I$2)*3*Sheet1!$I72+COUNTIF(Sheet1!$C72,I$2)*Sheet1!$H72</f>
        <v>0</v>
      </c>
      <c r="J78">
        <f>COUNTIF(Sheet1!$B72,J$2)*3*Sheet1!$G72+COUNTIF(Sheet1!$B72,J$2)*Sheet1!$H72+COUNTIF(Sheet1!$C72,J$2)*3*Sheet1!$I72+COUNTIF(Sheet1!$C72,J$2)*Sheet1!$H72</f>
        <v>0</v>
      </c>
      <c r="K78">
        <f>COUNTIF(Sheet1!$B72,K$2)*3*Sheet1!$G72+COUNTIF(Sheet1!$B72,K$2)*Sheet1!$H72+COUNTIF(Sheet1!$C72,K$2)*3*Sheet1!$I72+COUNTIF(Sheet1!$C72,K$2)*Sheet1!$H72</f>
        <v>0</v>
      </c>
      <c r="L78">
        <f>COUNTIF(Sheet1!$B72,L$2)*3*Sheet1!$G72+COUNTIF(Sheet1!$B72,L$2)*Sheet1!$H72+COUNTIF(Sheet1!$C72,L$2)*3*Sheet1!$I72+COUNTIF(Sheet1!$C72,L$2)*Sheet1!$H72</f>
        <v>0</v>
      </c>
      <c r="M78">
        <f>COUNTIF(Sheet1!$B72,M$2)*3*Sheet1!$G72+COUNTIF(Sheet1!$B72,M$2)*Sheet1!$H72+COUNTIF(Sheet1!$C72,M$2)*3*Sheet1!$I72+COUNTIF(Sheet1!$C72,M$2)*Sheet1!$H72</f>
        <v>0</v>
      </c>
      <c r="N78">
        <f>COUNTIF(Sheet1!$B72,N$2)*3*Sheet1!$G72+COUNTIF(Sheet1!$B72,N$2)*Sheet1!$H72+COUNTIF(Sheet1!$C72,N$2)*3*Sheet1!$I72+COUNTIF(Sheet1!$C72,N$2)*Sheet1!$H72</f>
        <v>0</v>
      </c>
      <c r="O78">
        <f>COUNTIF(Sheet1!$B72,O$2)*3*Sheet1!$G72+COUNTIF(Sheet1!$B72,O$2)*Sheet1!$H72+COUNTIF(Sheet1!$C72,O$2)*3*Sheet1!$I72+COUNTIF(Sheet1!$C72,O$2)*Sheet1!$H72</f>
        <v>0</v>
      </c>
      <c r="P78">
        <f>COUNTIF(Sheet1!$B72,P$2)*3*Sheet1!$G72+COUNTIF(Sheet1!$B72,P$2)*Sheet1!$H72+COUNTIF(Sheet1!$C72,P$2)*3*Sheet1!$I72+COUNTIF(Sheet1!$C72,P$2)*Sheet1!$H72</f>
        <v>0</v>
      </c>
      <c r="Q78">
        <f>COUNTIF(Sheet1!$B72,Q$2)*3*Sheet1!$G72+COUNTIF(Sheet1!$B72,Q$2)*Sheet1!$H72+COUNTIF(Sheet1!$C72,Q$2)*3*Sheet1!$I72+COUNTIF(Sheet1!$C72,Q$2)*Sheet1!$H72</f>
        <v>0</v>
      </c>
      <c r="R78">
        <f>COUNTIF(Sheet1!$B72,R$2)*3*Sheet1!$G72+COUNTIF(Sheet1!$B72,R$2)*Sheet1!$H72+COUNTIF(Sheet1!$C72,R$2)*3*Sheet1!$I72+COUNTIF(Sheet1!$C72,R$2)*Sheet1!$H72</f>
        <v>0</v>
      </c>
      <c r="S78">
        <f>COUNTIF(Sheet1!$B72,S$2)*3*Sheet1!$G72+COUNTIF(Sheet1!$B72,S$2)*Sheet1!$H72+COUNTIF(Sheet1!$C72,S$2)*3*Sheet1!$I72+COUNTIF(Sheet1!$C72,S$2)*Sheet1!$H72</f>
        <v>0</v>
      </c>
      <c r="T78">
        <f>COUNTIF(Sheet1!$B72,T$2)*3*Sheet1!$G72+COUNTIF(Sheet1!$B72,T$2)*Sheet1!$H72+COUNTIF(Sheet1!$C72,T$2)*3*Sheet1!$I72+COUNTIF(Sheet1!$C72,T$2)*Sheet1!$H72</f>
        <v>0</v>
      </c>
      <c r="U78">
        <f>COUNTIF(Sheet1!$B72,U$2)*3*Sheet1!$G72+COUNTIF(Sheet1!$B72,U$2)*Sheet1!$H72+COUNTIF(Sheet1!$C72,U$2)*3*Sheet1!$I72+COUNTIF(Sheet1!$C72,U$2)*Sheet1!$H72</f>
        <v>0</v>
      </c>
      <c r="V78">
        <f t="shared" si="1"/>
        <v>3</v>
      </c>
    </row>
    <row r="79" spans="2:22">
      <c r="B79" t="e">
        <f>COUNTIF(Sheet1!#REF!,B$2)*3*Sheet1!#REF!+COUNTIF(Sheet1!#REF!,B$2)*Sheet1!#REF!+COUNTIF(Sheet1!#REF!,B$2)*3*Sheet1!#REF!+COUNTIF(Sheet1!#REF!,B$2)*Sheet1!#REF!</f>
        <v>#REF!</v>
      </c>
      <c r="C79" t="e">
        <f>COUNTIF(Sheet1!#REF!,C$2)*3*Sheet1!#REF!+COUNTIF(Sheet1!#REF!,C$2)*Sheet1!#REF!+COUNTIF(Sheet1!#REF!,C$2)*3*Sheet1!#REF!+COUNTIF(Sheet1!#REF!,C$2)*Sheet1!#REF!</f>
        <v>#REF!</v>
      </c>
      <c r="D79" t="e">
        <f>COUNTIF(Sheet1!#REF!,D$2)*3*Sheet1!#REF!+COUNTIF(Sheet1!#REF!,D$2)*Sheet1!#REF!+COUNTIF(Sheet1!#REF!,D$2)*3*Sheet1!#REF!+COUNTIF(Sheet1!#REF!,D$2)*Sheet1!#REF!</f>
        <v>#REF!</v>
      </c>
      <c r="E79" t="e">
        <f>COUNTIF(Sheet1!#REF!,E$2)*3*Sheet1!#REF!+COUNTIF(Sheet1!#REF!,E$2)*Sheet1!#REF!+COUNTIF(Sheet1!#REF!,E$2)*3*Sheet1!#REF!+COUNTIF(Sheet1!#REF!,E$2)*Sheet1!#REF!</f>
        <v>#REF!</v>
      </c>
      <c r="F79" t="e">
        <f>COUNTIF(Sheet1!#REF!,F$2)*3*Sheet1!#REF!+COUNTIF(Sheet1!#REF!,F$2)*Sheet1!#REF!+COUNTIF(Sheet1!#REF!,F$2)*3*Sheet1!#REF!+COUNTIF(Sheet1!#REF!,F$2)*Sheet1!#REF!</f>
        <v>#REF!</v>
      </c>
      <c r="G79" t="e">
        <f>COUNTIF(Sheet1!#REF!,G$2)*3*Sheet1!#REF!+COUNTIF(Sheet1!#REF!,G$2)*Sheet1!#REF!+COUNTIF(Sheet1!#REF!,G$2)*3*Sheet1!#REF!+COUNTIF(Sheet1!#REF!,G$2)*Sheet1!#REF!</f>
        <v>#REF!</v>
      </c>
      <c r="H79" t="e">
        <f>COUNTIF(Sheet1!#REF!,H$2)*3*Sheet1!#REF!+COUNTIF(Sheet1!#REF!,H$2)*Sheet1!#REF!+COUNTIF(Sheet1!#REF!,H$2)*3*Sheet1!#REF!+COUNTIF(Sheet1!#REF!,H$2)*Sheet1!#REF!</f>
        <v>#REF!</v>
      </c>
      <c r="I79" t="e">
        <f>COUNTIF(Sheet1!#REF!,I$2)*3*Sheet1!#REF!+COUNTIF(Sheet1!#REF!,I$2)*Sheet1!#REF!+COUNTIF(Sheet1!#REF!,I$2)*3*Sheet1!#REF!+COUNTIF(Sheet1!#REF!,I$2)*Sheet1!#REF!</f>
        <v>#REF!</v>
      </c>
      <c r="J79" t="e">
        <f>COUNTIF(Sheet1!#REF!,J$2)*3*Sheet1!#REF!+COUNTIF(Sheet1!#REF!,J$2)*Sheet1!#REF!+COUNTIF(Sheet1!#REF!,J$2)*3*Sheet1!#REF!+COUNTIF(Sheet1!#REF!,J$2)*Sheet1!#REF!</f>
        <v>#REF!</v>
      </c>
      <c r="K79" t="e">
        <f>COUNTIF(Sheet1!#REF!,K$2)*3*Sheet1!#REF!+COUNTIF(Sheet1!#REF!,K$2)*Sheet1!#REF!+COUNTIF(Sheet1!#REF!,K$2)*3*Sheet1!#REF!+COUNTIF(Sheet1!#REF!,K$2)*Sheet1!#REF!</f>
        <v>#REF!</v>
      </c>
      <c r="L79" t="e">
        <f>COUNTIF(Sheet1!#REF!,L$2)*3*Sheet1!#REF!+COUNTIF(Sheet1!#REF!,L$2)*Sheet1!#REF!+COUNTIF(Sheet1!#REF!,L$2)*3*Sheet1!#REF!+COUNTIF(Sheet1!#REF!,L$2)*Sheet1!#REF!</f>
        <v>#REF!</v>
      </c>
      <c r="M79" t="e">
        <f>COUNTIF(Sheet1!#REF!,M$2)*3*Sheet1!#REF!+COUNTIF(Sheet1!#REF!,M$2)*Sheet1!#REF!+COUNTIF(Sheet1!#REF!,M$2)*3*Sheet1!#REF!+COUNTIF(Sheet1!#REF!,M$2)*Sheet1!#REF!</f>
        <v>#REF!</v>
      </c>
      <c r="N79" t="e">
        <f>COUNTIF(Sheet1!#REF!,N$2)*3*Sheet1!#REF!+COUNTIF(Sheet1!#REF!,N$2)*Sheet1!#REF!+COUNTIF(Sheet1!#REF!,N$2)*3*Sheet1!#REF!+COUNTIF(Sheet1!#REF!,N$2)*Sheet1!#REF!</f>
        <v>#REF!</v>
      </c>
      <c r="O79" t="e">
        <f>COUNTIF(Sheet1!#REF!,O$2)*3*Sheet1!#REF!+COUNTIF(Sheet1!#REF!,O$2)*Sheet1!#REF!+COUNTIF(Sheet1!#REF!,O$2)*3*Sheet1!#REF!+COUNTIF(Sheet1!#REF!,O$2)*Sheet1!#REF!</f>
        <v>#REF!</v>
      </c>
      <c r="P79" t="e">
        <f>COUNTIF(Sheet1!#REF!,P$2)*3*Sheet1!#REF!+COUNTIF(Sheet1!#REF!,P$2)*Sheet1!#REF!+COUNTIF(Sheet1!#REF!,P$2)*3*Sheet1!#REF!+COUNTIF(Sheet1!#REF!,P$2)*Sheet1!#REF!</f>
        <v>#REF!</v>
      </c>
      <c r="Q79" t="e">
        <f>COUNTIF(Sheet1!#REF!,Q$2)*3*Sheet1!#REF!+COUNTIF(Sheet1!#REF!,Q$2)*Sheet1!#REF!+COUNTIF(Sheet1!#REF!,Q$2)*3*Sheet1!#REF!+COUNTIF(Sheet1!#REF!,Q$2)*Sheet1!#REF!</f>
        <v>#REF!</v>
      </c>
      <c r="R79" t="e">
        <f>COUNTIF(Sheet1!#REF!,R$2)*3*Sheet1!#REF!+COUNTIF(Sheet1!#REF!,R$2)*Sheet1!#REF!+COUNTIF(Sheet1!#REF!,R$2)*3*Sheet1!#REF!+COUNTIF(Sheet1!#REF!,R$2)*Sheet1!#REF!</f>
        <v>#REF!</v>
      </c>
      <c r="S79" t="e">
        <f>COUNTIF(Sheet1!#REF!,S$2)*3*Sheet1!#REF!+COUNTIF(Sheet1!#REF!,S$2)*Sheet1!#REF!+COUNTIF(Sheet1!#REF!,S$2)*3*Sheet1!#REF!+COUNTIF(Sheet1!#REF!,S$2)*Sheet1!#REF!</f>
        <v>#REF!</v>
      </c>
      <c r="T79" t="e">
        <f>COUNTIF(Sheet1!#REF!,T$2)*3*Sheet1!#REF!+COUNTIF(Sheet1!#REF!,T$2)*Sheet1!#REF!+COUNTIF(Sheet1!#REF!,T$2)*3*Sheet1!#REF!+COUNTIF(Sheet1!#REF!,T$2)*Sheet1!#REF!</f>
        <v>#REF!</v>
      </c>
      <c r="U79" t="e">
        <f>COUNTIF(Sheet1!#REF!,U$2)*3*Sheet1!#REF!+COUNTIF(Sheet1!#REF!,U$2)*Sheet1!#REF!+COUNTIF(Sheet1!#REF!,U$2)*3*Sheet1!#REF!+COUNTIF(Sheet1!#REF!,U$2)*Sheet1!#REF!</f>
        <v>#REF!</v>
      </c>
      <c r="V79" t="e">
        <f t="shared" si="1"/>
        <v>#REF!</v>
      </c>
    </row>
    <row r="80" spans="2:22">
      <c r="B80">
        <f>COUNTIF(Sheet1!$B73,B$2)*3*Sheet1!$G73+COUNTIF(Sheet1!$B73,B$2)*Sheet1!$H73+COUNTIF(Sheet1!$C73,B$2)*3*Sheet1!$I73+COUNTIF(Sheet1!$C73,B$2)*Sheet1!$H73</f>
        <v>0</v>
      </c>
      <c r="C80">
        <f>COUNTIF(Sheet1!$B73,C$2)*3*Sheet1!$G73+COUNTIF(Sheet1!$B73,C$2)*Sheet1!$H73+COUNTIF(Sheet1!$C73,C$2)*3*Sheet1!$I73+COUNTIF(Sheet1!$C73,C$2)*Sheet1!$H73</f>
        <v>0</v>
      </c>
      <c r="D80">
        <f>COUNTIF(Sheet1!$B73,D$2)*3*Sheet1!$G73+COUNTIF(Sheet1!$B73,D$2)*Sheet1!$H73+COUNTIF(Sheet1!$C73,D$2)*3*Sheet1!$I73+COUNTIF(Sheet1!$C73,D$2)*Sheet1!$H73</f>
        <v>0</v>
      </c>
      <c r="E80">
        <f>COUNTIF(Sheet1!$B73,E$2)*3*Sheet1!$G73+COUNTIF(Sheet1!$B73,E$2)*Sheet1!$H73+COUNTIF(Sheet1!$C73,E$2)*3*Sheet1!$I73+COUNTIF(Sheet1!$C73,E$2)*Sheet1!$H73</f>
        <v>0</v>
      </c>
      <c r="F80">
        <f>COUNTIF(Sheet1!$B73,F$2)*3*Sheet1!$G73+COUNTIF(Sheet1!$B73,F$2)*Sheet1!$H73+COUNTIF(Sheet1!$C73,F$2)*3*Sheet1!$I73+COUNTIF(Sheet1!$C73,F$2)*Sheet1!$H73</f>
        <v>0</v>
      </c>
      <c r="G80">
        <f>COUNTIF(Sheet1!$B73,G$2)*3*Sheet1!$G73+COUNTIF(Sheet1!$B73,G$2)*Sheet1!$H73+COUNTIF(Sheet1!$C73,G$2)*3*Sheet1!$I73+COUNTIF(Sheet1!$C73,G$2)*Sheet1!$H73</f>
        <v>0</v>
      </c>
      <c r="H80">
        <f>COUNTIF(Sheet1!$B73,H$2)*3*Sheet1!$G73+COUNTIF(Sheet1!$B73,H$2)*Sheet1!$H73+COUNTIF(Sheet1!$C73,H$2)*3*Sheet1!$I73+COUNTIF(Sheet1!$C73,H$2)*Sheet1!$H73</f>
        <v>0</v>
      </c>
      <c r="I80">
        <f>COUNTIF(Sheet1!$B73,I$2)*3*Sheet1!$G73+COUNTIF(Sheet1!$B73,I$2)*Sheet1!$H73+COUNTIF(Sheet1!$C73,I$2)*3*Sheet1!$I73+COUNTIF(Sheet1!$C73,I$2)*Sheet1!$H73</f>
        <v>0</v>
      </c>
      <c r="J80">
        <f>COUNTIF(Sheet1!$B73,J$2)*3*Sheet1!$G73+COUNTIF(Sheet1!$B73,J$2)*Sheet1!$H73+COUNTIF(Sheet1!$C73,J$2)*3*Sheet1!$I73+COUNTIF(Sheet1!$C73,J$2)*Sheet1!$H73</f>
        <v>0</v>
      </c>
      <c r="K80">
        <f>COUNTIF(Sheet1!$B73,K$2)*3*Sheet1!$G73+COUNTIF(Sheet1!$B73,K$2)*Sheet1!$H73+COUNTIF(Sheet1!$C73,K$2)*3*Sheet1!$I73+COUNTIF(Sheet1!$C73,K$2)*Sheet1!$H73</f>
        <v>3</v>
      </c>
      <c r="L80">
        <f>COUNTIF(Sheet1!$B73,L$2)*3*Sheet1!$G73+COUNTIF(Sheet1!$B73,L$2)*Sheet1!$H73+COUNTIF(Sheet1!$C73,L$2)*3*Sheet1!$I73+COUNTIF(Sheet1!$C73,L$2)*Sheet1!$H73</f>
        <v>0</v>
      </c>
      <c r="M80">
        <f>COUNTIF(Sheet1!$B73,M$2)*3*Sheet1!$G73+COUNTIF(Sheet1!$B73,M$2)*Sheet1!$H73+COUNTIF(Sheet1!$C73,M$2)*3*Sheet1!$I73+COUNTIF(Sheet1!$C73,M$2)*Sheet1!$H73</f>
        <v>0</v>
      </c>
      <c r="N80">
        <f>COUNTIF(Sheet1!$B73,N$2)*3*Sheet1!$G73+COUNTIF(Sheet1!$B73,N$2)*Sheet1!$H73+COUNTIF(Sheet1!$C73,N$2)*3*Sheet1!$I73+COUNTIF(Sheet1!$C73,N$2)*Sheet1!$H73</f>
        <v>0</v>
      </c>
      <c r="O80">
        <f>COUNTIF(Sheet1!$B73,O$2)*3*Sheet1!$G73+COUNTIF(Sheet1!$B73,O$2)*Sheet1!$H73+COUNTIF(Sheet1!$C73,O$2)*3*Sheet1!$I73+COUNTIF(Sheet1!$C73,O$2)*Sheet1!$H73</f>
        <v>0</v>
      </c>
      <c r="P80">
        <f>COUNTIF(Sheet1!$B73,P$2)*3*Sheet1!$G73+COUNTIF(Sheet1!$B73,P$2)*Sheet1!$H73+COUNTIF(Sheet1!$C73,P$2)*3*Sheet1!$I73+COUNTIF(Sheet1!$C73,P$2)*Sheet1!$H73</f>
        <v>0</v>
      </c>
      <c r="Q80">
        <f>COUNTIF(Sheet1!$B73,Q$2)*3*Sheet1!$G73+COUNTIF(Sheet1!$B73,Q$2)*Sheet1!$H73+COUNTIF(Sheet1!$C73,Q$2)*3*Sheet1!$I73+COUNTIF(Sheet1!$C73,Q$2)*Sheet1!$H73</f>
        <v>0</v>
      </c>
      <c r="R80">
        <f>COUNTIF(Sheet1!$B73,R$2)*3*Sheet1!$G73+COUNTIF(Sheet1!$B73,R$2)*Sheet1!$H73+COUNTIF(Sheet1!$C73,R$2)*3*Sheet1!$I73+COUNTIF(Sheet1!$C73,R$2)*Sheet1!$H73</f>
        <v>0</v>
      </c>
      <c r="S80">
        <f>COUNTIF(Sheet1!$B73,S$2)*3*Sheet1!$G73+COUNTIF(Sheet1!$B73,S$2)*Sheet1!$H73+COUNTIF(Sheet1!$C73,S$2)*3*Sheet1!$I73+COUNTIF(Sheet1!$C73,S$2)*Sheet1!$H73</f>
        <v>0</v>
      </c>
      <c r="T80">
        <f>COUNTIF(Sheet1!$B73,T$2)*3*Sheet1!$G73+COUNTIF(Sheet1!$B73,T$2)*Sheet1!$H73+COUNTIF(Sheet1!$C73,T$2)*3*Sheet1!$I73+COUNTIF(Sheet1!$C73,T$2)*Sheet1!$H73</f>
        <v>0</v>
      </c>
      <c r="U80">
        <f>COUNTIF(Sheet1!$B73,U$2)*3*Sheet1!$G73+COUNTIF(Sheet1!$B73,U$2)*Sheet1!$H73+COUNTIF(Sheet1!$C73,U$2)*3*Sheet1!$I73+COUNTIF(Sheet1!$C73,U$2)*Sheet1!$H73</f>
        <v>0</v>
      </c>
      <c r="V80">
        <f t="shared" si="1"/>
        <v>3</v>
      </c>
    </row>
    <row r="81" spans="2:22">
      <c r="B81">
        <f>COUNTIF(Sheet1!$B74,B$2)*3*Sheet1!$G74+COUNTIF(Sheet1!$B74,B$2)*Sheet1!$H74+COUNTIF(Sheet1!$C74,B$2)*3*Sheet1!$I74+COUNTIF(Sheet1!$C74,B$2)*Sheet1!$H74</f>
        <v>0</v>
      </c>
      <c r="C81">
        <f>COUNTIF(Sheet1!$B74,C$2)*3*Sheet1!$G74+COUNTIF(Sheet1!$B74,C$2)*Sheet1!$H74+COUNTIF(Sheet1!$C74,C$2)*3*Sheet1!$I74+COUNTIF(Sheet1!$C74,C$2)*Sheet1!$H74</f>
        <v>0</v>
      </c>
      <c r="D81">
        <f>COUNTIF(Sheet1!$B74,D$2)*3*Sheet1!$G74+COUNTIF(Sheet1!$B74,D$2)*Sheet1!$H74+COUNTIF(Sheet1!$C74,D$2)*3*Sheet1!$I74+COUNTIF(Sheet1!$C74,D$2)*Sheet1!$H74</f>
        <v>0</v>
      </c>
      <c r="E81">
        <f>COUNTIF(Sheet1!$B74,E$2)*3*Sheet1!$G74+COUNTIF(Sheet1!$B74,E$2)*Sheet1!$H74+COUNTIF(Sheet1!$C74,E$2)*3*Sheet1!$I74+COUNTIF(Sheet1!$C74,E$2)*Sheet1!$H74</f>
        <v>0</v>
      </c>
      <c r="F81">
        <f>COUNTIF(Sheet1!$B74,F$2)*3*Sheet1!$G74+COUNTIF(Sheet1!$B74,F$2)*Sheet1!$H74+COUNTIF(Sheet1!$C74,F$2)*3*Sheet1!$I74+COUNTIF(Sheet1!$C74,F$2)*Sheet1!$H74</f>
        <v>0</v>
      </c>
      <c r="G81">
        <f>COUNTIF(Sheet1!$B74,G$2)*3*Sheet1!$G74+COUNTIF(Sheet1!$B74,G$2)*Sheet1!$H74+COUNTIF(Sheet1!$C74,G$2)*3*Sheet1!$I74+COUNTIF(Sheet1!$C74,G$2)*Sheet1!$H74</f>
        <v>0</v>
      </c>
      <c r="H81">
        <f>COUNTIF(Sheet1!$B74,H$2)*3*Sheet1!$G74+COUNTIF(Sheet1!$B74,H$2)*Sheet1!$H74+COUNTIF(Sheet1!$C74,H$2)*3*Sheet1!$I74+COUNTIF(Sheet1!$C74,H$2)*Sheet1!$H74</f>
        <v>0</v>
      </c>
      <c r="I81">
        <f>COUNTIF(Sheet1!$B74,I$2)*3*Sheet1!$G74+COUNTIF(Sheet1!$B74,I$2)*Sheet1!$H74+COUNTIF(Sheet1!$C74,I$2)*3*Sheet1!$I74+COUNTIF(Sheet1!$C74,I$2)*Sheet1!$H74</f>
        <v>0</v>
      </c>
      <c r="J81">
        <f>COUNTIF(Sheet1!$B74,J$2)*3*Sheet1!$G74+COUNTIF(Sheet1!$B74,J$2)*Sheet1!$H74+COUNTIF(Sheet1!$C74,J$2)*3*Sheet1!$I74+COUNTIF(Sheet1!$C74,J$2)*Sheet1!$H74</f>
        <v>0</v>
      </c>
      <c r="K81">
        <f>COUNTIF(Sheet1!$B74,K$2)*3*Sheet1!$G74+COUNTIF(Sheet1!$B74,K$2)*Sheet1!$H74+COUNTIF(Sheet1!$C74,K$2)*3*Sheet1!$I74+COUNTIF(Sheet1!$C74,K$2)*Sheet1!$H74</f>
        <v>0</v>
      </c>
      <c r="L81">
        <f>COUNTIF(Sheet1!$B74,L$2)*3*Sheet1!$G74+COUNTIF(Sheet1!$B74,L$2)*Sheet1!$H74+COUNTIF(Sheet1!$C74,L$2)*3*Sheet1!$I74+COUNTIF(Sheet1!$C74,L$2)*Sheet1!$H74</f>
        <v>0</v>
      </c>
      <c r="M81">
        <f>COUNTIF(Sheet1!$B74,M$2)*3*Sheet1!$G74+COUNTIF(Sheet1!$B74,M$2)*Sheet1!$H74+COUNTIF(Sheet1!$C74,M$2)*3*Sheet1!$I74+COUNTIF(Sheet1!$C74,M$2)*Sheet1!$H74</f>
        <v>0</v>
      </c>
      <c r="N81">
        <f>COUNTIF(Sheet1!$B74,N$2)*3*Sheet1!$G74+COUNTIF(Sheet1!$B74,N$2)*Sheet1!$H74+COUNTIF(Sheet1!$C74,N$2)*3*Sheet1!$I74+COUNTIF(Sheet1!$C74,N$2)*Sheet1!$H74</f>
        <v>0</v>
      </c>
      <c r="O81">
        <f>COUNTIF(Sheet1!$B74,O$2)*3*Sheet1!$G74+COUNTIF(Sheet1!$B74,O$2)*Sheet1!$H74+COUNTIF(Sheet1!$C74,O$2)*3*Sheet1!$I74+COUNTIF(Sheet1!$C74,O$2)*Sheet1!$H74</f>
        <v>0</v>
      </c>
      <c r="P81">
        <f>COUNTIF(Sheet1!$B74,P$2)*3*Sheet1!$G74+COUNTIF(Sheet1!$B74,P$2)*Sheet1!$H74+COUNTIF(Sheet1!$C74,P$2)*3*Sheet1!$I74+COUNTIF(Sheet1!$C74,P$2)*Sheet1!$H74</f>
        <v>0</v>
      </c>
      <c r="Q81">
        <f>COUNTIF(Sheet1!$B74,Q$2)*3*Sheet1!$G74+COUNTIF(Sheet1!$B74,Q$2)*Sheet1!$H74+COUNTIF(Sheet1!$C74,Q$2)*3*Sheet1!$I74+COUNTIF(Sheet1!$C74,Q$2)*Sheet1!$H74</f>
        <v>0</v>
      </c>
      <c r="R81">
        <f>COUNTIF(Sheet1!$B74,R$2)*3*Sheet1!$G74+COUNTIF(Sheet1!$B74,R$2)*Sheet1!$H74+COUNTIF(Sheet1!$C74,R$2)*3*Sheet1!$I74+COUNTIF(Sheet1!$C74,R$2)*Sheet1!$H74</f>
        <v>3</v>
      </c>
      <c r="S81">
        <f>COUNTIF(Sheet1!$B74,S$2)*3*Sheet1!$G74+COUNTIF(Sheet1!$B74,S$2)*Sheet1!$H74+COUNTIF(Sheet1!$C74,S$2)*3*Sheet1!$I74+COUNTIF(Sheet1!$C74,S$2)*Sheet1!$H74</f>
        <v>0</v>
      </c>
      <c r="T81">
        <f>COUNTIF(Sheet1!$B74,T$2)*3*Sheet1!$G74+COUNTIF(Sheet1!$B74,T$2)*Sheet1!$H74+COUNTIF(Sheet1!$C74,T$2)*3*Sheet1!$I74+COUNTIF(Sheet1!$C74,T$2)*Sheet1!$H74</f>
        <v>0</v>
      </c>
      <c r="U81">
        <f>COUNTIF(Sheet1!$B74,U$2)*3*Sheet1!$G74+COUNTIF(Sheet1!$B74,U$2)*Sheet1!$H74+COUNTIF(Sheet1!$C74,U$2)*3*Sheet1!$I74+COUNTIF(Sheet1!$C74,U$2)*Sheet1!$H74</f>
        <v>0</v>
      </c>
      <c r="V81">
        <f t="shared" si="1"/>
        <v>3</v>
      </c>
    </row>
    <row r="82" spans="2:22">
      <c r="B82">
        <f>COUNTIF(Sheet1!$B75,B$2)*3*Sheet1!$G75+COUNTIF(Sheet1!$B75,B$2)*Sheet1!$H75+COUNTIF(Sheet1!$C75,B$2)*3*Sheet1!$I75+COUNTIF(Sheet1!$C75,B$2)*Sheet1!$H75</f>
        <v>0</v>
      </c>
      <c r="C82">
        <f>COUNTIF(Sheet1!$B75,C$2)*3*Sheet1!$G75+COUNTIF(Sheet1!$B75,C$2)*Sheet1!$H75+COUNTIF(Sheet1!$C75,C$2)*3*Sheet1!$I75+COUNTIF(Sheet1!$C75,C$2)*Sheet1!$H75</f>
        <v>0</v>
      </c>
      <c r="D82">
        <f>COUNTIF(Sheet1!$B75,D$2)*3*Sheet1!$G75+COUNTIF(Sheet1!$B75,D$2)*Sheet1!$H75+COUNTIF(Sheet1!$C75,D$2)*3*Sheet1!$I75+COUNTIF(Sheet1!$C75,D$2)*Sheet1!$H75</f>
        <v>0</v>
      </c>
      <c r="E82">
        <f>COUNTIF(Sheet1!$B75,E$2)*3*Sheet1!$G75+COUNTIF(Sheet1!$B75,E$2)*Sheet1!$H75+COUNTIF(Sheet1!$C75,E$2)*3*Sheet1!$I75+COUNTIF(Sheet1!$C75,E$2)*Sheet1!$H75</f>
        <v>0</v>
      </c>
      <c r="F82">
        <f>COUNTIF(Sheet1!$B75,F$2)*3*Sheet1!$G75+COUNTIF(Sheet1!$B75,F$2)*Sheet1!$H75+COUNTIF(Sheet1!$C75,F$2)*3*Sheet1!$I75+COUNTIF(Sheet1!$C75,F$2)*Sheet1!$H75</f>
        <v>0</v>
      </c>
      <c r="G82">
        <f>COUNTIF(Sheet1!$B75,G$2)*3*Sheet1!$G75+COUNTIF(Sheet1!$B75,G$2)*Sheet1!$H75+COUNTIF(Sheet1!$C75,G$2)*3*Sheet1!$I75+COUNTIF(Sheet1!$C75,G$2)*Sheet1!$H75</f>
        <v>0</v>
      </c>
      <c r="H82">
        <f>COUNTIF(Sheet1!$B75,H$2)*3*Sheet1!$G75+COUNTIF(Sheet1!$B75,H$2)*Sheet1!$H75+COUNTIF(Sheet1!$C75,H$2)*3*Sheet1!$I75+COUNTIF(Sheet1!$C75,H$2)*Sheet1!$H75</f>
        <v>0</v>
      </c>
      <c r="I82">
        <f>COUNTIF(Sheet1!$B75,I$2)*3*Sheet1!$G75+COUNTIF(Sheet1!$B75,I$2)*Sheet1!$H75+COUNTIF(Sheet1!$C75,I$2)*3*Sheet1!$I75+COUNTIF(Sheet1!$C75,I$2)*Sheet1!$H75</f>
        <v>1</v>
      </c>
      <c r="J82">
        <f>COUNTIF(Sheet1!$B75,J$2)*3*Sheet1!$G75+COUNTIF(Sheet1!$B75,J$2)*Sheet1!$H75+COUNTIF(Sheet1!$C75,J$2)*3*Sheet1!$I75+COUNTIF(Sheet1!$C75,J$2)*Sheet1!$H75</f>
        <v>0</v>
      </c>
      <c r="K82">
        <f>COUNTIF(Sheet1!$B75,K$2)*3*Sheet1!$G75+COUNTIF(Sheet1!$B75,K$2)*Sheet1!$H75+COUNTIF(Sheet1!$C75,K$2)*3*Sheet1!$I75+COUNTIF(Sheet1!$C75,K$2)*Sheet1!$H75</f>
        <v>0</v>
      </c>
      <c r="L82">
        <f>COUNTIF(Sheet1!$B75,L$2)*3*Sheet1!$G75+COUNTIF(Sheet1!$B75,L$2)*Sheet1!$H75+COUNTIF(Sheet1!$C75,L$2)*3*Sheet1!$I75+COUNTIF(Sheet1!$C75,L$2)*Sheet1!$H75</f>
        <v>0</v>
      </c>
      <c r="M82">
        <f>COUNTIF(Sheet1!$B75,M$2)*3*Sheet1!$G75+COUNTIF(Sheet1!$B75,M$2)*Sheet1!$H75+COUNTIF(Sheet1!$C75,M$2)*3*Sheet1!$I75+COUNTIF(Sheet1!$C75,M$2)*Sheet1!$H75</f>
        <v>0</v>
      </c>
      <c r="N82">
        <f>COUNTIF(Sheet1!$B75,N$2)*3*Sheet1!$G75+COUNTIF(Sheet1!$B75,N$2)*Sheet1!$H75+COUNTIF(Sheet1!$C75,N$2)*3*Sheet1!$I75+COUNTIF(Sheet1!$C75,N$2)*Sheet1!$H75</f>
        <v>0</v>
      </c>
      <c r="O82">
        <f>COUNTIF(Sheet1!$B75,O$2)*3*Sheet1!$G75+COUNTIF(Sheet1!$B75,O$2)*Sheet1!$H75+COUNTIF(Sheet1!$C75,O$2)*3*Sheet1!$I75+COUNTIF(Sheet1!$C75,O$2)*Sheet1!$H75</f>
        <v>1</v>
      </c>
      <c r="P82">
        <f>COUNTIF(Sheet1!$B75,P$2)*3*Sheet1!$G75+COUNTIF(Sheet1!$B75,P$2)*Sheet1!$H75+COUNTIF(Sheet1!$C75,P$2)*3*Sheet1!$I75+COUNTIF(Sheet1!$C75,P$2)*Sheet1!$H75</f>
        <v>0</v>
      </c>
      <c r="Q82">
        <f>COUNTIF(Sheet1!$B75,Q$2)*3*Sheet1!$G75+COUNTIF(Sheet1!$B75,Q$2)*Sheet1!$H75+COUNTIF(Sheet1!$C75,Q$2)*3*Sheet1!$I75+COUNTIF(Sheet1!$C75,Q$2)*Sheet1!$H75</f>
        <v>0</v>
      </c>
      <c r="R82">
        <f>COUNTIF(Sheet1!$B75,R$2)*3*Sheet1!$G75+COUNTIF(Sheet1!$B75,R$2)*Sheet1!$H75+COUNTIF(Sheet1!$C75,R$2)*3*Sheet1!$I75+COUNTIF(Sheet1!$C75,R$2)*Sheet1!$H75</f>
        <v>0</v>
      </c>
      <c r="S82">
        <f>COUNTIF(Sheet1!$B75,S$2)*3*Sheet1!$G75+COUNTIF(Sheet1!$B75,S$2)*Sheet1!$H75+COUNTIF(Sheet1!$C75,S$2)*3*Sheet1!$I75+COUNTIF(Sheet1!$C75,S$2)*Sheet1!$H75</f>
        <v>0</v>
      </c>
      <c r="T82">
        <f>COUNTIF(Sheet1!$B75,T$2)*3*Sheet1!$G75+COUNTIF(Sheet1!$B75,T$2)*Sheet1!$H75+COUNTIF(Sheet1!$C75,T$2)*3*Sheet1!$I75+COUNTIF(Sheet1!$C75,T$2)*Sheet1!$H75</f>
        <v>0</v>
      </c>
      <c r="U82">
        <f>COUNTIF(Sheet1!$B75,U$2)*3*Sheet1!$G75+COUNTIF(Sheet1!$B75,U$2)*Sheet1!$H75+COUNTIF(Sheet1!$C75,U$2)*3*Sheet1!$I75+COUNTIF(Sheet1!$C75,U$2)*Sheet1!$H75</f>
        <v>0</v>
      </c>
      <c r="V82">
        <f t="shared" si="1"/>
        <v>2</v>
      </c>
    </row>
    <row r="83" spans="2:22">
      <c r="B83">
        <f>COUNTIF(Sheet1!$B76,B$2)*3*Sheet1!$G76+COUNTIF(Sheet1!$B76,B$2)*Sheet1!$H76+COUNTIF(Sheet1!$C76,B$2)*3*Sheet1!$I76+COUNTIF(Sheet1!$C76,B$2)*Sheet1!$H76</f>
        <v>0</v>
      </c>
      <c r="C83">
        <f>COUNTIF(Sheet1!$B76,C$2)*3*Sheet1!$G76+COUNTIF(Sheet1!$B76,C$2)*Sheet1!$H76+COUNTIF(Sheet1!$C76,C$2)*3*Sheet1!$I76+COUNTIF(Sheet1!$C76,C$2)*Sheet1!$H76</f>
        <v>0</v>
      </c>
      <c r="D83">
        <f>COUNTIF(Sheet1!$B76,D$2)*3*Sheet1!$G76+COUNTIF(Sheet1!$B76,D$2)*Sheet1!$H76+COUNTIF(Sheet1!$C76,D$2)*3*Sheet1!$I76+COUNTIF(Sheet1!$C76,D$2)*Sheet1!$H76</f>
        <v>1</v>
      </c>
      <c r="E83">
        <f>COUNTIF(Sheet1!$B76,E$2)*3*Sheet1!$G76+COUNTIF(Sheet1!$B76,E$2)*Sheet1!$H76+COUNTIF(Sheet1!$C76,E$2)*3*Sheet1!$I76+COUNTIF(Sheet1!$C76,E$2)*Sheet1!$H76</f>
        <v>0</v>
      </c>
      <c r="F83">
        <f>COUNTIF(Sheet1!$B76,F$2)*3*Sheet1!$G76+COUNTIF(Sheet1!$B76,F$2)*Sheet1!$H76+COUNTIF(Sheet1!$C76,F$2)*3*Sheet1!$I76+COUNTIF(Sheet1!$C76,F$2)*Sheet1!$H76</f>
        <v>0</v>
      </c>
      <c r="G83">
        <f>COUNTIF(Sheet1!$B76,G$2)*3*Sheet1!$G76+COUNTIF(Sheet1!$B76,G$2)*Sheet1!$H76+COUNTIF(Sheet1!$C76,G$2)*3*Sheet1!$I76+COUNTIF(Sheet1!$C76,G$2)*Sheet1!$H76</f>
        <v>1</v>
      </c>
      <c r="H83">
        <f>COUNTIF(Sheet1!$B76,H$2)*3*Sheet1!$G76+COUNTIF(Sheet1!$B76,H$2)*Sheet1!$H76+COUNTIF(Sheet1!$C76,H$2)*3*Sheet1!$I76+COUNTIF(Sheet1!$C76,H$2)*Sheet1!$H76</f>
        <v>0</v>
      </c>
      <c r="I83">
        <f>COUNTIF(Sheet1!$B76,I$2)*3*Sheet1!$G76+COUNTIF(Sheet1!$B76,I$2)*Sheet1!$H76+COUNTIF(Sheet1!$C76,I$2)*3*Sheet1!$I76+COUNTIF(Sheet1!$C76,I$2)*Sheet1!$H76</f>
        <v>0</v>
      </c>
      <c r="J83">
        <f>COUNTIF(Sheet1!$B76,J$2)*3*Sheet1!$G76+COUNTIF(Sheet1!$B76,J$2)*Sheet1!$H76+COUNTIF(Sheet1!$C76,J$2)*3*Sheet1!$I76+COUNTIF(Sheet1!$C76,J$2)*Sheet1!$H76</f>
        <v>0</v>
      </c>
      <c r="K83">
        <f>COUNTIF(Sheet1!$B76,K$2)*3*Sheet1!$G76+COUNTIF(Sheet1!$B76,K$2)*Sheet1!$H76+COUNTIF(Sheet1!$C76,K$2)*3*Sheet1!$I76+COUNTIF(Sheet1!$C76,K$2)*Sheet1!$H76</f>
        <v>0</v>
      </c>
      <c r="L83">
        <f>COUNTIF(Sheet1!$B76,L$2)*3*Sheet1!$G76+COUNTIF(Sheet1!$B76,L$2)*Sheet1!$H76+COUNTIF(Sheet1!$C76,L$2)*3*Sheet1!$I76+COUNTIF(Sheet1!$C76,L$2)*Sheet1!$H76</f>
        <v>0</v>
      </c>
      <c r="M83">
        <f>COUNTIF(Sheet1!$B76,M$2)*3*Sheet1!$G76+COUNTIF(Sheet1!$B76,M$2)*Sheet1!$H76+COUNTIF(Sheet1!$C76,M$2)*3*Sheet1!$I76+COUNTIF(Sheet1!$C76,M$2)*Sheet1!$H76</f>
        <v>0</v>
      </c>
      <c r="N83">
        <f>COUNTIF(Sheet1!$B76,N$2)*3*Sheet1!$G76+COUNTIF(Sheet1!$B76,N$2)*Sheet1!$H76+COUNTIF(Sheet1!$C76,N$2)*3*Sheet1!$I76+COUNTIF(Sheet1!$C76,N$2)*Sheet1!$H76</f>
        <v>0</v>
      </c>
      <c r="O83">
        <f>COUNTIF(Sheet1!$B76,O$2)*3*Sheet1!$G76+COUNTIF(Sheet1!$B76,O$2)*Sheet1!$H76+COUNTIF(Sheet1!$C76,O$2)*3*Sheet1!$I76+COUNTIF(Sheet1!$C76,O$2)*Sheet1!$H76</f>
        <v>0</v>
      </c>
      <c r="P83">
        <f>COUNTIF(Sheet1!$B76,P$2)*3*Sheet1!$G76+COUNTIF(Sheet1!$B76,P$2)*Sheet1!$H76+COUNTIF(Sheet1!$C76,P$2)*3*Sheet1!$I76+COUNTIF(Sheet1!$C76,P$2)*Sheet1!$H76</f>
        <v>0</v>
      </c>
      <c r="Q83">
        <f>COUNTIF(Sheet1!$B76,Q$2)*3*Sheet1!$G76+COUNTIF(Sheet1!$B76,Q$2)*Sheet1!$H76+COUNTIF(Sheet1!$C76,Q$2)*3*Sheet1!$I76+COUNTIF(Sheet1!$C76,Q$2)*Sheet1!$H76</f>
        <v>0</v>
      </c>
      <c r="R83">
        <f>COUNTIF(Sheet1!$B76,R$2)*3*Sheet1!$G76+COUNTIF(Sheet1!$B76,R$2)*Sheet1!$H76+COUNTIF(Sheet1!$C76,R$2)*3*Sheet1!$I76+COUNTIF(Sheet1!$C76,R$2)*Sheet1!$H76</f>
        <v>0</v>
      </c>
      <c r="S83">
        <f>COUNTIF(Sheet1!$B76,S$2)*3*Sheet1!$G76+COUNTIF(Sheet1!$B76,S$2)*Sheet1!$H76+COUNTIF(Sheet1!$C76,S$2)*3*Sheet1!$I76+COUNTIF(Sheet1!$C76,S$2)*Sheet1!$H76</f>
        <v>0</v>
      </c>
      <c r="T83">
        <f>COUNTIF(Sheet1!$B76,T$2)*3*Sheet1!$G76+COUNTIF(Sheet1!$B76,T$2)*Sheet1!$H76+COUNTIF(Sheet1!$C76,T$2)*3*Sheet1!$I76+COUNTIF(Sheet1!$C76,T$2)*Sheet1!$H76</f>
        <v>0</v>
      </c>
      <c r="U83">
        <f>COUNTIF(Sheet1!$B76,U$2)*3*Sheet1!$G76+COUNTIF(Sheet1!$B76,U$2)*Sheet1!$H76+COUNTIF(Sheet1!$C76,U$2)*3*Sheet1!$I76+COUNTIF(Sheet1!$C76,U$2)*Sheet1!$H76</f>
        <v>0</v>
      </c>
      <c r="V83">
        <f t="shared" si="1"/>
        <v>2</v>
      </c>
    </row>
    <row r="84" spans="2:22">
      <c r="B84">
        <f>COUNTIF(Sheet1!$B77,B$2)*3*Sheet1!$G77+COUNTIF(Sheet1!$B77,B$2)*Sheet1!$H77+COUNTIF(Sheet1!$C77,B$2)*3*Sheet1!$I77+COUNTIF(Sheet1!$C77,B$2)*Sheet1!$H77</f>
        <v>0</v>
      </c>
      <c r="C84">
        <f>COUNTIF(Sheet1!$B77,C$2)*3*Sheet1!$G77+COUNTIF(Sheet1!$B77,C$2)*Sheet1!$H77+COUNTIF(Sheet1!$C77,C$2)*3*Sheet1!$I77+COUNTIF(Sheet1!$C77,C$2)*Sheet1!$H77</f>
        <v>0</v>
      </c>
      <c r="D84">
        <f>COUNTIF(Sheet1!$B77,D$2)*3*Sheet1!$G77+COUNTIF(Sheet1!$B77,D$2)*Sheet1!$H77+COUNTIF(Sheet1!$C77,D$2)*3*Sheet1!$I77+COUNTIF(Sheet1!$C77,D$2)*Sheet1!$H77</f>
        <v>0</v>
      </c>
      <c r="E84">
        <f>COUNTIF(Sheet1!$B77,E$2)*3*Sheet1!$G77+COUNTIF(Sheet1!$B77,E$2)*Sheet1!$H77+COUNTIF(Sheet1!$C77,E$2)*3*Sheet1!$I77+COUNTIF(Sheet1!$C77,E$2)*Sheet1!$H77</f>
        <v>0</v>
      </c>
      <c r="F84">
        <f>COUNTIF(Sheet1!$B77,F$2)*3*Sheet1!$G77+COUNTIF(Sheet1!$B77,F$2)*Sheet1!$H77+COUNTIF(Sheet1!$C77,F$2)*3*Sheet1!$I77+COUNTIF(Sheet1!$C77,F$2)*Sheet1!$H77</f>
        <v>0</v>
      </c>
      <c r="G84">
        <f>COUNTIF(Sheet1!$B77,G$2)*3*Sheet1!$G77+COUNTIF(Sheet1!$B77,G$2)*Sheet1!$H77+COUNTIF(Sheet1!$C77,G$2)*3*Sheet1!$I77+COUNTIF(Sheet1!$C77,G$2)*Sheet1!$H77</f>
        <v>0</v>
      </c>
      <c r="H84">
        <f>COUNTIF(Sheet1!$B77,H$2)*3*Sheet1!$G77+COUNTIF(Sheet1!$B77,H$2)*Sheet1!$H77+COUNTIF(Sheet1!$C77,H$2)*3*Sheet1!$I77+COUNTIF(Sheet1!$C77,H$2)*Sheet1!$H77</f>
        <v>0</v>
      </c>
      <c r="I84">
        <f>COUNTIF(Sheet1!$B77,I$2)*3*Sheet1!$G77+COUNTIF(Sheet1!$B77,I$2)*Sheet1!$H77+COUNTIF(Sheet1!$C77,I$2)*3*Sheet1!$I77+COUNTIF(Sheet1!$C77,I$2)*Sheet1!$H77</f>
        <v>0</v>
      </c>
      <c r="J84">
        <f>COUNTIF(Sheet1!$B77,J$2)*3*Sheet1!$G77+COUNTIF(Sheet1!$B77,J$2)*Sheet1!$H77+COUNTIF(Sheet1!$C77,J$2)*3*Sheet1!$I77+COUNTIF(Sheet1!$C77,J$2)*Sheet1!$H77</f>
        <v>0</v>
      </c>
      <c r="K84">
        <f>COUNTIF(Sheet1!$B77,K$2)*3*Sheet1!$G77+COUNTIF(Sheet1!$B77,K$2)*Sheet1!$H77+COUNTIF(Sheet1!$C77,K$2)*3*Sheet1!$I77+COUNTIF(Sheet1!$C77,K$2)*Sheet1!$H77</f>
        <v>0</v>
      </c>
      <c r="L84">
        <f>COUNTIF(Sheet1!$B77,L$2)*3*Sheet1!$G77+COUNTIF(Sheet1!$B77,L$2)*Sheet1!$H77+COUNTIF(Sheet1!$C77,L$2)*3*Sheet1!$I77+COUNTIF(Sheet1!$C77,L$2)*Sheet1!$H77</f>
        <v>0</v>
      </c>
      <c r="M84">
        <f>COUNTIF(Sheet1!$B77,M$2)*3*Sheet1!$G77+COUNTIF(Sheet1!$B77,M$2)*Sheet1!$H77+COUNTIF(Sheet1!$C77,M$2)*3*Sheet1!$I77+COUNTIF(Sheet1!$C77,M$2)*Sheet1!$H77</f>
        <v>0</v>
      </c>
      <c r="N84">
        <f>COUNTIF(Sheet1!$B77,N$2)*3*Sheet1!$G77+COUNTIF(Sheet1!$B77,N$2)*Sheet1!$H77+COUNTIF(Sheet1!$C77,N$2)*3*Sheet1!$I77+COUNTIF(Sheet1!$C77,N$2)*Sheet1!$H77</f>
        <v>0</v>
      </c>
      <c r="O84">
        <f>COUNTIF(Sheet1!$B77,O$2)*3*Sheet1!$G77+COUNTIF(Sheet1!$B77,O$2)*Sheet1!$H77+COUNTIF(Sheet1!$C77,O$2)*3*Sheet1!$I77+COUNTIF(Sheet1!$C77,O$2)*Sheet1!$H77</f>
        <v>0</v>
      </c>
      <c r="P84">
        <f>COUNTIF(Sheet1!$B77,P$2)*3*Sheet1!$G77+COUNTIF(Sheet1!$B77,P$2)*Sheet1!$H77+COUNTIF(Sheet1!$C77,P$2)*3*Sheet1!$I77+COUNTIF(Sheet1!$C77,P$2)*Sheet1!$H77</f>
        <v>0</v>
      </c>
      <c r="Q84">
        <f>COUNTIF(Sheet1!$B77,Q$2)*3*Sheet1!$G77+COUNTIF(Sheet1!$B77,Q$2)*Sheet1!$H77+COUNTIF(Sheet1!$C77,Q$2)*3*Sheet1!$I77+COUNTIF(Sheet1!$C77,Q$2)*Sheet1!$H77</f>
        <v>0</v>
      </c>
      <c r="R84">
        <f>COUNTIF(Sheet1!$B77,R$2)*3*Sheet1!$G77+COUNTIF(Sheet1!$B77,R$2)*Sheet1!$H77+COUNTIF(Sheet1!$C77,R$2)*3*Sheet1!$I77+COUNTIF(Sheet1!$C77,R$2)*Sheet1!$H77</f>
        <v>0</v>
      </c>
      <c r="S84">
        <f>COUNTIF(Sheet1!$B77,S$2)*3*Sheet1!$G77+COUNTIF(Sheet1!$B77,S$2)*Sheet1!$H77+COUNTIF(Sheet1!$C77,S$2)*3*Sheet1!$I77+COUNTIF(Sheet1!$C77,S$2)*Sheet1!$H77</f>
        <v>0</v>
      </c>
      <c r="T84">
        <f>COUNTIF(Sheet1!$B77,T$2)*3*Sheet1!$G77+COUNTIF(Sheet1!$B77,T$2)*Sheet1!$H77+COUNTIF(Sheet1!$C77,T$2)*3*Sheet1!$I77+COUNTIF(Sheet1!$C77,T$2)*Sheet1!$H77</f>
        <v>0</v>
      </c>
      <c r="U84">
        <f>COUNTIF(Sheet1!$B77,U$2)*3*Sheet1!$G77+COUNTIF(Sheet1!$B77,U$2)*Sheet1!$H77+COUNTIF(Sheet1!$C77,U$2)*3*Sheet1!$I77+COUNTIF(Sheet1!$C77,U$2)*Sheet1!$H77</f>
        <v>3</v>
      </c>
      <c r="V84">
        <f t="shared" si="1"/>
        <v>3</v>
      </c>
    </row>
    <row r="85" spans="2:22">
      <c r="B85">
        <f>COUNTIF(Sheet1!$B78,B$2)*3*Sheet1!$G78+COUNTIF(Sheet1!$B78,B$2)*Sheet1!$H78+COUNTIF(Sheet1!$C78,B$2)*3*Sheet1!$I78+COUNTIF(Sheet1!$C78,B$2)*Sheet1!$H78</f>
        <v>0</v>
      </c>
      <c r="C85">
        <f>COUNTIF(Sheet1!$B78,C$2)*3*Sheet1!$G78+COUNTIF(Sheet1!$B78,C$2)*Sheet1!$H78+COUNTIF(Sheet1!$C78,C$2)*3*Sheet1!$I78+COUNTIF(Sheet1!$C78,C$2)*Sheet1!$H78</f>
        <v>0</v>
      </c>
      <c r="D85">
        <f>COUNTIF(Sheet1!$B78,D$2)*3*Sheet1!$G78+COUNTIF(Sheet1!$B78,D$2)*Sheet1!$H78+COUNTIF(Sheet1!$C78,D$2)*3*Sheet1!$I78+COUNTIF(Sheet1!$C78,D$2)*Sheet1!$H78</f>
        <v>0</v>
      </c>
      <c r="E85">
        <f>COUNTIF(Sheet1!$B78,E$2)*3*Sheet1!$G78+COUNTIF(Sheet1!$B78,E$2)*Sheet1!$H78+COUNTIF(Sheet1!$C78,E$2)*3*Sheet1!$I78+COUNTIF(Sheet1!$C78,E$2)*Sheet1!$H78</f>
        <v>0</v>
      </c>
      <c r="F85">
        <f>COUNTIF(Sheet1!$B78,F$2)*3*Sheet1!$G78+COUNTIF(Sheet1!$B78,F$2)*Sheet1!$H78+COUNTIF(Sheet1!$C78,F$2)*3*Sheet1!$I78+COUNTIF(Sheet1!$C78,F$2)*Sheet1!$H78</f>
        <v>0</v>
      </c>
      <c r="G85">
        <f>COUNTIF(Sheet1!$B78,G$2)*3*Sheet1!$G78+COUNTIF(Sheet1!$B78,G$2)*Sheet1!$H78+COUNTIF(Sheet1!$C78,G$2)*3*Sheet1!$I78+COUNTIF(Sheet1!$C78,G$2)*Sheet1!$H78</f>
        <v>0</v>
      </c>
      <c r="H85">
        <f>COUNTIF(Sheet1!$B78,H$2)*3*Sheet1!$G78+COUNTIF(Sheet1!$B78,H$2)*Sheet1!$H78+COUNTIF(Sheet1!$C78,H$2)*3*Sheet1!$I78+COUNTIF(Sheet1!$C78,H$2)*Sheet1!$H78</f>
        <v>3</v>
      </c>
      <c r="I85">
        <f>COUNTIF(Sheet1!$B78,I$2)*3*Sheet1!$G78+COUNTIF(Sheet1!$B78,I$2)*Sheet1!$H78+COUNTIF(Sheet1!$C78,I$2)*3*Sheet1!$I78+COUNTIF(Sheet1!$C78,I$2)*Sheet1!$H78</f>
        <v>0</v>
      </c>
      <c r="J85">
        <f>COUNTIF(Sheet1!$B78,J$2)*3*Sheet1!$G78+COUNTIF(Sheet1!$B78,J$2)*Sheet1!$H78+COUNTIF(Sheet1!$C78,J$2)*3*Sheet1!$I78+COUNTIF(Sheet1!$C78,J$2)*Sheet1!$H78</f>
        <v>0</v>
      </c>
      <c r="K85">
        <f>COUNTIF(Sheet1!$B78,K$2)*3*Sheet1!$G78+COUNTIF(Sheet1!$B78,K$2)*Sheet1!$H78+COUNTIF(Sheet1!$C78,K$2)*3*Sheet1!$I78+COUNTIF(Sheet1!$C78,K$2)*Sheet1!$H78</f>
        <v>0</v>
      </c>
      <c r="L85">
        <f>COUNTIF(Sheet1!$B78,L$2)*3*Sheet1!$G78+COUNTIF(Sheet1!$B78,L$2)*Sheet1!$H78+COUNTIF(Sheet1!$C78,L$2)*3*Sheet1!$I78+COUNTIF(Sheet1!$C78,L$2)*Sheet1!$H78</f>
        <v>0</v>
      </c>
      <c r="M85">
        <f>COUNTIF(Sheet1!$B78,M$2)*3*Sheet1!$G78+COUNTIF(Sheet1!$B78,M$2)*Sheet1!$H78+COUNTIF(Sheet1!$C78,M$2)*3*Sheet1!$I78+COUNTIF(Sheet1!$C78,M$2)*Sheet1!$H78</f>
        <v>0</v>
      </c>
      <c r="N85">
        <f>COUNTIF(Sheet1!$B78,N$2)*3*Sheet1!$G78+COUNTIF(Sheet1!$B78,N$2)*Sheet1!$H78+COUNTIF(Sheet1!$C78,N$2)*3*Sheet1!$I78+COUNTIF(Sheet1!$C78,N$2)*Sheet1!$H78</f>
        <v>0</v>
      </c>
      <c r="O85">
        <f>COUNTIF(Sheet1!$B78,O$2)*3*Sheet1!$G78+COUNTIF(Sheet1!$B78,O$2)*Sheet1!$H78+COUNTIF(Sheet1!$C78,O$2)*3*Sheet1!$I78+COUNTIF(Sheet1!$C78,O$2)*Sheet1!$H78</f>
        <v>0</v>
      </c>
      <c r="P85">
        <f>COUNTIF(Sheet1!$B78,P$2)*3*Sheet1!$G78+COUNTIF(Sheet1!$B78,P$2)*Sheet1!$H78+COUNTIF(Sheet1!$C78,P$2)*3*Sheet1!$I78+COUNTIF(Sheet1!$C78,P$2)*Sheet1!$H78</f>
        <v>0</v>
      </c>
      <c r="Q85">
        <f>COUNTIF(Sheet1!$B78,Q$2)*3*Sheet1!$G78+COUNTIF(Sheet1!$B78,Q$2)*Sheet1!$H78+COUNTIF(Sheet1!$C78,Q$2)*3*Sheet1!$I78+COUNTIF(Sheet1!$C78,Q$2)*Sheet1!$H78</f>
        <v>0</v>
      </c>
      <c r="R85">
        <f>COUNTIF(Sheet1!$B78,R$2)*3*Sheet1!$G78+COUNTIF(Sheet1!$B78,R$2)*Sheet1!$H78+COUNTIF(Sheet1!$C78,R$2)*3*Sheet1!$I78+COUNTIF(Sheet1!$C78,R$2)*Sheet1!$H78</f>
        <v>0</v>
      </c>
      <c r="S85">
        <f>COUNTIF(Sheet1!$B78,S$2)*3*Sheet1!$G78+COUNTIF(Sheet1!$B78,S$2)*Sheet1!$H78+COUNTIF(Sheet1!$C78,S$2)*3*Sheet1!$I78+COUNTIF(Sheet1!$C78,S$2)*Sheet1!$H78</f>
        <v>0</v>
      </c>
      <c r="T85">
        <f>COUNTIF(Sheet1!$B78,T$2)*3*Sheet1!$G78+COUNTIF(Sheet1!$B78,T$2)*Sheet1!$H78+COUNTIF(Sheet1!$C78,T$2)*3*Sheet1!$I78+COUNTIF(Sheet1!$C78,T$2)*Sheet1!$H78</f>
        <v>0</v>
      </c>
      <c r="U85">
        <f>COUNTIF(Sheet1!$B78,U$2)*3*Sheet1!$G78+COUNTIF(Sheet1!$B78,U$2)*Sheet1!$H78+COUNTIF(Sheet1!$C78,U$2)*3*Sheet1!$I78+COUNTIF(Sheet1!$C78,U$2)*Sheet1!$H78</f>
        <v>0</v>
      </c>
      <c r="V85">
        <f t="shared" si="1"/>
        <v>3</v>
      </c>
    </row>
    <row r="86" spans="2:22">
      <c r="B86">
        <f>COUNTIF(Sheet1!$B79,B$2)*3*Sheet1!$G79+COUNTIF(Sheet1!$B79,B$2)*Sheet1!$H79+COUNTIF(Sheet1!$C79,B$2)*3*Sheet1!$I79+COUNTIF(Sheet1!$C79,B$2)*Sheet1!$H79</f>
        <v>0</v>
      </c>
      <c r="C86">
        <f>COUNTIF(Sheet1!$B79,C$2)*3*Sheet1!$G79+COUNTIF(Sheet1!$B79,C$2)*Sheet1!$H79+COUNTIF(Sheet1!$C79,C$2)*3*Sheet1!$I79+COUNTIF(Sheet1!$C79,C$2)*Sheet1!$H79</f>
        <v>0</v>
      </c>
      <c r="D86">
        <f>COUNTIF(Sheet1!$B79,D$2)*3*Sheet1!$G79+COUNTIF(Sheet1!$B79,D$2)*Sheet1!$H79+COUNTIF(Sheet1!$C79,D$2)*3*Sheet1!$I79+COUNTIF(Sheet1!$C79,D$2)*Sheet1!$H79</f>
        <v>0</v>
      </c>
      <c r="E86">
        <f>COUNTIF(Sheet1!$B79,E$2)*3*Sheet1!$G79+COUNTIF(Sheet1!$B79,E$2)*Sheet1!$H79+COUNTIF(Sheet1!$C79,E$2)*3*Sheet1!$I79+COUNTIF(Sheet1!$C79,E$2)*Sheet1!$H79</f>
        <v>0</v>
      </c>
      <c r="F86">
        <f>COUNTIF(Sheet1!$B79,F$2)*3*Sheet1!$G79+COUNTIF(Sheet1!$B79,F$2)*Sheet1!$H79+COUNTIF(Sheet1!$C79,F$2)*3*Sheet1!$I79+COUNTIF(Sheet1!$C79,F$2)*Sheet1!$H79</f>
        <v>0</v>
      </c>
      <c r="G86">
        <f>COUNTIF(Sheet1!$B79,G$2)*3*Sheet1!$G79+COUNTIF(Sheet1!$B79,G$2)*Sheet1!$H79+COUNTIF(Sheet1!$C79,G$2)*3*Sheet1!$I79+COUNTIF(Sheet1!$C79,G$2)*Sheet1!$H79</f>
        <v>0</v>
      </c>
      <c r="H86">
        <f>COUNTIF(Sheet1!$B79,H$2)*3*Sheet1!$G79+COUNTIF(Sheet1!$B79,H$2)*Sheet1!$H79+COUNTIF(Sheet1!$C79,H$2)*3*Sheet1!$I79+COUNTIF(Sheet1!$C79,H$2)*Sheet1!$H79</f>
        <v>0</v>
      </c>
      <c r="I86">
        <f>COUNTIF(Sheet1!$B79,I$2)*3*Sheet1!$G79+COUNTIF(Sheet1!$B79,I$2)*Sheet1!$H79+COUNTIF(Sheet1!$C79,I$2)*3*Sheet1!$I79+COUNTIF(Sheet1!$C79,I$2)*Sheet1!$H79</f>
        <v>0</v>
      </c>
      <c r="J86">
        <f>COUNTIF(Sheet1!$B79,J$2)*3*Sheet1!$G79+COUNTIF(Sheet1!$B79,J$2)*Sheet1!$H79+COUNTIF(Sheet1!$C79,J$2)*3*Sheet1!$I79+COUNTIF(Sheet1!$C79,J$2)*Sheet1!$H79</f>
        <v>0</v>
      </c>
      <c r="K86">
        <f>COUNTIF(Sheet1!$B79,K$2)*3*Sheet1!$G79+COUNTIF(Sheet1!$B79,K$2)*Sheet1!$H79+COUNTIF(Sheet1!$C79,K$2)*3*Sheet1!$I79+COUNTIF(Sheet1!$C79,K$2)*Sheet1!$H79</f>
        <v>0</v>
      </c>
      <c r="L86">
        <f>COUNTIF(Sheet1!$B79,L$2)*3*Sheet1!$G79+COUNTIF(Sheet1!$B79,L$2)*Sheet1!$H79+COUNTIF(Sheet1!$C79,L$2)*3*Sheet1!$I79+COUNTIF(Sheet1!$C79,L$2)*Sheet1!$H79</f>
        <v>0</v>
      </c>
      <c r="M86">
        <f>COUNTIF(Sheet1!$B79,M$2)*3*Sheet1!$G79+COUNTIF(Sheet1!$B79,M$2)*Sheet1!$H79+COUNTIF(Sheet1!$C79,M$2)*3*Sheet1!$I79+COUNTIF(Sheet1!$C79,M$2)*Sheet1!$H79</f>
        <v>0</v>
      </c>
      <c r="N86">
        <f>COUNTIF(Sheet1!$B79,N$2)*3*Sheet1!$G79+COUNTIF(Sheet1!$B79,N$2)*Sheet1!$H79+COUNTIF(Sheet1!$C79,N$2)*3*Sheet1!$I79+COUNTIF(Sheet1!$C79,N$2)*Sheet1!$H79</f>
        <v>0</v>
      </c>
      <c r="O86">
        <f>COUNTIF(Sheet1!$B79,O$2)*3*Sheet1!$G79+COUNTIF(Sheet1!$B79,O$2)*Sheet1!$H79+COUNTIF(Sheet1!$C79,O$2)*3*Sheet1!$I79+COUNTIF(Sheet1!$C79,O$2)*Sheet1!$H79</f>
        <v>0</v>
      </c>
      <c r="P86">
        <f>COUNTIF(Sheet1!$B79,P$2)*3*Sheet1!$G79+COUNTIF(Sheet1!$B79,P$2)*Sheet1!$H79+COUNTIF(Sheet1!$C79,P$2)*3*Sheet1!$I79+COUNTIF(Sheet1!$C79,P$2)*Sheet1!$H79</f>
        <v>0</v>
      </c>
      <c r="Q86">
        <f>COUNTIF(Sheet1!$B79,Q$2)*3*Sheet1!$G79+COUNTIF(Sheet1!$B79,Q$2)*Sheet1!$H79+COUNTIF(Sheet1!$C79,Q$2)*3*Sheet1!$I79+COUNTIF(Sheet1!$C79,Q$2)*Sheet1!$H79</f>
        <v>3</v>
      </c>
      <c r="R86">
        <f>COUNTIF(Sheet1!$B79,R$2)*3*Sheet1!$G79+COUNTIF(Sheet1!$B79,R$2)*Sheet1!$H79+COUNTIF(Sheet1!$C79,R$2)*3*Sheet1!$I79+COUNTIF(Sheet1!$C79,R$2)*Sheet1!$H79</f>
        <v>0</v>
      </c>
      <c r="S86">
        <f>COUNTIF(Sheet1!$B79,S$2)*3*Sheet1!$G79+COUNTIF(Sheet1!$B79,S$2)*Sheet1!$H79+COUNTIF(Sheet1!$C79,S$2)*3*Sheet1!$I79+COUNTIF(Sheet1!$C79,S$2)*Sheet1!$H79</f>
        <v>0</v>
      </c>
      <c r="T86">
        <f>COUNTIF(Sheet1!$B79,T$2)*3*Sheet1!$G79+COUNTIF(Sheet1!$B79,T$2)*Sheet1!$H79+COUNTIF(Sheet1!$C79,T$2)*3*Sheet1!$I79+COUNTIF(Sheet1!$C79,T$2)*Sheet1!$H79</f>
        <v>0</v>
      </c>
      <c r="U86">
        <f>COUNTIF(Sheet1!$B79,U$2)*3*Sheet1!$G79+COUNTIF(Sheet1!$B79,U$2)*Sheet1!$H79+COUNTIF(Sheet1!$C79,U$2)*3*Sheet1!$I79+COUNTIF(Sheet1!$C79,U$2)*Sheet1!$H79</f>
        <v>0</v>
      </c>
      <c r="V86">
        <f t="shared" si="1"/>
        <v>3</v>
      </c>
    </row>
    <row r="87" spans="2:22">
      <c r="B87">
        <f>COUNTIF(Sheet1!$B80,B$2)*3*Sheet1!$G80+COUNTIF(Sheet1!$B80,B$2)*Sheet1!$H80+COUNTIF(Sheet1!$C80,B$2)*3*Sheet1!$I80+COUNTIF(Sheet1!$C80,B$2)*Sheet1!$H80</f>
        <v>0</v>
      </c>
      <c r="C87">
        <f>COUNTIF(Sheet1!$B80,C$2)*3*Sheet1!$G80+COUNTIF(Sheet1!$B80,C$2)*Sheet1!$H80+COUNTIF(Sheet1!$C80,C$2)*3*Sheet1!$I80+COUNTIF(Sheet1!$C80,C$2)*Sheet1!$H80</f>
        <v>0</v>
      </c>
      <c r="D87">
        <f>COUNTIF(Sheet1!$B80,D$2)*3*Sheet1!$G80+COUNTIF(Sheet1!$B80,D$2)*Sheet1!$H80+COUNTIF(Sheet1!$C80,D$2)*3*Sheet1!$I80+COUNTIF(Sheet1!$C80,D$2)*Sheet1!$H80</f>
        <v>0</v>
      </c>
      <c r="E87">
        <f>COUNTIF(Sheet1!$B80,E$2)*3*Sheet1!$G80+COUNTIF(Sheet1!$B80,E$2)*Sheet1!$H80+COUNTIF(Sheet1!$C80,E$2)*3*Sheet1!$I80+COUNTIF(Sheet1!$C80,E$2)*Sheet1!$H80</f>
        <v>0</v>
      </c>
      <c r="F87">
        <f>COUNTIF(Sheet1!$B80,F$2)*3*Sheet1!$G80+COUNTIF(Sheet1!$B80,F$2)*Sheet1!$H80+COUNTIF(Sheet1!$C80,F$2)*3*Sheet1!$I80+COUNTIF(Sheet1!$C80,F$2)*Sheet1!$H80</f>
        <v>1</v>
      </c>
      <c r="G87">
        <f>COUNTIF(Sheet1!$B80,G$2)*3*Sheet1!$G80+COUNTIF(Sheet1!$B80,G$2)*Sheet1!$H80+COUNTIF(Sheet1!$C80,G$2)*3*Sheet1!$I80+COUNTIF(Sheet1!$C80,G$2)*Sheet1!$H80</f>
        <v>0</v>
      </c>
      <c r="H87">
        <f>COUNTIF(Sheet1!$B80,H$2)*3*Sheet1!$G80+COUNTIF(Sheet1!$B80,H$2)*Sheet1!$H80+COUNTIF(Sheet1!$C80,H$2)*3*Sheet1!$I80+COUNTIF(Sheet1!$C80,H$2)*Sheet1!$H80</f>
        <v>0</v>
      </c>
      <c r="I87">
        <f>COUNTIF(Sheet1!$B80,I$2)*3*Sheet1!$G80+COUNTIF(Sheet1!$B80,I$2)*Sheet1!$H80+COUNTIF(Sheet1!$C80,I$2)*3*Sheet1!$I80+COUNTIF(Sheet1!$C80,I$2)*Sheet1!$H80</f>
        <v>0</v>
      </c>
      <c r="J87">
        <f>COUNTIF(Sheet1!$B80,J$2)*3*Sheet1!$G80+COUNTIF(Sheet1!$B80,J$2)*Sheet1!$H80+COUNTIF(Sheet1!$C80,J$2)*3*Sheet1!$I80+COUNTIF(Sheet1!$C80,J$2)*Sheet1!$H80</f>
        <v>0</v>
      </c>
      <c r="K87">
        <f>COUNTIF(Sheet1!$B80,K$2)*3*Sheet1!$G80+COUNTIF(Sheet1!$B80,K$2)*Sheet1!$H80+COUNTIF(Sheet1!$C80,K$2)*3*Sheet1!$I80+COUNTIF(Sheet1!$C80,K$2)*Sheet1!$H80</f>
        <v>0</v>
      </c>
      <c r="L87">
        <f>COUNTIF(Sheet1!$B80,L$2)*3*Sheet1!$G80+COUNTIF(Sheet1!$B80,L$2)*Sheet1!$H80+COUNTIF(Sheet1!$C80,L$2)*3*Sheet1!$I80+COUNTIF(Sheet1!$C80,L$2)*Sheet1!$H80</f>
        <v>0</v>
      </c>
      <c r="M87">
        <f>COUNTIF(Sheet1!$B80,M$2)*3*Sheet1!$G80+COUNTIF(Sheet1!$B80,M$2)*Sheet1!$H80+COUNTIF(Sheet1!$C80,M$2)*3*Sheet1!$I80+COUNTIF(Sheet1!$C80,M$2)*Sheet1!$H80</f>
        <v>0</v>
      </c>
      <c r="N87">
        <f>COUNTIF(Sheet1!$B80,N$2)*3*Sheet1!$G80+COUNTIF(Sheet1!$B80,N$2)*Sheet1!$H80+COUNTIF(Sheet1!$C80,N$2)*3*Sheet1!$I80+COUNTIF(Sheet1!$C80,N$2)*Sheet1!$H80</f>
        <v>0</v>
      </c>
      <c r="O87">
        <f>COUNTIF(Sheet1!$B80,O$2)*3*Sheet1!$G80+COUNTIF(Sheet1!$B80,O$2)*Sheet1!$H80+COUNTIF(Sheet1!$C80,O$2)*3*Sheet1!$I80+COUNTIF(Sheet1!$C80,O$2)*Sheet1!$H80</f>
        <v>0</v>
      </c>
      <c r="P87">
        <f>COUNTIF(Sheet1!$B80,P$2)*3*Sheet1!$G80+COUNTIF(Sheet1!$B80,P$2)*Sheet1!$H80+COUNTIF(Sheet1!$C80,P$2)*3*Sheet1!$I80+COUNTIF(Sheet1!$C80,P$2)*Sheet1!$H80</f>
        <v>0</v>
      </c>
      <c r="Q87">
        <f>COUNTIF(Sheet1!$B80,Q$2)*3*Sheet1!$G80+COUNTIF(Sheet1!$B80,Q$2)*Sheet1!$H80+COUNTIF(Sheet1!$C80,Q$2)*3*Sheet1!$I80+COUNTIF(Sheet1!$C80,Q$2)*Sheet1!$H80</f>
        <v>0</v>
      </c>
      <c r="R87">
        <f>COUNTIF(Sheet1!$B80,R$2)*3*Sheet1!$G80+COUNTIF(Sheet1!$B80,R$2)*Sheet1!$H80+COUNTIF(Sheet1!$C80,R$2)*3*Sheet1!$I80+COUNTIF(Sheet1!$C80,R$2)*Sheet1!$H80</f>
        <v>0</v>
      </c>
      <c r="S87">
        <f>COUNTIF(Sheet1!$B80,S$2)*3*Sheet1!$G80+COUNTIF(Sheet1!$B80,S$2)*Sheet1!$H80+COUNTIF(Sheet1!$C80,S$2)*3*Sheet1!$I80+COUNTIF(Sheet1!$C80,S$2)*Sheet1!$H80</f>
        <v>1</v>
      </c>
      <c r="T87">
        <f>COUNTIF(Sheet1!$B80,T$2)*3*Sheet1!$G80+COUNTIF(Sheet1!$B80,T$2)*Sheet1!$H80+COUNTIF(Sheet1!$C80,T$2)*3*Sheet1!$I80+COUNTIF(Sheet1!$C80,T$2)*Sheet1!$H80</f>
        <v>0</v>
      </c>
      <c r="U87">
        <f>COUNTIF(Sheet1!$B80,U$2)*3*Sheet1!$G80+COUNTIF(Sheet1!$B80,U$2)*Sheet1!$H80+COUNTIF(Sheet1!$C80,U$2)*3*Sheet1!$I80+COUNTIF(Sheet1!$C80,U$2)*Sheet1!$H80</f>
        <v>0</v>
      </c>
      <c r="V87">
        <f t="shared" si="1"/>
        <v>2</v>
      </c>
    </row>
    <row r="88" spans="2:22">
      <c r="B88">
        <f>COUNTIF(Sheet1!$B81,B$2)*3*Sheet1!$G81+COUNTIF(Sheet1!$B81,B$2)*Sheet1!$H81+COUNTIF(Sheet1!$C81,B$2)*3*Sheet1!$I81+COUNTIF(Sheet1!$C81,B$2)*Sheet1!$H81</f>
        <v>0</v>
      </c>
      <c r="C88">
        <f>COUNTIF(Sheet1!$B81,C$2)*3*Sheet1!$G81+COUNTIF(Sheet1!$B81,C$2)*Sheet1!$H81+COUNTIF(Sheet1!$C81,C$2)*3*Sheet1!$I81+COUNTIF(Sheet1!$C81,C$2)*Sheet1!$H81</f>
        <v>0</v>
      </c>
      <c r="D88">
        <f>COUNTIF(Sheet1!$B81,D$2)*3*Sheet1!$G81+COUNTIF(Sheet1!$B81,D$2)*Sheet1!$H81+COUNTIF(Sheet1!$C81,D$2)*3*Sheet1!$I81+COUNTIF(Sheet1!$C81,D$2)*Sheet1!$H81</f>
        <v>0</v>
      </c>
      <c r="E88">
        <f>COUNTIF(Sheet1!$B81,E$2)*3*Sheet1!$G81+COUNTIF(Sheet1!$B81,E$2)*Sheet1!$H81+COUNTIF(Sheet1!$C81,E$2)*3*Sheet1!$I81+COUNTIF(Sheet1!$C81,E$2)*Sheet1!$H81</f>
        <v>0</v>
      </c>
      <c r="F88">
        <f>COUNTIF(Sheet1!$B81,F$2)*3*Sheet1!$G81+COUNTIF(Sheet1!$B81,F$2)*Sheet1!$H81+COUNTIF(Sheet1!$C81,F$2)*3*Sheet1!$I81+COUNTIF(Sheet1!$C81,F$2)*Sheet1!$H81</f>
        <v>0</v>
      </c>
      <c r="G88">
        <f>COUNTIF(Sheet1!$B81,G$2)*3*Sheet1!$G81+COUNTIF(Sheet1!$B81,G$2)*Sheet1!$H81+COUNTIF(Sheet1!$C81,G$2)*3*Sheet1!$I81+COUNTIF(Sheet1!$C81,G$2)*Sheet1!$H81</f>
        <v>0</v>
      </c>
      <c r="H88">
        <f>COUNTIF(Sheet1!$B81,H$2)*3*Sheet1!$G81+COUNTIF(Sheet1!$B81,H$2)*Sheet1!$H81+COUNTIF(Sheet1!$C81,H$2)*3*Sheet1!$I81+COUNTIF(Sheet1!$C81,H$2)*Sheet1!$H81</f>
        <v>0</v>
      </c>
      <c r="I88">
        <f>COUNTIF(Sheet1!$B81,I$2)*3*Sheet1!$G81+COUNTIF(Sheet1!$B81,I$2)*Sheet1!$H81+COUNTIF(Sheet1!$C81,I$2)*3*Sheet1!$I81+COUNTIF(Sheet1!$C81,I$2)*Sheet1!$H81</f>
        <v>0</v>
      </c>
      <c r="J88">
        <f>COUNTIF(Sheet1!$B81,J$2)*3*Sheet1!$G81+COUNTIF(Sheet1!$B81,J$2)*Sheet1!$H81+COUNTIF(Sheet1!$C81,J$2)*3*Sheet1!$I81+COUNTIF(Sheet1!$C81,J$2)*Sheet1!$H81</f>
        <v>0</v>
      </c>
      <c r="K88">
        <f>COUNTIF(Sheet1!$B81,K$2)*3*Sheet1!$G81+COUNTIF(Sheet1!$B81,K$2)*Sheet1!$H81+COUNTIF(Sheet1!$C81,K$2)*3*Sheet1!$I81+COUNTIF(Sheet1!$C81,K$2)*Sheet1!$H81</f>
        <v>0</v>
      </c>
      <c r="L88">
        <f>COUNTIF(Sheet1!$B81,L$2)*3*Sheet1!$G81+COUNTIF(Sheet1!$B81,L$2)*Sheet1!$H81+COUNTIF(Sheet1!$C81,L$2)*3*Sheet1!$I81+COUNTIF(Sheet1!$C81,L$2)*Sheet1!$H81</f>
        <v>0</v>
      </c>
      <c r="M88">
        <f>COUNTIF(Sheet1!$B81,M$2)*3*Sheet1!$G81+COUNTIF(Sheet1!$B81,M$2)*Sheet1!$H81+COUNTIF(Sheet1!$C81,M$2)*3*Sheet1!$I81+COUNTIF(Sheet1!$C81,M$2)*Sheet1!$H81</f>
        <v>0</v>
      </c>
      <c r="N88">
        <f>COUNTIF(Sheet1!$B81,N$2)*3*Sheet1!$G81+COUNTIF(Sheet1!$B81,N$2)*Sheet1!$H81+COUNTIF(Sheet1!$C81,N$2)*3*Sheet1!$I81+COUNTIF(Sheet1!$C81,N$2)*Sheet1!$H81</f>
        <v>3</v>
      </c>
      <c r="O88">
        <f>COUNTIF(Sheet1!$B81,O$2)*3*Sheet1!$G81+COUNTIF(Sheet1!$B81,O$2)*Sheet1!$H81+COUNTIF(Sheet1!$C81,O$2)*3*Sheet1!$I81+COUNTIF(Sheet1!$C81,O$2)*Sheet1!$H81</f>
        <v>0</v>
      </c>
      <c r="P88">
        <f>COUNTIF(Sheet1!$B81,P$2)*3*Sheet1!$G81+COUNTIF(Sheet1!$B81,P$2)*Sheet1!$H81+COUNTIF(Sheet1!$C81,P$2)*3*Sheet1!$I81+COUNTIF(Sheet1!$C81,P$2)*Sheet1!$H81</f>
        <v>0</v>
      </c>
      <c r="Q88">
        <f>COUNTIF(Sheet1!$B81,Q$2)*3*Sheet1!$G81+COUNTIF(Sheet1!$B81,Q$2)*Sheet1!$H81+COUNTIF(Sheet1!$C81,Q$2)*3*Sheet1!$I81+COUNTIF(Sheet1!$C81,Q$2)*Sheet1!$H81</f>
        <v>0</v>
      </c>
      <c r="R88">
        <f>COUNTIF(Sheet1!$B81,R$2)*3*Sheet1!$G81+COUNTIF(Sheet1!$B81,R$2)*Sheet1!$H81+COUNTIF(Sheet1!$C81,R$2)*3*Sheet1!$I81+COUNTIF(Sheet1!$C81,R$2)*Sheet1!$H81</f>
        <v>0</v>
      </c>
      <c r="S88">
        <f>COUNTIF(Sheet1!$B81,S$2)*3*Sheet1!$G81+COUNTIF(Sheet1!$B81,S$2)*Sheet1!$H81+COUNTIF(Sheet1!$C81,S$2)*3*Sheet1!$I81+COUNTIF(Sheet1!$C81,S$2)*Sheet1!$H81</f>
        <v>0</v>
      </c>
      <c r="T88">
        <f>COUNTIF(Sheet1!$B81,T$2)*3*Sheet1!$G81+COUNTIF(Sheet1!$B81,T$2)*Sheet1!$H81+COUNTIF(Sheet1!$C81,T$2)*3*Sheet1!$I81+COUNTIF(Sheet1!$C81,T$2)*Sheet1!$H81</f>
        <v>0</v>
      </c>
      <c r="U88">
        <f>COUNTIF(Sheet1!$B81,U$2)*3*Sheet1!$G81+COUNTIF(Sheet1!$B81,U$2)*Sheet1!$H81+COUNTIF(Sheet1!$C81,U$2)*3*Sheet1!$I81+COUNTIF(Sheet1!$C81,U$2)*Sheet1!$H81</f>
        <v>0</v>
      </c>
      <c r="V88">
        <f t="shared" si="1"/>
        <v>3</v>
      </c>
    </row>
    <row r="89" spans="2:22">
      <c r="B89">
        <f>COUNTIF(Sheet1!$B82,B$2)*3*Sheet1!$G82+COUNTIF(Sheet1!$B82,B$2)*Sheet1!$H82+COUNTIF(Sheet1!$C82,B$2)*3*Sheet1!$I82+COUNTIF(Sheet1!$C82,B$2)*Sheet1!$H82</f>
        <v>0</v>
      </c>
      <c r="C89">
        <f>COUNTIF(Sheet1!$B82,C$2)*3*Sheet1!$G82+COUNTIF(Sheet1!$B82,C$2)*Sheet1!$H82+COUNTIF(Sheet1!$C82,C$2)*3*Sheet1!$I82+COUNTIF(Sheet1!$C82,C$2)*Sheet1!$H82</f>
        <v>1</v>
      </c>
      <c r="D89">
        <f>COUNTIF(Sheet1!$B82,D$2)*3*Sheet1!$G82+COUNTIF(Sheet1!$B82,D$2)*Sheet1!$H82+COUNTIF(Sheet1!$C82,D$2)*3*Sheet1!$I82+COUNTIF(Sheet1!$C82,D$2)*Sheet1!$H82</f>
        <v>0</v>
      </c>
      <c r="E89">
        <f>COUNTIF(Sheet1!$B82,E$2)*3*Sheet1!$G82+COUNTIF(Sheet1!$B82,E$2)*Sheet1!$H82+COUNTIF(Sheet1!$C82,E$2)*3*Sheet1!$I82+COUNTIF(Sheet1!$C82,E$2)*Sheet1!$H82</f>
        <v>0</v>
      </c>
      <c r="F89">
        <f>COUNTIF(Sheet1!$B82,F$2)*3*Sheet1!$G82+COUNTIF(Sheet1!$B82,F$2)*Sheet1!$H82+COUNTIF(Sheet1!$C82,F$2)*3*Sheet1!$I82+COUNTIF(Sheet1!$C82,F$2)*Sheet1!$H82</f>
        <v>0</v>
      </c>
      <c r="G89">
        <f>COUNTIF(Sheet1!$B82,G$2)*3*Sheet1!$G82+COUNTIF(Sheet1!$B82,G$2)*Sheet1!$H82+COUNTIF(Sheet1!$C82,G$2)*3*Sheet1!$I82+COUNTIF(Sheet1!$C82,G$2)*Sheet1!$H82</f>
        <v>0</v>
      </c>
      <c r="H89">
        <f>COUNTIF(Sheet1!$B82,H$2)*3*Sheet1!$G82+COUNTIF(Sheet1!$B82,H$2)*Sheet1!$H82+COUNTIF(Sheet1!$C82,H$2)*3*Sheet1!$I82+COUNTIF(Sheet1!$C82,H$2)*Sheet1!$H82</f>
        <v>0</v>
      </c>
      <c r="I89">
        <f>COUNTIF(Sheet1!$B82,I$2)*3*Sheet1!$G82+COUNTIF(Sheet1!$B82,I$2)*Sheet1!$H82+COUNTIF(Sheet1!$C82,I$2)*3*Sheet1!$I82+COUNTIF(Sheet1!$C82,I$2)*Sheet1!$H82</f>
        <v>0</v>
      </c>
      <c r="J89">
        <f>COUNTIF(Sheet1!$B82,J$2)*3*Sheet1!$G82+COUNTIF(Sheet1!$B82,J$2)*Sheet1!$H82+COUNTIF(Sheet1!$C82,J$2)*3*Sheet1!$I82+COUNTIF(Sheet1!$C82,J$2)*Sheet1!$H82</f>
        <v>0</v>
      </c>
      <c r="K89">
        <f>COUNTIF(Sheet1!$B82,K$2)*3*Sheet1!$G82+COUNTIF(Sheet1!$B82,K$2)*Sheet1!$H82+COUNTIF(Sheet1!$C82,K$2)*3*Sheet1!$I82+COUNTIF(Sheet1!$C82,K$2)*Sheet1!$H82</f>
        <v>0</v>
      </c>
      <c r="L89">
        <f>COUNTIF(Sheet1!$B82,L$2)*3*Sheet1!$G82+COUNTIF(Sheet1!$B82,L$2)*Sheet1!$H82+COUNTIF(Sheet1!$C82,L$2)*3*Sheet1!$I82+COUNTIF(Sheet1!$C82,L$2)*Sheet1!$H82</f>
        <v>0</v>
      </c>
      <c r="M89">
        <f>COUNTIF(Sheet1!$B82,M$2)*3*Sheet1!$G82+COUNTIF(Sheet1!$B82,M$2)*Sheet1!$H82+COUNTIF(Sheet1!$C82,M$2)*3*Sheet1!$I82+COUNTIF(Sheet1!$C82,M$2)*Sheet1!$H82</f>
        <v>1</v>
      </c>
      <c r="N89">
        <f>COUNTIF(Sheet1!$B82,N$2)*3*Sheet1!$G82+COUNTIF(Sheet1!$B82,N$2)*Sheet1!$H82+COUNTIF(Sheet1!$C82,N$2)*3*Sheet1!$I82+COUNTIF(Sheet1!$C82,N$2)*Sheet1!$H82</f>
        <v>0</v>
      </c>
      <c r="O89">
        <f>COUNTIF(Sheet1!$B82,O$2)*3*Sheet1!$G82+COUNTIF(Sheet1!$B82,O$2)*Sheet1!$H82+COUNTIF(Sheet1!$C82,O$2)*3*Sheet1!$I82+COUNTIF(Sheet1!$C82,O$2)*Sheet1!$H82</f>
        <v>0</v>
      </c>
      <c r="P89">
        <f>COUNTIF(Sheet1!$B82,P$2)*3*Sheet1!$G82+COUNTIF(Sheet1!$B82,P$2)*Sheet1!$H82+COUNTIF(Sheet1!$C82,P$2)*3*Sheet1!$I82+COUNTIF(Sheet1!$C82,P$2)*Sheet1!$H82</f>
        <v>0</v>
      </c>
      <c r="Q89">
        <f>COUNTIF(Sheet1!$B82,Q$2)*3*Sheet1!$G82+COUNTIF(Sheet1!$B82,Q$2)*Sheet1!$H82+COUNTIF(Sheet1!$C82,Q$2)*3*Sheet1!$I82+COUNTIF(Sheet1!$C82,Q$2)*Sheet1!$H82</f>
        <v>0</v>
      </c>
      <c r="R89">
        <f>COUNTIF(Sheet1!$B82,R$2)*3*Sheet1!$G82+COUNTIF(Sheet1!$B82,R$2)*Sheet1!$H82+COUNTIF(Sheet1!$C82,R$2)*3*Sheet1!$I82+COUNTIF(Sheet1!$C82,R$2)*Sheet1!$H82</f>
        <v>0</v>
      </c>
      <c r="S89">
        <f>COUNTIF(Sheet1!$B82,S$2)*3*Sheet1!$G82+COUNTIF(Sheet1!$B82,S$2)*Sheet1!$H82+COUNTIF(Sheet1!$C82,S$2)*3*Sheet1!$I82+COUNTIF(Sheet1!$C82,S$2)*Sheet1!$H82</f>
        <v>0</v>
      </c>
      <c r="T89">
        <f>COUNTIF(Sheet1!$B82,T$2)*3*Sheet1!$G82+COUNTIF(Sheet1!$B82,T$2)*Sheet1!$H82+COUNTIF(Sheet1!$C82,T$2)*3*Sheet1!$I82+COUNTIF(Sheet1!$C82,T$2)*Sheet1!$H82</f>
        <v>0</v>
      </c>
      <c r="U89">
        <f>COUNTIF(Sheet1!$B82,U$2)*3*Sheet1!$G82+COUNTIF(Sheet1!$B82,U$2)*Sheet1!$H82+COUNTIF(Sheet1!$C82,U$2)*3*Sheet1!$I82+COUNTIF(Sheet1!$C82,U$2)*Sheet1!$H82</f>
        <v>0</v>
      </c>
      <c r="V89">
        <f t="shared" si="1"/>
        <v>2</v>
      </c>
    </row>
    <row r="90" spans="2:22">
      <c r="B90" t="e">
        <f>COUNTIF(Sheet1!#REF!,B$2)*3*Sheet1!#REF!+COUNTIF(Sheet1!#REF!,B$2)*Sheet1!#REF!+COUNTIF(Sheet1!#REF!,B$2)*3*Sheet1!#REF!+COUNTIF(Sheet1!#REF!,B$2)*Sheet1!#REF!</f>
        <v>#REF!</v>
      </c>
      <c r="C90" t="e">
        <f>COUNTIF(Sheet1!#REF!,C$2)*3*Sheet1!#REF!+COUNTIF(Sheet1!#REF!,C$2)*Sheet1!#REF!+COUNTIF(Sheet1!#REF!,C$2)*3*Sheet1!#REF!+COUNTIF(Sheet1!#REF!,C$2)*Sheet1!#REF!</f>
        <v>#REF!</v>
      </c>
      <c r="D90" t="e">
        <f>COUNTIF(Sheet1!#REF!,D$2)*3*Sheet1!#REF!+COUNTIF(Sheet1!#REF!,D$2)*Sheet1!#REF!+COUNTIF(Sheet1!#REF!,D$2)*3*Sheet1!#REF!+COUNTIF(Sheet1!#REF!,D$2)*Sheet1!#REF!</f>
        <v>#REF!</v>
      </c>
      <c r="E90" t="e">
        <f>COUNTIF(Sheet1!#REF!,E$2)*3*Sheet1!#REF!+COUNTIF(Sheet1!#REF!,E$2)*Sheet1!#REF!+COUNTIF(Sheet1!#REF!,E$2)*3*Sheet1!#REF!+COUNTIF(Sheet1!#REF!,E$2)*Sheet1!#REF!</f>
        <v>#REF!</v>
      </c>
      <c r="F90" t="e">
        <f>COUNTIF(Sheet1!#REF!,F$2)*3*Sheet1!#REF!+COUNTIF(Sheet1!#REF!,F$2)*Sheet1!#REF!+COUNTIF(Sheet1!#REF!,F$2)*3*Sheet1!#REF!+COUNTIF(Sheet1!#REF!,F$2)*Sheet1!#REF!</f>
        <v>#REF!</v>
      </c>
      <c r="G90" t="e">
        <f>COUNTIF(Sheet1!#REF!,G$2)*3*Sheet1!#REF!+COUNTIF(Sheet1!#REF!,G$2)*Sheet1!#REF!+COUNTIF(Sheet1!#REF!,G$2)*3*Sheet1!#REF!+COUNTIF(Sheet1!#REF!,G$2)*Sheet1!#REF!</f>
        <v>#REF!</v>
      </c>
      <c r="H90" t="e">
        <f>COUNTIF(Sheet1!#REF!,H$2)*3*Sheet1!#REF!+COUNTIF(Sheet1!#REF!,H$2)*Sheet1!#REF!+COUNTIF(Sheet1!#REF!,H$2)*3*Sheet1!#REF!+COUNTIF(Sheet1!#REF!,H$2)*Sheet1!#REF!</f>
        <v>#REF!</v>
      </c>
      <c r="I90" t="e">
        <f>COUNTIF(Sheet1!#REF!,I$2)*3*Sheet1!#REF!+COUNTIF(Sheet1!#REF!,I$2)*Sheet1!#REF!+COUNTIF(Sheet1!#REF!,I$2)*3*Sheet1!#REF!+COUNTIF(Sheet1!#REF!,I$2)*Sheet1!#REF!</f>
        <v>#REF!</v>
      </c>
      <c r="J90" t="e">
        <f>COUNTIF(Sheet1!#REF!,J$2)*3*Sheet1!#REF!+COUNTIF(Sheet1!#REF!,J$2)*Sheet1!#REF!+COUNTIF(Sheet1!#REF!,J$2)*3*Sheet1!#REF!+COUNTIF(Sheet1!#REF!,J$2)*Sheet1!#REF!</f>
        <v>#REF!</v>
      </c>
      <c r="K90" t="e">
        <f>COUNTIF(Sheet1!#REF!,K$2)*3*Sheet1!#REF!+COUNTIF(Sheet1!#REF!,K$2)*Sheet1!#REF!+COUNTIF(Sheet1!#REF!,K$2)*3*Sheet1!#REF!+COUNTIF(Sheet1!#REF!,K$2)*Sheet1!#REF!</f>
        <v>#REF!</v>
      </c>
      <c r="L90" t="e">
        <f>COUNTIF(Sheet1!#REF!,L$2)*3*Sheet1!#REF!+COUNTIF(Sheet1!#REF!,L$2)*Sheet1!#REF!+COUNTIF(Sheet1!#REF!,L$2)*3*Sheet1!#REF!+COUNTIF(Sheet1!#REF!,L$2)*Sheet1!#REF!</f>
        <v>#REF!</v>
      </c>
      <c r="M90" t="e">
        <f>COUNTIF(Sheet1!#REF!,M$2)*3*Sheet1!#REF!+COUNTIF(Sheet1!#REF!,M$2)*Sheet1!#REF!+COUNTIF(Sheet1!#REF!,M$2)*3*Sheet1!#REF!+COUNTIF(Sheet1!#REF!,M$2)*Sheet1!#REF!</f>
        <v>#REF!</v>
      </c>
      <c r="N90" t="e">
        <f>COUNTIF(Sheet1!#REF!,N$2)*3*Sheet1!#REF!+COUNTIF(Sheet1!#REF!,N$2)*Sheet1!#REF!+COUNTIF(Sheet1!#REF!,N$2)*3*Sheet1!#REF!+COUNTIF(Sheet1!#REF!,N$2)*Sheet1!#REF!</f>
        <v>#REF!</v>
      </c>
      <c r="O90" t="e">
        <f>COUNTIF(Sheet1!#REF!,O$2)*3*Sheet1!#REF!+COUNTIF(Sheet1!#REF!,O$2)*Sheet1!#REF!+COUNTIF(Sheet1!#REF!,O$2)*3*Sheet1!#REF!+COUNTIF(Sheet1!#REF!,O$2)*Sheet1!#REF!</f>
        <v>#REF!</v>
      </c>
      <c r="P90" t="e">
        <f>COUNTIF(Sheet1!#REF!,P$2)*3*Sheet1!#REF!+COUNTIF(Sheet1!#REF!,P$2)*Sheet1!#REF!+COUNTIF(Sheet1!#REF!,P$2)*3*Sheet1!#REF!+COUNTIF(Sheet1!#REF!,P$2)*Sheet1!#REF!</f>
        <v>#REF!</v>
      </c>
      <c r="Q90" t="e">
        <f>COUNTIF(Sheet1!#REF!,Q$2)*3*Sheet1!#REF!+COUNTIF(Sheet1!#REF!,Q$2)*Sheet1!#REF!+COUNTIF(Sheet1!#REF!,Q$2)*3*Sheet1!#REF!+COUNTIF(Sheet1!#REF!,Q$2)*Sheet1!#REF!</f>
        <v>#REF!</v>
      </c>
      <c r="R90" t="e">
        <f>COUNTIF(Sheet1!#REF!,R$2)*3*Sheet1!#REF!+COUNTIF(Sheet1!#REF!,R$2)*Sheet1!#REF!+COUNTIF(Sheet1!#REF!,R$2)*3*Sheet1!#REF!+COUNTIF(Sheet1!#REF!,R$2)*Sheet1!#REF!</f>
        <v>#REF!</v>
      </c>
      <c r="S90" t="e">
        <f>COUNTIF(Sheet1!#REF!,S$2)*3*Sheet1!#REF!+COUNTIF(Sheet1!#REF!,S$2)*Sheet1!#REF!+COUNTIF(Sheet1!#REF!,S$2)*3*Sheet1!#REF!+COUNTIF(Sheet1!#REF!,S$2)*Sheet1!#REF!</f>
        <v>#REF!</v>
      </c>
      <c r="T90" t="e">
        <f>COUNTIF(Sheet1!#REF!,T$2)*3*Sheet1!#REF!+COUNTIF(Sheet1!#REF!,T$2)*Sheet1!#REF!+COUNTIF(Sheet1!#REF!,T$2)*3*Sheet1!#REF!+COUNTIF(Sheet1!#REF!,T$2)*Sheet1!#REF!</f>
        <v>#REF!</v>
      </c>
      <c r="U90" t="e">
        <f>COUNTIF(Sheet1!#REF!,U$2)*3*Sheet1!#REF!+COUNTIF(Sheet1!#REF!,U$2)*Sheet1!#REF!+COUNTIF(Sheet1!#REF!,U$2)*3*Sheet1!#REF!+COUNTIF(Sheet1!#REF!,U$2)*Sheet1!#REF!</f>
        <v>#REF!</v>
      </c>
      <c r="V90" t="e">
        <f t="shared" si="1"/>
        <v>#REF!</v>
      </c>
    </row>
    <row r="91" spans="2:22">
      <c r="B91">
        <f>COUNTIF(Sheet1!$B83,B$2)*3*Sheet1!$G83+COUNTIF(Sheet1!$B83,B$2)*Sheet1!$H83+COUNTIF(Sheet1!$C83,B$2)*3*Sheet1!$I83+COUNTIF(Sheet1!$C83,B$2)*Sheet1!$H83</f>
        <v>0</v>
      </c>
      <c r="C91">
        <f>COUNTIF(Sheet1!$B83,C$2)*3*Sheet1!$G83+COUNTIF(Sheet1!$B83,C$2)*Sheet1!$H83+COUNTIF(Sheet1!$C83,C$2)*3*Sheet1!$I83+COUNTIF(Sheet1!$C83,C$2)*Sheet1!$H83</f>
        <v>1</v>
      </c>
      <c r="D91">
        <f>COUNTIF(Sheet1!$B83,D$2)*3*Sheet1!$G83+COUNTIF(Sheet1!$B83,D$2)*Sheet1!$H83+COUNTIF(Sheet1!$C83,D$2)*3*Sheet1!$I83+COUNTIF(Sheet1!$C83,D$2)*Sheet1!$H83</f>
        <v>0</v>
      </c>
      <c r="E91">
        <f>COUNTIF(Sheet1!$B83,E$2)*3*Sheet1!$G83+COUNTIF(Sheet1!$B83,E$2)*Sheet1!$H83+COUNTIF(Sheet1!$C83,E$2)*3*Sheet1!$I83+COUNTIF(Sheet1!$C83,E$2)*Sheet1!$H83</f>
        <v>0</v>
      </c>
      <c r="F91">
        <f>COUNTIF(Sheet1!$B83,F$2)*3*Sheet1!$G83+COUNTIF(Sheet1!$B83,F$2)*Sheet1!$H83+COUNTIF(Sheet1!$C83,F$2)*3*Sheet1!$I83+COUNTIF(Sheet1!$C83,F$2)*Sheet1!$H83</f>
        <v>0</v>
      </c>
      <c r="G91">
        <f>COUNTIF(Sheet1!$B83,G$2)*3*Sheet1!$G83+COUNTIF(Sheet1!$B83,G$2)*Sheet1!$H83+COUNTIF(Sheet1!$C83,G$2)*3*Sheet1!$I83+COUNTIF(Sheet1!$C83,G$2)*Sheet1!$H83</f>
        <v>0</v>
      </c>
      <c r="H91">
        <f>COUNTIF(Sheet1!$B83,H$2)*3*Sheet1!$G83+COUNTIF(Sheet1!$B83,H$2)*Sheet1!$H83+COUNTIF(Sheet1!$C83,H$2)*3*Sheet1!$I83+COUNTIF(Sheet1!$C83,H$2)*Sheet1!$H83</f>
        <v>0</v>
      </c>
      <c r="I91">
        <f>COUNTIF(Sheet1!$B83,I$2)*3*Sheet1!$G83+COUNTIF(Sheet1!$B83,I$2)*Sheet1!$H83+COUNTIF(Sheet1!$C83,I$2)*3*Sheet1!$I83+COUNTIF(Sheet1!$C83,I$2)*Sheet1!$H83</f>
        <v>0</v>
      </c>
      <c r="J91">
        <f>COUNTIF(Sheet1!$B83,J$2)*3*Sheet1!$G83+COUNTIF(Sheet1!$B83,J$2)*Sheet1!$H83+COUNTIF(Sheet1!$C83,J$2)*3*Sheet1!$I83+COUNTIF(Sheet1!$C83,J$2)*Sheet1!$H83</f>
        <v>0</v>
      </c>
      <c r="K91">
        <f>COUNTIF(Sheet1!$B83,K$2)*3*Sheet1!$G83+COUNTIF(Sheet1!$B83,K$2)*Sheet1!$H83+COUNTIF(Sheet1!$C83,K$2)*3*Sheet1!$I83+COUNTIF(Sheet1!$C83,K$2)*Sheet1!$H83</f>
        <v>0</v>
      </c>
      <c r="L91">
        <f>COUNTIF(Sheet1!$B83,L$2)*3*Sheet1!$G83+COUNTIF(Sheet1!$B83,L$2)*Sheet1!$H83+COUNTIF(Sheet1!$C83,L$2)*3*Sheet1!$I83+COUNTIF(Sheet1!$C83,L$2)*Sheet1!$H83</f>
        <v>0</v>
      </c>
      <c r="M91">
        <f>COUNTIF(Sheet1!$B83,M$2)*3*Sheet1!$G83+COUNTIF(Sheet1!$B83,M$2)*Sheet1!$H83+COUNTIF(Sheet1!$C83,M$2)*3*Sheet1!$I83+COUNTIF(Sheet1!$C83,M$2)*Sheet1!$H83</f>
        <v>0</v>
      </c>
      <c r="N91">
        <f>COUNTIF(Sheet1!$B83,N$2)*3*Sheet1!$G83+COUNTIF(Sheet1!$B83,N$2)*Sheet1!$H83+COUNTIF(Sheet1!$C83,N$2)*3*Sheet1!$I83+COUNTIF(Sheet1!$C83,N$2)*Sheet1!$H83</f>
        <v>0</v>
      </c>
      <c r="O91">
        <f>COUNTIF(Sheet1!$B83,O$2)*3*Sheet1!$G83+COUNTIF(Sheet1!$B83,O$2)*Sheet1!$H83+COUNTIF(Sheet1!$C83,O$2)*3*Sheet1!$I83+COUNTIF(Sheet1!$C83,O$2)*Sheet1!$H83</f>
        <v>0</v>
      </c>
      <c r="P91">
        <f>COUNTIF(Sheet1!$B83,P$2)*3*Sheet1!$G83+COUNTIF(Sheet1!$B83,P$2)*Sheet1!$H83+COUNTIF(Sheet1!$C83,P$2)*3*Sheet1!$I83+COUNTIF(Sheet1!$C83,P$2)*Sheet1!$H83</f>
        <v>0</v>
      </c>
      <c r="Q91">
        <f>COUNTIF(Sheet1!$B83,Q$2)*3*Sheet1!$G83+COUNTIF(Sheet1!$B83,Q$2)*Sheet1!$H83+COUNTIF(Sheet1!$C83,Q$2)*3*Sheet1!$I83+COUNTIF(Sheet1!$C83,Q$2)*Sheet1!$H83</f>
        <v>0</v>
      </c>
      <c r="R91">
        <f>COUNTIF(Sheet1!$B83,R$2)*3*Sheet1!$G83+COUNTIF(Sheet1!$B83,R$2)*Sheet1!$H83+COUNTIF(Sheet1!$C83,R$2)*3*Sheet1!$I83+COUNTIF(Sheet1!$C83,R$2)*Sheet1!$H83</f>
        <v>0</v>
      </c>
      <c r="S91">
        <f>COUNTIF(Sheet1!$B83,S$2)*3*Sheet1!$G83+COUNTIF(Sheet1!$B83,S$2)*Sheet1!$H83+COUNTIF(Sheet1!$C83,S$2)*3*Sheet1!$I83+COUNTIF(Sheet1!$C83,S$2)*Sheet1!$H83</f>
        <v>1</v>
      </c>
      <c r="T91">
        <f>COUNTIF(Sheet1!$B83,T$2)*3*Sheet1!$G83+COUNTIF(Sheet1!$B83,T$2)*Sheet1!$H83+COUNTIF(Sheet1!$C83,T$2)*3*Sheet1!$I83+COUNTIF(Sheet1!$C83,T$2)*Sheet1!$H83</f>
        <v>0</v>
      </c>
      <c r="U91">
        <f>COUNTIF(Sheet1!$B83,U$2)*3*Sheet1!$G83+COUNTIF(Sheet1!$B83,U$2)*Sheet1!$H83+COUNTIF(Sheet1!$C83,U$2)*3*Sheet1!$I83+COUNTIF(Sheet1!$C83,U$2)*Sheet1!$H83</f>
        <v>0</v>
      </c>
      <c r="V91">
        <f t="shared" si="1"/>
        <v>2</v>
      </c>
    </row>
    <row r="92" spans="2:22">
      <c r="B92">
        <f>COUNTIF(Sheet1!$B84,B$2)*3*Sheet1!$G84+COUNTIF(Sheet1!$B84,B$2)*Sheet1!$H84+COUNTIF(Sheet1!$C84,B$2)*3*Sheet1!$I84+COUNTIF(Sheet1!$C84,B$2)*Sheet1!$H84</f>
        <v>0</v>
      </c>
      <c r="C92">
        <f>COUNTIF(Sheet1!$B84,C$2)*3*Sheet1!$G84+COUNTIF(Sheet1!$B84,C$2)*Sheet1!$H84+COUNTIF(Sheet1!$C84,C$2)*3*Sheet1!$I84+COUNTIF(Sheet1!$C84,C$2)*Sheet1!$H84</f>
        <v>0</v>
      </c>
      <c r="D92">
        <f>COUNTIF(Sheet1!$B84,D$2)*3*Sheet1!$G84+COUNTIF(Sheet1!$B84,D$2)*Sheet1!$H84+COUNTIF(Sheet1!$C84,D$2)*3*Sheet1!$I84+COUNTIF(Sheet1!$C84,D$2)*Sheet1!$H84</f>
        <v>0</v>
      </c>
      <c r="E92">
        <f>COUNTIF(Sheet1!$B84,E$2)*3*Sheet1!$G84+COUNTIF(Sheet1!$B84,E$2)*Sheet1!$H84+COUNTIF(Sheet1!$C84,E$2)*3*Sheet1!$I84+COUNTIF(Sheet1!$C84,E$2)*Sheet1!$H84</f>
        <v>0</v>
      </c>
      <c r="F92">
        <f>COUNTIF(Sheet1!$B84,F$2)*3*Sheet1!$G84+COUNTIF(Sheet1!$B84,F$2)*Sheet1!$H84+COUNTIF(Sheet1!$C84,F$2)*3*Sheet1!$I84+COUNTIF(Sheet1!$C84,F$2)*Sheet1!$H84</f>
        <v>0</v>
      </c>
      <c r="G92">
        <f>COUNTIF(Sheet1!$B84,G$2)*3*Sheet1!$G84+COUNTIF(Sheet1!$B84,G$2)*Sheet1!$H84+COUNTIF(Sheet1!$C84,G$2)*3*Sheet1!$I84+COUNTIF(Sheet1!$C84,G$2)*Sheet1!$H84</f>
        <v>0</v>
      </c>
      <c r="H92">
        <f>COUNTIF(Sheet1!$B84,H$2)*3*Sheet1!$G84+COUNTIF(Sheet1!$B84,H$2)*Sheet1!$H84+COUNTIF(Sheet1!$C84,H$2)*3*Sheet1!$I84+COUNTIF(Sheet1!$C84,H$2)*Sheet1!$H84</f>
        <v>0</v>
      </c>
      <c r="I92">
        <f>COUNTIF(Sheet1!$B84,I$2)*3*Sheet1!$G84+COUNTIF(Sheet1!$B84,I$2)*Sheet1!$H84+COUNTIF(Sheet1!$C84,I$2)*3*Sheet1!$I84+COUNTIF(Sheet1!$C84,I$2)*Sheet1!$H84</f>
        <v>0</v>
      </c>
      <c r="J92">
        <f>COUNTIF(Sheet1!$B84,J$2)*3*Sheet1!$G84+COUNTIF(Sheet1!$B84,J$2)*Sheet1!$H84+COUNTIF(Sheet1!$C84,J$2)*3*Sheet1!$I84+COUNTIF(Sheet1!$C84,J$2)*Sheet1!$H84</f>
        <v>0</v>
      </c>
      <c r="K92">
        <f>COUNTIF(Sheet1!$B84,K$2)*3*Sheet1!$G84+COUNTIF(Sheet1!$B84,K$2)*Sheet1!$H84+COUNTIF(Sheet1!$C84,K$2)*3*Sheet1!$I84+COUNTIF(Sheet1!$C84,K$2)*Sheet1!$H84</f>
        <v>0</v>
      </c>
      <c r="L92">
        <f>COUNTIF(Sheet1!$B84,L$2)*3*Sheet1!$G84+COUNTIF(Sheet1!$B84,L$2)*Sheet1!$H84+COUNTIF(Sheet1!$C84,L$2)*3*Sheet1!$I84+COUNTIF(Sheet1!$C84,L$2)*Sheet1!$H84</f>
        <v>0</v>
      </c>
      <c r="M92">
        <f>COUNTIF(Sheet1!$B84,M$2)*3*Sheet1!$G84+COUNTIF(Sheet1!$B84,M$2)*Sheet1!$H84+COUNTIF(Sheet1!$C84,M$2)*3*Sheet1!$I84+COUNTIF(Sheet1!$C84,M$2)*Sheet1!$H84</f>
        <v>0</v>
      </c>
      <c r="N92">
        <f>COUNTIF(Sheet1!$B84,N$2)*3*Sheet1!$G84+COUNTIF(Sheet1!$B84,N$2)*Sheet1!$H84+COUNTIF(Sheet1!$C84,N$2)*3*Sheet1!$I84+COUNTIF(Sheet1!$C84,N$2)*Sheet1!$H84</f>
        <v>0</v>
      </c>
      <c r="O92">
        <f>COUNTIF(Sheet1!$B84,O$2)*3*Sheet1!$G84+COUNTIF(Sheet1!$B84,O$2)*Sheet1!$H84+COUNTIF(Sheet1!$C84,O$2)*3*Sheet1!$I84+COUNTIF(Sheet1!$C84,O$2)*Sheet1!$H84</f>
        <v>3</v>
      </c>
      <c r="P92">
        <f>COUNTIF(Sheet1!$B84,P$2)*3*Sheet1!$G84+COUNTIF(Sheet1!$B84,P$2)*Sheet1!$H84+COUNTIF(Sheet1!$C84,P$2)*3*Sheet1!$I84+COUNTIF(Sheet1!$C84,P$2)*Sheet1!$H84</f>
        <v>0</v>
      </c>
      <c r="Q92">
        <f>COUNTIF(Sheet1!$B84,Q$2)*3*Sheet1!$G84+COUNTIF(Sheet1!$B84,Q$2)*Sheet1!$H84+COUNTIF(Sheet1!$C84,Q$2)*3*Sheet1!$I84+COUNTIF(Sheet1!$C84,Q$2)*Sheet1!$H84</f>
        <v>0</v>
      </c>
      <c r="R92">
        <f>COUNTIF(Sheet1!$B84,R$2)*3*Sheet1!$G84+COUNTIF(Sheet1!$B84,R$2)*Sheet1!$H84+COUNTIF(Sheet1!$C84,R$2)*3*Sheet1!$I84+COUNTIF(Sheet1!$C84,R$2)*Sheet1!$H84</f>
        <v>0</v>
      </c>
      <c r="S92">
        <f>COUNTIF(Sheet1!$B84,S$2)*3*Sheet1!$G84+COUNTIF(Sheet1!$B84,S$2)*Sheet1!$H84+COUNTIF(Sheet1!$C84,S$2)*3*Sheet1!$I84+COUNTIF(Sheet1!$C84,S$2)*Sheet1!$H84</f>
        <v>0</v>
      </c>
      <c r="T92">
        <f>COUNTIF(Sheet1!$B84,T$2)*3*Sheet1!$G84+COUNTIF(Sheet1!$B84,T$2)*Sheet1!$H84+COUNTIF(Sheet1!$C84,T$2)*3*Sheet1!$I84+COUNTIF(Sheet1!$C84,T$2)*Sheet1!$H84</f>
        <v>0</v>
      </c>
      <c r="U92">
        <f>COUNTIF(Sheet1!$B84,U$2)*3*Sheet1!$G84+COUNTIF(Sheet1!$B84,U$2)*Sheet1!$H84+COUNTIF(Sheet1!$C84,U$2)*3*Sheet1!$I84+COUNTIF(Sheet1!$C84,U$2)*Sheet1!$H84</f>
        <v>0</v>
      </c>
      <c r="V92">
        <f t="shared" si="1"/>
        <v>3</v>
      </c>
    </row>
    <row r="93" spans="2:22">
      <c r="B93">
        <f>COUNTIF(Sheet1!$B85,B$2)*3*Sheet1!$G85+COUNTIF(Sheet1!$B85,B$2)*Sheet1!$H85+COUNTIF(Sheet1!$C85,B$2)*3*Sheet1!$I85+COUNTIF(Sheet1!$C85,B$2)*Sheet1!$H85</f>
        <v>0</v>
      </c>
      <c r="C93">
        <f>COUNTIF(Sheet1!$B85,C$2)*3*Sheet1!$G85+COUNTIF(Sheet1!$B85,C$2)*Sheet1!$H85+COUNTIF(Sheet1!$C85,C$2)*3*Sheet1!$I85+COUNTIF(Sheet1!$C85,C$2)*Sheet1!$H85</f>
        <v>0</v>
      </c>
      <c r="D93">
        <f>COUNTIF(Sheet1!$B85,D$2)*3*Sheet1!$G85+COUNTIF(Sheet1!$B85,D$2)*Sheet1!$H85+COUNTIF(Sheet1!$C85,D$2)*3*Sheet1!$I85+COUNTIF(Sheet1!$C85,D$2)*Sheet1!$H85</f>
        <v>0</v>
      </c>
      <c r="E93">
        <f>COUNTIF(Sheet1!$B85,E$2)*3*Sheet1!$G85+COUNTIF(Sheet1!$B85,E$2)*Sheet1!$H85+COUNTIF(Sheet1!$C85,E$2)*3*Sheet1!$I85+COUNTIF(Sheet1!$C85,E$2)*Sheet1!$H85</f>
        <v>0</v>
      </c>
      <c r="F93">
        <f>COUNTIF(Sheet1!$B85,F$2)*3*Sheet1!$G85+COUNTIF(Sheet1!$B85,F$2)*Sheet1!$H85+COUNTIF(Sheet1!$C85,F$2)*3*Sheet1!$I85+COUNTIF(Sheet1!$C85,F$2)*Sheet1!$H85</f>
        <v>0</v>
      </c>
      <c r="G93">
        <f>COUNTIF(Sheet1!$B85,G$2)*3*Sheet1!$G85+COUNTIF(Sheet1!$B85,G$2)*Sheet1!$H85+COUNTIF(Sheet1!$C85,G$2)*3*Sheet1!$I85+COUNTIF(Sheet1!$C85,G$2)*Sheet1!$H85</f>
        <v>0</v>
      </c>
      <c r="H93">
        <f>COUNTIF(Sheet1!$B85,H$2)*3*Sheet1!$G85+COUNTIF(Sheet1!$B85,H$2)*Sheet1!$H85+COUNTIF(Sheet1!$C85,H$2)*3*Sheet1!$I85+COUNTIF(Sheet1!$C85,H$2)*Sheet1!$H85</f>
        <v>0</v>
      </c>
      <c r="I93">
        <f>COUNTIF(Sheet1!$B85,I$2)*3*Sheet1!$G85+COUNTIF(Sheet1!$B85,I$2)*Sheet1!$H85+COUNTIF(Sheet1!$C85,I$2)*3*Sheet1!$I85+COUNTIF(Sheet1!$C85,I$2)*Sheet1!$H85</f>
        <v>0</v>
      </c>
      <c r="J93">
        <f>COUNTIF(Sheet1!$B85,J$2)*3*Sheet1!$G85+COUNTIF(Sheet1!$B85,J$2)*Sheet1!$H85+COUNTIF(Sheet1!$C85,J$2)*3*Sheet1!$I85+COUNTIF(Sheet1!$C85,J$2)*Sheet1!$H85</f>
        <v>0</v>
      </c>
      <c r="K93">
        <f>COUNTIF(Sheet1!$B85,K$2)*3*Sheet1!$G85+COUNTIF(Sheet1!$B85,K$2)*Sheet1!$H85+COUNTIF(Sheet1!$C85,K$2)*3*Sheet1!$I85+COUNTIF(Sheet1!$C85,K$2)*Sheet1!$H85</f>
        <v>0</v>
      </c>
      <c r="L93">
        <f>COUNTIF(Sheet1!$B85,L$2)*3*Sheet1!$G85+COUNTIF(Sheet1!$B85,L$2)*Sheet1!$H85+COUNTIF(Sheet1!$C85,L$2)*3*Sheet1!$I85+COUNTIF(Sheet1!$C85,L$2)*Sheet1!$H85</f>
        <v>3</v>
      </c>
      <c r="M93">
        <f>COUNTIF(Sheet1!$B85,M$2)*3*Sheet1!$G85+COUNTIF(Sheet1!$B85,M$2)*Sheet1!$H85+COUNTIF(Sheet1!$C85,M$2)*3*Sheet1!$I85+COUNTIF(Sheet1!$C85,M$2)*Sheet1!$H85</f>
        <v>0</v>
      </c>
      <c r="N93">
        <f>COUNTIF(Sheet1!$B85,N$2)*3*Sheet1!$G85+COUNTIF(Sheet1!$B85,N$2)*Sheet1!$H85+COUNTIF(Sheet1!$C85,N$2)*3*Sheet1!$I85+COUNTIF(Sheet1!$C85,N$2)*Sheet1!$H85</f>
        <v>0</v>
      </c>
      <c r="O93">
        <f>COUNTIF(Sheet1!$B85,O$2)*3*Sheet1!$G85+COUNTIF(Sheet1!$B85,O$2)*Sheet1!$H85+COUNTIF(Sheet1!$C85,O$2)*3*Sheet1!$I85+COUNTIF(Sheet1!$C85,O$2)*Sheet1!$H85</f>
        <v>0</v>
      </c>
      <c r="P93">
        <f>COUNTIF(Sheet1!$B85,P$2)*3*Sheet1!$G85+COUNTIF(Sheet1!$B85,P$2)*Sheet1!$H85+COUNTIF(Sheet1!$C85,P$2)*3*Sheet1!$I85+COUNTIF(Sheet1!$C85,P$2)*Sheet1!$H85</f>
        <v>0</v>
      </c>
      <c r="Q93">
        <f>COUNTIF(Sheet1!$B85,Q$2)*3*Sheet1!$G85+COUNTIF(Sheet1!$B85,Q$2)*Sheet1!$H85+COUNTIF(Sheet1!$C85,Q$2)*3*Sheet1!$I85+COUNTIF(Sheet1!$C85,Q$2)*Sheet1!$H85</f>
        <v>0</v>
      </c>
      <c r="R93">
        <f>COUNTIF(Sheet1!$B85,R$2)*3*Sheet1!$G85+COUNTIF(Sheet1!$B85,R$2)*Sheet1!$H85+COUNTIF(Sheet1!$C85,R$2)*3*Sheet1!$I85+COUNTIF(Sheet1!$C85,R$2)*Sheet1!$H85</f>
        <v>0</v>
      </c>
      <c r="S93">
        <f>COUNTIF(Sheet1!$B85,S$2)*3*Sheet1!$G85+COUNTIF(Sheet1!$B85,S$2)*Sheet1!$H85+COUNTIF(Sheet1!$C85,S$2)*3*Sheet1!$I85+COUNTIF(Sheet1!$C85,S$2)*Sheet1!$H85</f>
        <v>0</v>
      </c>
      <c r="T93">
        <f>COUNTIF(Sheet1!$B85,T$2)*3*Sheet1!$G85+COUNTIF(Sheet1!$B85,T$2)*Sheet1!$H85+COUNTIF(Sheet1!$C85,T$2)*3*Sheet1!$I85+COUNTIF(Sheet1!$C85,T$2)*Sheet1!$H85</f>
        <v>0</v>
      </c>
      <c r="U93">
        <f>COUNTIF(Sheet1!$B85,U$2)*3*Sheet1!$G85+COUNTIF(Sheet1!$B85,U$2)*Sheet1!$H85+COUNTIF(Sheet1!$C85,U$2)*3*Sheet1!$I85+COUNTIF(Sheet1!$C85,U$2)*Sheet1!$H85</f>
        <v>0</v>
      </c>
      <c r="V93">
        <f t="shared" si="1"/>
        <v>3</v>
      </c>
    </row>
    <row r="94" spans="2:22">
      <c r="B94">
        <f>COUNTIF(Sheet1!$B86,B$2)*3*Sheet1!$G86+COUNTIF(Sheet1!$B86,B$2)*Sheet1!$H86+COUNTIF(Sheet1!$C86,B$2)*3*Sheet1!$I86+COUNTIF(Sheet1!$C86,B$2)*Sheet1!$H86</f>
        <v>0</v>
      </c>
      <c r="C94">
        <f>COUNTIF(Sheet1!$B86,C$2)*3*Sheet1!$G86+COUNTIF(Sheet1!$B86,C$2)*Sheet1!$H86+COUNTIF(Sheet1!$C86,C$2)*3*Sheet1!$I86+COUNTIF(Sheet1!$C86,C$2)*Sheet1!$H86</f>
        <v>0</v>
      </c>
      <c r="D94">
        <f>COUNTIF(Sheet1!$B86,D$2)*3*Sheet1!$G86+COUNTIF(Sheet1!$B86,D$2)*Sheet1!$H86+COUNTIF(Sheet1!$C86,D$2)*3*Sheet1!$I86+COUNTIF(Sheet1!$C86,D$2)*Sheet1!$H86</f>
        <v>0</v>
      </c>
      <c r="E94">
        <f>COUNTIF(Sheet1!$B86,E$2)*3*Sheet1!$G86+COUNTIF(Sheet1!$B86,E$2)*Sheet1!$H86+COUNTIF(Sheet1!$C86,E$2)*3*Sheet1!$I86+COUNTIF(Sheet1!$C86,E$2)*Sheet1!$H86</f>
        <v>0</v>
      </c>
      <c r="F94">
        <f>COUNTIF(Sheet1!$B86,F$2)*3*Sheet1!$G86+COUNTIF(Sheet1!$B86,F$2)*Sheet1!$H86+COUNTIF(Sheet1!$C86,F$2)*3*Sheet1!$I86+COUNTIF(Sheet1!$C86,F$2)*Sheet1!$H86</f>
        <v>0</v>
      </c>
      <c r="G94">
        <f>COUNTIF(Sheet1!$B86,G$2)*3*Sheet1!$G86+COUNTIF(Sheet1!$B86,G$2)*Sheet1!$H86+COUNTIF(Sheet1!$C86,G$2)*3*Sheet1!$I86+COUNTIF(Sheet1!$C86,G$2)*Sheet1!$H86</f>
        <v>0</v>
      </c>
      <c r="H94">
        <f>COUNTIF(Sheet1!$B86,H$2)*3*Sheet1!$G86+COUNTIF(Sheet1!$B86,H$2)*Sheet1!$H86+COUNTIF(Sheet1!$C86,H$2)*3*Sheet1!$I86+COUNTIF(Sheet1!$C86,H$2)*Sheet1!$H86</f>
        <v>0</v>
      </c>
      <c r="I94">
        <f>COUNTIF(Sheet1!$B86,I$2)*3*Sheet1!$G86+COUNTIF(Sheet1!$B86,I$2)*Sheet1!$H86+COUNTIF(Sheet1!$C86,I$2)*3*Sheet1!$I86+COUNTIF(Sheet1!$C86,I$2)*Sheet1!$H86</f>
        <v>0</v>
      </c>
      <c r="J94">
        <f>COUNTIF(Sheet1!$B86,J$2)*3*Sheet1!$G86+COUNTIF(Sheet1!$B86,J$2)*Sheet1!$H86+COUNTIF(Sheet1!$C86,J$2)*3*Sheet1!$I86+COUNTIF(Sheet1!$C86,J$2)*Sheet1!$H86</f>
        <v>0</v>
      </c>
      <c r="K94">
        <f>COUNTIF(Sheet1!$B86,K$2)*3*Sheet1!$G86+COUNTIF(Sheet1!$B86,K$2)*Sheet1!$H86+COUNTIF(Sheet1!$C86,K$2)*3*Sheet1!$I86+COUNTIF(Sheet1!$C86,K$2)*Sheet1!$H86</f>
        <v>0</v>
      </c>
      <c r="L94">
        <f>COUNTIF(Sheet1!$B86,L$2)*3*Sheet1!$G86+COUNTIF(Sheet1!$B86,L$2)*Sheet1!$H86+COUNTIF(Sheet1!$C86,L$2)*3*Sheet1!$I86+COUNTIF(Sheet1!$C86,L$2)*Sheet1!$H86</f>
        <v>0</v>
      </c>
      <c r="M94">
        <f>COUNTIF(Sheet1!$B86,M$2)*3*Sheet1!$G86+COUNTIF(Sheet1!$B86,M$2)*Sheet1!$H86+COUNTIF(Sheet1!$C86,M$2)*3*Sheet1!$I86+COUNTIF(Sheet1!$C86,M$2)*Sheet1!$H86</f>
        <v>0</v>
      </c>
      <c r="N94">
        <f>COUNTIF(Sheet1!$B86,N$2)*3*Sheet1!$G86+COUNTIF(Sheet1!$B86,N$2)*Sheet1!$H86+COUNTIF(Sheet1!$C86,N$2)*3*Sheet1!$I86+COUNTIF(Sheet1!$C86,N$2)*Sheet1!$H86</f>
        <v>0</v>
      </c>
      <c r="O94">
        <f>COUNTIF(Sheet1!$B86,O$2)*3*Sheet1!$G86+COUNTIF(Sheet1!$B86,O$2)*Sheet1!$H86+COUNTIF(Sheet1!$C86,O$2)*3*Sheet1!$I86+COUNTIF(Sheet1!$C86,O$2)*Sheet1!$H86</f>
        <v>0</v>
      </c>
      <c r="P94">
        <f>COUNTIF(Sheet1!$B86,P$2)*3*Sheet1!$G86+COUNTIF(Sheet1!$B86,P$2)*Sheet1!$H86+COUNTIF(Sheet1!$C86,P$2)*3*Sheet1!$I86+COUNTIF(Sheet1!$C86,P$2)*Sheet1!$H86</f>
        <v>0</v>
      </c>
      <c r="Q94">
        <f>COUNTIF(Sheet1!$B86,Q$2)*3*Sheet1!$G86+COUNTIF(Sheet1!$B86,Q$2)*Sheet1!$H86+COUNTIF(Sheet1!$C86,Q$2)*3*Sheet1!$I86+COUNTIF(Sheet1!$C86,Q$2)*Sheet1!$H86</f>
        <v>0</v>
      </c>
      <c r="R94">
        <f>COUNTIF(Sheet1!$B86,R$2)*3*Sheet1!$G86+COUNTIF(Sheet1!$B86,R$2)*Sheet1!$H86+COUNTIF(Sheet1!$C86,R$2)*3*Sheet1!$I86+COUNTIF(Sheet1!$C86,R$2)*Sheet1!$H86</f>
        <v>0</v>
      </c>
      <c r="S94">
        <f>COUNTIF(Sheet1!$B86,S$2)*3*Sheet1!$G86+COUNTIF(Sheet1!$B86,S$2)*Sheet1!$H86+COUNTIF(Sheet1!$C86,S$2)*3*Sheet1!$I86+COUNTIF(Sheet1!$C86,S$2)*Sheet1!$H86</f>
        <v>0</v>
      </c>
      <c r="T94">
        <f>COUNTIF(Sheet1!$B86,T$2)*3*Sheet1!$G86+COUNTIF(Sheet1!$B86,T$2)*Sheet1!$H86+COUNTIF(Sheet1!$C86,T$2)*3*Sheet1!$I86+COUNTIF(Sheet1!$C86,T$2)*Sheet1!$H86</f>
        <v>3</v>
      </c>
      <c r="U94">
        <f>COUNTIF(Sheet1!$B86,U$2)*3*Sheet1!$G86+COUNTIF(Sheet1!$B86,U$2)*Sheet1!$H86+COUNTIF(Sheet1!$C86,U$2)*3*Sheet1!$I86+COUNTIF(Sheet1!$C86,U$2)*Sheet1!$H86</f>
        <v>0</v>
      </c>
      <c r="V94">
        <f t="shared" si="1"/>
        <v>3</v>
      </c>
    </row>
    <row r="95" spans="2:22">
      <c r="B95">
        <f>COUNTIF(Sheet1!$B87,B$2)*3*Sheet1!$G87+COUNTIF(Sheet1!$B87,B$2)*Sheet1!$H87+COUNTIF(Sheet1!$C87,B$2)*3*Sheet1!$I87+COUNTIF(Sheet1!$C87,B$2)*Sheet1!$H87</f>
        <v>3</v>
      </c>
      <c r="C95">
        <f>COUNTIF(Sheet1!$B87,C$2)*3*Sheet1!$G87+COUNTIF(Sheet1!$B87,C$2)*Sheet1!$H87+COUNTIF(Sheet1!$C87,C$2)*3*Sheet1!$I87+COUNTIF(Sheet1!$C87,C$2)*Sheet1!$H87</f>
        <v>0</v>
      </c>
      <c r="D95">
        <f>COUNTIF(Sheet1!$B87,D$2)*3*Sheet1!$G87+COUNTIF(Sheet1!$B87,D$2)*Sheet1!$H87+COUNTIF(Sheet1!$C87,D$2)*3*Sheet1!$I87+COUNTIF(Sheet1!$C87,D$2)*Sheet1!$H87</f>
        <v>0</v>
      </c>
      <c r="E95">
        <f>COUNTIF(Sheet1!$B87,E$2)*3*Sheet1!$G87+COUNTIF(Sheet1!$B87,E$2)*Sheet1!$H87+COUNTIF(Sheet1!$C87,E$2)*3*Sheet1!$I87+COUNTIF(Sheet1!$C87,E$2)*Sheet1!$H87</f>
        <v>0</v>
      </c>
      <c r="F95">
        <f>COUNTIF(Sheet1!$B87,F$2)*3*Sheet1!$G87+COUNTIF(Sheet1!$B87,F$2)*Sheet1!$H87+COUNTIF(Sheet1!$C87,F$2)*3*Sheet1!$I87+COUNTIF(Sheet1!$C87,F$2)*Sheet1!$H87</f>
        <v>0</v>
      </c>
      <c r="G95">
        <f>COUNTIF(Sheet1!$B87,G$2)*3*Sheet1!$G87+COUNTIF(Sheet1!$B87,G$2)*Sheet1!$H87+COUNTIF(Sheet1!$C87,G$2)*3*Sheet1!$I87+COUNTIF(Sheet1!$C87,G$2)*Sheet1!$H87</f>
        <v>0</v>
      </c>
      <c r="H95">
        <f>COUNTIF(Sheet1!$B87,H$2)*3*Sheet1!$G87+COUNTIF(Sheet1!$B87,H$2)*Sheet1!$H87+COUNTIF(Sheet1!$C87,H$2)*3*Sheet1!$I87+COUNTIF(Sheet1!$C87,H$2)*Sheet1!$H87</f>
        <v>0</v>
      </c>
      <c r="I95">
        <f>COUNTIF(Sheet1!$B87,I$2)*3*Sheet1!$G87+COUNTIF(Sheet1!$B87,I$2)*Sheet1!$H87+COUNTIF(Sheet1!$C87,I$2)*3*Sheet1!$I87+COUNTIF(Sheet1!$C87,I$2)*Sheet1!$H87</f>
        <v>0</v>
      </c>
      <c r="J95">
        <f>COUNTIF(Sheet1!$B87,J$2)*3*Sheet1!$G87+COUNTIF(Sheet1!$B87,J$2)*Sheet1!$H87+COUNTIF(Sheet1!$C87,J$2)*3*Sheet1!$I87+COUNTIF(Sheet1!$C87,J$2)*Sheet1!$H87</f>
        <v>0</v>
      </c>
      <c r="K95">
        <f>COUNTIF(Sheet1!$B87,K$2)*3*Sheet1!$G87+COUNTIF(Sheet1!$B87,K$2)*Sheet1!$H87+COUNTIF(Sheet1!$C87,K$2)*3*Sheet1!$I87+COUNTIF(Sheet1!$C87,K$2)*Sheet1!$H87</f>
        <v>0</v>
      </c>
      <c r="L95">
        <f>COUNTIF(Sheet1!$B87,L$2)*3*Sheet1!$G87+COUNTIF(Sheet1!$B87,L$2)*Sheet1!$H87+COUNTIF(Sheet1!$C87,L$2)*3*Sheet1!$I87+COUNTIF(Sheet1!$C87,L$2)*Sheet1!$H87</f>
        <v>0</v>
      </c>
      <c r="M95">
        <f>COUNTIF(Sheet1!$B87,M$2)*3*Sheet1!$G87+COUNTIF(Sheet1!$B87,M$2)*Sheet1!$H87+COUNTIF(Sheet1!$C87,M$2)*3*Sheet1!$I87+COUNTIF(Sheet1!$C87,M$2)*Sheet1!$H87</f>
        <v>0</v>
      </c>
      <c r="N95">
        <f>COUNTIF(Sheet1!$B87,N$2)*3*Sheet1!$G87+COUNTIF(Sheet1!$B87,N$2)*Sheet1!$H87+COUNTIF(Sheet1!$C87,N$2)*3*Sheet1!$I87+COUNTIF(Sheet1!$C87,N$2)*Sheet1!$H87</f>
        <v>0</v>
      </c>
      <c r="O95">
        <f>COUNTIF(Sheet1!$B87,O$2)*3*Sheet1!$G87+COUNTIF(Sheet1!$B87,O$2)*Sheet1!$H87+COUNTIF(Sheet1!$C87,O$2)*3*Sheet1!$I87+COUNTIF(Sheet1!$C87,O$2)*Sheet1!$H87</f>
        <v>0</v>
      </c>
      <c r="P95">
        <f>COUNTIF(Sheet1!$B87,P$2)*3*Sheet1!$G87+COUNTIF(Sheet1!$B87,P$2)*Sheet1!$H87+COUNTIF(Sheet1!$C87,P$2)*3*Sheet1!$I87+COUNTIF(Sheet1!$C87,P$2)*Sheet1!$H87</f>
        <v>0</v>
      </c>
      <c r="Q95">
        <f>COUNTIF(Sheet1!$B87,Q$2)*3*Sheet1!$G87+COUNTIF(Sheet1!$B87,Q$2)*Sheet1!$H87+COUNTIF(Sheet1!$C87,Q$2)*3*Sheet1!$I87+COUNTIF(Sheet1!$C87,Q$2)*Sheet1!$H87</f>
        <v>0</v>
      </c>
      <c r="R95">
        <f>COUNTIF(Sheet1!$B87,R$2)*3*Sheet1!$G87+COUNTIF(Sheet1!$B87,R$2)*Sheet1!$H87+COUNTIF(Sheet1!$C87,R$2)*3*Sheet1!$I87+COUNTIF(Sheet1!$C87,R$2)*Sheet1!$H87</f>
        <v>0</v>
      </c>
      <c r="S95">
        <f>COUNTIF(Sheet1!$B87,S$2)*3*Sheet1!$G87+COUNTIF(Sheet1!$B87,S$2)*Sheet1!$H87+COUNTIF(Sheet1!$C87,S$2)*3*Sheet1!$I87+COUNTIF(Sheet1!$C87,S$2)*Sheet1!$H87</f>
        <v>0</v>
      </c>
      <c r="T95">
        <f>COUNTIF(Sheet1!$B87,T$2)*3*Sheet1!$G87+COUNTIF(Sheet1!$B87,T$2)*Sheet1!$H87+COUNTIF(Sheet1!$C87,T$2)*3*Sheet1!$I87+COUNTIF(Sheet1!$C87,T$2)*Sheet1!$H87</f>
        <v>0</v>
      </c>
      <c r="U95">
        <f>COUNTIF(Sheet1!$B87,U$2)*3*Sheet1!$G87+COUNTIF(Sheet1!$B87,U$2)*Sheet1!$H87+COUNTIF(Sheet1!$C87,U$2)*3*Sheet1!$I87+COUNTIF(Sheet1!$C87,U$2)*Sheet1!$H87</f>
        <v>0</v>
      </c>
      <c r="V95">
        <f t="shared" si="1"/>
        <v>3</v>
      </c>
    </row>
    <row r="96" spans="2:22">
      <c r="B96">
        <f>COUNTIF(Sheet1!$B88,B$2)*3*Sheet1!$G88+COUNTIF(Sheet1!$B88,B$2)*Sheet1!$H88+COUNTIF(Sheet1!$C88,B$2)*3*Sheet1!$I88+COUNTIF(Sheet1!$C88,B$2)*Sheet1!$H88</f>
        <v>0</v>
      </c>
      <c r="C96">
        <f>COUNTIF(Sheet1!$B88,C$2)*3*Sheet1!$G88+COUNTIF(Sheet1!$B88,C$2)*Sheet1!$H88+COUNTIF(Sheet1!$C88,C$2)*3*Sheet1!$I88+COUNTIF(Sheet1!$C88,C$2)*Sheet1!$H88</f>
        <v>0</v>
      </c>
      <c r="D96">
        <f>COUNTIF(Sheet1!$B88,D$2)*3*Sheet1!$G88+COUNTIF(Sheet1!$B88,D$2)*Sheet1!$H88+COUNTIF(Sheet1!$C88,D$2)*3*Sheet1!$I88+COUNTIF(Sheet1!$C88,D$2)*Sheet1!$H88</f>
        <v>0</v>
      </c>
      <c r="E96">
        <f>COUNTIF(Sheet1!$B88,E$2)*3*Sheet1!$G88+COUNTIF(Sheet1!$B88,E$2)*Sheet1!$H88+COUNTIF(Sheet1!$C88,E$2)*3*Sheet1!$I88+COUNTIF(Sheet1!$C88,E$2)*Sheet1!$H88</f>
        <v>0</v>
      </c>
      <c r="F96">
        <f>COUNTIF(Sheet1!$B88,F$2)*3*Sheet1!$G88+COUNTIF(Sheet1!$B88,F$2)*Sheet1!$H88+COUNTIF(Sheet1!$C88,F$2)*3*Sheet1!$I88+COUNTIF(Sheet1!$C88,F$2)*Sheet1!$H88</f>
        <v>0</v>
      </c>
      <c r="G96">
        <f>COUNTIF(Sheet1!$B88,G$2)*3*Sheet1!$G88+COUNTIF(Sheet1!$B88,G$2)*Sheet1!$H88+COUNTIF(Sheet1!$C88,G$2)*3*Sheet1!$I88+COUNTIF(Sheet1!$C88,G$2)*Sheet1!$H88</f>
        <v>0</v>
      </c>
      <c r="H96">
        <f>COUNTIF(Sheet1!$B88,H$2)*3*Sheet1!$G88+COUNTIF(Sheet1!$B88,H$2)*Sheet1!$H88+COUNTIF(Sheet1!$C88,H$2)*3*Sheet1!$I88+COUNTIF(Sheet1!$C88,H$2)*Sheet1!$H88</f>
        <v>1</v>
      </c>
      <c r="I96">
        <f>COUNTIF(Sheet1!$B88,I$2)*3*Sheet1!$G88+COUNTIF(Sheet1!$B88,I$2)*Sheet1!$H88+COUNTIF(Sheet1!$C88,I$2)*3*Sheet1!$I88+COUNTIF(Sheet1!$C88,I$2)*Sheet1!$H88</f>
        <v>0</v>
      </c>
      <c r="J96">
        <f>COUNTIF(Sheet1!$B88,J$2)*3*Sheet1!$G88+COUNTIF(Sheet1!$B88,J$2)*Sheet1!$H88+COUNTIF(Sheet1!$C88,J$2)*3*Sheet1!$I88+COUNTIF(Sheet1!$C88,J$2)*Sheet1!$H88</f>
        <v>0</v>
      </c>
      <c r="K96">
        <f>COUNTIF(Sheet1!$B88,K$2)*3*Sheet1!$G88+COUNTIF(Sheet1!$B88,K$2)*Sheet1!$H88+COUNTIF(Sheet1!$C88,K$2)*3*Sheet1!$I88+COUNTIF(Sheet1!$C88,K$2)*Sheet1!$H88</f>
        <v>0</v>
      </c>
      <c r="L96">
        <f>COUNTIF(Sheet1!$B88,L$2)*3*Sheet1!$G88+COUNTIF(Sheet1!$B88,L$2)*Sheet1!$H88+COUNTIF(Sheet1!$C88,L$2)*3*Sheet1!$I88+COUNTIF(Sheet1!$C88,L$2)*Sheet1!$H88</f>
        <v>0</v>
      </c>
      <c r="M96">
        <f>COUNTIF(Sheet1!$B88,M$2)*3*Sheet1!$G88+COUNTIF(Sheet1!$B88,M$2)*Sheet1!$H88+COUNTIF(Sheet1!$C88,M$2)*3*Sheet1!$I88+COUNTIF(Sheet1!$C88,M$2)*Sheet1!$H88</f>
        <v>0</v>
      </c>
      <c r="N96">
        <f>COUNTIF(Sheet1!$B88,N$2)*3*Sheet1!$G88+COUNTIF(Sheet1!$B88,N$2)*Sheet1!$H88+COUNTIF(Sheet1!$C88,N$2)*3*Sheet1!$I88+COUNTIF(Sheet1!$C88,N$2)*Sheet1!$H88</f>
        <v>0</v>
      </c>
      <c r="O96">
        <f>COUNTIF(Sheet1!$B88,O$2)*3*Sheet1!$G88+COUNTIF(Sheet1!$B88,O$2)*Sheet1!$H88+COUNTIF(Sheet1!$C88,O$2)*3*Sheet1!$I88+COUNTIF(Sheet1!$C88,O$2)*Sheet1!$H88</f>
        <v>0</v>
      </c>
      <c r="P96">
        <f>COUNTIF(Sheet1!$B88,P$2)*3*Sheet1!$G88+COUNTIF(Sheet1!$B88,P$2)*Sheet1!$H88+COUNTIF(Sheet1!$C88,P$2)*3*Sheet1!$I88+COUNTIF(Sheet1!$C88,P$2)*Sheet1!$H88</f>
        <v>0</v>
      </c>
      <c r="Q96">
        <f>COUNTIF(Sheet1!$B88,Q$2)*3*Sheet1!$G88+COUNTIF(Sheet1!$B88,Q$2)*Sheet1!$H88+COUNTIF(Sheet1!$C88,Q$2)*3*Sheet1!$I88+COUNTIF(Sheet1!$C88,Q$2)*Sheet1!$H88</f>
        <v>1</v>
      </c>
      <c r="R96">
        <f>COUNTIF(Sheet1!$B88,R$2)*3*Sheet1!$G88+COUNTIF(Sheet1!$B88,R$2)*Sheet1!$H88+COUNTIF(Sheet1!$C88,R$2)*3*Sheet1!$I88+COUNTIF(Sheet1!$C88,R$2)*Sheet1!$H88</f>
        <v>0</v>
      </c>
      <c r="S96">
        <f>COUNTIF(Sheet1!$B88,S$2)*3*Sheet1!$G88+COUNTIF(Sheet1!$B88,S$2)*Sheet1!$H88+COUNTIF(Sheet1!$C88,S$2)*3*Sheet1!$I88+COUNTIF(Sheet1!$C88,S$2)*Sheet1!$H88</f>
        <v>0</v>
      </c>
      <c r="T96">
        <f>COUNTIF(Sheet1!$B88,T$2)*3*Sheet1!$G88+COUNTIF(Sheet1!$B88,T$2)*Sheet1!$H88+COUNTIF(Sheet1!$C88,T$2)*3*Sheet1!$I88+COUNTIF(Sheet1!$C88,T$2)*Sheet1!$H88</f>
        <v>0</v>
      </c>
      <c r="U96">
        <f>COUNTIF(Sheet1!$B88,U$2)*3*Sheet1!$G88+COUNTIF(Sheet1!$B88,U$2)*Sheet1!$H88+COUNTIF(Sheet1!$C88,U$2)*3*Sheet1!$I88+COUNTIF(Sheet1!$C88,U$2)*Sheet1!$H88</f>
        <v>0</v>
      </c>
      <c r="V96">
        <f t="shared" si="1"/>
        <v>2</v>
      </c>
    </row>
    <row r="97" spans="2:22">
      <c r="B97">
        <f>COUNTIF(Sheet1!$B89,B$2)*3*Sheet1!$G89+COUNTIF(Sheet1!$B89,B$2)*Sheet1!$H89+COUNTIF(Sheet1!$C89,B$2)*3*Sheet1!$I89+COUNTIF(Sheet1!$C89,B$2)*Sheet1!$H89</f>
        <v>0</v>
      </c>
      <c r="C97">
        <f>COUNTIF(Sheet1!$B89,C$2)*3*Sheet1!$G89+COUNTIF(Sheet1!$B89,C$2)*Sheet1!$H89+COUNTIF(Sheet1!$C89,C$2)*3*Sheet1!$I89+COUNTIF(Sheet1!$C89,C$2)*Sheet1!$H89</f>
        <v>0</v>
      </c>
      <c r="D97">
        <f>COUNTIF(Sheet1!$B89,D$2)*3*Sheet1!$G89+COUNTIF(Sheet1!$B89,D$2)*Sheet1!$H89+COUNTIF(Sheet1!$C89,D$2)*3*Sheet1!$I89+COUNTIF(Sheet1!$C89,D$2)*Sheet1!$H89</f>
        <v>0</v>
      </c>
      <c r="E97">
        <f>COUNTIF(Sheet1!$B89,E$2)*3*Sheet1!$G89+COUNTIF(Sheet1!$B89,E$2)*Sheet1!$H89+COUNTIF(Sheet1!$C89,E$2)*3*Sheet1!$I89+COUNTIF(Sheet1!$C89,E$2)*Sheet1!$H89</f>
        <v>0</v>
      </c>
      <c r="F97">
        <f>COUNTIF(Sheet1!$B89,F$2)*3*Sheet1!$G89+COUNTIF(Sheet1!$B89,F$2)*Sheet1!$H89+COUNTIF(Sheet1!$C89,F$2)*3*Sheet1!$I89+COUNTIF(Sheet1!$C89,F$2)*Sheet1!$H89</f>
        <v>0</v>
      </c>
      <c r="G97">
        <f>COUNTIF(Sheet1!$B89,G$2)*3*Sheet1!$G89+COUNTIF(Sheet1!$B89,G$2)*Sheet1!$H89+COUNTIF(Sheet1!$C89,G$2)*3*Sheet1!$I89+COUNTIF(Sheet1!$C89,G$2)*Sheet1!$H89</f>
        <v>0</v>
      </c>
      <c r="H97">
        <f>COUNTIF(Sheet1!$B89,H$2)*3*Sheet1!$G89+COUNTIF(Sheet1!$B89,H$2)*Sheet1!$H89+COUNTIF(Sheet1!$C89,H$2)*3*Sheet1!$I89+COUNTIF(Sheet1!$C89,H$2)*Sheet1!$H89</f>
        <v>0</v>
      </c>
      <c r="I97">
        <f>COUNTIF(Sheet1!$B89,I$2)*3*Sheet1!$G89+COUNTIF(Sheet1!$B89,I$2)*Sheet1!$H89+COUNTIF(Sheet1!$C89,I$2)*3*Sheet1!$I89+COUNTIF(Sheet1!$C89,I$2)*Sheet1!$H89</f>
        <v>0</v>
      </c>
      <c r="J97">
        <f>COUNTIF(Sheet1!$B89,J$2)*3*Sheet1!$G89+COUNTIF(Sheet1!$B89,J$2)*Sheet1!$H89+COUNTIF(Sheet1!$C89,J$2)*3*Sheet1!$I89+COUNTIF(Sheet1!$C89,J$2)*Sheet1!$H89</f>
        <v>0</v>
      </c>
      <c r="K97">
        <f>COUNTIF(Sheet1!$B89,K$2)*3*Sheet1!$G89+COUNTIF(Sheet1!$B89,K$2)*Sheet1!$H89+COUNTIF(Sheet1!$C89,K$2)*3*Sheet1!$I89+COUNTIF(Sheet1!$C89,K$2)*Sheet1!$H89</f>
        <v>0</v>
      </c>
      <c r="L97">
        <f>COUNTIF(Sheet1!$B89,L$2)*3*Sheet1!$G89+COUNTIF(Sheet1!$B89,L$2)*Sheet1!$H89+COUNTIF(Sheet1!$C89,L$2)*3*Sheet1!$I89+COUNTIF(Sheet1!$C89,L$2)*Sheet1!$H89</f>
        <v>0</v>
      </c>
      <c r="M97">
        <f>COUNTIF(Sheet1!$B89,M$2)*3*Sheet1!$G89+COUNTIF(Sheet1!$B89,M$2)*Sheet1!$H89+COUNTIF(Sheet1!$C89,M$2)*3*Sheet1!$I89+COUNTIF(Sheet1!$C89,M$2)*Sheet1!$H89</f>
        <v>0</v>
      </c>
      <c r="N97">
        <f>COUNTIF(Sheet1!$B89,N$2)*3*Sheet1!$G89+COUNTIF(Sheet1!$B89,N$2)*Sheet1!$H89+COUNTIF(Sheet1!$C89,N$2)*3*Sheet1!$I89+COUNTIF(Sheet1!$C89,N$2)*Sheet1!$H89</f>
        <v>0</v>
      </c>
      <c r="O97">
        <f>COUNTIF(Sheet1!$B89,O$2)*3*Sheet1!$G89+COUNTIF(Sheet1!$B89,O$2)*Sheet1!$H89+COUNTIF(Sheet1!$C89,O$2)*3*Sheet1!$I89+COUNTIF(Sheet1!$C89,O$2)*Sheet1!$H89</f>
        <v>0</v>
      </c>
      <c r="P97">
        <f>COUNTIF(Sheet1!$B89,P$2)*3*Sheet1!$G89+COUNTIF(Sheet1!$B89,P$2)*Sheet1!$H89+COUNTIF(Sheet1!$C89,P$2)*3*Sheet1!$I89+COUNTIF(Sheet1!$C89,P$2)*Sheet1!$H89</f>
        <v>0</v>
      </c>
      <c r="Q97">
        <f>COUNTIF(Sheet1!$B89,Q$2)*3*Sheet1!$G89+COUNTIF(Sheet1!$B89,Q$2)*Sheet1!$H89+COUNTIF(Sheet1!$C89,Q$2)*3*Sheet1!$I89+COUNTIF(Sheet1!$C89,Q$2)*Sheet1!$H89</f>
        <v>0</v>
      </c>
      <c r="R97">
        <f>COUNTIF(Sheet1!$B89,R$2)*3*Sheet1!$G89+COUNTIF(Sheet1!$B89,R$2)*Sheet1!$H89+COUNTIF(Sheet1!$C89,R$2)*3*Sheet1!$I89+COUNTIF(Sheet1!$C89,R$2)*Sheet1!$H89</f>
        <v>0</v>
      </c>
      <c r="S97">
        <f>COUNTIF(Sheet1!$B89,S$2)*3*Sheet1!$G89+COUNTIF(Sheet1!$B89,S$2)*Sheet1!$H89+COUNTIF(Sheet1!$C89,S$2)*3*Sheet1!$I89+COUNTIF(Sheet1!$C89,S$2)*Sheet1!$H89</f>
        <v>0</v>
      </c>
      <c r="T97">
        <f>COUNTIF(Sheet1!$B89,T$2)*3*Sheet1!$G89+COUNTIF(Sheet1!$B89,T$2)*Sheet1!$H89+COUNTIF(Sheet1!$C89,T$2)*3*Sheet1!$I89+COUNTIF(Sheet1!$C89,T$2)*Sheet1!$H89</f>
        <v>0</v>
      </c>
      <c r="U97">
        <f>COUNTIF(Sheet1!$B89,U$2)*3*Sheet1!$G89+COUNTIF(Sheet1!$B89,U$2)*Sheet1!$H89+COUNTIF(Sheet1!$C89,U$2)*3*Sheet1!$I89+COUNTIF(Sheet1!$C89,U$2)*Sheet1!$H89</f>
        <v>3</v>
      </c>
      <c r="V97">
        <f t="shared" si="1"/>
        <v>3</v>
      </c>
    </row>
    <row r="98" spans="2:22">
      <c r="B98">
        <f>COUNTIF(Sheet1!$B90,B$2)*3*Sheet1!$G90+COUNTIF(Sheet1!$B90,B$2)*Sheet1!$H90+COUNTIF(Sheet1!$C90,B$2)*3*Sheet1!$I90+COUNTIF(Sheet1!$C90,B$2)*Sheet1!$H90</f>
        <v>0</v>
      </c>
      <c r="C98">
        <f>COUNTIF(Sheet1!$B90,C$2)*3*Sheet1!$G90+COUNTIF(Sheet1!$B90,C$2)*Sheet1!$H90+COUNTIF(Sheet1!$C90,C$2)*3*Sheet1!$I90+COUNTIF(Sheet1!$C90,C$2)*Sheet1!$H90</f>
        <v>0</v>
      </c>
      <c r="D98">
        <f>COUNTIF(Sheet1!$B90,D$2)*3*Sheet1!$G90+COUNTIF(Sheet1!$B90,D$2)*Sheet1!$H90+COUNTIF(Sheet1!$C90,D$2)*3*Sheet1!$I90+COUNTIF(Sheet1!$C90,D$2)*Sheet1!$H90</f>
        <v>0</v>
      </c>
      <c r="E98">
        <f>COUNTIF(Sheet1!$B90,E$2)*3*Sheet1!$G90+COUNTIF(Sheet1!$B90,E$2)*Sheet1!$H90+COUNTIF(Sheet1!$C90,E$2)*3*Sheet1!$I90+COUNTIF(Sheet1!$C90,E$2)*Sheet1!$H90</f>
        <v>0</v>
      </c>
      <c r="F98">
        <f>COUNTIF(Sheet1!$B90,F$2)*3*Sheet1!$G90+COUNTIF(Sheet1!$B90,F$2)*Sheet1!$H90+COUNTIF(Sheet1!$C90,F$2)*3*Sheet1!$I90+COUNTIF(Sheet1!$C90,F$2)*Sheet1!$H90</f>
        <v>0</v>
      </c>
      <c r="G98">
        <f>COUNTIF(Sheet1!$B90,G$2)*3*Sheet1!$G90+COUNTIF(Sheet1!$B90,G$2)*Sheet1!$H90+COUNTIF(Sheet1!$C90,G$2)*3*Sheet1!$I90+COUNTIF(Sheet1!$C90,G$2)*Sheet1!$H90</f>
        <v>0</v>
      </c>
      <c r="H98">
        <f>COUNTIF(Sheet1!$B90,H$2)*3*Sheet1!$G90+COUNTIF(Sheet1!$B90,H$2)*Sheet1!$H90+COUNTIF(Sheet1!$C90,H$2)*3*Sheet1!$I90+COUNTIF(Sheet1!$C90,H$2)*Sheet1!$H90</f>
        <v>0</v>
      </c>
      <c r="I98">
        <f>COUNTIF(Sheet1!$B90,I$2)*3*Sheet1!$G90+COUNTIF(Sheet1!$B90,I$2)*Sheet1!$H90+COUNTIF(Sheet1!$C90,I$2)*3*Sheet1!$I90+COUNTIF(Sheet1!$C90,I$2)*Sheet1!$H90</f>
        <v>0</v>
      </c>
      <c r="J98">
        <f>COUNTIF(Sheet1!$B90,J$2)*3*Sheet1!$G90+COUNTIF(Sheet1!$B90,J$2)*Sheet1!$H90+COUNTIF(Sheet1!$C90,J$2)*3*Sheet1!$I90+COUNTIF(Sheet1!$C90,J$2)*Sheet1!$H90</f>
        <v>0</v>
      </c>
      <c r="K98">
        <f>COUNTIF(Sheet1!$B90,K$2)*3*Sheet1!$G90+COUNTIF(Sheet1!$B90,K$2)*Sheet1!$H90+COUNTIF(Sheet1!$C90,K$2)*3*Sheet1!$I90+COUNTIF(Sheet1!$C90,K$2)*Sheet1!$H90</f>
        <v>0</v>
      </c>
      <c r="L98">
        <f>COUNTIF(Sheet1!$B90,L$2)*3*Sheet1!$G90+COUNTIF(Sheet1!$B90,L$2)*Sheet1!$H90+COUNTIF(Sheet1!$C90,L$2)*3*Sheet1!$I90+COUNTIF(Sheet1!$C90,L$2)*Sheet1!$H90</f>
        <v>0</v>
      </c>
      <c r="M98">
        <f>COUNTIF(Sheet1!$B90,M$2)*3*Sheet1!$G90+COUNTIF(Sheet1!$B90,M$2)*Sheet1!$H90+COUNTIF(Sheet1!$C90,M$2)*3*Sheet1!$I90+COUNTIF(Sheet1!$C90,M$2)*Sheet1!$H90</f>
        <v>0</v>
      </c>
      <c r="N98">
        <f>COUNTIF(Sheet1!$B90,N$2)*3*Sheet1!$G90+COUNTIF(Sheet1!$B90,N$2)*Sheet1!$H90+COUNTIF(Sheet1!$C90,N$2)*3*Sheet1!$I90+COUNTIF(Sheet1!$C90,N$2)*Sheet1!$H90</f>
        <v>3</v>
      </c>
      <c r="O98">
        <f>COUNTIF(Sheet1!$B90,O$2)*3*Sheet1!$G90+COUNTIF(Sheet1!$B90,O$2)*Sheet1!$H90+COUNTIF(Sheet1!$C90,O$2)*3*Sheet1!$I90+COUNTIF(Sheet1!$C90,O$2)*Sheet1!$H90</f>
        <v>0</v>
      </c>
      <c r="P98">
        <f>COUNTIF(Sheet1!$B90,P$2)*3*Sheet1!$G90+COUNTIF(Sheet1!$B90,P$2)*Sheet1!$H90+COUNTIF(Sheet1!$C90,P$2)*3*Sheet1!$I90+COUNTIF(Sheet1!$C90,P$2)*Sheet1!$H90</f>
        <v>0</v>
      </c>
      <c r="Q98">
        <f>COUNTIF(Sheet1!$B90,Q$2)*3*Sheet1!$G90+COUNTIF(Sheet1!$B90,Q$2)*Sheet1!$H90+COUNTIF(Sheet1!$C90,Q$2)*3*Sheet1!$I90+COUNTIF(Sheet1!$C90,Q$2)*Sheet1!$H90</f>
        <v>0</v>
      </c>
      <c r="R98">
        <f>COUNTIF(Sheet1!$B90,R$2)*3*Sheet1!$G90+COUNTIF(Sheet1!$B90,R$2)*Sheet1!$H90+COUNTIF(Sheet1!$C90,R$2)*3*Sheet1!$I90+COUNTIF(Sheet1!$C90,R$2)*Sheet1!$H90</f>
        <v>0</v>
      </c>
      <c r="S98">
        <f>COUNTIF(Sheet1!$B90,S$2)*3*Sheet1!$G90+COUNTIF(Sheet1!$B90,S$2)*Sheet1!$H90+COUNTIF(Sheet1!$C90,S$2)*3*Sheet1!$I90+COUNTIF(Sheet1!$C90,S$2)*Sheet1!$H90</f>
        <v>0</v>
      </c>
      <c r="T98">
        <f>COUNTIF(Sheet1!$B90,T$2)*3*Sheet1!$G90+COUNTIF(Sheet1!$B90,T$2)*Sheet1!$H90+COUNTIF(Sheet1!$C90,T$2)*3*Sheet1!$I90+COUNTIF(Sheet1!$C90,T$2)*Sheet1!$H90</f>
        <v>0</v>
      </c>
      <c r="U98">
        <f>COUNTIF(Sheet1!$B90,U$2)*3*Sheet1!$G90+COUNTIF(Sheet1!$B90,U$2)*Sheet1!$H90+COUNTIF(Sheet1!$C90,U$2)*3*Sheet1!$I90+COUNTIF(Sheet1!$C90,U$2)*Sheet1!$H90</f>
        <v>0</v>
      </c>
      <c r="V98">
        <f t="shared" si="1"/>
        <v>3</v>
      </c>
    </row>
    <row r="99" spans="2:22">
      <c r="B99">
        <f>COUNTIF(Sheet1!$B91,B$2)*3*Sheet1!$G91+COUNTIF(Sheet1!$B91,B$2)*Sheet1!$H91+COUNTIF(Sheet1!$C91,B$2)*3*Sheet1!$I91+COUNTIF(Sheet1!$C91,B$2)*Sheet1!$H91</f>
        <v>0</v>
      </c>
      <c r="C99">
        <f>COUNTIF(Sheet1!$B91,C$2)*3*Sheet1!$G91+COUNTIF(Sheet1!$B91,C$2)*Sheet1!$H91+COUNTIF(Sheet1!$C91,C$2)*3*Sheet1!$I91+COUNTIF(Sheet1!$C91,C$2)*Sheet1!$H91</f>
        <v>0</v>
      </c>
      <c r="D99">
        <f>COUNTIF(Sheet1!$B91,D$2)*3*Sheet1!$G91+COUNTIF(Sheet1!$B91,D$2)*Sheet1!$H91+COUNTIF(Sheet1!$C91,D$2)*3*Sheet1!$I91+COUNTIF(Sheet1!$C91,D$2)*Sheet1!$H91</f>
        <v>0</v>
      </c>
      <c r="E99">
        <f>COUNTIF(Sheet1!$B91,E$2)*3*Sheet1!$G91+COUNTIF(Sheet1!$B91,E$2)*Sheet1!$H91+COUNTIF(Sheet1!$C91,E$2)*3*Sheet1!$I91+COUNTIF(Sheet1!$C91,E$2)*Sheet1!$H91</f>
        <v>0</v>
      </c>
      <c r="F99">
        <f>COUNTIF(Sheet1!$B91,F$2)*3*Sheet1!$G91+COUNTIF(Sheet1!$B91,F$2)*Sheet1!$H91+COUNTIF(Sheet1!$C91,F$2)*3*Sheet1!$I91+COUNTIF(Sheet1!$C91,F$2)*Sheet1!$H91</f>
        <v>0</v>
      </c>
      <c r="G99">
        <f>COUNTIF(Sheet1!$B91,G$2)*3*Sheet1!$G91+COUNTIF(Sheet1!$B91,G$2)*Sheet1!$H91+COUNTIF(Sheet1!$C91,G$2)*3*Sheet1!$I91+COUNTIF(Sheet1!$C91,G$2)*Sheet1!$H91</f>
        <v>0</v>
      </c>
      <c r="H99">
        <f>COUNTIF(Sheet1!$B91,H$2)*3*Sheet1!$G91+COUNTIF(Sheet1!$B91,H$2)*Sheet1!$H91+COUNTIF(Sheet1!$C91,H$2)*3*Sheet1!$I91+COUNTIF(Sheet1!$C91,H$2)*Sheet1!$H91</f>
        <v>0</v>
      </c>
      <c r="I99">
        <f>COUNTIF(Sheet1!$B91,I$2)*3*Sheet1!$G91+COUNTIF(Sheet1!$B91,I$2)*Sheet1!$H91+COUNTIF(Sheet1!$C91,I$2)*3*Sheet1!$I91+COUNTIF(Sheet1!$C91,I$2)*Sheet1!$H91</f>
        <v>0</v>
      </c>
      <c r="J99">
        <f>COUNTIF(Sheet1!$B91,J$2)*3*Sheet1!$G91+COUNTIF(Sheet1!$B91,J$2)*Sheet1!$H91+COUNTIF(Sheet1!$C91,J$2)*3*Sheet1!$I91+COUNTIF(Sheet1!$C91,J$2)*Sheet1!$H91</f>
        <v>0</v>
      </c>
      <c r="K99">
        <f>COUNTIF(Sheet1!$B91,K$2)*3*Sheet1!$G91+COUNTIF(Sheet1!$B91,K$2)*Sheet1!$H91+COUNTIF(Sheet1!$C91,K$2)*3*Sheet1!$I91+COUNTIF(Sheet1!$C91,K$2)*Sheet1!$H91</f>
        <v>0</v>
      </c>
      <c r="L99">
        <f>COUNTIF(Sheet1!$B91,L$2)*3*Sheet1!$G91+COUNTIF(Sheet1!$B91,L$2)*Sheet1!$H91+COUNTIF(Sheet1!$C91,L$2)*3*Sheet1!$I91+COUNTIF(Sheet1!$C91,L$2)*Sheet1!$H91</f>
        <v>0</v>
      </c>
      <c r="M99">
        <f>COUNTIF(Sheet1!$B91,M$2)*3*Sheet1!$G91+COUNTIF(Sheet1!$B91,M$2)*Sheet1!$H91+COUNTIF(Sheet1!$C91,M$2)*3*Sheet1!$I91+COUNTIF(Sheet1!$C91,M$2)*Sheet1!$H91</f>
        <v>0</v>
      </c>
      <c r="N99">
        <f>COUNTIF(Sheet1!$B91,N$2)*3*Sheet1!$G91+COUNTIF(Sheet1!$B91,N$2)*Sheet1!$H91+COUNTIF(Sheet1!$C91,N$2)*3*Sheet1!$I91+COUNTIF(Sheet1!$C91,N$2)*Sheet1!$H91</f>
        <v>0</v>
      </c>
      <c r="O99">
        <f>COUNTIF(Sheet1!$B91,O$2)*3*Sheet1!$G91+COUNTIF(Sheet1!$B91,O$2)*Sheet1!$H91+COUNTIF(Sheet1!$C91,O$2)*3*Sheet1!$I91+COUNTIF(Sheet1!$C91,O$2)*Sheet1!$H91</f>
        <v>0</v>
      </c>
      <c r="P99">
        <f>COUNTIF(Sheet1!$B91,P$2)*3*Sheet1!$G91+COUNTIF(Sheet1!$B91,P$2)*Sheet1!$H91+COUNTIF(Sheet1!$C91,P$2)*3*Sheet1!$I91+COUNTIF(Sheet1!$C91,P$2)*Sheet1!$H91</f>
        <v>3</v>
      </c>
      <c r="Q99">
        <f>COUNTIF(Sheet1!$B91,Q$2)*3*Sheet1!$G91+COUNTIF(Sheet1!$B91,Q$2)*Sheet1!$H91+COUNTIF(Sheet1!$C91,Q$2)*3*Sheet1!$I91+COUNTIF(Sheet1!$C91,Q$2)*Sheet1!$H91</f>
        <v>0</v>
      </c>
      <c r="R99">
        <f>COUNTIF(Sheet1!$B91,R$2)*3*Sheet1!$G91+COUNTIF(Sheet1!$B91,R$2)*Sheet1!$H91+COUNTIF(Sheet1!$C91,R$2)*3*Sheet1!$I91+COUNTIF(Sheet1!$C91,R$2)*Sheet1!$H91</f>
        <v>0</v>
      </c>
      <c r="S99">
        <f>COUNTIF(Sheet1!$B91,S$2)*3*Sheet1!$G91+COUNTIF(Sheet1!$B91,S$2)*Sheet1!$H91+COUNTIF(Sheet1!$C91,S$2)*3*Sheet1!$I91+COUNTIF(Sheet1!$C91,S$2)*Sheet1!$H91</f>
        <v>0</v>
      </c>
      <c r="T99">
        <f>COUNTIF(Sheet1!$B91,T$2)*3*Sheet1!$G91+COUNTIF(Sheet1!$B91,T$2)*Sheet1!$H91+COUNTIF(Sheet1!$C91,T$2)*3*Sheet1!$I91+COUNTIF(Sheet1!$C91,T$2)*Sheet1!$H91</f>
        <v>0</v>
      </c>
      <c r="U99">
        <f>COUNTIF(Sheet1!$B91,U$2)*3*Sheet1!$G91+COUNTIF(Sheet1!$B91,U$2)*Sheet1!$H91+COUNTIF(Sheet1!$C91,U$2)*3*Sheet1!$I91+COUNTIF(Sheet1!$C91,U$2)*Sheet1!$H91</f>
        <v>0</v>
      </c>
      <c r="V99">
        <f t="shared" si="1"/>
        <v>3</v>
      </c>
    </row>
    <row r="100" spans="2:22">
      <c r="B100">
        <f>COUNTIF(Sheet1!$B92,B$2)*3*Sheet1!$G92+COUNTIF(Sheet1!$B92,B$2)*Sheet1!$H92+COUNTIF(Sheet1!$C92,B$2)*3*Sheet1!$I92+COUNTIF(Sheet1!$C92,B$2)*Sheet1!$H92</f>
        <v>0</v>
      </c>
      <c r="C100">
        <f>COUNTIF(Sheet1!$B92,C$2)*3*Sheet1!$G92+COUNTIF(Sheet1!$B92,C$2)*Sheet1!$H92+COUNTIF(Sheet1!$C92,C$2)*3*Sheet1!$I92+COUNTIF(Sheet1!$C92,C$2)*Sheet1!$H92</f>
        <v>0</v>
      </c>
      <c r="D100">
        <f>COUNTIF(Sheet1!$B92,D$2)*3*Sheet1!$G92+COUNTIF(Sheet1!$B92,D$2)*Sheet1!$H92+COUNTIF(Sheet1!$C92,D$2)*3*Sheet1!$I92+COUNTIF(Sheet1!$C92,D$2)*Sheet1!$H92</f>
        <v>0</v>
      </c>
      <c r="E100">
        <f>COUNTIF(Sheet1!$B92,E$2)*3*Sheet1!$G92+COUNTIF(Sheet1!$B92,E$2)*Sheet1!$H92+COUNTIF(Sheet1!$C92,E$2)*3*Sheet1!$I92+COUNTIF(Sheet1!$C92,E$2)*Sheet1!$H92</f>
        <v>0</v>
      </c>
      <c r="F100">
        <f>COUNTIF(Sheet1!$B92,F$2)*3*Sheet1!$G92+COUNTIF(Sheet1!$B92,F$2)*Sheet1!$H92+COUNTIF(Sheet1!$C92,F$2)*3*Sheet1!$I92+COUNTIF(Sheet1!$C92,F$2)*Sheet1!$H92</f>
        <v>0</v>
      </c>
      <c r="G100">
        <f>COUNTIF(Sheet1!$B92,G$2)*3*Sheet1!$G92+COUNTIF(Sheet1!$B92,G$2)*Sheet1!$H92+COUNTIF(Sheet1!$C92,G$2)*3*Sheet1!$I92+COUNTIF(Sheet1!$C92,G$2)*Sheet1!$H92</f>
        <v>0</v>
      </c>
      <c r="H100">
        <f>COUNTIF(Sheet1!$B92,H$2)*3*Sheet1!$G92+COUNTIF(Sheet1!$B92,H$2)*Sheet1!$H92+COUNTIF(Sheet1!$C92,H$2)*3*Sheet1!$I92+COUNTIF(Sheet1!$C92,H$2)*Sheet1!$H92</f>
        <v>0</v>
      </c>
      <c r="I100">
        <f>COUNTIF(Sheet1!$B92,I$2)*3*Sheet1!$G92+COUNTIF(Sheet1!$B92,I$2)*Sheet1!$H92+COUNTIF(Sheet1!$C92,I$2)*3*Sheet1!$I92+COUNTIF(Sheet1!$C92,I$2)*Sheet1!$H92</f>
        <v>0</v>
      </c>
      <c r="J100">
        <f>COUNTIF(Sheet1!$B92,J$2)*3*Sheet1!$G92+COUNTIF(Sheet1!$B92,J$2)*Sheet1!$H92+COUNTIF(Sheet1!$C92,J$2)*3*Sheet1!$I92+COUNTIF(Sheet1!$C92,J$2)*Sheet1!$H92</f>
        <v>0</v>
      </c>
      <c r="K100">
        <f>COUNTIF(Sheet1!$B92,K$2)*3*Sheet1!$G92+COUNTIF(Sheet1!$B92,K$2)*Sheet1!$H92+COUNTIF(Sheet1!$C92,K$2)*3*Sheet1!$I92+COUNTIF(Sheet1!$C92,K$2)*Sheet1!$H92</f>
        <v>0</v>
      </c>
      <c r="L100">
        <f>COUNTIF(Sheet1!$B92,L$2)*3*Sheet1!$G92+COUNTIF(Sheet1!$B92,L$2)*Sheet1!$H92+COUNTIF(Sheet1!$C92,L$2)*3*Sheet1!$I92+COUNTIF(Sheet1!$C92,L$2)*Sheet1!$H92</f>
        <v>0</v>
      </c>
      <c r="M100">
        <f>COUNTIF(Sheet1!$B92,M$2)*3*Sheet1!$G92+COUNTIF(Sheet1!$B92,M$2)*Sheet1!$H92+COUNTIF(Sheet1!$C92,M$2)*3*Sheet1!$I92+COUNTIF(Sheet1!$C92,M$2)*Sheet1!$H92</f>
        <v>0</v>
      </c>
      <c r="N100">
        <f>COUNTIF(Sheet1!$B92,N$2)*3*Sheet1!$G92+COUNTIF(Sheet1!$B92,N$2)*Sheet1!$H92+COUNTIF(Sheet1!$C92,N$2)*3*Sheet1!$I92+COUNTIF(Sheet1!$C92,N$2)*Sheet1!$H92</f>
        <v>0</v>
      </c>
      <c r="O100">
        <f>COUNTIF(Sheet1!$B92,O$2)*3*Sheet1!$G92+COUNTIF(Sheet1!$B92,O$2)*Sheet1!$H92+COUNTIF(Sheet1!$C92,O$2)*3*Sheet1!$I92+COUNTIF(Sheet1!$C92,O$2)*Sheet1!$H92</f>
        <v>0</v>
      </c>
      <c r="P100">
        <f>COUNTIF(Sheet1!$B92,P$2)*3*Sheet1!$G92+COUNTIF(Sheet1!$B92,P$2)*Sheet1!$H92+COUNTIF(Sheet1!$C92,P$2)*3*Sheet1!$I92+COUNTIF(Sheet1!$C92,P$2)*Sheet1!$H92</f>
        <v>0</v>
      </c>
      <c r="Q100">
        <f>COUNTIF(Sheet1!$B92,Q$2)*3*Sheet1!$G92+COUNTIF(Sheet1!$B92,Q$2)*Sheet1!$H92+COUNTIF(Sheet1!$C92,Q$2)*3*Sheet1!$I92+COUNTIF(Sheet1!$C92,Q$2)*Sheet1!$H92</f>
        <v>0</v>
      </c>
      <c r="R100">
        <f>COUNTIF(Sheet1!$B92,R$2)*3*Sheet1!$G92+COUNTIF(Sheet1!$B92,R$2)*Sheet1!$H92+COUNTIF(Sheet1!$C92,R$2)*3*Sheet1!$I92+COUNTIF(Sheet1!$C92,R$2)*Sheet1!$H92</f>
        <v>3</v>
      </c>
      <c r="S100">
        <f>COUNTIF(Sheet1!$B92,S$2)*3*Sheet1!$G92+COUNTIF(Sheet1!$B92,S$2)*Sheet1!$H92+COUNTIF(Sheet1!$C92,S$2)*3*Sheet1!$I92+COUNTIF(Sheet1!$C92,S$2)*Sheet1!$H92</f>
        <v>0</v>
      </c>
      <c r="T100">
        <f>COUNTIF(Sheet1!$B92,T$2)*3*Sheet1!$G92+COUNTIF(Sheet1!$B92,T$2)*Sheet1!$H92+COUNTIF(Sheet1!$C92,T$2)*3*Sheet1!$I92+COUNTIF(Sheet1!$C92,T$2)*Sheet1!$H92</f>
        <v>0</v>
      </c>
      <c r="U100">
        <f>COUNTIF(Sheet1!$B92,U$2)*3*Sheet1!$G92+COUNTIF(Sheet1!$B92,U$2)*Sheet1!$H92+COUNTIF(Sheet1!$C92,U$2)*3*Sheet1!$I92+COUNTIF(Sheet1!$C92,U$2)*Sheet1!$H92</f>
        <v>0</v>
      </c>
      <c r="V100">
        <f t="shared" si="1"/>
        <v>3</v>
      </c>
    </row>
    <row r="101" spans="2:22">
      <c r="B101" t="e">
        <f>COUNTIF(Sheet1!#REF!,B$2)*3*Sheet1!#REF!+COUNTIF(Sheet1!#REF!,B$2)*Sheet1!#REF!+COUNTIF(Sheet1!#REF!,B$2)*3*Sheet1!#REF!+COUNTIF(Sheet1!#REF!,B$2)*Sheet1!#REF!</f>
        <v>#REF!</v>
      </c>
      <c r="C101" t="e">
        <f>COUNTIF(Sheet1!#REF!,C$2)*3*Sheet1!#REF!+COUNTIF(Sheet1!#REF!,C$2)*Sheet1!#REF!+COUNTIF(Sheet1!#REF!,C$2)*3*Sheet1!#REF!+COUNTIF(Sheet1!#REF!,C$2)*Sheet1!#REF!</f>
        <v>#REF!</v>
      </c>
      <c r="D101" t="e">
        <f>COUNTIF(Sheet1!#REF!,D$2)*3*Sheet1!#REF!+COUNTIF(Sheet1!#REF!,D$2)*Sheet1!#REF!+COUNTIF(Sheet1!#REF!,D$2)*3*Sheet1!#REF!+COUNTIF(Sheet1!#REF!,D$2)*Sheet1!#REF!</f>
        <v>#REF!</v>
      </c>
      <c r="E101" t="e">
        <f>COUNTIF(Sheet1!#REF!,E$2)*3*Sheet1!#REF!+COUNTIF(Sheet1!#REF!,E$2)*Sheet1!#REF!+COUNTIF(Sheet1!#REF!,E$2)*3*Sheet1!#REF!+COUNTIF(Sheet1!#REF!,E$2)*Sheet1!#REF!</f>
        <v>#REF!</v>
      </c>
      <c r="F101" t="e">
        <f>COUNTIF(Sheet1!#REF!,F$2)*3*Sheet1!#REF!+COUNTIF(Sheet1!#REF!,F$2)*Sheet1!#REF!+COUNTIF(Sheet1!#REF!,F$2)*3*Sheet1!#REF!+COUNTIF(Sheet1!#REF!,F$2)*Sheet1!#REF!</f>
        <v>#REF!</v>
      </c>
      <c r="G101" t="e">
        <f>COUNTIF(Sheet1!#REF!,G$2)*3*Sheet1!#REF!+COUNTIF(Sheet1!#REF!,G$2)*Sheet1!#REF!+COUNTIF(Sheet1!#REF!,G$2)*3*Sheet1!#REF!+COUNTIF(Sheet1!#REF!,G$2)*Sheet1!#REF!</f>
        <v>#REF!</v>
      </c>
      <c r="H101" t="e">
        <f>COUNTIF(Sheet1!#REF!,H$2)*3*Sheet1!#REF!+COUNTIF(Sheet1!#REF!,H$2)*Sheet1!#REF!+COUNTIF(Sheet1!#REF!,H$2)*3*Sheet1!#REF!+COUNTIF(Sheet1!#REF!,H$2)*Sheet1!#REF!</f>
        <v>#REF!</v>
      </c>
      <c r="I101" t="e">
        <f>COUNTIF(Sheet1!#REF!,I$2)*3*Sheet1!#REF!+COUNTIF(Sheet1!#REF!,I$2)*Sheet1!#REF!+COUNTIF(Sheet1!#REF!,I$2)*3*Sheet1!#REF!+COUNTIF(Sheet1!#REF!,I$2)*Sheet1!#REF!</f>
        <v>#REF!</v>
      </c>
      <c r="J101" t="e">
        <f>COUNTIF(Sheet1!#REF!,J$2)*3*Sheet1!#REF!+COUNTIF(Sheet1!#REF!,J$2)*Sheet1!#REF!+COUNTIF(Sheet1!#REF!,J$2)*3*Sheet1!#REF!+COUNTIF(Sheet1!#REF!,J$2)*Sheet1!#REF!</f>
        <v>#REF!</v>
      </c>
      <c r="K101" t="e">
        <f>COUNTIF(Sheet1!#REF!,K$2)*3*Sheet1!#REF!+COUNTIF(Sheet1!#REF!,K$2)*Sheet1!#REF!+COUNTIF(Sheet1!#REF!,K$2)*3*Sheet1!#REF!+COUNTIF(Sheet1!#REF!,K$2)*Sheet1!#REF!</f>
        <v>#REF!</v>
      </c>
      <c r="L101" t="e">
        <f>COUNTIF(Sheet1!#REF!,L$2)*3*Sheet1!#REF!+COUNTIF(Sheet1!#REF!,L$2)*Sheet1!#REF!+COUNTIF(Sheet1!#REF!,L$2)*3*Sheet1!#REF!+COUNTIF(Sheet1!#REF!,L$2)*Sheet1!#REF!</f>
        <v>#REF!</v>
      </c>
      <c r="M101" t="e">
        <f>COUNTIF(Sheet1!#REF!,M$2)*3*Sheet1!#REF!+COUNTIF(Sheet1!#REF!,M$2)*Sheet1!#REF!+COUNTIF(Sheet1!#REF!,M$2)*3*Sheet1!#REF!+COUNTIF(Sheet1!#REF!,M$2)*Sheet1!#REF!</f>
        <v>#REF!</v>
      </c>
      <c r="N101" t="e">
        <f>COUNTIF(Sheet1!#REF!,N$2)*3*Sheet1!#REF!+COUNTIF(Sheet1!#REF!,N$2)*Sheet1!#REF!+COUNTIF(Sheet1!#REF!,N$2)*3*Sheet1!#REF!+COUNTIF(Sheet1!#REF!,N$2)*Sheet1!#REF!</f>
        <v>#REF!</v>
      </c>
      <c r="O101" t="e">
        <f>COUNTIF(Sheet1!#REF!,O$2)*3*Sheet1!#REF!+COUNTIF(Sheet1!#REF!,O$2)*Sheet1!#REF!+COUNTIF(Sheet1!#REF!,O$2)*3*Sheet1!#REF!+COUNTIF(Sheet1!#REF!,O$2)*Sheet1!#REF!</f>
        <v>#REF!</v>
      </c>
      <c r="P101" t="e">
        <f>COUNTIF(Sheet1!#REF!,P$2)*3*Sheet1!#REF!+COUNTIF(Sheet1!#REF!,P$2)*Sheet1!#REF!+COUNTIF(Sheet1!#REF!,P$2)*3*Sheet1!#REF!+COUNTIF(Sheet1!#REF!,P$2)*Sheet1!#REF!</f>
        <v>#REF!</v>
      </c>
      <c r="Q101" t="e">
        <f>COUNTIF(Sheet1!#REF!,Q$2)*3*Sheet1!#REF!+COUNTIF(Sheet1!#REF!,Q$2)*Sheet1!#REF!+COUNTIF(Sheet1!#REF!,Q$2)*3*Sheet1!#REF!+COUNTIF(Sheet1!#REF!,Q$2)*Sheet1!#REF!</f>
        <v>#REF!</v>
      </c>
      <c r="R101" t="e">
        <f>COUNTIF(Sheet1!#REF!,R$2)*3*Sheet1!#REF!+COUNTIF(Sheet1!#REF!,R$2)*Sheet1!#REF!+COUNTIF(Sheet1!#REF!,R$2)*3*Sheet1!#REF!+COUNTIF(Sheet1!#REF!,R$2)*Sheet1!#REF!</f>
        <v>#REF!</v>
      </c>
      <c r="S101" t="e">
        <f>COUNTIF(Sheet1!#REF!,S$2)*3*Sheet1!#REF!+COUNTIF(Sheet1!#REF!,S$2)*Sheet1!#REF!+COUNTIF(Sheet1!#REF!,S$2)*3*Sheet1!#REF!+COUNTIF(Sheet1!#REF!,S$2)*Sheet1!#REF!</f>
        <v>#REF!</v>
      </c>
      <c r="T101" t="e">
        <f>COUNTIF(Sheet1!#REF!,T$2)*3*Sheet1!#REF!+COUNTIF(Sheet1!#REF!,T$2)*Sheet1!#REF!+COUNTIF(Sheet1!#REF!,T$2)*3*Sheet1!#REF!+COUNTIF(Sheet1!#REF!,T$2)*Sheet1!#REF!</f>
        <v>#REF!</v>
      </c>
      <c r="U101" t="e">
        <f>COUNTIF(Sheet1!#REF!,U$2)*3*Sheet1!#REF!+COUNTIF(Sheet1!#REF!,U$2)*Sheet1!#REF!+COUNTIF(Sheet1!#REF!,U$2)*3*Sheet1!#REF!+COUNTIF(Sheet1!#REF!,U$2)*Sheet1!#REF!</f>
        <v>#REF!</v>
      </c>
      <c r="V101" t="e">
        <f t="shared" si="1"/>
        <v>#REF!</v>
      </c>
    </row>
    <row r="102" spans="2:22">
      <c r="B102">
        <f>COUNTIF(Sheet1!$B93,B$2)*3*Sheet1!$G93+COUNTIF(Sheet1!$B93,B$2)*Sheet1!$H93+COUNTIF(Sheet1!$C93,B$2)*3*Sheet1!$I93+COUNTIF(Sheet1!$C93,B$2)*Sheet1!$H93</f>
        <v>0</v>
      </c>
      <c r="C102">
        <f>COUNTIF(Sheet1!$B93,C$2)*3*Sheet1!$G93+COUNTIF(Sheet1!$B93,C$2)*Sheet1!$H93+COUNTIF(Sheet1!$C93,C$2)*3*Sheet1!$I93+COUNTIF(Sheet1!$C93,C$2)*Sheet1!$H93</f>
        <v>0</v>
      </c>
      <c r="D102">
        <f>COUNTIF(Sheet1!$B93,D$2)*3*Sheet1!$G93+COUNTIF(Sheet1!$B93,D$2)*Sheet1!$H93+COUNTIF(Sheet1!$C93,D$2)*3*Sheet1!$I93+COUNTIF(Sheet1!$C93,D$2)*Sheet1!$H93</f>
        <v>0</v>
      </c>
      <c r="E102">
        <f>COUNTIF(Sheet1!$B93,E$2)*3*Sheet1!$G93+COUNTIF(Sheet1!$B93,E$2)*Sheet1!$H93+COUNTIF(Sheet1!$C93,E$2)*3*Sheet1!$I93+COUNTIF(Sheet1!$C93,E$2)*Sheet1!$H93</f>
        <v>0</v>
      </c>
      <c r="F102">
        <f>COUNTIF(Sheet1!$B93,F$2)*3*Sheet1!$G93+COUNTIF(Sheet1!$B93,F$2)*Sheet1!$H93+COUNTIF(Sheet1!$C93,F$2)*3*Sheet1!$I93+COUNTIF(Sheet1!$C93,F$2)*Sheet1!$H93</f>
        <v>0</v>
      </c>
      <c r="G102">
        <f>COUNTIF(Sheet1!$B93,G$2)*3*Sheet1!$G93+COUNTIF(Sheet1!$B93,G$2)*Sheet1!$H93+COUNTIF(Sheet1!$C93,G$2)*3*Sheet1!$I93+COUNTIF(Sheet1!$C93,G$2)*Sheet1!$H93</f>
        <v>0</v>
      </c>
      <c r="H102">
        <f>COUNTIF(Sheet1!$B93,H$2)*3*Sheet1!$G93+COUNTIF(Sheet1!$B93,H$2)*Sheet1!$H93+COUNTIF(Sheet1!$C93,H$2)*3*Sheet1!$I93+COUNTIF(Sheet1!$C93,H$2)*Sheet1!$H93</f>
        <v>0</v>
      </c>
      <c r="I102">
        <f>COUNTIF(Sheet1!$B93,I$2)*3*Sheet1!$G93+COUNTIF(Sheet1!$B93,I$2)*Sheet1!$H93+COUNTIF(Sheet1!$C93,I$2)*3*Sheet1!$I93+COUNTIF(Sheet1!$C93,I$2)*Sheet1!$H93</f>
        <v>0</v>
      </c>
      <c r="J102">
        <f>COUNTIF(Sheet1!$B93,J$2)*3*Sheet1!$G93+COUNTIF(Sheet1!$B93,J$2)*Sheet1!$H93+COUNTIF(Sheet1!$C93,J$2)*3*Sheet1!$I93+COUNTIF(Sheet1!$C93,J$2)*Sheet1!$H93</f>
        <v>0</v>
      </c>
      <c r="K102">
        <f>COUNTIF(Sheet1!$B93,K$2)*3*Sheet1!$G93+COUNTIF(Sheet1!$B93,K$2)*Sheet1!$H93+COUNTIF(Sheet1!$C93,K$2)*3*Sheet1!$I93+COUNTIF(Sheet1!$C93,K$2)*Sheet1!$H93</f>
        <v>0</v>
      </c>
      <c r="L102">
        <f>COUNTIF(Sheet1!$B93,L$2)*3*Sheet1!$G93+COUNTIF(Sheet1!$B93,L$2)*Sheet1!$H93+COUNTIF(Sheet1!$C93,L$2)*3*Sheet1!$I93+COUNTIF(Sheet1!$C93,L$2)*Sheet1!$H93</f>
        <v>0</v>
      </c>
      <c r="M102">
        <f>COUNTIF(Sheet1!$B93,M$2)*3*Sheet1!$G93+COUNTIF(Sheet1!$B93,M$2)*Sheet1!$H93+COUNTIF(Sheet1!$C93,M$2)*3*Sheet1!$I93+COUNTIF(Sheet1!$C93,M$2)*Sheet1!$H93</f>
        <v>0</v>
      </c>
      <c r="N102">
        <f>COUNTIF(Sheet1!$B93,N$2)*3*Sheet1!$G93+COUNTIF(Sheet1!$B93,N$2)*Sheet1!$H93+COUNTIF(Sheet1!$C93,N$2)*3*Sheet1!$I93+COUNTIF(Sheet1!$C93,N$2)*Sheet1!$H93</f>
        <v>0</v>
      </c>
      <c r="O102">
        <f>COUNTIF(Sheet1!$B93,O$2)*3*Sheet1!$G93+COUNTIF(Sheet1!$B93,O$2)*Sheet1!$H93+COUNTIF(Sheet1!$C93,O$2)*3*Sheet1!$I93+COUNTIF(Sheet1!$C93,O$2)*Sheet1!$H93</f>
        <v>3</v>
      </c>
      <c r="P102">
        <f>COUNTIF(Sheet1!$B93,P$2)*3*Sheet1!$G93+COUNTIF(Sheet1!$B93,P$2)*Sheet1!$H93+COUNTIF(Sheet1!$C93,P$2)*3*Sheet1!$I93+COUNTIF(Sheet1!$C93,P$2)*Sheet1!$H93</f>
        <v>0</v>
      </c>
      <c r="Q102">
        <f>COUNTIF(Sheet1!$B93,Q$2)*3*Sheet1!$G93+COUNTIF(Sheet1!$B93,Q$2)*Sheet1!$H93+COUNTIF(Sheet1!$C93,Q$2)*3*Sheet1!$I93+COUNTIF(Sheet1!$C93,Q$2)*Sheet1!$H93</f>
        <v>0</v>
      </c>
      <c r="R102">
        <f>COUNTIF(Sheet1!$B93,R$2)*3*Sheet1!$G93+COUNTIF(Sheet1!$B93,R$2)*Sheet1!$H93+COUNTIF(Sheet1!$C93,R$2)*3*Sheet1!$I93+COUNTIF(Sheet1!$C93,R$2)*Sheet1!$H93</f>
        <v>0</v>
      </c>
      <c r="S102">
        <f>COUNTIF(Sheet1!$B93,S$2)*3*Sheet1!$G93+COUNTIF(Sheet1!$B93,S$2)*Sheet1!$H93+COUNTIF(Sheet1!$C93,S$2)*3*Sheet1!$I93+COUNTIF(Sheet1!$C93,S$2)*Sheet1!$H93</f>
        <v>0</v>
      </c>
      <c r="T102">
        <f>COUNTIF(Sheet1!$B93,T$2)*3*Sheet1!$G93+COUNTIF(Sheet1!$B93,T$2)*Sheet1!$H93+COUNTIF(Sheet1!$C93,T$2)*3*Sheet1!$I93+COUNTIF(Sheet1!$C93,T$2)*Sheet1!$H93</f>
        <v>0</v>
      </c>
      <c r="U102">
        <f>COUNTIF(Sheet1!$B93,U$2)*3*Sheet1!$G93+COUNTIF(Sheet1!$B93,U$2)*Sheet1!$H93+COUNTIF(Sheet1!$C93,U$2)*3*Sheet1!$I93+COUNTIF(Sheet1!$C93,U$2)*Sheet1!$H93</f>
        <v>0</v>
      </c>
      <c r="V102">
        <f t="shared" si="1"/>
        <v>3</v>
      </c>
    </row>
    <row r="103" spans="2:22">
      <c r="B103">
        <f>COUNTIF(Sheet1!$B94,B$2)*3*Sheet1!$G94+COUNTIF(Sheet1!$B94,B$2)*Sheet1!$H94+COUNTIF(Sheet1!$C94,B$2)*3*Sheet1!$I94+COUNTIF(Sheet1!$C94,B$2)*Sheet1!$H94</f>
        <v>0</v>
      </c>
      <c r="C103">
        <f>COUNTIF(Sheet1!$B94,C$2)*3*Sheet1!$G94+COUNTIF(Sheet1!$B94,C$2)*Sheet1!$H94+COUNTIF(Sheet1!$C94,C$2)*3*Sheet1!$I94+COUNTIF(Sheet1!$C94,C$2)*Sheet1!$H94</f>
        <v>0</v>
      </c>
      <c r="D103">
        <f>COUNTIF(Sheet1!$B94,D$2)*3*Sheet1!$G94+COUNTIF(Sheet1!$B94,D$2)*Sheet1!$H94+COUNTIF(Sheet1!$C94,D$2)*3*Sheet1!$I94+COUNTIF(Sheet1!$C94,D$2)*Sheet1!$H94</f>
        <v>0</v>
      </c>
      <c r="E103">
        <f>COUNTIF(Sheet1!$B94,E$2)*3*Sheet1!$G94+COUNTIF(Sheet1!$B94,E$2)*Sheet1!$H94+COUNTIF(Sheet1!$C94,E$2)*3*Sheet1!$I94+COUNTIF(Sheet1!$C94,E$2)*Sheet1!$H94</f>
        <v>0</v>
      </c>
      <c r="F103">
        <f>COUNTIF(Sheet1!$B94,F$2)*3*Sheet1!$G94+COUNTIF(Sheet1!$B94,F$2)*Sheet1!$H94+COUNTIF(Sheet1!$C94,F$2)*3*Sheet1!$I94+COUNTIF(Sheet1!$C94,F$2)*Sheet1!$H94</f>
        <v>0</v>
      </c>
      <c r="G103">
        <f>COUNTIF(Sheet1!$B94,G$2)*3*Sheet1!$G94+COUNTIF(Sheet1!$B94,G$2)*Sheet1!$H94+COUNTIF(Sheet1!$C94,G$2)*3*Sheet1!$I94+COUNTIF(Sheet1!$C94,G$2)*Sheet1!$H94</f>
        <v>0</v>
      </c>
      <c r="H103">
        <f>COUNTIF(Sheet1!$B94,H$2)*3*Sheet1!$G94+COUNTIF(Sheet1!$B94,H$2)*Sheet1!$H94+COUNTIF(Sheet1!$C94,H$2)*3*Sheet1!$I94+COUNTIF(Sheet1!$C94,H$2)*Sheet1!$H94</f>
        <v>0</v>
      </c>
      <c r="I103">
        <f>COUNTIF(Sheet1!$B94,I$2)*3*Sheet1!$G94+COUNTIF(Sheet1!$B94,I$2)*Sheet1!$H94+COUNTIF(Sheet1!$C94,I$2)*3*Sheet1!$I94+COUNTIF(Sheet1!$C94,I$2)*Sheet1!$H94</f>
        <v>0</v>
      </c>
      <c r="J103">
        <f>COUNTIF(Sheet1!$B94,J$2)*3*Sheet1!$G94+COUNTIF(Sheet1!$B94,J$2)*Sheet1!$H94+COUNTIF(Sheet1!$C94,J$2)*3*Sheet1!$I94+COUNTIF(Sheet1!$C94,J$2)*Sheet1!$H94</f>
        <v>0</v>
      </c>
      <c r="K103">
        <f>COUNTIF(Sheet1!$B94,K$2)*3*Sheet1!$G94+COUNTIF(Sheet1!$B94,K$2)*Sheet1!$H94+COUNTIF(Sheet1!$C94,K$2)*3*Sheet1!$I94+COUNTIF(Sheet1!$C94,K$2)*Sheet1!$H94</f>
        <v>0</v>
      </c>
      <c r="L103">
        <f>COUNTIF(Sheet1!$B94,L$2)*3*Sheet1!$G94+COUNTIF(Sheet1!$B94,L$2)*Sheet1!$H94+COUNTIF(Sheet1!$C94,L$2)*3*Sheet1!$I94+COUNTIF(Sheet1!$C94,L$2)*Sheet1!$H94</f>
        <v>0</v>
      </c>
      <c r="M103">
        <f>COUNTIF(Sheet1!$B94,M$2)*3*Sheet1!$G94+COUNTIF(Sheet1!$B94,M$2)*Sheet1!$H94+COUNTIF(Sheet1!$C94,M$2)*3*Sheet1!$I94+COUNTIF(Sheet1!$C94,M$2)*Sheet1!$H94</f>
        <v>3</v>
      </c>
      <c r="N103">
        <f>COUNTIF(Sheet1!$B94,N$2)*3*Sheet1!$G94+COUNTIF(Sheet1!$B94,N$2)*Sheet1!$H94+COUNTIF(Sheet1!$C94,N$2)*3*Sheet1!$I94+COUNTIF(Sheet1!$C94,N$2)*Sheet1!$H94</f>
        <v>0</v>
      </c>
      <c r="O103">
        <f>COUNTIF(Sheet1!$B94,O$2)*3*Sheet1!$G94+COUNTIF(Sheet1!$B94,O$2)*Sheet1!$H94+COUNTIF(Sheet1!$C94,O$2)*3*Sheet1!$I94+COUNTIF(Sheet1!$C94,O$2)*Sheet1!$H94</f>
        <v>0</v>
      </c>
      <c r="P103">
        <f>COUNTIF(Sheet1!$B94,P$2)*3*Sheet1!$G94+COUNTIF(Sheet1!$B94,P$2)*Sheet1!$H94+COUNTIF(Sheet1!$C94,P$2)*3*Sheet1!$I94+COUNTIF(Sheet1!$C94,P$2)*Sheet1!$H94</f>
        <v>0</v>
      </c>
      <c r="Q103">
        <f>COUNTIF(Sheet1!$B94,Q$2)*3*Sheet1!$G94+COUNTIF(Sheet1!$B94,Q$2)*Sheet1!$H94+COUNTIF(Sheet1!$C94,Q$2)*3*Sheet1!$I94+COUNTIF(Sheet1!$C94,Q$2)*Sheet1!$H94</f>
        <v>0</v>
      </c>
      <c r="R103">
        <f>COUNTIF(Sheet1!$B94,R$2)*3*Sheet1!$G94+COUNTIF(Sheet1!$B94,R$2)*Sheet1!$H94+COUNTIF(Sheet1!$C94,R$2)*3*Sheet1!$I94+COUNTIF(Sheet1!$C94,R$2)*Sheet1!$H94</f>
        <v>0</v>
      </c>
      <c r="S103">
        <f>COUNTIF(Sheet1!$B94,S$2)*3*Sheet1!$G94+COUNTIF(Sheet1!$B94,S$2)*Sheet1!$H94+COUNTIF(Sheet1!$C94,S$2)*3*Sheet1!$I94+COUNTIF(Sheet1!$C94,S$2)*Sheet1!$H94</f>
        <v>0</v>
      </c>
      <c r="T103">
        <f>COUNTIF(Sheet1!$B94,T$2)*3*Sheet1!$G94+COUNTIF(Sheet1!$B94,T$2)*Sheet1!$H94+COUNTIF(Sheet1!$C94,T$2)*3*Sheet1!$I94+COUNTIF(Sheet1!$C94,T$2)*Sheet1!$H94</f>
        <v>0</v>
      </c>
      <c r="U103">
        <f>COUNTIF(Sheet1!$B94,U$2)*3*Sheet1!$G94+COUNTIF(Sheet1!$B94,U$2)*Sheet1!$H94+COUNTIF(Sheet1!$C94,U$2)*3*Sheet1!$I94+COUNTIF(Sheet1!$C94,U$2)*Sheet1!$H94</f>
        <v>0</v>
      </c>
      <c r="V103">
        <f t="shared" si="1"/>
        <v>3</v>
      </c>
    </row>
    <row r="104" spans="2:22">
      <c r="B104">
        <f>COUNTIF(Sheet1!$B95,B$2)*3*Sheet1!$G95+COUNTIF(Sheet1!$B95,B$2)*Sheet1!$H95+COUNTIF(Sheet1!$C95,B$2)*3*Sheet1!$I95+COUNTIF(Sheet1!$C95,B$2)*Sheet1!$H95</f>
        <v>0</v>
      </c>
      <c r="C104">
        <f>COUNTIF(Sheet1!$B95,C$2)*3*Sheet1!$G95+COUNTIF(Sheet1!$B95,C$2)*Sheet1!$H95+COUNTIF(Sheet1!$C95,C$2)*3*Sheet1!$I95+COUNTIF(Sheet1!$C95,C$2)*Sheet1!$H95</f>
        <v>0</v>
      </c>
      <c r="D104">
        <f>COUNTIF(Sheet1!$B95,D$2)*3*Sheet1!$G95+COUNTIF(Sheet1!$B95,D$2)*Sheet1!$H95+COUNTIF(Sheet1!$C95,D$2)*3*Sheet1!$I95+COUNTIF(Sheet1!$C95,D$2)*Sheet1!$H95</f>
        <v>0</v>
      </c>
      <c r="E104">
        <f>COUNTIF(Sheet1!$B95,E$2)*3*Sheet1!$G95+COUNTIF(Sheet1!$B95,E$2)*Sheet1!$H95+COUNTIF(Sheet1!$C95,E$2)*3*Sheet1!$I95+COUNTIF(Sheet1!$C95,E$2)*Sheet1!$H95</f>
        <v>0</v>
      </c>
      <c r="F104">
        <f>COUNTIF(Sheet1!$B95,F$2)*3*Sheet1!$G95+COUNTIF(Sheet1!$B95,F$2)*Sheet1!$H95+COUNTIF(Sheet1!$C95,F$2)*3*Sheet1!$I95+COUNTIF(Sheet1!$C95,F$2)*Sheet1!$H95</f>
        <v>0</v>
      </c>
      <c r="G104">
        <f>COUNTIF(Sheet1!$B95,G$2)*3*Sheet1!$G95+COUNTIF(Sheet1!$B95,G$2)*Sheet1!$H95+COUNTIF(Sheet1!$C95,G$2)*3*Sheet1!$I95+COUNTIF(Sheet1!$C95,G$2)*Sheet1!$H95</f>
        <v>3</v>
      </c>
      <c r="H104">
        <f>COUNTIF(Sheet1!$B95,H$2)*3*Sheet1!$G95+COUNTIF(Sheet1!$B95,H$2)*Sheet1!$H95+COUNTIF(Sheet1!$C95,H$2)*3*Sheet1!$I95+COUNTIF(Sheet1!$C95,H$2)*Sheet1!$H95</f>
        <v>0</v>
      </c>
      <c r="I104">
        <f>COUNTIF(Sheet1!$B95,I$2)*3*Sheet1!$G95+COUNTIF(Sheet1!$B95,I$2)*Sheet1!$H95+COUNTIF(Sheet1!$C95,I$2)*3*Sheet1!$I95+COUNTIF(Sheet1!$C95,I$2)*Sheet1!$H95</f>
        <v>0</v>
      </c>
      <c r="J104">
        <f>COUNTIF(Sheet1!$B95,J$2)*3*Sheet1!$G95+COUNTIF(Sheet1!$B95,J$2)*Sheet1!$H95+COUNTIF(Sheet1!$C95,J$2)*3*Sheet1!$I95+COUNTIF(Sheet1!$C95,J$2)*Sheet1!$H95</f>
        <v>0</v>
      </c>
      <c r="K104">
        <f>COUNTIF(Sheet1!$B95,K$2)*3*Sheet1!$G95+COUNTIF(Sheet1!$B95,K$2)*Sheet1!$H95+COUNTIF(Sheet1!$C95,K$2)*3*Sheet1!$I95+COUNTIF(Sheet1!$C95,K$2)*Sheet1!$H95</f>
        <v>0</v>
      </c>
      <c r="L104">
        <f>COUNTIF(Sheet1!$B95,L$2)*3*Sheet1!$G95+COUNTIF(Sheet1!$B95,L$2)*Sheet1!$H95+COUNTIF(Sheet1!$C95,L$2)*3*Sheet1!$I95+COUNTIF(Sheet1!$C95,L$2)*Sheet1!$H95</f>
        <v>0</v>
      </c>
      <c r="M104">
        <f>COUNTIF(Sheet1!$B95,M$2)*3*Sheet1!$G95+COUNTIF(Sheet1!$B95,M$2)*Sheet1!$H95+COUNTIF(Sheet1!$C95,M$2)*3*Sheet1!$I95+COUNTIF(Sheet1!$C95,M$2)*Sheet1!$H95</f>
        <v>0</v>
      </c>
      <c r="N104">
        <f>COUNTIF(Sheet1!$B95,N$2)*3*Sheet1!$G95+COUNTIF(Sheet1!$B95,N$2)*Sheet1!$H95+COUNTIF(Sheet1!$C95,N$2)*3*Sheet1!$I95+COUNTIF(Sheet1!$C95,N$2)*Sheet1!$H95</f>
        <v>0</v>
      </c>
      <c r="O104">
        <f>COUNTIF(Sheet1!$B95,O$2)*3*Sheet1!$G95+COUNTIF(Sheet1!$B95,O$2)*Sheet1!$H95+COUNTIF(Sheet1!$C95,O$2)*3*Sheet1!$I95+COUNTIF(Sheet1!$C95,O$2)*Sheet1!$H95</f>
        <v>0</v>
      </c>
      <c r="P104">
        <f>COUNTIF(Sheet1!$B95,P$2)*3*Sheet1!$G95+COUNTIF(Sheet1!$B95,P$2)*Sheet1!$H95+COUNTIF(Sheet1!$C95,P$2)*3*Sheet1!$I95+COUNTIF(Sheet1!$C95,P$2)*Sheet1!$H95</f>
        <v>0</v>
      </c>
      <c r="Q104">
        <f>COUNTIF(Sheet1!$B95,Q$2)*3*Sheet1!$G95+COUNTIF(Sheet1!$B95,Q$2)*Sheet1!$H95+COUNTIF(Sheet1!$C95,Q$2)*3*Sheet1!$I95+COUNTIF(Sheet1!$C95,Q$2)*Sheet1!$H95</f>
        <v>0</v>
      </c>
      <c r="R104">
        <f>COUNTIF(Sheet1!$B95,R$2)*3*Sheet1!$G95+COUNTIF(Sheet1!$B95,R$2)*Sheet1!$H95+COUNTIF(Sheet1!$C95,R$2)*3*Sheet1!$I95+COUNTIF(Sheet1!$C95,R$2)*Sheet1!$H95</f>
        <v>0</v>
      </c>
      <c r="S104">
        <f>COUNTIF(Sheet1!$B95,S$2)*3*Sheet1!$G95+COUNTIF(Sheet1!$B95,S$2)*Sheet1!$H95+COUNTIF(Sheet1!$C95,S$2)*3*Sheet1!$I95+COUNTIF(Sheet1!$C95,S$2)*Sheet1!$H95</f>
        <v>0</v>
      </c>
      <c r="T104">
        <f>COUNTIF(Sheet1!$B95,T$2)*3*Sheet1!$G95+COUNTIF(Sheet1!$B95,T$2)*Sheet1!$H95+COUNTIF(Sheet1!$C95,T$2)*3*Sheet1!$I95+COUNTIF(Sheet1!$C95,T$2)*Sheet1!$H95</f>
        <v>0</v>
      </c>
      <c r="U104">
        <f>COUNTIF(Sheet1!$B95,U$2)*3*Sheet1!$G95+COUNTIF(Sheet1!$B95,U$2)*Sheet1!$H95+COUNTIF(Sheet1!$C95,U$2)*3*Sheet1!$I95+COUNTIF(Sheet1!$C95,U$2)*Sheet1!$H95</f>
        <v>0</v>
      </c>
      <c r="V104">
        <f t="shared" si="1"/>
        <v>3</v>
      </c>
    </row>
    <row r="105" spans="2:22">
      <c r="B105">
        <f>COUNTIF(Sheet1!$B96,B$2)*3*Sheet1!$G96+COUNTIF(Sheet1!$B96,B$2)*Sheet1!$H96+COUNTIF(Sheet1!$C96,B$2)*3*Sheet1!$I96+COUNTIF(Sheet1!$C96,B$2)*Sheet1!$H96</f>
        <v>0</v>
      </c>
      <c r="C105">
        <f>COUNTIF(Sheet1!$B96,C$2)*3*Sheet1!$G96+COUNTIF(Sheet1!$B96,C$2)*Sheet1!$H96+COUNTIF(Sheet1!$C96,C$2)*3*Sheet1!$I96+COUNTIF(Sheet1!$C96,C$2)*Sheet1!$H96</f>
        <v>0</v>
      </c>
      <c r="D105">
        <f>COUNTIF(Sheet1!$B96,D$2)*3*Sheet1!$G96+COUNTIF(Sheet1!$B96,D$2)*Sheet1!$H96+COUNTIF(Sheet1!$C96,D$2)*3*Sheet1!$I96+COUNTIF(Sheet1!$C96,D$2)*Sheet1!$H96</f>
        <v>0</v>
      </c>
      <c r="E105">
        <f>COUNTIF(Sheet1!$B96,E$2)*3*Sheet1!$G96+COUNTIF(Sheet1!$B96,E$2)*Sheet1!$H96+COUNTIF(Sheet1!$C96,E$2)*3*Sheet1!$I96+COUNTIF(Sheet1!$C96,E$2)*Sheet1!$H96</f>
        <v>0</v>
      </c>
      <c r="F105">
        <f>COUNTIF(Sheet1!$B96,F$2)*3*Sheet1!$G96+COUNTIF(Sheet1!$B96,F$2)*Sheet1!$H96+COUNTIF(Sheet1!$C96,F$2)*3*Sheet1!$I96+COUNTIF(Sheet1!$C96,F$2)*Sheet1!$H96</f>
        <v>0</v>
      </c>
      <c r="G105">
        <f>COUNTIF(Sheet1!$B96,G$2)*3*Sheet1!$G96+COUNTIF(Sheet1!$B96,G$2)*Sheet1!$H96+COUNTIF(Sheet1!$C96,G$2)*3*Sheet1!$I96+COUNTIF(Sheet1!$C96,G$2)*Sheet1!$H96</f>
        <v>0</v>
      </c>
      <c r="H105">
        <f>COUNTIF(Sheet1!$B96,H$2)*3*Sheet1!$G96+COUNTIF(Sheet1!$B96,H$2)*Sheet1!$H96+COUNTIF(Sheet1!$C96,H$2)*3*Sheet1!$I96+COUNTIF(Sheet1!$C96,H$2)*Sheet1!$H96</f>
        <v>3</v>
      </c>
      <c r="I105">
        <f>COUNTIF(Sheet1!$B96,I$2)*3*Sheet1!$G96+COUNTIF(Sheet1!$B96,I$2)*Sheet1!$H96+COUNTIF(Sheet1!$C96,I$2)*3*Sheet1!$I96+COUNTIF(Sheet1!$C96,I$2)*Sheet1!$H96</f>
        <v>0</v>
      </c>
      <c r="J105">
        <f>COUNTIF(Sheet1!$B96,J$2)*3*Sheet1!$G96+COUNTIF(Sheet1!$B96,J$2)*Sheet1!$H96+COUNTIF(Sheet1!$C96,J$2)*3*Sheet1!$I96+COUNTIF(Sheet1!$C96,J$2)*Sheet1!$H96</f>
        <v>0</v>
      </c>
      <c r="K105">
        <f>COUNTIF(Sheet1!$B96,K$2)*3*Sheet1!$G96+COUNTIF(Sheet1!$B96,K$2)*Sheet1!$H96+COUNTIF(Sheet1!$C96,K$2)*3*Sheet1!$I96+COUNTIF(Sheet1!$C96,K$2)*Sheet1!$H96</f>
        <v>0</v>
      </c>
      <c r="L105">
        <f>COUNTIF(Sheet1!$B96,L$2)*3*Sheet1!$G96+COUNTIF(Sheet1!$B96,L$2)*Sheet1!$H96+COUNTIF(Sheet1!$C96,L$2)*3*Sheet1!$I96+COUNTIF(Sheet1!$C96,L$2)*Sheet1!$H96</f>
        <v>0</v>
      </c>
      <c r="M105">
        <f>COUNTIF(Sheet1!$B96,M$2)*3*Sheet1!$G96+COUNTIF(Sheet1!$B96,M$2)*Sheet1!$H96+COUNTIF(Sheet1!$C96,M$2)*3*Sheet1!$I96+COUNTIF(Sheet1!$C96,M$2)*Sheet1!$H96</f>
        <v>0</v>
      </c>
      <c r="N105">
        <f>COUNTIF(Sheet1!$B96,N$2)*3*Sheet1!$G96+COUNTIF(Sheet1!$B96,N$2)*Sheet1!$H96+COUNTIF(Sheet1!$C96,N$2)*3*Sheet1!$I96+COUNTIF(Sheet1!$C96,N$2)*Sheet1!$H96</f>
        <v>0</v>
      </c>
      <c r="O105">
        <f>COUNTIF(Sheet1!$B96,O$2)*3*Sheet1!$G96+COUNTIF(Sheet1!$B96,O$2)*Sheet1!$H96+COUNTIF(Sheet1!$C96,O$2)*3*Sheet1!$I96+COUNTIF(Sheet1!$C96,O$2)*Sheet1!$H96</f>
        <v>0</v>
      </c>
      <c r="P105">
        <f>COUNTIF(Sheet1!$B96,P$2)*3*Sheet1!$G96+COUNTIF(Sheet1!$B96,P$2)*Sheet1!$H96+COUNTIF(Sheet1!$C96,P$2)*3*Sheet1!$I96+COUNTIF(Sheet1!$C96,P$2)*Sheet1!$H96</f>
        <v>0</v>
      </c>
      <c r="Q105">
        <f>COUNTIF(Sheet1!$B96,Q$2)*3*Sheet1!$G96+COUNTIF(Sheet1!$B96,Q$2)*Sheet1!$H96+COUNTIF(Sheet1!$C96,Q$2)*3*Sheet1!$I96+COUNTIF(Sheet1!$C96,Q$2)*Sheet1!$H96</f>
        <v>0</v>
      </c>
      <c r="R105">
        <f>COUNTIF(Sheet1!$B96,R$2)*3*Sheet1!$G96+COUNTIF(Sheet1!$B96,R$2)*Sheet1!$H96+COUNTIF(Sheet1!$C96,R$2)*3*Sheet1!$I96+COUNTIF(Sheet1!$C96,R$2)*Sheet1!$H96</f>
        <v>0</v>
      </c>
      <c r="S105">
        <f>COUNTIF(Sheet1!$B96,S$2)*3*Sheet1!$G96+COUNTIF(Sheet1!$B96,S$2)*Sheet1!$H96+COUNTIF(Sheet1!$C96,S$2)*3*Sheet1!$I96+COUNTIF(Sheet1!$C96,S$2)*Sheet1!$H96</f>
        <v>0</v>
      </c>
      <c r="T105">
        <f>COUNTIF(Sheet1!$B96,T$2)*3*Sheet1!$G96+COUNTIF(Sheet1!$B96,T$2)*Sheet1!$H96+COUNTIF(Sheet1!$C96,T$2)*3*Sheet1!$I96+COUNTIF(Sheet1!$C96,T$2)*Sheet1!$H96</f>
        <v>0</v>
      </c>
      <c r="U105">
        <f>COUNTIF(Sheet1!$B96,U$2)*3*Sheet1!$G96+COUNTIF(Sheet1!$B96,U$2)*Sheet1!$H96+COUNTIF(Sheet1!$C96,U$2)*3*Sheet1!$I96+COUNTIF(Sheet1!$C96,U$2)*Sheet1!$H96</f>
        <v>0</v>
      </c>
      <c r="V105">
        <f t="shared" si="1"/>
        <v>3</v>
      </c>
    </row>
    <row r="106" spans="2:22">
      <c r="B106">
        <f>COUNTIF(Sheet1!$B97,B$2)*3*Sheet1!$G97+COUNTIF(Sheet1!$B97,B$2)*Sheet1!$H97+COUNTIF(Sheet1!$C97,B$2)*3*Sheet1!$I97+COUNTIF(Sheet1!$C97,B$2)*Sheet1!$H97</f>
        <v>0</v>
      </c>
      <c r="C106">
        <f>COUNTIF(Sheet1!$B97,C$2)*3*Sheet1!$G97+COUNTIF(Sheet1!$B97,C$2)*Sheet1!$H97+COUNTIF(Sheet1!$C97,C$2)*3*Sheet1!$I97+COUNTIF(Sheet1!$C97,C$2)*Sheet1!$H97</f>
        <v>0</v>
      </c>
      <c r="D106">
        <f>COUNTIF(Sheet1!$B97,D$2)*3*Sheet1!$G97+COUNTIF(Sheet1!$B97,D$2)*Sheet1!$H97+COUNTIF(Sheet1!$C97,D$2)*3*Sheet1!$I97+COUNTIF(Sheet1!$C97,D$2)*Sheet1!$H97</f>
        <v>0</v>
      </c>
      <c r="E106">
        <f>COUNTIF(Sheet1!$B97,E$2)*3*Sheet1!$G97+COUNTIF(Sheet1!$B97,E$2)*Sheet1!$H97+COUNTIF(Sheet1!$C97,E$2)*3*Sheet1!$I97+COUNTIF(Sheet1!$C97,E$2)*Sheet1!$H97</f>
        <v>0</v>
      </c>
      <c r="F106">
        <f>COUNTIF(Sheet1!$B97,F$2)*3*Sheet1!$G97+COUNTIF(Sheet1!$B97,F$2)*Sheet1!$H97+COUNTIF(Sheet1!$C97,F$2)*3*Sheet1!$I97+COUNTIF(Sheet1!$C97,F$2)*Sheet1!$H97</f>
        <v>0</v>
      </c>
      <c r="G106">
        <f>COUNTIF(Sheet1!$B97,G$2)*3*Sheet1!$G97+COUNTIF(Sheet1!$B97,G$2)*Sheet1!$H97+COUNTIF(Sheet1!$C97,G$2)*3*Sheet1!$I97+COUNTIF(Sheet1!$C97,G$2)*Sheet1!$H97</f>
        <v>0</v>
      </c>
      <c r="H106">
        <f>COUNTIF(Sheet1!$B97,H$2)*3*Sheet1!$G97+COUNTIF(Sheet1!$B97,H$2)*Sheet1!$H97+COUNTIF(Sheet1!$C97,H$2)*3*Sheet1!$I97+COUNTIF(Sheet1!$C97,H$2)*Sheet1!$H97</f>
        <v>0</v>
      </c>
      <c r="I106">
        <f>COUNTIF(Sheet1!$B97,I$2)*3*Sheet1!$G97+COUNTIF(Sheet1!$B97,I$2)*Sheet1!$H97+COUNTIF(Sheet1!$C97,I$2)*3*Sheet1!$I97+COUNTIF(Sheet1!$C97,I$2)*Sheet1!$H97</f>
        <v>0</v>
      </c>
      <c r="J106">
        <f>COUNTIF(Sheet1!$B97,J$2)*3*Sheet1!$G97+COUNTIF(Sheet1!$B97,J$2)*Sheet1!$H97+COUNTIF(Sheet1!$C97,J$2)*3*Sheet1!$I97+COUNTIF(Sheet1!$C97,J$2)*Sheet1!$H97</f>
        <v>0</v>
      </c>
      <c r="K106">
        <f>COUNTIF(Sheet1!$B97,K$2)*3*Sheet1!$G97+COUNTIF(Sheet1!$B97,K$2)*Sheet1!$H97+COUNTIF(Sheet1!$C97,K$2)*3*Sheet1!$I97+COUNTIF(Sheet1!$C97,K$2)*Sheet1!$H97</f>
        <v>0</v>
      </c>
      <c r="L106">
        <f>COUNTIF(Sheet1!$B97,L$2)*3*Sheet1!$G97+COUNTIF(Sheet1!$B97,L$2)*Sheet1!$H97+COUNTIF(Sheet1!$C97,L$2)*3*Sheet1!$I97+COUNTIF(Sheet1!$C97,L$2)*Sheet1!$H97</f>
        <v>0</v>
      </c>
      <c r="M106">
        <f>COUNTIF(Sheet1!$B97,M$2)*3*Sheet1!$G97+COUNTIF(Sheet1!$B97,M$2)*Sheet1!$H97+COUNTIF(Sheet1!$C97,M$2)*3*Sheet1!$I97+COUNTIF(Sheet1!$C97,M$2)*Sheet1!$H97</f>
        <v>0</v>
      </c>
      <c r="N106">
        <f>COUNTIF(Sheet1!$B97,N$2)*3*Sheet1!$G97+COUNTIF(Sheet1!$B97,N$2)*Sheet1!$H97+COUNTIF(Sheet1!$C97,N$2)*3*Sheet1!$I97+COUNTIF(Sheet1!$C97,N$2)*Sheet1!$H97</f>
        <v>0</v>
      </c>
      <c r="O106">
        <f>COUNTIF(Sheet1!$B97,O$2)*3*Sheet1!$G97+COUNTIF(Sheet1!$B97,O$2)*Sheet1!$H97+COUNTIF(Sheet1!$C97,O$2)*3*Sheet1!$I97+COUNTIF(Sheet1!$C97,O$2)*Sheet1!$H97</f>
        <v>0</v>
      </c>
      <c r="P106">
        <f>COUNTIF(Sheet1!$B97,P$2)*3*Sheet1!$G97+COUNTIF(Sheet1!$B97,P$2)*Sheet1!$H97+COUNTIF(Sheet1!$C97,P$2)*3*Sheet1!$I97+COUNTIF(Sheet1!$C97,P$2)*Sheet1!$H97</f>
        <v>0</v>
      </c>
      <c r="Q106">
        <f>COUNTIF(Sheet1!$B97,Q$2)*3*Sheet1!$G97+COUNTIF(Sheet1!$B97,Q$2)*Sheet1!$H97+COUNTIF(Sheet1!$C97,Q$2)*3*Sheet1!$I97+COUNTIF(Sheet1!$C97,Q$2)*Sheet1!$H97</f>
        <v>0</v>
      </c>
      <c r="R106">
        <f>COUNTIF(Sheet1!$B97,R$2)*3*Sheet1!$G97+COUNTIF(Sheet1!$B97,R$2)*Sheet1!$H97+COUNTIF(Sheet1!$C97,R$2)*3*Sheet1!$I97+COUNTIF(Sheet1!$C97,R$2)*Sheet1!$H97</f>
        <v>0</v>
      </c>
      <c r="S106">
        <f>COUNTIF(Sheet1!$B97,S$2)*3*Sheet1!$G97+COUNTIF(Sheet1!$B97,S$2)*Sheet1!$H97+COUNTIF(Sheet1!$C97,S$2)*3*Sheet1!$I97+COUNTIF(Sheet1!$C97,S$2)*Sheet1!$H97</f>
        <v>0</v>
      </c>
      <c r="T106">
        <f>COUNTIF(Sheet1!$B97,T$2)*3*Sheet1!$G97+COUNTIF(Sheet1!$B97,T$2)*Sheet1!$H97+COUNTIF(Sheet1!$C97,T$2)*3*Sheet1!$I97+COUNTIF(Sheet1!$C97,T$2)*Sheet1!$H97</f>
        <v>3</v>
      </c>
      <c r="U106">
        <f>COUNTIF(Sheet1!$B97,U$2)*3*Sheet1!$G97+COUNTIF(Sheet1!$B97,U$2)*Sheet1!$H97+COUNTIF(Sheet1!$C97,U$2)*3*Sheet1!$I97+COUNTIF(Sheet1!$C97,U$2)*Sheet1!$H97</f>
        <v>0</v>
      </c>
      <c r="V106">
        <f t="shared" si="1"/>
        <v>3</v>
      </c>
    </row>
    <row r="107" spans="2:22">
      <c r="B107">
        <f>COUNTIF(Sheet1!$B98,B$2)*3*Sheet1!$G98+COUNTIF(Sheet1!$B98,B$2)*Sheet1!$H98+COUNTIF(Sheet1!$C98,B$2)*3*Sheet1!$I98+COUNTIF(Sheet1!$C98,B$2)*Sheet1!$H98</f>
        <v>0</v>
      </c>
      <c r="C107">
        <f>COUNTIF(Sheet1!$B98,C$2)*3*Sheet1!$G98+COUNTIF(Sheet1!$B98,C$2)*Sheet1!$H98+COUNTIF(Sheet1!$C98,C$2)*3*Sheet1!$I98+COUNTIF(Sheet1!$C98,C$2)*Sheet1!$H98</f>
        <v>0</v>
      </c>
      <c r="D107">
        <f>COUNTIF(Sheet1!$B98,D$2)*3*Sheet1!$G98+COUNTIF(Sheet1!$B98,D$2)*Sheet1!$H98+COUNTIF(Sheet1!$C98,D$2)*3*Sheet1!$I98+COUNTIF(Sheet1!$C98,D$2)*Sheet1!$H98</f>
        <v>0</v>
      </c>
      <c r="E107">
        <f>COUNTIF(Sheet1!$B98,E$2)*3*Sheet1!$G98+COUNTIF(Sheet1!$B98,E$2)*Sheet1!$H98+COUNTIF(Sheet1!$C98,E$2)*3*Sheet1!$I98+COUNTIF(Sheet1!$C98,E$2)*Sheet1!$H98</f>
        <v>0</v>
      </c>
      <c r="F107">
        <f>COUNTIF(Sheet1!$B98,F$2)*3*Sheet1!$G98+COUNTIF(Sheet1!$B98,F$2)*Sheet1!$H98+COUNTIF(Sheet1!$C98,F$2)*3*Sheet1!$I98+COUNTIF(Sheet1!$C98,F$2)*Sheet1!$H98</f>
        <v>0</v>
      </c>
      <c r="G107">
        <f>COUNTIF(Sheet1!$B98,G$2)*3*Sheet1!$G98+COUNTIF(Sheet1!$B98,G$2)*Sheet1!$H98+COUNTIF(Sheet1!$C98,G$2)*3*Sheet1!$I98+COUNTIF(Sheet1!$C98,G$2)*Sheet1!$H98</f>
        <v>0</v>
      </c>
      <c r="H107">
        <f>COUNTIF(Sheet1!$B98,H$2)*3*Sheet1!$G98+COUNTIF(Sheet1!$B98,H$2)*Sheet1!$H98+COUNTIF(Sheet1!$C98,H$2)*3*Sheet1!$I98+COUNTIF(Sheet1!$C98,H$2)*Sheet1!$H98</f>
        <v>0</v>
      </c>
      <c r="I107">
        <f>COUNTIF(Sheet1!$B98,I$2)*3*Sheet1!$G98+COUNTIF(Sheet1!$B98,I$2)*Sheet1!$H98+COUNTIF(Sheet1!$C98,I$2)*3*Sheet1!$I98+COUNTIF(Sheet1!$C98,I$2)*Sheet1!$H98</f>
        <v>0</v>
      </c>
      <c r="J107">
        <f>COUNTIF(Sheet1!$B98,J$2)*3*Sheet1!$G98+COUNTIF(Sheet1!$B98,J$2)*Sheet1!$H98+COUNTIF(Sheet1!$C98,J$2)*3*Sheet1!$I98+COUNTIF(Sheet1!$C98,J$2)*Sheet1!$H98</f>
        <v>0</v>
      </c>
      <c r="K107">
        <f>COUNTIF(Sheet1!$B98,K$2)*3*Sheet1!$G98+COUNTIF(Sheet1!$B98,K$2)*Sheet1!$H98+COUNTIF(Sheet1!$C98,K$2)*3*Sheet1!$I98+COUNTIF(Sheet1!$C98,K$2)*Sheet1!$H98</f>
        <v>0</v>
      </c>
      <c r="L107">
        <f>COUNTIF(Sheet1!$B98,L$2)*3*Sheet1!$G98+COUNTIF(Sheet1!$B98,L$2)*Sheet1!$H98+COUNTIF(Sheet1!$C98,L$2)*3*Sheet1!$I98+COUNTIF(Sheet1!$C98,L$2)*Sheet1!$H98</f>
        <v>0</v>
      </c>
      <c r="M107">
        <f>COUNTIF(Sheet1!$B98,M$2)*3*Sheet1!$G98+COUNTIF(Sheet1!$B98,M$2)*Sheet1!$H98+COUNTIF(Sheet1!$C98,M$2)*3*Sheet1!$I98+COUNTIF(Sheet1!$C98,M$2)*Sheet1!$H98</f>
        <v>0</v>
      </c>
      <c r="N107">
        <f>COUNTIF(Sheet1!$B98,N$2)*3*Sheet1!$G98+COUNTIF(Sheet1!$B98,N$2)*Sheet1!$H98+COUNTIF(Sheet1!$C98,N$2)*3*Sheet1!$I98+COUNTIF(Sheet1!$C98,N$2)*Sheet1!$H98</f>
        <v>3</v>
      </c>
      <c r="O107">
        <f>COUNTIF(Sheet1!$B98,O$2)*3*Sheet1!$G98+COUNTIF(Sheet1!$B98,O$2)*Sheet1!$H98+COUNTIF(Sheet1!$C98,O$2)*3*Sheet1!$I98+COUNTIF(Sheet1!$C98,O$2)*Sheet1!$H98</f>
        <v>0</v>
      </c>
      <c r="P107">
        <f>COUNTIF(Sheet1!$B98,P$2)*3*Sheet1!$G98+COUNTIF(Sheet1!$B98,P$2)*Sheet1!$H98+COUNTIF(Sheet1!$C98,P$2)*3*Sheet1!$I98+COUNTIF(Sheet1!$C98,P$2)*Sheet1!$H98</f>
        <v>0</v>
      </c>
      <c r="Q107">
        <f>COUNTIF(Sheet1!$B98,Q$2)*3*Sheet1!$G98+COUNTIF(Sheet1!$B98,Q$2)*Sheet1!$H98+COUNTIF(Sheet1!$C98,Q$2)*3*Sheet1!$I98+COUNTIF(Sheet1!$C98,Q$2)*Sheet1!$H98</f>
        <v>0</v>
      </c>
      <c r="R107">
        <f>COUNTIF(Sheet1!$B98,R$2)*3*Sheet1!$G98+COUNTIF(Sheet1!$B98,R$2)*Sheet1!$H98+COUNTIF(Sheet1!$C98,R$2)*3*Sheet1!$I98+COUNTIF(Sheet1!$C98,R$2)*Sheet1!$H98</f>
        <v>0</v>
      </c>
      <c r="S107">
        <f>COUNTIF(Sheet1!$B98,S$2)*3*Sheet1!$G98+COUNTIF(Sheet1!$B98,S$2)*Sheet1!$H98+COUNTIF(Sheet1!$C98,S$2)*3*Sheet1!$I98+COUNTIF(Sheet1!$C98,S$2)*Sheet1!$H98</f>
        <v>0</v>
      </c>
      <c r="T107">
        <f>COUNTIF(Sheet1!$B98,T$2)*3*Sheet1!$G98+COUNTIF(Sheet1!$B98,T$2)*Sheet1!$H98+COUNTIF(Sheet1!$C98,T$2)*3*Sheet1!$I98+COUNTIF(Sheet1!$C98,T$2)*Sheet1!$H98</f>
        <v>0</v>
      </c>
      <c r="U107">
        <f>COUNTIF(Sheet1!$B98,U$2)*3*Sheet1!$G98+COUNTIF(Sheet1!$B98,U$2)*Sheet1!$H98+COUNTIF(Sheet1!$C98,U$2)*3*Sheet1!$I98+COUNTIF(Sheet1!$C98,U$2)*Sheet1!$H98</f>
        <v>0</v>
      </c>
      <c r="V107">
        <f t="shared" si="1"/>
        <v>3</v>
      </c>
    </row>
    <row r="108" spans="2:22">
      <c r="B108">
        <f>COUNTIF(Sheet1!$B99,B$2)*3*Sheet1!$G99+COUNTIF(Sheet1!$B99,B$2)*Sheet1!$H99+COUNTIF(Sheet1!$C99,B$2)*3*Sheet1!$I99+COUNTIF(Sheet1!$C99,B$2)*Sheet1!$H99</f>
        <v>0</v>
      </c>
      <c r="C108">
        <f>COUNTIF(Sheet1!$B99,C$2)*3*Sheet1!$G99+COUNTIF(Sheet1!$B99,C$2)*Sheet1!$H99+COUNTIF(Sheet1!$C99,C$2)*3*Sheet1!$I99+COUNTIF(Sheet1!$C99,C$2)*Sheet1!$H99</f>
        <v>0</v>
      </c>
      <c r="D108">
        <f>COUNTIF(Sheet1!$B99,D$2)*3*Sheet1!$G99+COUNTIF(Sheet1!$B99,D$2)*Sheet1!$H99+COUNTIF(Sheet1!$C99,D$2)*3*Sheet1!$I99+COUNTIF(Sheet1!$C99,D$2)*Sheet1!$H99</f>
        <v>0</v>
      </c>
      <c r="E108">
        <f>COUNTIF(Sheet1!$B99,E$2)*3*Sheet1!$G99+COUNTIF(Sheet1!$B99,E$2)*Sheet1!$H99+COUNTIF(Sheet1!$C99,E$2)*3*Sheet1!$I99+COUNTIF(Sheet1!$C99,E$2)*Sheet1!$H99</f>
        <v>0</v>
      </c>
      <c r="F108">
        <f>COUNTIF(Sheet1!$B99,F$2)*3*Sheet1!$G99+COUNTIF(Sheet1!$B99,F$2)*Sheet1!$H99+COUNTIF(Sheet1!$C99,F$2)*3*Sheet1!$I99+COUNTIF(Sheet1!$C99,F$2)*Sheet1!$H99</f>
        <v>0</v>
      </c>
      <c r="G108">
        <f>COUNTIF(Sheet1!$B99,G$2)*3*Sheet1!$G99+COUNTIF(Sheet1!$B99,G$2)*Sheet1!$H99+COUNTIF(Sheet1!$C99,G$2)*3*Sheet1!$I99+COUNTIF(Sheet1!$C99,G$2)*Sheet1!$H99</f>
        <v>0</v>
      </c>
      <c r="H108">
        <f>COUNTIF(Sheet1!$B99,H$2)*3*Sheet1!$G99+COUNTIF(Sheet1!$B99,H$2)*Sheet1!$H99+COUNTIF(Sheet1!$C99,H$2)*3*Sheet1!$I99+COUNTIF(Sheet1!$C99,H$2)*Sheet1!$H99</f>
        <v>0</v>
      </c>
      <c r="I108">
        <f>COUNTIF(Sheet1!$B99,I$2)*3*Sheet1!$G99+COUNTIF(Sheet1!$B99,I$2)*Sheet1!$H99+COUNTIF(Sheet1!$C99,I$2)*3*Sheet1!$I99+COUNTIF(Sheet1!$C99,I$2)*Sheet1!$H99</f>
        <v>3</v>
      </c>
      <c r="J108">
        <f>COUNTIF(Sheet1!$B99,J$2)*3*Sheet1!$G99+COUNTIF(Sheet1!$B99,J$2)*Sheet1!$H99+COUNTIF(Sheet1!$C99,J$2)*3*Sheet1!$I99+COUNTIF(Sheet1!$C99,J$2)*Sheet1!$H99</f>
        <v>0</v>
      </c>
      <c r="K108">
        <f>COUNTIF(Sheet1!$B99,K$2)*3*Sheet1!$G99+COUNTIF(Sheet1!$B99,K$2)*Sheet1!$H99+COUNTIF(Sheet1!$C99,K$2)*3*Sheet1!$I99+COUNTIF(Sheet1!$C99,K$2)*Sheet1!$H99</f>
        <v>0</v>
      </c>
      <c r="L108">
        <f>COUNTIF(Sheet1!$B99,L$2)*3*Sheet1!$G99+COUNTIF(Sheet1!$B99,L$2)*Sheet1!$H99+COUNTIF(Sheet1!$C99,L$2)*3*Sheet1!$I99+COUNTIF(Sheet1!$C99,L$2)*Sheet1!$H99</f>
        <v>0</v>
      </c>
      <c r="M108">
        <f>COUNTIF(Sheet1!$B99,M$2)*3*Sheet1!$G99+COUNTIF(Sheet1!$B99,M$2)*Sheet1!$H99+COUNTIF(Sheet1!$C99,M$2)*3*Sheet1!$I99+COUNTIF(Sheet1!$C99,M$2)*Sheet1!$H99</f>
        <v>0</v>
      </c>
      <c r="N108">
        <f>COUNTIF(Sheet1!$B99,N$2)*3*Sheet1!$G99+COUNTIF(Sheet1!$B99,N$2)*Sheet1!$H99+COUNTIF(Sheet1!$C99,N$2)*3*Sheet1!$I99+COUNTIF(Sheet1!$C99,N$2)*Sheet1!$H99</f>
        <v>0</v>
      </c>
      <c r="O108">
        <f>COUNTIF(Sheet1!$B99,O$2)*3*Sheet1!$G99+COUNTIF(Sheet1!$B99,O$2)*Sheet1!$H99+COUNTIF(Sheet1!$C99,O$2)*3*Sheet1!$I99+COUNTIF(Sheet1!$C99,O$2)*Sheet1!$H99</f>
        <v>0</v>
      </c>
      <c r="P108">
        <f>COUNTIF(Sheet1!$B99,P$2)*3*Sheet1!$G99+COUNTIF(Sheet1!$B99,P$2)*Sheet1!$H99+COUNTIF(Sheet1!$C99,P$2)*3*Sheet1!$I99+COUNTIF(Sheet1!$C99,P$2)*Sheet1!$H99</f>
        <v>0</v>
      </c>
      <c r="Q108">
        <f>COUNTIF(Sheet1!$B99,Q$2)*3*Sheet1!$G99+COUNTIF(Sheet1!$B99,Q$2)*Sheet1!$H99+COUNTIF(Sheet1!$C99,Q$2)*3*Sheet1!$I99+COUNTIF(Sheet1!$C99,Q$2)*Sheet1!$H99</f>
        <v>0</v>
      </c>
      <c r="R108">
        <f>COUNTIF(Sheet1!$B99,R$2)*3*Sheet1!$G99+COUNTIF(Sheet1!$B99,R$2)*Sheet1!$H99+COUNTIF(Sheet1!$C99,R$2)*3*Sheet1!$I99+COUNTIF(Sheet1!$C99,R$2)*Sheet1!$H99</f>
        <v>0</v>
      </c>
      <c r="S108">
        <f>COUNTIF(Sheet1!$B99,S$2)*3*Sheet1!$G99+COUNTIF(Sheet1!$B99,S$2)*Sheet1!$H99+COUNTIF(Sheet1!$C99,S$2)*3*Sheet1!$I99+COUNTIF(Sheet1!$C99,S$2)*Sheet1!$H99</f>
        <v>0</v>
      </c>
      <c r="T108">
        <f>COUNTIF(Sheet1!$B99,T$2)*3*Sheet1!$G99+COUNTIF(Sheet1!$B99,T$2)*Sheet1!$H99+COUNTIF(Sheet1!$C99,T$2)*3*Sheet1!$I99+COUNTIF(Sheet1!$C99,T$2)*Sheet1!$H99</f>
        <v>0</v>
      </c>
      <c r="U108">
        <f>COUNTIF(Sheet1!$B99,U$2)*3*Sheet1!$G99+COUNTIF(Sheet1!$B99,U$2)*Sheet1!$H99+COUNTIF(Sheet1!$C99,U$2)*3*Sheet1!$I99+COUNTIF(Sheet1!$C99,U$2)*Sheet1!$H99</f>
        <v>0</v>
      </c>
      <c r="V108">
        <f t="shared" si="1"/>
        <v>3</v>
      </c>
    </row>
    <row r="109" spans="2:22">
      <c r="B109">
        <f>COUNTIF(Sheet1!$B100,B$2)*3*Sheet1!$G100+COUNTIF(Sheet1!$B100,B$2)*Sheet1!$H100+COUNTIF(Sheet1!$C100,B$2)*3*Sheet1!$I100+COUNTIF(Sheet1!$C100,B$2)*Sheet1!$H100</f>
        <v>0</v>
      </c>
      <c r="C109">
        <f>COUNTIF(Sheet1!$B100,C$2)*3*Sheet1!$G100+COUNTIF(Sheet1!$B100,C$2)*Sheet1!$H100+COUNTIF(Sheet1!$C100,C$2)*3*Sheet1!$I100+COUNTIF(Sheet1!$C100,C$2)*Sheet1!$H100</f>
        <v>3</v>
      </c>
      <c r="D109">
        <f>COUNTIF(Sheet1!$B100,D$2)*3*Sheet1!$G100+COUNTIF(Sheet1!$B100,D$2)*Sheet1!$H100+COUNTIF(Sheet1!$C100,D$2)*3*Sheet1!$I100+COUNTIF(Sheet1!$C100,D$2)*Sheet1!$H100</f>
        <v>0</v>
      </c>
      <c r="E109">
        <f>COUNTIF(Sheet1!$B100,E$2)*3*Sheet1!$G100+COUNTIF(Sheet1!$B100,E$2)*Sheet1!$H100+COUNTIF(Sheet1!$C100,E$2)*3*Sheet1!$I100+COUNTIF(Sheet1!$C100,E$2)*Sheet1!$H100</f>
        <v>0</v>
      </c>
      <c r="F109">
        <f>COUNTIF(Sheet1!$B100,F$2)*3*Sheet1!$G100+COUNTIF(Sheet1!$B100,F$2)*Sheet1!$H100+COUNTIF(Sheet1!$C100,F$2)*3*Sheet1!$I100+COUNTIF(Sheet1!$C100,F$2)*Sheet1!$H100</f>
        <v>0</v>
      </c>
      <c r="G109">
        <f>COUNTIF(Sheet1!$B100,G$2)*3*Sheet1!$G100+COUNTIF(Sheet1!$B100,G$2)*Sheet1!$H100+COUNTIF(Sheet1!$C100,G$2)*3*Sheet1!$I100+COUNTIF(Sheet1!$C100,G$2)*Sheet1!$H100</f>
        <v>0</v>
      </c>
      <c r="H109">
        <f>COUNTIF(Sheet1!$B100,H$2)*3*Sheet1!$G100+COUNTIF(Sheet1!$B100,H$2)*Sheet1!$H100+COUNTIF(Sheet1!$C100,H$2)*3*Sheet1!$I100+COUNTIF(Sheet1!$C100,H$2)*Sheet1!$H100</f>
        <v>0</v>
      </c>
      <c r="I109">
        <f>COUNTIF(Sheet1!$B100,I$2)*3*Sheet1!$G100+COUNTIF(Sheet1!$B100,I$2)*Sheet1!$H100+COUNTIF(Sheet1!$C100,I$2)*3*Sheet1!$I100+COUNTIF(Sheet1!$C100,I$2)*Sheet1!$H100</f>
        <v>0</v>
      </c>
      <c r="J109">
        <f>COUNTIF(Sheet1!$B100,J$2)*3*Sheet1!$G100+COUNTIF(Sheet1!$B100,J$2)*Sheet1!$H100+COUNTIF(Sheet1!$C100,J$2)*3*Sheet1!$I100+COUNTIF(Sheet1!$C100,J$2)*Sheet1!$H100</f>
        <v>0</v>
      </c>
      <c r="K109">
        <f>COUNTIF(Sheet1!$B100,K$2)*3*Sheet1!$G100+COUNTIF(Sheet1!$B100,K$2)*Sheet1!$H100+COUNTIF(Sheet1!$C100,K$2)*3*Sheet1!$I100+COUNTIF(Sheet1!$C100,K$2)*Sheet1!$H100</f>
        <v>0</v>
      </c>
      <c r="L109">
        <f>COUNTIF(Sheet1!$B100,L$2)*3*Sheet1!$G100+COUNTIF(Sheet1!$B100,L$2)*Sheet1!$H100+COUNTIF(Sheet1!$C100,L$2)*3*Sheet1!$I100+COUNTIF(Sheet1!$C100,L$2)*Sheet1!$H100</f>
        <v>0</v>
      </c>
      <c r="M109">
        <f>COUNTIF(Sheet1!$B100,M$2)*3*Sheet1!$G100+COUNTIF(Sheet1!$B100,M$2)*Sheet1!$H100+COUNTIF(Sheet1!$C100,M$2)*3*Sheet1!$I100+COUNTIF(Sheet1!$C100,M$2)*Sheet1!$H100</f>
        <v>0</v>
      </c>
      <c r="N109">
        <f>COUNTIF(Sheet1!$B100,N$2)*3*Sheet1!$G100+COUNTIF(Sheet1!$B100,N$2)*Sheet1!$H100+COUNTIF(Sheet1!$C100,N$2)*3*Sheet1!$I100+COUNTIF(Sheet1!$C100,N$2)*Sheet1!$H100</f>
        <v>0</v>
      </c>
      <c r="O109">
        <f>COUNTIF(Sheet1!$B100,O$2)*3*Sheet1!$G100+COUNTIF(Sheet1!$B100,O$2)*Sheet1!$H100+COUNTIF(Sheet1!$C100,O$2)*3*Sheet1!$I100+COUNTIF(Sheet1!$C100,O$2)*Sheet1!$H100</f>
        <v>0</v>
      </c>
      <c r="P109">
        <f>COUNTIF(Sheet1!$B100,P$2)*3*Sheet1!$G100+COUNTIF(Sheet1!$B100,P$2)*Sheet1!$H100+COUNTIF(Sheet1!$C100,P$2)*3*Sheet1!$I100+COUNTIF(Sheet1!$C100,P$2)*Sheet1!$H100</f>
        <v>0</v>
      </c>
      <c r="Q109">
        <f>COUNTIF(Sheet1!$B100,Q$2)*3*Sheet1!$G100+COUNTIF(Sheet1!$B100,Q$2)*Sheet1!$H100+COUNTIF(Sheet1!$C100,Q$2)*3*Sheet1!$I100+COUNTIF(Sheet1!$C100,Q$2)*Sheet1!$H100</f>
        <v>0</v>
      </c>
      <c r="R109">
        <f>COUNTIF(Sheet1!$B100,R$2)*3*Sheet1!$G100+COUNTIF(Sheet1!$B100,R$2)*Sheet1!$H100+COUNTIF(Sheet1!$C100,R$2)*3*Sheet1!$I100+COUNTIF(Sheet1!$C100,R$2)*Sheet1!$H100</f>
        <v>0</v>
      </c>
      <c r="S109">
        <f>COUNTIF(Sheet1!$B100,S$2)*3*Sheet1!$G100+COUNTIF(Sheet1!$B100,S$2)*Sheet1!$H100+COUNTIF(Sheet1!$C100,S$2)*3*Sheet1!$I100+COUNTIF(Sheet1!$C100,S$2)*Sheet1!$H100</f>
        <v>0</v>
      </c>
      <c r="T109">
        <f>COUNTIF(Sheet1!$B100,T$2)*3*Sheet1!$G100+COUNTIF(Sheet1!$B100,T$2)*Sheet1!$H100+COUNTIF(Sheet1!$C100,T$2)*3*Sheet1!$I100+COUNTIF(Sheet1!$C100,T$2)*Sheet1!$H100</f>
        <v>0</v>
      </c>
      <c r="U109">
        <f>COUNTIF(Sheet1!$B100,U$2)*3*Sheet1!$G100+COUNTIF(Sheet1!$B100,U$2)*Sheet1!$H100+COUNTIF(Sheet1!$C100,U$2)*3*Sheet1!$I100+COUNTIF(Sheet1!$C100,U$2)*Sheet1!$H100</f>
        <v>0</v>
      </c>
      <c r="V109">
        <f t="shared" si="1"/>
        <v>3</v>
      </c>
    </row>
    <row r="110" spans="2:22">
      <c r="B110">
        <f>COUNTIF(Sheet1!$B101,B$2)*3*Sheet1!$G101+COUNTIF(Sheet1!$B101,B$2)*Sheet1!$H101+COUNTIF(Sheet1!$C101,B$2)*3*Sheet1!$I101+COUNTIF(Sheet1!$C101,B$2)*Sheet1!$H101</f>
        <v>1</v>
      </c>
      <c r="C110">
        <f>COUNTIF(Sheet1!$B101,C$2)*3*Sheet1!$G101+COUNTIF(Sheet1!$B101,C$2)*Sheet1!$H101+COUNTIF(Sheet1!$C101,C$2)*3*Sheet1!$I101+COUNTIF(Sheet1!$C101,C$2)*Sheet1!$H101</f>
        <v>0</v>
      </c>
      <c r="D110">
        <f>COUNTIF(Sheet1!$B101,D$2)*3*Sheet1!$G101+COUNTIF(Sheet1!$B101,D$2)*Sheet1!$H101+COUNTIF(Sheet1!$C101,D$2)*3*Sheet1!$I101+COUNTIF(Sheet1!$C101,D$2)*Sheet1!$H101</f>
        <v>0</v>
      </c>
      <c r="E110">
        <f>COUNTIF(Sheet1!$B101,E$2)*3*Sheet1!$G101+COUNTIF(Sheet1!$B101,E$2)*Sheet1!$H101+COUNTIF(Sheet1!$C101,E$2)*3*Sheet1!$I101+COUNTIF(Sheet1!$C101,E$2)*Sheet1!$H101</f>
        <v>0</v>
      </c>
      <c r="F110">
        <f>COUNTIF(Sheet1!$B101,F$2)*3*Sheet1!$G101+COUNTIF(Sheet1!$B101,F$2)*Sheet1!$H101+COUNTIF(Sheet1!$C101,F$2)*3*Sheet1!$I101+COUNTIF(Sheet1!$C101,F$2)*Sheet1!$H101</f>
        <v>0</v>
      </c>
      <c r="G110">
        <f>COUNTIF(Sheet1!$B101,G$2)*3*Sheet1!$G101+COUNTIF(Sheet1!$B101,G$2)*Sheet1!$H101+COUNTIF(Sheet1!$C101,G$2)*3*Sheet1!$I101+COUNTIF(Sheet1!$C101,G$2)*Sheet1!$H101</f>
        <v>0</v>
      </c>
      <c r="H110">
        <f>COUNTIF(Sheet1!$B101,H$2)*3*Sheet1!$G101+COUNTIF(Sheet1!$B101,H$2)*Sheet1!$H101+COUNTIF(Sheet1!$C101,H$2)*3*Sheet1!$I101+COUNTIF(Sheet1!$C101,H$2)*Sheet1!$H101</f>
        <v>0</v>
      </c>
      <c r="I110">
        <f>COUNTIF(Sheet1!$B101,I$2)*3*Sheet1!$G101+COUNTIF(Sheet1!$B101,I$2)*Sheet1!$H101+COUNTIF(Sheet1!$C101,I$2)*3*Sheet1!$I101+COUNTIF(Sheet1!$C101,I$2)*Sheet1!$H101</f>
        <v>0</v>
      </c>
      <c r="J110">
        <f>COUNTIF(Sheet1!$B101,J$2)*3*Sheet1!$G101+COUNTIF(Sheet1!$B101,J$2)*Sheet1!$H101+COUNTIF(Sheet1!$C101,J$2)*3*Sheet1!$I101+COUNTIF(Sheet1!$C101,J$2)*Sheet1!$H101</f>
        <v>0</v>
      </c>
      <c r="K110">
        <f>COUNTIF(Sheet1!$B101,K$2)*3*Sheet1!$G101+COUNTIF(Sheet1!$B101,K$2)*Sheet1!$H101+COUNTIF(Sheet1!$C101,K$2)*3*Sheet1!$I101+COUNTIF(Sheet1!$C101,K$2)*Sheet1!$H101</f>
        <v>0</v>
      </c>
      <c r="L110">
        <f>COUNTIF(Sheet1!$B101,L$2)*3*Sheet1!$G101+COUNTIF(Sheet1!$B101,L$2)*Sheet1!$H101+COUNTIF(Sheet1!$C101,L$2)*3*Sheet1!$I101+COUNTIF(Sheet1!$C101,L$2)*Sheet1!$H101</f>
        <v>0</v>
      </c>
      <c r="M110">
        <f>COUNTIF(Sheet1!$B101,M$2)*3*Sheet1!$G101+COUNTIF(Sheet1!$B101,M$2)*Sheet1!$H101+COUNTIF(Sheet1!$C101,M$2)*3*Sheet1!$I101+COUNTIF(Sheet1!$C101,M$2)*Sheet1!$H101</f>
        <v>0</v>
      </c>
      <c r="N110">
        <f>COUNTIF(Sheet1!$B101,N$2)*3*Sheet1!$G101+COUNTIF(Sheet1!$B101,N$2)*Sheet1!$H101+COUNTIF(Sheet1!$C101,N$2)*3*Sheet1!$I101+COUNTIF(Sheet1!$C101,N$2)*Sheet1!$H101</f>
        <v>0</v>
      </c>
      <c r="O110">
        <f>COUNTIF(Sheet1!$B101,O$2)*3*Sheet1!$G101+COUNTIF(Sheet1!$B101,O$2)*Sheet1!$H101+COUNTIF(Sheet1!$C101,O$2)*3*Sheet1!$I101+COUNTIF(Sheet1!$C101,O$2)*Sheet1!$H101</f>
        <v>0</v>
      </c>
      <c r="P110">
        <f>COUNTIF(Sheet1!$B101,P$2)*3*Sheet1!$G101+COUNTIF(Sheet1!$B101,P$2)*Sheet1!$H101+COUNTIF(Sheet1!$C101,P$2)*3*Sheet1!$I101+COUNTIF(Sheet1!$C101,P$2)*Sheet1!$H101</f>
        <v>0</v>
      </c>
      <c r="Q110">
        <f>COUNTIF(Sheet1!$B101,Q$2)*3*Sheet1!$G101+COUNTIF(Sheet1!$B101,Q$2)*Sheet1!$H101+COUNTIF(Sheet1!$C101,Q$2)*3*Sheet1!$I101+COUNTIF(Sheet1!$C101,Q$2)*Sheet1!$H101</f>
        <v>0</v>
      </c>
      <c r="R110">
        <f>COUNTIF(Sheet1!$B101,R$2)*3*Sheet1!$G101+COUNTIF(Sheet1!$B101,R$2)*Sheet1!$H101+COUNTIF(Sheet1!$C101,R$2)*3*Sheet1!$I101+COUNTIF(Sheet1!$C101,R$2)*Sheet1!$H101</f>
        <v>0</v>
      </c>
      <c r="S110">
        <f>COUNTIF(Sheet1!$B101,S$2)*3*Sheet1!$G101+COUNTIF(Sheet1!$B101,S$2)*Sheet1!$H101+COUNTIF(Sheet1!$C101,S$2)*3*Sheet1!$I101+COUNTIF(Sheet1!$C101,S$2)*Sheet1!$H101</f>
        <v>0</v>
      </c>
      <c r="T110">
        <f>COUNTIF(Sheet1!$B101,T$2)*3*Sheet1!$G101+COUNTIF(Sheet1!$B101,T$2)*Sheet1!$H101+COUNTIF(Sheet1!$C101,T$2)*3*Sheet1!$I101+COUNTIF(Sheet1!$C101,T$2)*Sheet1!$H101</f>
        <v>0</v>
      </c>
      <c r="U110">
        <f>COUNTIF(Sheet1!$B101,U$2)*3*Sheet1!$G101+COUNTIF(Sheet1!$B101,U$2)*Sheet1!$H101+COUNTIF(Sheet1!$C101,U$2)*3*Sheet1!$I101+COUNTIF(Sheet1!$C101,U$2)*Sheet1!$H101</f>
        <v>1</v>
      </c>
      <c r="V110">
        <f t="shared" si="1"/>
        <v>2</v>
      </c>
    </row>
    <row r="111" spans="2:22">
      <c r="B111">
        <f>COUNTIF(Sheet1!$B102,B$2)*3*Sheet1!$G102+COUNTIF(Sheet1!$B102,B$2)*Sheet1!$H102+COUNTIF(Sheet1!$C102,B$2)*3*Sheet1!$I102+COUNTIF(Sheet1!$C102,B$2)*Sheet1!$H102</f>
        <v>0</v>
      </c>
      <c r="C111">
        <f>COUNTIF(Sheet1!$B102,C$2)*3*Sheet1!$G102+COUNTIF(Sheet1!$B102,C$2)*Sheet1!$H102+COUNTIF(Sheet1!$C102,C$2)*3*Sheet1!$I102+COUNTIF(Sheet1!$C102,C$2)*Sheet1!$H102</f>
        <v>0</v>
      </c>
      <c r="D111">
        <f>COUNTIF(Sheet1!$B102,D$2)*3*Sheet1!$G102+COUNTIF(Sheet1!$B102,D$2)*Sheet1!$H102+COUNTIF(Sheet1!$C102,D$2)*3*Sheet1!$I102+COUNTIF(Sheet1!$C102,D$2)*Sheet1!$H102</f>
        <v>0</v>
      </c>
      <c r="E111">
        <f>COUNTIF(Sheet1!$B102,E$2)*3*Sheet1!$G102+COUNTIF(Sheet1!$B102,E$2)*Sheet1!$H102+COUNTIF(Sheet1!$C102,E$2)*3*Sheet1!$I102+COUNTIF(Sheet1!$C102,E$2)*Sheet1!$H102</f>
        <v>0</v>
      </c>
      <c r="F111">
        <f>COUNTIF(Sheet1!$B102,F$2)*3*Sheet1!$G102+COUNTIF(Sheet1!$B102,F$2)*Sheet1!$H102+COUNTIF(Sheet1!$C102,F$2)*3*Sheet1!$I102+COUNTIF(Sheet1!$C102,F$2)*Sheet1!$H102</f>
        <v>0</v>
      </c>
      <c r="G111">
        <f>COUNTIF(Sheet1!$B102,G$2)*3*Sheet1!$G102+COUNTIF(Sheet1!$B102,G$2)*Sheet1!$H102+COUNTIF(Sheet1!$C102,G$2)*3*Sheet1!$I102+COUNTIF(Sheet1!$C102,G$2)*Sheet1!$H102</f>
        <v>0</v>
      </c>
      <c r="H111">
        <f>COUNTIF(Sheet1!$B102,H$2)*3*Sheet1!$G102+COUNTIF(Sheet1!$B102,H$2)*Sheet1!$H102+COUNTIF(Sheet1!$C102,H$2)*3*Sheet1!$I102+COUNTIF(Sheet1!$C102,H$2)*Sheet1!$H102</f>
        <v>0</v>
      </c>
      <c r="I111">
        <f>COUNTIF(Sheet1!$B102,I$2)*3*Sheet1!$G102+COUNTIF(Sheet1!$B102,I$2)*Sheet1!$H102+COUNTIF(Sheet1!$C102,I$2)*3*Sheet1!$I102+COUNTIF(Sheet1!$C102,I$2)*Sheet1!$H102</f>
        <v>0</v>
      </c>
      <c r="J111">
        <f>COUNTIF(Sheet1!$B102,J$2)*3*Sheet1!$G102+COUNTIF(Sheet1!$B102,J$2)*Sheet1!$H102+COUNTIF(Sheet1!$C102,J$2)*3*Sheet1!$I102+COUNTIF(Sheet1!$C102,J$2)*Sheet1!$H102</f>
        <v>0</v>
      </c>
      <c r="K111">
        <f>COUNTIF(Sheet1!$B102,K$2)*3*Sheet1!$G102+COUNTIF(Sheet1!$B102,K$2)*Sheet1!$H102+COUNTIF(Sheet1!$C102,K$2)*3*Sheet1!$I102+COUNTIF(Sheet1!$C102,K$2)*Sheet1!$H102</f>
        <v>0</v>
      </c>
      <c r="L111">
        <f>COUNTIF(Sheet1!$B102,L$2)*3*Sheet1!$G102+COUNTIF(Sheet1!$B102,L$2)*Sheet1!$H102+COUNTIF(Sheet1!$C102,L$2)*3*Sheet1!$I102+COUNTIF(Sheet1!$C102,L$2)*Sheet1!$H102</f>
        <v>0</v>
      </c>
      <c r="M111">
        <f>COUNTIF(Sheet1!$B102,M$2)*3*Sheet1!$G102+COUNTIF(Sheet1!$B102,M$2)*Sheet1!$H102+COUNTIF(Sheet1!$C102,M$2)*3*Sheet1!$I102+COUNTIF(Sheet1!$C102,M$2)*Sheet1!$H102</f>
        <v>0</v>
      </c>
      <c r="N111">
        <f>COUNTIF(Sheet1!$B102,N$2)*3*Sheet1!$G102+COUNTIF(Sheet1!$B102,N$2)*Sheet1!$H102+COUNTIF(Sheet1!$C102,N$2)*3*Sheet1!$I102+COUNTIF(Sheet1!$C102,N$2)*Sheet1!$H102</f>
        <v>0</v>
      </c>
      <c r="O111">
        <f>COUNTIF(Sheet1!$B102,O$2)*3*Sheet1!$G102+COUNTIF(Sheet1!$B102,O$2)*Sheet1!$H102+COUNTIF(Sheet1!$C102,O$2)*3*Sheet1!$I102+COUNTIF(Sheet1!$C102,O$2)*Sheet1!$H102</f>
        <v>0</v>
      </c>
      <c r="P111">
        <f>COUNTIF(Sheet1!$B102,P$2)*3*Sheet1!$G102+COUNTIF(Sheet1!$B102,P$2)*Sheet1!$H102+COUNTIF(Sheet1!$C102,P$2)*3*Sheet1!$I102+COUNTIF(Sheet1!$C102,P$2)*Sheet1!$H102</f>
        <v>0</v>
      </c>
      <c r="Q111">
        <f>COUNTIF(Sheet1!$B102,Q$2)*3*Sheet1!$G102+COUNTIF(Sheet1!$B102,Q$2)*Sheet1!$H102+COUNTIF(Sheet1!$C102,Q$2)*3*Sheet1!$I102+COUNTIF(Sheet1!$C102,Q$2)*Sheet1!$H102</f>
        <v>1</v>
      </c>
      <c r="R111">
        <f>COUNTIF(Sheet1!$B102,R$2)*3*Sheet1!$G102+COUNTIF(Sheet1!$B102,R$2)*Sheet1!$H102+COUNTIF(Sheet1!$C102,R$2)*3*Sheet1!$I102+COUNTIF(Sheet1!$C102,R$2)*Sheet1!$H102</f>
        <v>0</v>
      </c>
      <c r="S111">
        <f>COUNTIF(Sheet1!$B102,S$2)*3*Sheet1!$G102+COUNTIF(Sheet1!$B102,S$2)*Sheet1!$H102+COUNTIF(Sheet1!$C102,S$2)*3*Sheet1!$I102+COUNTIF(Sheet1!$C102,S$2)*Sheet1!$H102</f>
        <v>1</v>
      </c>
      <c r="T111">
        <f>COUNTIF(Sheet1!$B102,T$2)*3*Sheet1!$G102+COUNTIF(Sheet1!$B102,T$2)*Sheet1!$H102+COUNTIF(Sheet1!$C102,T$2)*3*Sheet1!$I102+COUNTIF(Sheet1!$C102,T$2)*Sheet1!$H102</f>
        <v>0</v>
      </c>
      <c r="U111">
        <f>COUNTIF(Sheet1!$B102,U$2)*3*Sheet1!$G102+COUNTIF(Sheet1!$B102,U$2)*Sheet1!$H102+COUNTIF(Sheet1!$C102,U$2)*3*Sheet1!$I102+COUNTIF(Sheet1!$C102,U$2)*Sheet1!$H102</f>
        <v>0</v>
      </c>
      <c r="V111">
        <f t="shared" si="1"/>
        <v>2</v>
      </c>
    </row>
    <row r="112" spans="2:22">
      <c r="B112" t="e">
        <f>COUNTIF(Sheet1!#REF!,B$2)*3*Sheet1!#REF!+COUNTIF(Sheet1!#REF!,B$2)*Sheet1!#REF!+COUNTIF(Sheet1!#REF!,B$2)*3*Sheet1!#REF!+COUNTIF(Sheet1!#REF!,B$2)*Sheet1!#REF!</f>
        <v>#REF!</v>
      </c>
      <c r="C112" t="e">
        <f>COUNTIF(Sheet1!#REF!,C$2)*3*Sheet1!#REF!+COUNTIF(Sheet1!#REF!,C$2)*Sheet1!#REF!+COUNTIF(Sheet1!#REF!,C$2)*3*Sheet1!#REF!+COUNTIF(Sheet1!#REF!,C$2)*Sheet1!#REF!</f>
        <v>#REF!</v>
      </c>
      <c r="D112" t="e">
        <f>COUNTIF(Sheet1!#REF!,D$2)*3*Sheet1!#REF!+COUNTIF(Sheet1!#REF!,D$2)*Sheet1!#REF!+COUNTIF(Sheet1!#REF!,D$2)*3*Sheet1!#REF!+COUNTIF(Sheet1!#REF!,D$2)*Sheet1!#REF!</f>
        <v>#REF!</v>
      </c>
      <c r="E112" t="e">
        <f>COUNTIF(Sheet1!#REF!,E$2)*3*Sheet1!#REF!+COUNTIF(Sheet1!#REF!,E$2)*Sheet1!#REF!+COUNTIF(Sheet1!#REF!,E$2)*3*Sheet1!#REF!+COUNTIF(Sheet1!#REF!,E$2)*Sheet1!#REF!</f>
        <v>#REF!</v>
      </c>
      <c r="F112" t="e">
        <f>COUNTIF(Sheet1!#REF!,F$2)*3*Sheet1!#REF!+COUNTIF(Sheet1!#REF!,F$2)*Sheet1!#REF!+COUNTIF(Sheet1!#REF!,F$2)*3*Sheet1!#REF!+COUNTIF(Sheet1!#REF!,F$2)*Sheet1!#REF!</f>
        <v>#REF!</v>
      </c>
      <c r="G112" t="e">
        <f>COUNTIF(Sheet1!#REF!,G$2)*3*Sheet1!#REF!+COUNTIF(Sheet1!#REF!,G$2)*Sheet1!#REF!+COUNTIF(Sheet1!#REF!,G$2)*3*Sheet1!#REF!+COUNTIF(Sheet1!#REF!,G$2)*Sheet1!#REF!</f>
        <v>#REF!</v>
      </c>
      <c r="H112" t="e">
        <f>COUNTIF(Sheet1!#REF!,H$2)*3*Sheet1!#REF!+COUNTIF(Sheet1!#REF!,H$2)*Sheet1!#REF!+COUNTIF(Sheet1!#REF!,H$2)*3*Sheet1!#REF!+COUNTIF(Sheet1!#REF!,H$2)*Sheet1!#REF!</f>
        <v>#REF!</v>
      </c>
      <c r="I112" t="e">
        <f>COUNTIF(Sheet1!#REF!,I$2)*3*Sheet1!#REF!+COUNTIF(Sheet1!#REF!,I$2)*Sheet1!#REF!+COUNTIF(Sheet1!#REF!,I$2)*3*Sheet1!#REF!+COUNTIF(Sheet1!#REF!,I$2)*Sheet1!#REF!</f>
        <v>#REF!</v>
      </c>
      <c r="J112" t="e">
        <f>COUNTIF(Sheet1!#REF!,J$2)*3*Sheet1!#REF!+COUNTIF(Sheet1!#REF!,J$2)*Sheet1!#REF!+COUNTIF(Sheet1!#REF!,J$2)*3*Sheet1!#REF!+COUNTIF(Sheet1!#REF!,J$2)*Sheet1!#REF!</f>
        <v>#REF!</v>
      </c>
      <c r="K112" t="e">
        <f>COUNTIF(Sheet1!#REF!,K$2)*3*Sheet1!#REF!+COUNTIF(Sheet1!#REF!,K$2)*Sheet1!#REF!+COUNTIF(Sheet1!#REF!,K$2)*3*Sheet1!#REF!+COUNTIF(Sheet1!#REF!,K$2)*Sheet1!#REF!</f>
        <v>#REF!</v>
      </c>
      <c r="L112" t="e">
        <f>COUNTIF(Sheet1!#REF!,L$2)*3*Sheet1!#REF!+COUNTIF(Sheet1!#REF!,L$2)*Sheet1!#REF!+COUNTIF(Sheet1!#REF!,L$2)*3*Sheet1!#REF!+COUNTIF(Sheet1!#REF!,L$2)*Sheet1!#REF!</f>
        <v>#REF!</v>
      </c>
      <c r="M112" t="e">
        <f>COUNTIF(Sheet1!#REF!,M$2)*3*Sheet1!#REF!+COUNTIF(Sheet1!#REF!,M$2)*Sheet1!#REF!+COUNTIF(Sheet1!#REF!,M$2)*3*Sheet1!#REF!+COUNTIF(Sheet1!#REF!,M$2)*Sheet1!#REF!</f>
        <v>#REF!</v>
      </c>
      <c r="N112" t="e">
        <f>COUNTIF(Sheet1!#REF!,N$2)*3*Sheet1!#REF!+COUNTIF(Sheet1!#REF!,N$2)*Sheet1!#REF!+COUNTIF(Sheet1!#REF!,N$2)*3*Sheet1!#REF!+COUNTIF(Sheet1!#REF!,N$2)*Sheet1!#REF!</f>
        <v>#REF!</v>
      </c>
      <c r="O112" t="e">
        <f>COUNTIF(Sheet1!#REF!,O$2)*3*Sheet1!#REF!+COUNTIF(Sheet1!#REF!,O$2)*Sheet1!#REF!+COUNTIF(Sheet1!#REF!,O$2)*3*Sheet1!#REF!+COUNTIF(Sheet1!#REF!,O$2)*Sheet1!#REF!</f>
        <v>#REF!</v>
      </c>
      <c r="P112" t="e">
        <f>COUNTIF(Sheet1!#REF!,P$2)*3*Sheet1!#REF!+COUNTIF(Sheet1!#REF!,P$2)*Sheet1!#REF!+COUNTIF(Sheet1!#REF!,P$2)*3*Sheet1!#REF!+COUNTIF(Sheet1!#REF!,P$2)*Sheet1!#REF!</f>
        <v>#REF!</v>
      </c>
      <c r="Q112" t="e">
        <f>COUNTIF(Sheet1!#REF!,Q$2)*3*Sheet1!#REF!+COUNTIF(Sheet1!#REF!,Q$2)*Sheet1!#REF!+COUNTIF(Sheet1!#REF!,Q$2)*3*Sheet1!#REF!+COUNTIF(Sheet1!#REF!,Q$2)*Sheet1!#REF!</f>
        <v>#REF!</v>
      </c>
      <c r="R112" t="e">
        <f>COUNTIF(Sheet1!#REF!,R$2)*3*Sheet1!#REF!+COUNTIF(Sheet1!#REF!,R$2)*Sheet1!#REF!+COUNTIF(Sheet1!#REF!,R$2)*3*Sheet1!#REF!+COUNTIF(Sheet1!#REF!,R$2)*Sheet1!#REF!</f>
        <v>#REF!</v>
      </c>
      <c r="S112" t="e">
        <f>COUNTIF(Sheet1!#REF!,S$2)*3*Sheet1!#REF!+COUNTIF(Sheet1!#REF!,S$2)*Sheet1!#REF!+COUNTIF(Sheet1!#REF!,S$2)*3*Sheet1!#REF!+COUNTIF(Sheet1!#REF!,S$2)*Sheet1!#REF!</f>
        <v>#REF!</v>
      </c>
      <c r="T112" t="e">
        <f>COUNTIF(Sheet1!#REF!,T$2)*3*Sheet1!#REF!+COUNTIF(Sheet1!#REF!,T$2)*Sheet1!#REF!+COUNTIF(Sheet1!#REF!,T$2)*3*Sheet1!#REF!+COUNTIF(Sheet1!#REF!,T$2)*Sheet1!#REF!</f>
        <v>#REF!</v>
      </c>
      <c r="U112" t="e">
        <f>COUNTIF(Sheet1!#REF!,U$2)*3*Sheet1!#REF!+COUNTIF(Sheet1!#REF!,U$2)*Sheet1!#REF!+COUNTIF(Sheet1!#REF!,U$2)*3*Sheet1!#REF!+COUNTIF(Sheet1!#REF!,U$2)*Sheet1!#REF!</f>
        <v>#REF!</v>
      </c>
      <c r="V112" t="e">
        <f t="shared" si="1"/>
        <v>#REF!</v>
      </c>
    </row>
    <row r="113" spans="2:22">
      <c r="B113">
        <f>COUNTIF(Sheet1!$B103,B$2)*3*Sheet1!$G103+COUNTIF(Sheet1!$B103,B$2)*Sheet1!$H103+COUNTIF(Sheet1!$C103,B$2)*3*Sheet1!$I103+COUNTIF(Sheet1!$C103,B$2)*Sheet1!$H103</f>
        <v>0</v>
      </c>
      <c r="C113">
        <f>COUNTIF(Sheet1!$B103,C$2)*3*Sheet1!$G103+COUNTIF(Sheet1!$B103,C$2)*Sheet1!$H103+COUNTIF(Sheet1!$C103,C$2)*3*Sheet1!$I103+COUNTIF(Sheet1!$C103,C$2)*Sheet1!$H103</f>
        <v>0</v>
      </c>
      <c r="D113">
        <f>COUNTIF(Sheet1!$B103,D$2)*3*Sheet1!$G103+COUNTIF(Sheet1!$B103,D$2)*Sheet1!$H103+COUNTIF(Sheet1!$C103,D$2)*3*Sheet1!$I103+COUNTIF(Sheet1!$C103,D$2)*Sheet1!$H103</f>
        <v>0</v>
      </c>
      <c r="E113">
        <f>COUNTIF(Sheet1!$B103,E$2)*3*Sheet1!$G103+COUNTIF(Sheet1!$B103,E$2)*Sheet1!$H103+COUNTIF(Sheet1!$C103,E$2)*3*Sheet1!$I103+COUNTIF(Sheet1!$C103,E$2)*Sheet1!$H103</f>
        <v>0</v>
      </c>
      <c r="F113">
        <f>COUNTIF(Sheet1!$B103,F$2)*3*Sheet1!$G103+COUNTIF(Sheet1!$B103,F$2)*Sheet1!$H103+COUNTIF(Sheet1!$C103,F$2)*3*Sheet1!$I103+COUNTIF(Sheet1!$C103,F$2)*Sheet1!$H103</f>
        <v>0</v>
      </c>
      <c r="G113">
        <f>COUNTIF(Sheet1!$B103,G$2)*3*Sheet1!$G103+COUNTIF(Sheet1!$B103,G$2)*Sheet1!$H103+COUNTIF(Sheet1!$C103,G$2)*3*Sheet1!$I103+COUNTIF(Sheet1!$C103,G$2)*Sheet1!$H103</f>
        <v>0</v>
      </c>
      <c r="H113">
        <f>COUNTIF(Sheet1!$B103,H$2)*3*Sheet1!$G103+COUNTIF(Sheet1!$B103,H$2)*Sheet1!$H103+COUNTIF(Sheet1!$C103,H$2)*3*Sheet1!$I103+COUNTIF(Sheet1!$C103,H$2)*Sheet1!$H103</f>
        <v>0</v>
      </c>
      <c r="I113">
        <f>COUNTIF(Sheet1!$B103,I$2)*3*Sheet1!$G103+COUNTIF(Sheet1!$B103,I$2)*Sheet1!$H103+COUNTIF(Sheet1!$C103,I$2)*3*Sheet1!$I103+COUNTIF(Sheet1!$C103,I$2)*Sheet1!$H103</f>
        <v>0</v>
      </c>
      <c r="J113">
        <f>COUNTIF(Sheet1!$B103,J$2)*3*Sheet1!$G103+COUNTIF(Sheet1!$B103,J$2)*Sheet1!$H103+COUNTIF(Sheet1!$C103,J$2)*3*Sheet1!$I103+COUNTIF(Sheet1!$C103,J$2)*Sheet1!$H103</f>
        <v>0</v>
      </c>
      <c r="K113">
        <f>COUNTIF(Sheet1!$B103,K$2)*3*Sheet1!$G103+COUNTIF(Sheet1!$B103,K$2)*Sheet1!$H103+COUNTIF(Sheet1!$C103,K$2)*3*Sheet1!$I103+COUNTIF(Sheet1!$C103,K$2)*Sheet1!$H103</f>
        <v>0</v>
      </c>
      <c r="L113">
        <f>COUNTIF(Sheet1!$B103,L$2)*3*Sheet1!$G103+COUNTIF(Sheet1!$B103,L$2)*Sheet1!$H103+COUNTIF(Sheet1!$C103,L$2)*3*Sheet1!$I103+COUNTIF(Sheet1!$C103,L$2)*Sheet1!$H103</f>
        <v>0</v>
      </c>
      <c r="M113">
        <f>COUNTIF(Sheet1!$B103,M$2)*3*Sheet1!$G103+COUNTIF(Sheet1!$B103,M$2)*Sheet1!$H103+COUNTIF(Sheet1!$C103,M$2)*3*Sheet1!$I103+COUNTIF(Sheet1!$C103,M$2)*Sheet1!$H103</f>
        <v>0</v>
      </c>
      <c r="N113">
        <f>COUNTIF(Sheet1!$B103,N$2)*3*Sheet1!$G103+COUNTIF(Sheet1!$B103,N$2)*Sheet1!$H103+COUNTIF(Sheet1!$C103,N$2)*3*Sheet1!$I103+COUNTIF(Sheet1!$C103,N$2)*Sheet1!$H103</f>
        <v>0</v>
      </c>
      <c r="O113">
        <f>COUNTIF(Sheet1!$B103,O$2)*3*Sheet1!$G103+COUNTIF(Sheet1!$B103,O$2)*Sheet1!$H103+COUNTIF(Sheet1!$C103,O$2)*3*Sheet1!$I103+COUNTIF(Sheet1!$C103,O$2)*Sheet1!$H103</f>
        <v>0</v>
      </c>
      <c r="P113">
        <f>COUNTIF(Sheet1!$B103,P$2)*3*Sheet1!$G103+COUNTIF(Sheet1!$B103,P$2)*Sheet1!$H103+COUNTIF(Sheet1!$C103,P$2)*3*Sheet1!$I103+COUNTIF(Sheet1!$C103,P$2)*Sheet1!$H103</f>
        <v>0</v>
      </c>
      <c r="Q113">
        <f>COUNTIF(Sheet1!$B103,Q$2)*3*Sheet1!$G103+COUNTIF(Sheet1!$B103,Q$2)*Sheet1!$H103+COUNTIF(Sheet1!$C103,Q$2)*3*Sheet1!$I103+COUNTIF(Sheet1!$C103,Q$2)*Sheet1!$H103</f>
        <v>0</v>
      </c>
      <c r="R113">
        <f>COUNTIF(Sheet1!$B103,R$2)*3*Sheet1!$G103+COUNTIF(Sheet1!$B103,R$2)*Sheet1!$H103+COUNTIF(Sheet1!$C103,R$2)*3*Sheet1!$I103+COUNTIF(Sheet1!$C103,R$2)*Sheet1!$H103</f>
        <v>0</v>
      </c>
      <c r="S113">
        <f>COUNTIF(Sheet1!$B103,S$2)*3*Sheet1!$G103+COUNTIF(Sheet1!$B103,S$2)*Sheet1!$H103+COUNTIF(Sheet1!$C103,S$2)*3*Sheet1!$I103+COUNTIF(Sheet1!$C103,S$2)*Sheet1!$H103</f>
        <v>3</v>
      </c>
      <c r="T113">
        <f>COUNTIF(Sheet1!$B103,T$2)*3*Sheet1!$G103+COUNTIF(Sheet1!$B103,T$2)*Sheet1!$H103+COUNTIF(Sheet1!$C103,T$2)*3*Sheet1!$I103+COUNTIF(Sheet1!$C103,T$2)*Sheet1!$H103</f>
        <v>0</v>
      </c>
      <c r="U113">
        <f>COUNTIF(Sheet1!$B103,U$2)*3*Sheet1!$G103+COUNTIF(Sheet1!$B103,U$2)*Sheet1!$H103+COUNTIF(Sheet1!$C103,U$2)*3*Sheet1!$I103+COUNTIF(Sheet1!$C103,U$2)*Sheet1!$H103</f>
        <v>0</v>
      </c>
      <c r="V113">
        <f t="shared" si="1"/>
        <v>3</v>
      </c>
    </row>
    <row r="114" spans="2:22">
      <c r="B114">
        <f>COUNTIF(Sheet1!$B104,B$2)*3*Sheet1!$G104+COUNTIF(Sheet1!$B104,B$2)*Sheet1!$H104+COUNTIF(Sheet1!$C104,B$2)*3*Sheet1!$I104+COUNTIF(Sheet1!$C104,B$2)*Sheet1!$H104</f>
        <v>1</v>
      </c>
      <c r="C114">
        <f>COUNTIF(Sheet1!$B104,C$2)*3*Sheet1!$G104+COUNTIF(Sheet1!$B104,C$2)*Sheet1!$H104+COUNTIF(Sheet1!$C104,C$2)*3*Sheet1!$I104+COUNTIF(Sheet1!$C104,C$2)*Sheet1!$H104</f>
        <v>0</v>
      </c>
      <c r="D114">
        <f>COUNTIF(Sheet1!$B104,D$2)*3*Sheet1!$G104+COUNTIF(Sheet1!$B104,D$2)*Sheet1!$H104+COUNTIF(Sheet1!$C104,D$2)*3*Sheet1!$I104+COUNTIF(Sheet1!$C104,D$2)*Sheet1!$H104</f>
        <v>0</v>
      </c>
      <c r="E114">
        <f>COUNTIF(Sheet1!$B104,E$2)*3*Sheet1!$G104+COUNTIF(Sheet1!$B104,E$2)*Sheet1!$H104+COUNTIF(Sheet1!$C104,E$2)*3*Sheet1!$I104+COUNTIF(Sheet1!$C104,E$2)*Sheet1!$H104</f>
        <v>0</v>
      </c>
      <c r="F114">
        <f>COUNTIF(Sheet1!$B104,F$2)*3*Sheet1!$G104+COUNTIF(Sheet1!$B104,F$2)*Sheet1!$H104+COUNTIF(Sheet1!$C104,F$2)*3*Sheet1!$I104+COUNTIF(Sheet1!$C104,F$2)*Sheet1!$H104</f>
        <v>0</v>
      </c>
      <c r="G114">
        <f>COUNTIF(Sheet1!$B104,G$2)*3*Sheet1!$G104+COUNTIF(Sheet1!$B104,G$2)*Sheet1!$H104+COUNTIF(Sheet1!$C104,G$2)*3*Sheet1!$I104+COUNTIF(Sheet1!$C104,G$2)*Sheet1!$H104</f>
        <v>0</v>
      </c>
      <c r="H114">
        <f>COUNTIF(Sheet1!$B104,H$2)*3*Sheet1!$G104+COUNTIF(Sheet1!$B104,H$2)*Sheet1!$H104+COUNTIF(Sheet1!$C104,H$2)*3*Sheet1!$I104+COUNTIF(Sheet1!$C104,H$2)*Sheet1!$H104</f>
        <v>0</v>
      </c>
      <c r="I114">
        <f>COUNTIF(Sheet1!$B104,I$2)*3*Sheet1!$G104+COUNTIF(Sheet1!$B104,I$2)*Sheet1!$H104+COUNTIF(Sheet1!$C104,I$2)*3*Sheet1!$I104+COUNTIF(Sheet1!$C104,I$2)*Sheet1!$H104</f>
        <v>0</v>
      </c>
      <c r="J114">
        <f>COUNTIF(Sheet1!$B104,J$2)*3*Sheet1!$G104+COUNTIF(Sheet1!$B104,J$2)*Sheet1!$H104+COUNTIF(Sheet1!$C104,J$2)*3*Sheet1!$I104+COUNTIF(Sheet1!$C104,J$2)*Sheet1!$H104</f>
        <v>0</v>
      </c>
      <c r="K114">
        <f>COUNTIF(Sheet1!$B104,K$2)*3*Sheet1!$G104+COUNTIF(Sheet1!$B104,K$2)*Sheet1!$H104+COUNTIF(Sheet1!$C104,K$2)*3*Sheet1!$I104+COUNTIF(Sheet1!$C104,K$2)*Sheet1!$H104</f>
        <v>1</v>
      </c>
      <c r="L114">
        <f>COUNTIF(Sheet1!$B104,L$2)*3*Sheet1!$G104+COUNTIF(Sheet1!$B104,L$2)*Sheet1!$H104+COUNTIF(Sheet1!$C104,L$2)*3*Sheet1!$I104+COUNTIF(Sheet1!$C104,L$2)*Sheet1!$H104</f>
        <v>0</v>
      </c>
      <c r="M114">
        <f>COUNTIF(Sheet1!$B104,M$2)*3*Sheet1!$G104+COUNTIF(Sheet1!$B104,M$2)*Sheet1!$H104+COUNTIF(Sheet1!$C104,M$2)*3*Sheet1!$I104+COUNTIF(Sheet1!$C104,M$2)*Sheet1!$H104</f>
        <v>0</v>
      </c>
      <c r="N114">
        <f>COUNTIF(Sheet1!$B104,N$2)*3*Sheet1!$G104+COUNTIF(Sheet1!$B104,N$2)*Sheet1!$H104+COUNTIF(Sheet1!$C104,N$2)*3*Sheet1!$I104+COUNTIF(Sheet1!$C104,N$2)*Sheet1!$H104</f>
        <v>0</v>
      </c>
      <c r="O114">
        <f>COUNTIF(Sheet1!$B104,O$2)*3*Sheet1!$G104+COUNTIF(Sheet1!$B104,O$2)*Sheet1!$H104+COUNTIF(Sheet1!$C104,O$2)*3*Sheet1!$I104+COUNTIF(Sheet1!$C104,O$2)*Sheet1!$H104</f>
        <v>0</v>
      </c>
      <c r="P114">
        <f>COUNTIF(Sheet1!$B104,P$2)*3*Sheet1!$G104+COUNTIF(Sheet1!$B104,P$2)*Sheet1!$H104+COUNTIF(Sheet1!$C104,P$2)*3*Sheet1!$I104+COUNTIF(Sheet1!$C104,P$2)*Sheet1!$H104</f>
        <v>0</v>
      </c>
      <c r="Q114">
        <f>COUNTIF(Sheet1!$B104,Q$2)*3*Sheet1!$G104+COUNTIF(Sheet1!$B104,Q$2)*Sheet1!$H104+COUNTIF(Sheet1!$C104,Q$2)*3*Sheet1!$I104+COUNTIF(Sheet1!$C104,Q$2)*Sheet1!$H104</f>
        <v>0</v>
      </c>
      <c r="R114">
        <f>COUNTIF(Sheet1!$B104,R$2)*3*Sheet1!$G104+COUNTIF(Sheet1!$B104,R$2)*Sheet1!$H104+COUNTIF(Sheet1!$C104,R$2)*3*Sheet1!$I104+COUNTIF(Sheet1!$C104,R$2)*Sheet1!$H104</f>
        <v>0</v>
      </c>
      <c r="S114">
        <f>COUNTIF(Sheet1!$B104,S$2)*3*Sheet1!$G104+COUNTIF(Sheet1!$B104,S$2)*Sheet1!$H104+COUNTIF(Sheet1!$C104,S$2)*3*Sheet1!$I104+COUNTIF(Sheet1!$C104,S$2)*Sheet1!$H104</f>
        <v>0</v>
      </c>
      <c r="T114">
        <f>COUNTIF(Sheet1!$B104,T$2)*3*Sheet1!$G104+COUNTIF(Sheet1!$B104,T$2)*Sheet1!$H104+COUNTIF(Sheet1!$C104,T$2)*3*Sheet1!$I104+COUNTIF(Sheet1!$C104,T$2)*Sheet1!$H104</f>
        <v>0</v>
      </c>
      <c r="U114">
        <f>COUNTIF(Sheet1!$B104,U$2)*3*Sheet1!$G104+COUNTIF(Sheet1!$B104,U$2)*Sheet1!$H104+COUNTIF(Sheet1!$C104,U$2)*3*Sheet1!$I104+COUNTIF(Sheet1!$C104,U$2)*Sheet1!$H104</f>
        <v>0</v>
      </c>
      <c r="V114">
        <f t="shared" si="1"/>
        <v>2</v>
      </c>
    </row>
    <row r="115" spans="2:22">
      <c r="B115">
        <f>COUNTIF(Sheet1!$B105,B$2)*3*Sheet1!$G105+COUNTIF(Sheet1!$B105,B$2)*Sheet1!$H105+COUNTIF(Sheet1!$C105,B$2)*3*Sheet1!$I105+COUNTIF(Sheet1!$C105,B$2)*Sheet1!$H105</f>
        <v>0</v>
      </c>
      <c r="C115">
        <f>COUNTIF(Sheet1!$B105,C$2)*3*Sheet1!$G105+COUNTIF(Sheet1!$B105,C$2)*Sheet1!$H105+COUNTIF(Sheet1!$C105,C$2)*3*Sheet1!$I105+COUNTIF(Sheet1!$C105,C$2)*Sheet1!$H105</f>
        <v>0</v>
      </c>
      <c r="D115">
        <f>COUNTIF(Sheet1!$B105,D$2)*3*Sheet1!$G105+COUNTIF(Sheet1!$B105,D$2)*Sheet1!$H105+COUNTIF(Sheet1!$C105,D$2)*3*Sheet1!$I105+COUNTIF(Sheet1!$C105,D$2)*Sheet1!$H105</f>
        <v>0</v>
      </c>
      <c r="E115">
        <f>COUNTIF(Sheet1!$B105,E$2)*3*Sheet1!$G105+COUNTIF(Sheet1!$B105,E$2)*Sheet1!$H105+COUNTIF(Sheet1!$C105,E$2)*3*Sheet1!$I105+COUNTIF(Sheet1!$C105,E$2)*Sheet1!$H105</f>
        <v>0</v>
      </c>
      <c r="F115">
        <f>COUNTIF(Sheet1!$B105,F$2)*3*Sheet1!$G105+COUNTIF(Sheet1!$B105,F$2)*Sheet1!$H105+COUNTIF(Sheet1!$C105,F$2)*3*Sheet1!$I105+COUNTIF(Sheet1!$C105,F$2)*Sheet1!$H105</f>
        <v>0</v>
      </c>
      <c r="G115">
        <f>COUNTIF(Sheet1!$B105,G$2)*3*Sheet1!$G105+COUNTIF(Sheet1!$B105,G$2)*Sheet1!$H105+COUNTIF(Sheet1!$C105,G$2)*3*Sheet1!$I105+COUNTIF(Sheet1!$C105,G$2)*Sheet1!$H105</f>
        <v>0</v>
      </c>
      <c r="H115">
        <f>COUNTIF(Sheet1!$B105,H$2)*3*Sheet1!$G105+COUNTIF(Sheet1!$B105,H$2)*Sheet1!$H105+COUNTIF(Sheet1!$C105,H$2)*3*Sheet1!$I105+COUNTIF(Sheet1!$C105,H$2)*Sheet1!$H105</f>
        <v>3</v>
      </c>
      <c r="I115">
        <f>COUNTIF(Sheet1!$B105,I$2)*3*Sheet1!$G105+COUNTIF(Sheet1!$B105,I$2)*Sheet1!$H105+COUNTIF(Sheet1!$C105,I$2)*3*Sheet1!$I105+COUNTIF(Sheet1!$C105,I$2)*Sheet1!$H105</f>
        <v>0</v>
      </c>
      <c r="J115">
        <f>COUNTIF(Sheet1!$B105,J$2)*3*Sheet1!$G105+COUNTIF(Sheet1!$B105,J$2)*Sheet1!$H105+COUNTIF(Sheet1!$C105,J$2)*3*Sheet1!$I105+COUNTIF(Sheet1!$C105,J$2)*Sheet1!$H105</f>
        <v>0</v>
      </c>
      <c r="K115">
        <f>COUNTIF(Sheet1!$B105,K$2)*3*Sheet1!$G105+COUNTIF(Sheet1!$B105,K$2)*Sheet1!$H105+COUNTIF(Sheet1!$C105,K$2)*3*Sheet1!$I105+COUNTIF(Sheet1!$C105,K$2)*Sheet1!$H105</f>
        <v>0</v>
      </c>
      <c r="L115">
        <f>COUNTIF(Sheet1!$B105,L$2)*3*Sheet1!$G105+COUNTIF(Sheet1!$B105,L$2)*Sheet1!$H105+COUNTIF(Sheet1!$C105,L$2)*3*Sheet1!$I105+COUNTIF(Sheet1!$C105,L$2)*Sheet1!$H105</f>
        <v>0</v>
      </c>
      <c r="M115">
        <f>COUNTIF(Sheet1!$B105,M$2)*3*Sheet1!$G105+COUNTIF(Sheet1!$B105,M$2)*Sheet1!$H105+COUNTIF(Sheet1!$C105,M$2)*3*Sheet1!$I105+COUNTIF(Sheet1!$C105,M$2)*Sheet1!$H105</f>
        <v>0</v>
      </c>
      <c r="N115">
        <f>COUNTIF(Sheet1!$B105,N$2)*3*Sheet1!$G105+COUNTIF(Sheet1!$B105,N$2)*Sheet1!$H105+COUNTIF(Sheet1!$C105,N$2)*3*Sheet1!$I105+COUNTIF(Sheet1!$C105,N$2)*Sheet1!$H105</f>
        <v>0</v>
      </c>
      <c r="O115">
        <f>COUNTIF(Sheet1!$B105,O$2)*3*Sheet1!$G105+COUNTIF(Sheet1!$B105,O$2)*Sheet1!$H105+COUNTIF(Sheet1!$C105,O$2)*3*Sheet1!$I105+COUNTIF(Sheet1!$C105,O$2)*Sheet1!$H105</f>
        <v>0</v>
      </c>
      <c r="P115">
        <f>COUNTIF(Sheet1!$B105,P$2)*3*Sheet1!$G105+COUNTIF(Sheet1!$B105,P$2)*Sheet1!$H105+COUNTIF(Sheet1!$C105,P$2)*3*Sheet1!$I105+COUNTIF(Sheet1!$C105,P$2)*Sheet1!$H105</f>
        <v>0</v>
      </c>
      <c r="Q115">
        <f>COUNTIF(Sheet1!$B105,Q$2)*3*Sheet1!$G105+COUNTIF(Sheet1!$B105,Q$2)*Sheet1!$H105+COUNTIF(Sheet1!$C105,Q$2)*3*Sheet1!$I105+COUNTIF(Sheet1!$C105,Q$2)*Sheet1!$H105</f>
        <v>0</v>
      </c>
      <c r="R115">
        <f>COUNTIF(Sheet1!$B105,R$2)*3*Sheet1!$G105+COUNTIF(Sheet1!$B105,R$2)*Sheet1!$H105+COUNTIF(Sheet1!$C105,R$2)*3*Sheet1!$I105+COUNTIF(Sheet1!$C105,R$2)*Sheet1!$H105</f>
        <v>0</v>
      </c>
      <c r="S115">
        <f>COUNTIF(Sheet1!$B105,S$2)*3*Sheet1!$G105+COUNTIF(Sheet1!$B105,S$2)*Sheet1!$H105+COUNTIF(Sheet1!$C105,S$2)*3*Sheet1!$I105+COUNTIF(Sheet1!$C105,S$2)*Sheet1!$H105</f>
        <v>0</v>
      </c>
      <c r="T115">
        <f>COUNTIF(Sheet1!$B105,T$2)*3*Sheet1!$G105+COUNTIF(Sheet1!$B105,T$2)*Sheet1!$H105+COUNTIF(Sheet1!$C105,T$2)*3*Sheet1!$I105+COUNTIF(Sheet1!$C105,T$2)*Sheet1!$H105</f>
        <v>0</v>
      </c>
      <c r="U115">
        <f>COUNTIF(Sheet1!$B105,U$2)*3*Sheet1!$G105+COUNTIF(Sheet1!$B105,U$2)*Sheet1!$H105+COUNTIF(Sheet1!$C105,U$2)*3*Sheet1!$I105+COUNTIF(Sheet1!$C105,U$2)*Sheet1!$H105</f>
        <v>0</v>
      </c>
      <c r="V115">
        <f t="shared" si="1"/>
        <v>3</v>
      </c>
    </row>
    <row r="116" spans="2:22">
      <c r="B116">
        <f>COUNTIF(Sheet1!$B106,B$2)*3*Sheet1!$G106+COUNTIF(Sheet1!$B106,B$2)*Sheet1!$H106+COUNTIF(Sheet1!$C106,B$2)*3*Sheet1!$I106+COUNTIF(Sheet1!$C106,B$2)*Sheet1!$H106</f>
        <v>0</v>
      </c>
      <c r="C116">
        <f>COUNTIF(Sheet1!$B106,C$2)*3*Sheet1!$G106+COUNTIF(Sheet1!$B106,C$2)*Sheet1!$H106+COUNTIF(Sheet1!$C106,C$2)*3*Sheet1!$I106+COUNTIF(Sheet1!$C106,C$2)*Sheet1!$H106</f>
        <v>0</v>
      </c>
      <c r="D116">
        <f>COUNTIF(Sheet1!$B106,D$2)*3*Sheet1!$G106+COUNTIF(Sheet1!$B106,D$2)*Sheet1!$H106+COUNTIF(Sheet1!$C106,D$2)*3*Sheet1!$I106+COUNTIF(Sheet1!$C106,D$2)*Sheet1!$H106</f>
        <v>0</v>
      </c>
      <c r="E116">
        <f>COUNTIF(Sheet1!$B106,E$2)*3*Sheet1!$G106+COUNTIF(Sheet1!$B106,E$2)*Sheet1!$H106+COUNTIF(Sheet1!$C106,E$2)*3*Sheet1!$I106+COUNTIF(Sheet1!$C106,E$2)*Sheet1!$H106</f>
        <v>0</v>
      </c>
      <c r="F116">
        <f>COUNTIF(Sheet1!$B106,F$2)*3*Sheet1!$G106+COUNTIF(Sheet1!$B106,F$2)*Sheet1!$H106+COUNTIF(Sheet1!$C106,F$2)*3*Sheet1!$I106+COUNTIF(Sheet1!$C106,F$2)*Sheet1!$H106</f>
        <v>0</v>
      </c>
      <c r="G116">
        <f>COUNTIF(Sheet1!$B106,G$2)*3*Sheet1!$G106+COUNTIF(Sheet1!$B106,G$2)*Sheet1!$H106+COUNTIF(Sheet1!$C106,G$2)*3*Sheet1!$I106+COUNTIF(Sheet1!$C106,G$2)*Sheet1!$H106</f>
        <v>3</v>
      </c>
      <c r="H116">
        <f>COUNTIF(Sheet1!$B106,H$2)*3*Sheet1!$G106+COUNTIF(Sheet1!$B106,H$2)*Sheet1!$H106+COUNTIF(Sheet1!$C106,H$2)*3*Sheet1!$I106+COUNTIF(Sheet1!$C106,H$2)*Sheet1!$H106</f>
        <v>0</v>
      </c>
      <c r="I116">
        <f>COUNTIF(Sheet1!$B106,I$2)*3*Sheet1!$G106+COUNTIF(Sheet1!$B106,I$2)*Sheet1!$H106+COUNTIF(Sheet1!$C106,I$2)*3*Sheet1!$I106+COUNTIF(Sheet1!$C106,I$2)*Sheet1!$H106</f>
        <v>0</v>
      </c>
      <c r="J116">
        <f>COUNTIF(Sheet1!$B106,J$2)*3*Sheet1!$G106+COUNTIF(Sheet1!$B106,J$2)*Sheet1!$H106+COUNTIF(Sheet1!$C106,J$2)*3*Sheet1!$I106+COUNTIF(Sheet1!$C106,J$2)*Sheet1!$H106</f>
        <v>0</v>
      </c>
      <c r="K116">
        <f>COUNTIF(Sheet1!$B106,K$2)*3*Sheet1!$G106+COUNTIF(Sheet1!$B106,K$2)*Sheet1!$H106+COUNTIF(Sheet1!$C106,K$2)*3*Sheet1!$I106+COUNTIF(Sheet1!$C106,K$2)*Sheet1!$H106</f>
        <v>0</v>
      </c>
      <c r="L116">
        <f>COUNTIF(Sheet1!$B106,L$2)*3*Sheet1!$G106+COUNTIF(Sheet1!$B106,L$2)*Sheet1!$H106+COUNTIF(Sheet1!$C106,L$2)*3*Sheet1!$I106+COUNTIF(Sheet1!$C106,L$2)*Sheet1!$H106</f>
        <v>0</v>
      </c>
      <c r="M116">
        <f>COUNTIF(Sheet1!$B106,M$2)*3*Sheet1!$G106+COUNTIF(Sheet1!$B106,M$2)*Sheet1!$H106+COUNTIF(Sheet1!$C106,M$2)*3*Sheet1!$I106+COUNTIF(Sheet1!$C106,M$2)*Sheet1!$H106</f>
        <v>0</v>
      </c>
      <c r="N116">
        <f>COUNTIF(Sheet1!$B106,N$2)*3*Sheet1!$G106+COUNTIF(Sheet1!$B106,N$2)*Sheet1!$H106+COUNTIF(Sheet1!$C106,N$2)*3*Sheet1!$I106+COUNTIF(Sheet1!$C106,N$2)*Sheet1!$H106</f>
        <v>0</v>
      </c>
      <c r="O116">
        <f>COUNTIF(Sheet1!$B106,O$2)*3*Sheet1!$G106+COUNTIF(Sheet1!$B106,O$2)*Sheet1!$H106+COUNTIF(Sheet1!$C106,O$2)*3*Sheet1!$I106+COUNTIF(Sheet1!$C106,O$2)*Sheet1!$H106</f>
        <v>0</v>
      </c>
      <c r="P116">
        <f>COUNTIF(Sheet1!$B106,P$2)*3*Sheet1!$G106+COUNTIF(Sheet1!$B106,P$2)*Sheet1!$H106+COUNTIF(Sheet1!$C106,P$2)*3*Sheet1!$I106+COUNTIF(Sheet1!$C106,P$2)*Sheet1!$H106</f>
        <v>0</v>
      </c>
      <c r="Q116">
        <f>COUNTIF(Sheet1!$B106,Q$2)*3*Sheet1!$G106+COUNTIF(Sheet1!$B106,Q$2)*Sheet1!$H106+COUNTIF(Sheet1!$C106,Q$2)*3*Sheet1!$I106+COUNTIF(Sheet1!$C106,Q$2)*Sheet1!$H106</f>
        <v>0</v>
      </c>
      <c r="R116">
        <f>COUNTIF(Sheet1!$B106,R$2)*3*Sheet1!$G106+COUNTIF(Sheet1!$B106,R$2)*Sheet1!$H106+COUNTIF(Sheet1!$C106,R$2)*3*Sheet1!$I106+COUNTIF(Sheet1!$C106,R$2)*Sheet1!$H106</f>
        <v>0</v>
      </c>
      <c r="S116">
        <f>COUNTIF(Sheet1!$B106,S$2)*3*Sheet1!$G106+COUNTIF(Sheet1!$B106,S$2)*Sheet1!$H106+COUNTIF(Sheet1!$C106,S$2)*3*Sheet1!$I106+COUNTIF(Sheet1!$C106,S$2)*Sheet1!$H106</f>
        <v>0</v>
      </c>
      <c r="T116">
        <f>COUNTIF(Sheet1!$B106,T$2)*3*Sheet1!$G106+COUNTIF(Sheet1!$B106,T$2)*Sheet1!$H106+COUNTIF(Sheet1!$C106,T$2)*3*Sheet1!$I106+COUNTIF(Sheet1!$C106,T$2)*Sheet1!$H106</f>
        <v>0</v>
      </c>
      <c r="U116">
        <f>COUNTIF(Sheet1!$B106,U$2)*3*Sheet1!$G106+COUNTIF(Sheet1!$B106,U$2)*Sheet1!$H106+COUNTIF(Sheet1!$C106,U$2)*3*Sheet1!$I106+COUNTIF(Sheet1!$C106,U$2)*Sheet1!$H106</f>
        <v>0</v>
      </c>
      <c r="V116">
        <f t="shared" si="1"/>
        <v>3</v>
      </c>
    </row>
    <row r="117" spans="2:22">
      <c r="B117">
        <f>COUNTIF(Sheet1!$B107,B$2)*3*Sheet1!$G107+COUNTIF(Sheet1!$B107,B$2)*Sheet1!$H107+COUNTIF(Sheet1!$C107,B$2)*3*Sheet1!$I107+COUNTIF(Sheet1!$C107,B$2)*Sheet1!$H107</f>
        <v>0</v>
      </c>
      <c r="C117">
        <f>COUNTIF(Sheet1!$B107,C$2)*3*Sheet1!$G107+COUNTIF(Sheet1!$B107,C$2)*Sheet1!$H107+COUNTIF(Sheet1!$C107,C$2)*3*Sheet1!$I107+COUNTIF(Sheet1!$C107,C$2)*Sheet1!$H107</f>
        <v>0</v>
      </c>
      <c r="D117">
        <f>COUNTIF(Sheet1!$B107,D$2)*3*Sheet1!$G107+COUNTIF(Sheet1!$B107,D$2)*Sheet1!$H107+COUNTIF(Sheet1!$C107,D$2)*3*Sheet1!$I107+COUNTIF(Sheet1!$C107,D$2)*Sheet1!$H107</f>
        <v>0</v>
      </c>
      <c r="E117">
        <f>COUNTIF(Sheet1!$B107,E$2)*3*Sheet1!$G107+COUNTIF(Sheet1!$B107,E$2)*Sheet1!$H107+COUNTIF(Sheet1!$C107,E$2)*3*Sheet1!$I107+COUNTIF(Sheet1!$C107,E$2)*Sheet1!$H107</f>
        <v>0</v>
      </c>
      <c r="F117">
        <f>COUNTIF(Sheet1!$B107,F$2)*3*Sheet1!$G107+COUNTIF(Sheet1!$B107,F$2)*Sheet1!$H107+COUNTIF(Sheet1!$C107,F$2)*3*Sheet1!$I107+COUNTIF(Sheet1!$C107,F$2)*Sheet1!$H107</f>
        <v>0</v>
      </c>
      <c r="G117">
        <f>COUNTIF(Sheet1!$B107,G$2)*3*Sheet1!$G107+COUNTIF(Sheet1!$B107,G$2)*Sheet1!$H107+COUNTIF(Sheet1!$C107,G$2)*3*Sheet1!$I107+COUNTIF(Sheet1!$C107,G$2)*Sheet1!$H107</f>
        <v>0</v>
      </c>
      <c r="H117">
        <f>COUNTIF(Sheet1!$B107,H$2)*3*Sheet1!$G107+COUNTIF(Sheet1!$B107,H$2)*Sheet1!$H107+COUNTIF(Sheet1!$C107,H$2)*3*Sheet1!$I107+COUNTIF(Sheet1!$C107,H$2)*Sheet1!$H107</f>
        <v>0</v>
      </c>
      <c r="I117">
        <f>COUNTIF(Sheet1!$B107,I$2)*3*Sheet1!$G107+COUNTIF(Sheet1!$B107,I$2)*Sheet1!$H107+COUNTIF(Sheet1!$C107,I$2)*3*Sheet1!$I107+COUNTIF(Sheet1!$C107,I$2)*Sheet1!$H107</f>
        <v>0</v>
      </c>
      <c r="J117">
        <f>COUNTIF(Sheet1!$B107,J$2)*3*Sheet1!$G107+COUNTIF(Sheet1!$B107,J$2)*Sheet1!$H107+COUNTIF(Sheet1!$C107,J$2)*3*Sheet1!$I107+COUNTIF(Sheet1!$C107,J$2)*Sheet1!$H107</f>
        <v>0</v>
      </c>
      <c r="K117">
        <f>COUNTIF(Sheet1!$B107,K$2)*3*Sheet1!$G107+COUNTIF(Sheet1!$B107,K$2)*Sheet1!$H107+COUNTIF(Sheet1!$C107,K$2)*3*Sheet1!$I107+COUNTIF(Sheet1!$C107,K$2)*Sheet1!$H107</f>
        <v>0</v>
      </c>
      <c r="L117">
        <f>COUNTIF(Sheet1!$B107,L$2)*3*Sheet1!$G107+COUNTIF(Sheet1!$B107,L$2)*Sheet1!$H107+COUNTIF(Sheet1!$C107,L$2)*3*Sheet1!$I107+COUNTIF(Sheet1!$C107,L$2)*Sheet1!$H107</f>
        <v>0</v>
      </c>
      <c r="M117">
        <f>COUNTIF(Sheet1!$B107,M$2)*3*Sheet1!$G107+COUNTIF(Sheet1!$B107,M$2)*Sheet1!$H107+COUNTIF(Sheet1!$C107,M$2)*3*Sheet1!$I107+COUNTIF(Sheet1!$C107,M$2)*Sheet1!$H107</f>
        <v>0</v>
      </c>
      <c r="N117">
        <f>COUNTIF(Sheet1!$B107,N$2)*3*Sheet1!$G107+COUNTIF(Sheet1!$B107,N$2)*Sheet1!$H107+COUNTIF(Sheet1!$C107,N$2)*3*Sheet1!$I107+COUNTIF(Sheet1!$C107,N$2)*Sheet1!$H107</f>
        <v>3</v>
      </c>
      <c r="O117">
        <f>COUNTIF(Sheet1!$B107,O$2)*3*Sheet1!$G107+COUNTIF(Sheet1!$B107,O$2)*Sheet1!$H107+COUNTIF(Sheet1!$C107,O$2)*3*Sheet1!$I107+COUNTIF(Sheet1!$C107,O$2)*Sheet1!$H107</f>
        <v>0</v>
      </c>
      <c r="P117">
        <f>COUNTIF(Sheet1!$B107,P$2)*3*Sheet1!$G107+COUNTIF(Sheet1!$B107,P$2)*Sheet1!$H107+COUNTIF(Sheet1!$C107,P$2)*3*Sheet1!$I107+COUNTIF(Sheet1!$C107,P$2)*Sheet1!$H107</f>
        <v>0</v>
      </c>
      <c r="Q117">
        <f>COUNTIF(Sheet1!$B107,Q$2)*3*Sheet1!$G107+COUNTIF(Sheet1!$B107,Q$2)*Sheet1!$H107+COUNTIF(Sheet1!$C107,Q$2)*3*Sheet1!$I107+COUNTIF(Sheet1!$C107,Q$2)*Sheet1!$H107</f>
        <v>0</v>
      </c>
      <c r="R117">
        <f>COUNTIF(Sheet1!$B107,R$2)*3*Sheet1!$G107+COUNTIF(Sheet1!$B107,R$2)*Sheet1!$H107+COUNTIF(Sheet1!$C107,R$2)*3*Sheet1!$I107+COUNTIF(Sheet1!$C107,R$2)*Sheet1!$H107</f>
        <v>0</v>
      </c>
      <c r="S117">
        <f>COUNTIF(Sheet1!$B107,S$2)*3*Sheet1!$G107+COUNTIF(Sheet1!$B107,S$2)*Sheet1!$H107+COUNTIF(Sheet1!$C107,S$2)*3*Sheet1!$I107+COUNTIF(Sheet1!$C107,S$2)*Sheet1!$H107</f>
        <v>0</v>
      </c>
      <c r="T117">
        <f>COUNTIF(Sheet1!$B107,T$2)*3*Sheet1!$G107+COUNTIF(Sheet1!$B107,T$2)*Sheet1!$H107+COUNTIF(Sheet1!$C107,T$2)*3*Sheet1!$I107+COUNTIF(Sheet1!$C107,T$2)*Sheet1!$H107</f>
        <v>0</v>
      </c>
      <c r="U117">
        <f>COUNTIF(Sheet1!$B107,U$2)*3*Sheet1!$G107+COUNTIF(Sheet1!$B107,U$2)*Sheet1!$H107+COUNTIF(Sheet1!$C107,U$2)*3*Sheet1!$I107+COUNTIF(Sheet1!$C107,U$2)*Sheet1!$H107</f>
        <v>0</v>
      </c>
      <c r="V117">
        <f t="shared" si="1"/>
        <v>3</v>
      </c>
    </row>
    <row r="118" spans="2:22">
      <c r="B118">
        <f>COUNTIF(Sheet1!$B108,B$2)*3*Sheet1!$G108+COUNTIF(Sheet1!$B108,B$2)*Sheet1!$H108+COUNTIF(Sheet1!$C108,B$2)*3*Sheet1!$I108+COUNTIF(Sheet1!$C108,B$2)*Sheet1!$H108</f>
        <v>0</v>
      </c>
      <c r="C118">
        <f>COUNTIF(Sheet1!$B108,C$2)*3*Sheet1!$G108+COUNTIF(Sheet1!$B108,C$2)*Sheet1!$H108+COUNTIF(Sheet1!$C108,C$2)*3*Sheet1!$I108+COUNTIF(Sheet1!$C108,C$2)*Sheet1!$H108</f>
        <v>0</v>
      </c>
      <c r="D118">
        <f>COUNTIF(Sheet1!$B108,D$2)*3*Sheet1!$G108+COUNTIF(Sheet1!$B108,D$2)*Sheet1!$H108+COUNTIF(Sheet1!$C108,D$2)*3*Sheet1!$I108+COUNTIF(Sheet1!$C108,D$2)*Sheet1!$H108</f>
        <v>0</v>
      </c>
      <c r="E118">
        <f>COUNTIF(Sheet1!$B108,E$2)*3*Sheet1!$G108+COUNTIF(Sheet1!$B108,E$2)*Sheet1!$H108+COUNTIF(Sheet1!$C108,E$2)*3*Sheet1!$I108+COUNTIF(Sheet1!$C108,E$2)*Sheet1!$H108</f>
        <v>0</v>
      </c>
      <c r="F118">
        <f>COUNTIF(Sheet1!$B108,F$2)*3*Sheet1!$G108+COUNTIF(Sheet1!$B108,F$2)*Sheet1!$H108+COUNTIF(Sheet1!$C108,F$2)*3*Sheet1!$I108+COUNTIF(Sheet1!$C108,F$2)*Sheet1!$H108</f>
        <v>0</v>
      </c>
      <c r="G118">
        <f>COUNTIF(Sheet1!$B108,G$2)*3*Sheet1!$G108+COUNTIF(Sheet1!$B108,G$2)*Sheet1!$H108+COUNTIF(Sheet1!$C108,G$2)*3*Sheet1!$I108+COUNTIF(Sheet1!$C108,G$2)*Sheet1!$H108</f>
        <v>0</v>
      </c>
      <c r="H118">
        <f>COUNTIF(Sheet1!$B108,H$2)*3*Sheet1!$G108+COUNTIF(Sheet1!$B108,H$2)*Sheet1!$H108+COUNTIF(Sheet1!$C108,H$2)*3*Sheet1!$I108+COUNTIF(Sheet1!$C108,H$2)*Sheet1!$H108</f>
        <v>0</v>
      </c>
      <c r="I118">
        <f>COUNTIF(Sheet1!$B108,I$2)*3*Sheet1!$G108+COUNTIF(Sheet1!$B108,I$2)*Sheet1!$H108+COUNTIF(Sheet1!$C108,I$2)*3*Sheet1!$I108+COUNTIF(Sheet1!$C108,I$2)*Sheet1!$H108</f>
        <v>0</v>
      </c>
      <c r="J118">
        <f>COUNTIF(Sheet1!$B108,J$2)*3*Sheet1!$G108+COUNTIF(Sheet1!$B108,J$2)*Sheet1!$H108+COUNTIF(Sheet1!$C108,J$2)*3*Sheet1!$I108+COUNTIF(Sheet1!$C108,J$2)*Sheet1!$H108</f>
        <v>0</v>
      </c>
      <c r="K118">
        <f>COUNTIF(Sheet1!$B108,K$2)*3*Sheet1!$G108+COUNTIF(Sheet1!$B108,K$2)*Sheet1!$H108+COUNTIF(Sheet1!$C108,K$2)*3*Sheet1!$I108+COUNTIF(Sheet1!$C108,K$2)*Sheet1!$H108</f>
        <v>0</v>
      </c>
      <c r="L118">
        <f>COUNTIF(Sheet1!$B108,L$2)*3*Sheet1!$G108+COUNTIF(Sheet1!$B108,L$2)*Sheet1!$H108+COUNTIF(Sheet1!$C108,L$2)*3*Sheet1!$I108+COUNTIF(Sheet1!$C108,L$2)*Sheet1!$H108</f>
        <v>0</v>
      </c>
      <c r="M118">
        <f>COUNTIF(Sheet1!$B108,M$2)*3*Sheet1!$G108+COUNTIF(Sheet1!$B108,M$2)*Sheet1!$H108+COUNTIF(Sheet1!$C108,M$2)*3*Sheet1!$I108+COUNTIF(Sheet1!$C108,M$2)*Sheet1!$H108</f>
        <v>0</v>
      </c>
      <c r="N118">
        <f>COUNTIF(Sheet1!$B108,N$2)*3*Sheet1!$G108+COUNTIF(Sheet1!$B108,N$2)*Sheet1!$H108+COUNTIF(Sheet1!$C108,N$2)*3*Sheet1!$I108+COUNTIF(Sheet1!$C108,N$2)*Sheet1!$H108</f>
        <v>0</v>
      </c>
      <c r="O118">
        <f>COUNTIF(Sheet1!$B108,O$2)*3*Sheet1!$G108+COUNTIF(Sheet1!$B108,O$2)*Sheet1!$H108+COUNTIF(Sheet1!$C108,O$2)*3*Sheet1!$I108+COUNTIF(Sheet1!$C108,O$2)*Sheet1!$H108</f>
        <v>0</v>
      </c>
      <c r="P118">
        <f>COUNTIF(Sheet1!$B108,P$2)*3*Sheet1!$G108+COUNTIF(Sheet1!$B108,P$2)*Sheet1!$H108+COUNTIF(Sheet1!$C108,P$2)*3*Sheet1!$I108+COUNTIF(Sheet1!$C108,P$2)*Sheet1!$H108</f>
        <v>0</v>
      </c>
      <c r="Q118">
        <f>COUNTIF(Sheet1!$B108,Q$2)*3*Sheet1!$G108+COUNTIF(Sheet1!$B108,Q$2)*Sheet1!$H108+COUNTIF(Sheet1!$C108,Q$2)*3*Sheet1!$I108+COUNTIF(Sheet1!$C108,Q$2)*Sheet1!$H108</f>
        <v>0</v>
      </c>
      <c r="R118">
        <f>COUNTIF(Sheet1!$B108,R$2)*3*Sheet1!$G108+COUNTIF(Sheet1!$B108,R$2)*Sheet1!$H108+COUNTIF(Sheet1!$C108,R$2)*3*Sheet1!$I108+COUNTIF(Sheet1!$C108,R$2)*Sheet1!$H108</f>
        <v>0</v>
      </c>
      <c r="S118">
        <f>COUNTIF(Sheet1!$B108,S$2)*3*Sheet1!$G108+COUNTIF(Sheet1!$B108,S$2)*Sheet1!$H108+COUNTIF(Sheet1!$C108,S$2)*3*Sheet1!$I108+COUNTIF(Sheet1!$C108,S$2)*Sheet1!$H108</f>
        <v>0</v>
      </c>
      <c r="T118">
        <f>COUNTIF(Sheet1!$B108,T$2)*3*Sheet1!$G108+COUNTIF(Sheet1!$B108,T$2)*Sheet1!$H108+COUNTIF(Sheet1!$C108,T$2)*3*Sheet1!$I108+COUNTIF(Sheet1!$C108,T$2)*Sheet1!$H108</f>
        <v>0</v>
      </c>
      <c r="U118">
        <f>COUNTIF(Sheet1!$B108,U$2)*3*Sheet1!$G108+COUNTIF(Sheet1!$B108,U$2)*Sheet1!$H108+COUNTIF(Sheet1!$C108,U$2)*3*Sheet1!$I108+COUNTIF(Sheet1!$C108,U$2)*Sheet1!$H108</f>
        <v>3</v>
      </c>
      <c r="V118">
        <f t="shared" si="1"/>
        <v>3</v>
      </c>
    </row>
    <row r="119" spans="2:22">
      <c r="B119">
        <f>COUNTIF(Sheet1!$B109,B$2)*3*Sheet1!$G109+COUNTIF(Sheet1!$B109,B$2)*Sheet1!$H109+COUNTIF(Sheet1!$C109,B$2)*3*Sheet1!$I109+COUNTIF(Sheet1!$C109,B$2)*Sheet1!$H109</f>
        <v>0</v>
      </c>
      <c r="C119">
        <f>COUNTIF(Sheet1!$B109,C$2)*3*Sheet1!$G109+COUNTIF(Sheet1!$B109,C$2)*Sheet1!$H109+COUNTIF(Sheet1!$C109,C$2)*3*Sheet1!$I109+COUNTIF(Sheet1!$C109,C$2)*Sheet1!$H109</f>
        <v>0</v>
      </c>
      <c r="D119">
        <f>COUNTIF(Sheet1!$B109,D$2)*3*Sheet1!$G109+COUNTIF(Sheet1!$B109,D$2)*Sheet1!$H109+COUNTIF(Sheet1!$C109,D$2)*3*Sheet1!$I109+COUNTIF(Sheet1!$C109,D$2)*Sheet1!$H109</f>
        <v>0</v>
      </c>
      <c r="E119">
        <f>COUNTIF(Sheet1!$B109,E$2)*3*Sheet1!$G109+COUNTIF(Sheet1!$B109,E$2)*Sheet1!$H109+COUNTIF(Sheet1!$C109,E$2)*3*Sheet1!$I109+COUNTIF(Sheet1!$C109,E$2)*Sheet1!$H109</f>
        <v>0</v>
      </c>
      <c r="F119">
        <f>COUNTIF(Sheet1!$B109,F$2)*3*Sheet1!$G109+COUNTIF(Sheet1!$B109,F$2)*Sheet1!$H109+COUNTIF(Sheet1!$C109,F$2)*3*Sheet1!$I109+COUNTIF(Sheet1!$C109,F$2)*Sheet1!$H109</f>
        <v>0</v>
      </c>
      <c r="G119">
        <f>COUNTIF(Sheet1!$B109,G$2)*3*Sheet1!$G109+COUNTIF(Sheet1!$B109,G$2)*Sheet1!$H109+COUNTIF(Sheet1!$C109,G$2)*3*Sheet1!$I109+COUNTIF(Sheet1!$C109,G$2)*Sheet1!$H109</f>
        <v>0</v>
      </c>
      <c r="H119">
        <f>COUNTIF(Sheet1!$B109,H$2)*3*Sheet1!$G109+COUNTIF(Sheet1!$B109,H$2)*Sheet1!$H109+COUNTIF(Sheet1!$C109,H$2)*3*Sheet1!$I109+COUNTIF(Sheet1!$C109,H$2)*Sheet1!$H109</f>
        <v>0</v>
      </c>
      <c r="I119">
        <f>COUNTIF(Sheet1!$B109,I$2)*3*Sheet1!$G109+COUNTIF(Sheet1!$B109,I$2)*Sheet1!$H109+COUNTIF(Sheet1!$C109,I$2)*3*Sheet1!$I109+COUNTIF(Sheet1!$C109,I$2)*Sheet1!$H109</f>
        <v>0</v>
      </c>
      <c r="J119">
        <f>COUNTIF(Sheet1!$B109,J$2)*3*Sheet1!$G109+COUNTIF(Sheet1!$B109,J$2)*Sheet1!$H109+COUNTIF(Sheet1!$C109,J$2)*3*Sheet1!$I109+COUNTIF(Sheet1!$C109,J$2)*Sheet1!$H109</f>
        <v>0</v>
      </c>
      <c r="K119">
        <f>COUNTIF(Sheet1!$B109,K$2)*3*Sheet1!$G109+COUNTIF(Sheet1!$B109,K$2)*Sheet1!$H109+COUNTIF(Sheet1!$C109,K$2)*3*Sheet1!$I109+COUNTIF(Sheet1!$C109,K$2)*Sheet1!$H109</f>
        <v>0</v>
      </c>
      <c r="L119">
        <f>COUNTIF(Sheet1!$B109,L$2)*3*Sheet1!$G109+COUNTIF(Sheet1!$B109,L$2)*Sheet1!$H109+COUNTIF(Sheet1!$C109,L$2)*3*Sheet1!$I109+COUNTIF(Sheet1!$C109,L$2)*Sheet1!$H109</f>
        <v>0</v>
      </c>
      <c r="M119">
        <f>COUNTIF(Sheet1!$B109,M$2)*3*Sheet1!$G109+COUNTIF(Sheet1!$B109,M$2)*Sheet1!$H109+COUNTIF(Sheet1!$C109,M$2)*3*Sheet1!$I109+COUNTIF(Sheet1!$C109,M$2)*Sheet1!$H109</f>
        <v>0</v>
      </c>
      <c r="N119">
        <f>COUNTIF(Sheet1!$B109,N$2)*3*Sheet1!$G109+COUNTIF(Sheet1!$B109,N$2)*Sheet1!$H109+COUNTIF(Sheet1!$C109,N$2)*3*Sheet1!$I109+COUNTIF(Sheet1!$C109,N$2)*Sheet1!$H109</f>
        <v>0</v>
      </c>
      <c r="O119">
        <f>COUNTIF(Sheet1!$B109,O$2)*3*Sheet1!$G109+COUNTIF(Sheet1!$B109,O$2)*Sheet1!$H109+COUNTIF(Sheet1!$C109,O$2)*3*Sheet1!$I109+COUNTIF(Sheet1!$C109,O$2)*Sheet1!$H109</f>
        <v>0</v>
      </c>
      <c r="P119">
        <f>COUNTIF(Sheet1!$B109,P$2)*3*Sheet1!$G109+COUNTIF(Sheet1!$B109,P$2)*Sheet1!$H109+COUNTIF(Sheet1!$C109,P$2)*3*Sheet1!$I109+COUNTIF(Sheet1!$C109,P$2)*Sheet1!$H109</f>
        <v>1</v>
      </c>
      <c r="Q119">
        <f>COUNTIF(Sheet1!$B109,Q$2)*3*Sheet1!$G109+COUNTIF(Sheet1!$B109,Q$2)*Sheet1!$H109+COUNTIF(Sheet1!$C109,Q$2)*3*Sheet1!$I109+COUNTIF(Sheet1!$C109,Q$2)*Sheet1!$H109</f>
        <v>0</v>
      </c>
      <c r="R119">
        <f>COUNTIF(Sheet1!$B109,R$2)*3*Sheet1!$G109+COUNTIF(Sheet1!$B109,R$2)*Sheet1!$H109+COUNTIF(Sheet1!$C109,R$2)*3*Sheet1!$I109+COUNTIF(Sheet1!$C109,R$2)*Sheet1!$H109</f>
        <v>1</v>
      </c>
      <c r="S119">
        <f>COUNTIF(Sheet1!$B109,S$2)*3*Sheet1!$G109+COUNTIF(Sheet1!$B109,S$2)*Sheet1!$H109+COUNTIF(Sheet1!$C109,S$2)*3*Sheet1!$I109+COUNTIF(Sheet1!$C109,S$2)*Sheet1!$H109</f>
        <v>0</v>
      </c>
      <c r="T119">
        <f>COUNTIF(Sheet1!$B109,T$2)*3*Sheet1!$G109+COUNTIF(Sheet1!$B109,T$2)*Sheet1!$H109+COUNTIF(Sheet1!$C109,T$2)*3*Sheet1!$I109+COUNTIF(Sheet1!$C109,T$2)*Sheet1!$H109</f>
        <v>0</v>
      </c>
      <c r="U119">
        <f>COUNTIF(Sheet1!$B109,U$2)*3*Sheet1!$G109+COUNTIF(Sheet1!$B109,U$2)*Sheet1!$H109+COUNTIF(Sheet1!$C109,U$2)*3*Sheet1!$I109+COUNTIF(Sheet1!$C109,U$2)*Sheet1!$H109</f>
        <v>0</v>
      </c>
      <c r="V119">
        <f t="shared" si="1"/>
        <v>2</v>
      </c>
    </row>
    <row r="120" spans="2:22">
      <c r="B120">
        <f>COUNTIF(Sheet1!$B110,B$2)*3*Sheet1!$G110+COUNTIF(Sheet1!$B110,B$2)*Sheet1!$H110+COUNTIF(Sheet1!$C110,B$2)*3*Sheet1!$I110+COUNTIF(Sheet1!$C110,B$2)*Sheet1!$H110</f>
        <v>0</v>
      </c>
      <c r="C120">
        <f>COUNTIF(Sheet1!$B110,C$2)*3*Sheet1!$G110+COUNTIF(Sheet1!$B110,C$2)*Sheet1!$H110+COUNTIF(Sheet1!$C110,C$2)*3*Sheet1!$I110+COUNTIF(Sheet1!$C110,C$2)*Sheet1!$H110</f>
        <v>0</v>
      </c>
      <c r="D120">
        <f>COUNTIF(Sheet1!$B110,D$2)*3*Sheet1!$G110+COUNTIF(Sheet1!$B110,D$2)*Sheet1!$H110+COUNTIF(Sheet1!$C110,D$2)*3*Sheet1!$I110+COUNTIF(Sheet1!$C110,D$2)*Sheet1!$H110</f>
        <v>0</v>
      </c>
      <c r="E120">
        <f>COUNTIF(Sheet1!$B110,E$2)*3*Sheet1!$G110+COUNTIF(Sheet1!$B110,E$2)*Sheet1!$H110+COUNTIF(Sheet1!$C110,E$2)*3*Sheet1!$I110+COUNTIF(Sheet1!$C110,E$2)*Sheet1!$H110</f>
        <v>0</v>
      </c>
      <c r="F120">
        <f>COUNTIF(Sheet1!$B110,F$2)*3*Sheet1!$G110+COUNTIF(Sheet1!$B110,F$2)*Sheet1!$H110+COUNTIF(Sheet1!$C110,F$2)*3*Sheet1!$I110+COUNTIF(Sheet1!$C110,F$2)*Sheet1!$H110</f>
        <v>3</v>
      </c>
      <c r="G120">
        <f>COUNTIF(Sheet1!$B110,G$2)*3*Sheet1!$G110+COUNTIF(Sheet1!$B110,G$2)*Sheet1!$H110+COUNTIF(Sheet1!$C110,G$2)*3*Sheet1!$I110+COUNTIF(Sheet1!$C110,G$2)*Sheet1!$H110</f>
        <v>0</v>
      </c>
      <c r="H120">
        <f>COUNTIF(Sheet1!$B110,H$2)*3*Sheet1!$G110+COUNTIF(Sheet1!$B110,H$2)*Sheet1!$H110+COUNTIF(Sheet1!$C110,H$2)*3*Sheet1!$I110+COUNTIF(Sheet1!$C110,H$2)*Sheet1!$H110</f>
        <v>0</v>
      </c>
      <c r="I120">
        <f>COUNTIF(Sheet1!$B110,I$2)*3*Sheet1!$G110+COUNTIF(Sheet1!$B110,I$2)*Sheet1!$H110+COUNTIF(Sheet1!$C110,I$2)*3*Sheet1!$I110+COUNTIF(Sheet1!$C110,I$2)*Sheet1!$H110</f>
        <v>0</v>
      </c>
      <c r="J120">
        <f>COUNTIF(Sheet1!$B110,J$2)*3*Sheet1!$G110+COUNTIF(Sheet1!$B110,J$2)*Sheet1!$H110+COUNTIF(Sheet1!$C110,J$2)*3*Sheet1!$I110+COUNTIF(Sheet1!$C110,J$2)*Sheet1!$H110</f>
        <v>0</v>
      </c>
      <c r="K120">
        <f>COUNTIF(Sheet1!$B110,K$2)*3*Sheet1!$G110+COUNTIF(Sheet1!$B110,K$2)*Sheet1!$H110+COUNTIF(Sheet1!$C110,K$2)*3*Sheet1!$I110+COUNTIF(Sheet1!$C110,K$2)*Sheet1!$H110</f>
        <v>0</v>
      </c>
      <c r="L120">
        <f>COUNTIF(Sheet1!$B110,L$2)*3*Sheet1!$G110+COUNTIF(Sheet1!$B110,L$2)*Sheet1!$H110+COUNTIF(Sheet1!$C110,L$2)*3*Sheet1!$I110+COUNTIF(Sheet1!$C110,L$2)*Sheet1!$H110</f>
        <v>0</v>
      </c>
      <c r="M120">
        <f>COUNTIF(Sheet1!$B110,M$2)*3*Sheet1!$G110+COUNTIF(Sheet1!$B110,M$2)*Sheet1!$H110+COUNTIF(Sheet1!$C110,M$2)*3*Sheet1!$I110+COUNTIF(Sheet1!$C110,M$2)*Sheet1!$H110</f>
        <v>0</v>
      </c>
      <c r="N120">
        <f>COUNTIF(Sheet1!$B110,N$2)*3*Sheet1!$G110+COUNTIF(Sheet1!$B110,N$2)*Sheet1!$H110+COUNTIF(Sheet1!$C110,N$2)*3*Sheet1!$I110+COUNTIF(Sheet1!$C110,N$2)*Sheet1!$H110</f>
        <v>0</v>
      </c>
      <c r="O120">
        <f>COUNTIF(Sheet1!$B110,O$2)*3*Sheet1!$G110+COUNTIF(Sheet1!$B110,O$2)*Sheet1!$H110+COUNTIF(Sheet1!$C110,O$2)*3*Sheet1!$I110+COUNTIF(Sheet1!$C110,O$2)*Sheet1!$H110</f>
        <v>0</v>
      </c>
      <c r="P120">
        <f>COUNTIF(Sheet1!$B110,P$2)*3*Sheet1!$G110+COUNTIF(Sheet1!$B110,P$2)*Sheet1!$H110+COUNTIF(Sheet1!$C110,P$2)*3*Sheet1!$I110+COUNTIF(Sheet1!$C110,P$2)*Sheet1!$H110</f>
        <v>0</v>
      </c>
      <c r="Q120">
        <f>COUNTIF(Sheet1!$B110,Q$2)*3*Sheet1!$G110+COUNTIF(Sheet1!$B110,Q$2)*Sheet1!$H110+COUNTIF(Sheet1!$C110,Q$2)*3*Sheet1!$I110+COUNTIF(Sheet1!$C110,Q$2)*Sheet1!$H110</f>
        <v>0</v>
      </c>
      <c r="R120">
        <f>COUNTIF(Sheet1!$B110,R$2)*3*Sheet1!$G110+COUNTIF(Sheet1!$B110,R$2)*Sheet1!$H110+COUNTIF(Sheet1!$C110,R$2)*3*Sheet1!$I110+COUNTIF(Sheet1!$C110,R$2)*Sheet1!$H110</f>
        <v>0</v>
      </c>
      <c r="S120">
        <f>COUNTIF(Sheet1!$B110,S$2)*3*Sheet1!$G110+COUNTIF(Sheet1!$B110,S$2)*Sheet1!$H110+COUNTIF(Sheet1!$C110,S$2)*3*Sheet1!$I110+COUNTIF(Sheet1!$C110,S$2)*Sheet1!$H110</f>
        <v>0</v>
      </c>
      <c r="T120">
        <f>COUNTIF(Sheet1!$B110,T$2)*3*Sheet1!$G110+COUNTIF(Sheet1!$B110,T$2)*Sheet1!$H110+COUNTIF(Sheet1!$C110,T$2)*3*Sheet1!$I110+COUNTIF(Sheet1!$C110,T$2)*Sheet1!$H110</f>
        <v>0</v>
      </c>
      <c r="U120">
        <f>COUNTIF(Sheet1!$B110,U$2)*3*Sheet1!$G110+COUNTIF(Sheet1!$B110,U$2)*Sheet1!$H110+COUNTIF(Sheet1!$C110,U$2)*3*Sheet1!$I110+COUNTIF(Sheet1!$C110,U$2)*Sheet1!$H110</f>
        <v>0</v>
      </c>
      <c r="V120">
        <f t="shared" si="1"/>
        <v>3</v>
      </c>
    </row>
    <row r="121" spans="2:22">
      <c r="B121">
        <f>COUNTIF(Sheet1!$B111,B$2)*3*Sheet1!$G111+COUNTIF(Sheet1!$B111,B$2)*Sheet1!$H111+COUNTIF(Sheet1!$C111,B$2)*3*Sheet1!$I111+COUNTIF(Sheet1!$C111,B$2)*Sheet1!$H111</f>
        <v>0</v>
      </c>
      <c r="C121">
        <f>COUNTIF(Sheet1!$B111,C$2)*3*Sheet1!$G111+COUNTIF(Sheet1!$B111,C$2)*Sheet1!$H111+COUNTIF(Sheet1!$C111,C$2)*3*Sheet1!$I111+COUNTIF(Sheet1!$C111,C$2)*Sheet1!$H111</f>
        <v>0</v>
      </c>
      <c r="D121">
        <f>COUNTIF(Sheet1!$B111,D$2)*3*Sheet1!$G111+COUNTIF(Sheet1!$B111,D$2)*Sheet1!$H111+COUNTIF(Sheet1!$C111,D$2)*3*Sheet1!$I111+COUNTIF(Sheet1!$C111,D$2)*Sheet1!$H111</f>
        <v>0</v>
      </c>
      <c r="E121">
        <f>COUNTIF(Sheet1!$B111,E$2)*3*Sheet1!$G111+COUNTIF(Sheet1!$B111,E$2)*Sheet1!$H111+COUNTIF(Sheet1!$C111,E$2)*3*Sheet1!$I111+COUNTIF(Sheet1!$C111,E$2)*Sheet1!$H111</f>
        <v>0</v>
      </c>
      <c r="F121">
        <f>COUNTIF(Sheet1!$B111,F$2)*3*Sheet1!$G111+COUNTIF(Sheet1!$B111,F$2)*Sheet1!$H111+COUNTIF(Sheet1!$C111,F$2)*3*Sheet1!$I111+COUNTIF(Sheet1!$C111,F$2)*Sheet1!$H111</f>
        <v>0</v>
      </c>
      <c r="G121">
        <f>COUNTIF(Sheet1!$B111,G$2)*3*Sheet1!$G111+COUNTIF(Sheet1!$B111,G$2)*Sheet1!$H111+COUNTIF(Sheet1!$C111,G$2)*3*Sheet1!$I111+COUNTIF(Sheet1!$C111,G$2)*Sheet1!$H111</f>
        <v>0</v>
      </c>
      <c r="H121">
        <f>COUNTIF(Sheet1!$B111,H$2)*3*Sheet1!$G111+COUNTIF(Sheet1!$B111,H$2)*Sheet1!$H111+COUNTIF(Sheet1!$C111,H$2)*3*Sheet1!$I111+COUNTIF(Sheet1!$C111,H$2)*Sheet1!$H111</f>
        <v>0</v>
      </c>
      <c r="I121">
        <f>COUNTIF(Sheet1!$B111,I$2)*3*Sheet1!$G111+COUNTIF(Sheet1!$B111,I$2)*Sheet1!$H111+COUNTIF(Sheet1!$C111,I$2)*3*Sheet1!$I111+COUNTIF(Sheet1!$C111,I$2)*Sheet1!$H111</f>
        <v>0</v>
      </c>
      <c r="J121">
        <f>COUNTIF(Sheet1!$B111,J$2)*3*Sheet1!$G111+COUNTIF(Sheet1!$B111,J$2)*Sheet1!$H111+COUNTIF(Sheet1!$C111,J$2)*3*Sheet1!$I111+COUNTIF(Sheet1!$C111,J$2)*Sheet1!$H111</f>
        <v>0</v>
      </c>
      <c r="K121">
        <f>COUNTIF(Sheet1!$B111,K$2)*3*Sheet1!$G111+COUNTIF(Sheet1!$B111,K$2)*Sheet1!$H111+COUNTIF(Sheet1!$C111,K$2)*3*Sheet1!$I111+COUNTIF(Sheet1!$C111,K$2)*Sheet1!$H111</f>
        <v>0</v>
      </c>
      <c r="L121">
        <f>COUNTIF(Sheet1!$B111,L$2)*3*Sheet1!$G111+COUNTIF(Sheet1!$B111,L$2)*Sheet1!$H111+COUNTIF(Sheet1!$C111,L$2)*3*Sheet1!$I111+COUNTIF(Sheet1!$C111,L$2)*Sheet1!$H111</f>
        <v>0</v>
      </c>
      <c r="M121">
        <f>COUNTIF(Sheet1!$B111,M$2)*3*Sheet1!$G111+COUNTIF(Sheet1!$B111,M$2)*Sheet1!$H111+COUNTIF(Sheet1!$C111,M$2)*3*Sheet1!$I111+COUNTIF(Sheet1!$C111,M$2)*Sheet1!$H111</f>
        <v>0</v>
      </c>
      <c r="N121">
        <f>COUNTIF(Sheet1!$B111,N$2)*3*Sheet1!$G111+COUNTIF(Sheet1!$B111,N$2)*Sheet1!$H111+COUNTIF(Sheet1!$C111,N$2)*3*Sheet1!$I111+COUNTIF(Sheet1!$C111,N$2)*Sheet1!$H111</f>
        <v>0</v>
      </c>
      <c r="O121">
        <f>COUNTIF(Sheet1!$B111,O$2)*3*Sheet1!$G111+COUNTIF(Sheet1!$B111,O$2)*Sheet1!$H111+COUNTIF(Sheet1!$C111,O$2)*3*Sheet1!$I111+COUNTIF(Sheet1!$C111,O$2)*Sheet1!$H111</f>
        <v>0</v>
      </c>
      <c r="P121">
        <f>COUNTIF(Sheet1!$B111,P$2)*3*Sheet1!$G111+COUNTIF(Sheet1!$B111,P$2)*Sheet1!$H111+COUNTIF(Sheet1!$C111,P$2)*3*Sheet1!$I111+COUNTIF(Sheet1!$C111,P$2)*Sheet1!$H111</f>
        <v>0</v>
      </c>
      <c r="Q121">
        <f>COUNTIF(Sheet1!$B111,Q$2)*3*Sheet1!$G111+COUNTIF(Sheet1!$B111,Q$2)*Sheet1!$H111+COUNTIF(Sheet1!$C111,Q$2)*3*Sheet1!$I111+COUNTIF(Sheet1!$C111,Q$2)*Sheet1!$H111</f>
        <v>3</v>
      </c>
      <c r="R121">
        <f>COUNTIF(Sheet1!$B111,R$2)*3*Sheet1!$G111+COUNTIF(Sheet1!$B111,R$2)*Sheet1!$H111+COUNTIF(Sheet1!$C111,R$2)*3*Sheet1!$I111+COUNTIF(Sheet1!$C111,R$2)*Sheet1!$H111</f>
        <v>0</v>
      </c>
      <c r="S121">
        <f>COUNTIF(Sheet1!$B111,S$2)*3*Sheet1!$G111+COUNTIF(Sheet1!$B111,S$2)*Sheet1!$H111+COUNTIF(Sheet1!$C111,S$2)*3*Sheet1!$I111+COUNTIF(Sheet1!$C111,S$2)*Sheet1!$H111</f>
        <v>0</v>
      </c>
      <c r="T121">
        <f>COUNTIF(Sheet1!$B111,T$2)*3*Sheet1!$G111+COUNTIF(Sheet1!$B111,T$2)*Sheet1!$H111+COUNTIF(Sheet1!$C111,T$2)*3*Sheet1!$I111+COUNTIF(Sheet1!$C111,T$2)*Sheet1!$H111</f>
        <v>0</v>
      </c>
      <c r="U121">
        <f>COUNTIF(Sheet1!$B111,U$2)*3*Sheet1!$G111+COUNTIF(Sheet1!$B111,U$2)*Sheet1!$H111+COUNTIF(Sheet1!$C111,U$2)*3*Sheet1!$I111+COUNTIF(Sheet1!$C111,U$2)*Sheet1!$H111</f>
        <v>0</v>
      </c>
      <c r="V121">
        <f t="shared" si="1"/>
        <v>3</v>
      </c>
    </row>
    <row r="122" spans="2:22">
      <c r="B122">
        <f>COUNTIF(Sheet1!$B112,B$2)*3*Sheet1!$G112+COUNTIF(Sheet1!$B112,B$2)*Sheet1!$H112+COUNTIF(Sheet1!$C112,B$2)*3*Sheet1!$I112+COUNTIF(Sheet1!$C112,B$2)*Sheet1!$H112</f>
        <v>0</v>
      </c>
      <c r="C122">
        <f>COUNTIF(Sheet1!$B112,C$2)*3*Sheet1!$G112+COUNTIF(Sheet1!$B112,C$2)*Sheet1!$H112+COUNTIF(Sheet1!$C112,C$2)*3*Sheet1!$I112+COUNTIF(Sheet1!$C112,C$2)*Sheet1!$H112</f>
        <v>3</v>
      </c>
      <c r="D122">
        <f>COUNTIF(Sheet1!$B112,D$2)*3*Sheet1!$G112+COUNTIF(Sheet1!$B112,D$2)*Sheet1!$H112+COUNTIF(Sheet1!$C112,D$2)*3*Sheet1!$I112+COUNTIF(Sheet1!$C112,D$2)*Sheet1!$H112</f>
        <v>0</v>
      </c>
      <c r="E122">
        <f>COUNTIF(Sheet1!$B112,E$2)*3*Sheet1!$G112+COUNTIF(Sheet1!$B112,E$2)*Sheet1!$H112+COUNTIF(Sheet1!$C112,E$2)*3*Sheet1!$I112+COUNTIF(Sheet1!$C112,E$2)*Sheet1!$H112</f>
        <v>0</v>
      </c>
      <c r="F122">
        <f>COUNTIF(Sheet1!$B112,F$2)*3*Sheet1!$G112+COUNTIF(Sheet1!$B112,F$2)*Sheet1!$H112+COUNTIF(Sheet1!$C112,F$2)*3*Sheet1!$I112+COUNTIF(Sheet1!$C112,F$2)*Sheet1!$H112</f>
        <v>0</v>
      </c>
      <c r="G122">
        <f>COUNTIF(Sheet1!$B112,G$2)*3*Sheet1!$G112+COUNTIF(Sheet1!$B112,G$2)*Sheet1!$H112+COUNTIF(Sheet1!$C112,G$2)*3*Sheet1!$I112+COUNTIF(Sheet1!$C112,G$2)*Sheet1!$H112</f>
        <v>0</v>
      </c>
      <c r="H122">
        <f>COUNTIF(Sheet1!$B112,H$2)*3*Sheet1!$G112+COUNTIF(Sheet1!$B112,H$2)*Sheet1!$H112+COUNTIF(Sheet1!$C112,H$2)*3*Sheet1!$I112+COUNTIF(Sheet1!$C112,H$2)*Sheet1!$H112</f>
        <v>0</v>
      </c>
      <c r="I122">
        <f>COUNTIF(Sheet1!$B112,I$2)*3*Sheet1!$G112+COUNTIF(Sheet1!$B112,I$2)*Sheet1!$H112+COUNTIF(Sheet1!$C112,I$2)*3*Sheet1!$I112+COUNTIF(Sheet1!$C112,I$2)*Sheet1!$H112</f>
        <v>0</v>
      </c>
      <c r="J122">
        <f>COUNTIF(Sheet1!$B112,J$2)*3*Sheet1!$G112+COUNTIF(Sheet1!$B112,J$2)*Sheet1!$H112+COUNTIF(Sheet1!$C112,J$2)*3*Sheet1!$I112+COUNTIF(Sheet1!$C112,J$2)*Sheet1!$H112</f>
        <v>0</v>
      </c>
      <c r="K122">
        <f>COUNTIF(Sheet1!$B112,K$2)*3*Sheet1!$G112+COUNTIF(Sheet1!$B112,K$2)*Sheet1!$H112+COUNTIF(Sheet1!$C112,K$2)*3*Sheet1!$I112+COUNTIF(Sheet1!$C112,K$2)*Sheet1!$H112</f>
        <v>0</v>
      </c>
      <c r="L122">
        <f>COUNTIF(Sheet1!$B112,L$2)*3*Sheet1!$G112+COUNTIF(Sheet1!$B112,L$2)*Sheet1!$H112+COUNTIF(Sheet1!$C112,L$2)*3*Sheet1!$I112+COUNTIF(Sheet1!$C112,L$2)*Sheet1!$H112</f>
        <v>0</v>
      </c>
      <c r="M122">
        <f>COUNTIF(Sheet1!$B112,M$2)*3*Sheet1!$G112+COUNTIF(Sheet1!$B112,M$2)*Sheet1!$H112+COUNTIF(Sheet1!$C112,M$2)*3*Sheet1!$I112+COUNTIF(Sheet1!$C112,M$2)*Sheet1!$H112</f>
        <v>0</v>
      </c>
      <c r="N122">
        <f>COUNTIF(Sheet1!$B112,N$2)*3*Sheet1!$G112+COUNTIF(Sheet1!$B112,N$2)*Sheet1!$H112+COUNTIF(Sheet1!$C112,N$2)*3*Sheet1!$I112+COUNTIF(Sheet1!$C112,N$2)*Sheet1!$H112</f>
        <v>0</v>
      </c>
      <c r="O122">
        <f>COUNTIF(Sheet1!$B112,O$2)*3*Sheet1!$G112+COUNTIF(Sheet1!$B112,O$2)*Sheet1!$H112+COUNTIF(Sheet1!$C112,O$2)*3*Sheet1!$I112+COUNTIF(Sheet1!$C112,O$2)*Sheet1!$H112</f>
        <v>0</v>
      </c>
      <c r="P122">
        <f>COUNTIF(Sheet1!$B112,P$2)*3*Sheet1!$G112+COUNTIF(Sheet1!$B112,P$2)*Sheet1!$H112+COUNTIF(Sheet1!$C112,P$2)*3*Sheet1!$I112+COUNTIF(Sheet1!$C112,P$2)*Sheet1!$H112</f>
        <v>0</v>
      </c>
      <c r="Q122">
        <f>COUNTIF(Sheet1!$B112,Q$2)*3*Sheet1!$G112+COUNTIF(Sheet1!$B112,Q$2)*Sheet1!$H112+COUNTIF(Sheet1!$C112,Q$2)*3*Sheet1!$I112+COUNTIF(Sheet1!$C112,Q$2)*Sheet1!$H112</f>
        <v>0</v>
      </c>
      <c r="R122">
        <f>COUNTIF(Sheet1!$B112,R$2)*3*Sheet1!$G112+COUNTIF(Sheet1!$B112,R$2)*Sheet1!$H112+COUNTIF(Sheet1!$C112,R$2)*3*Sheet1!$I112+COUNTIF(Sheet1!$C112,R$2)*Sheet1!$H112</f>
        <v>0</v>
      </c>
      <c r="S122">
        <f>COUNTIF(Sheet1!$B112,S$2)*3*Sheet1!$G112+COUNTIF(Sheet1!$B112,S$2)*Sheet1!$H112+COUNTIF(Sheet1!$C112,S$2)*3*Sheet1!$I112+COUNTIF(Sheet1!$C112,S$2)*Sheet1!$H112</f>
        <v>0</v>
      </c>
      <c r="T122">
        <f>COUNTIF(Sheet1!$B112,T$2)*3*Sheet1!$G112+COUNTIF(Sheet1!$B112,T$2)*Sheet1!$H112+COUNTIF(Sheet1!$C112,T$2)*3*Sheet1!$I112+COUNTIF(Sheet1!$C112,T$2)*Sheet1!$H112</f>
        <v>0</v>
      </c>
      <c r="U122">
        <f>COUNTIF(Sheet1!$B112,U$2)*3*Sheet1!$G112+COUNTIF(Sheet1!$B112,U$2)*Sheet1!$H112+COUNTIF(Sheet1!$C112,U$2)*3*Sheet1!$I112+COUNTIF(Sheet1!$C112,U$2)*Sheet1!$H112</f>
        <v>0</v>
      </c>
      <c r="V122">
        <f t="shared" si="1"/>
        <v>3</v>
      </c>
    </row>
    <row r="123" spans="2:22">
      <c r="B123" t="e">
        <f>COUNTIF(Sheet1!#REF!,B$2)*3*Sheet1!#REF!+COUNTIF(Sheet1!#REF!,B$2)*Sheet1!#REF!+COUNTIF(Sheet1!#REF!,B$2)*3*Sheet1!#REF!+COUNTIF(Sheet1!#REF!,B$2)*Sheet1!#REF!</f>
        <v>#REF!</v>
      </c>
      <c r="C123" t="e">
        <f>COUNTIF(Sheet1!#REF!,C$2)*3*Sheet1!#REF!+COUNTIF(Sheet1!#REF!,C$2)*Sheet1!#REF!+COUNTIF(Sheet1!#REF!,C$2)*3*Sheet1!#REF!+COUNTIF(Sheet1!#REF!,C$2)*Sheet1!#REF!</f>
        <v>#REF!</v>
      </c>
      <c r="D123" t="e">
        <f>COUNTIF(Sheet1!#REF!,D$2)*3*Sheet1!#REF!+COUNTIF(Sheet1!#REF!,D$2)*Sheet1!#REF!+COUNTIF(Sheet1!#REF!,D$2)*3*Sheet1!#REF!+COUNTIF(Sheet1!#REF!,D$2)*Sheet1!#REF!</f>
        <v>#REF!</v>
      </c>
      <c r="E123" t="e">
        <f>COUNTIF(Sheet1!#REF!,E$2)*3*Sheet1!#REF!+COUNTIF(Sheet1!#REF!,E$2)*Sheet1!#REF!+COUNTIF(Sheet1!#REF!,E$2)*3*Sheet1!#REF!+COUNTIF(Sheet1!#REF!,E$2)*Sheet1!#REF!</f>
        <v>#REF!</v>
      </c>
      <c r="F123" t="e">
        <f>COUNTIF(Sheet1!#REF!,F$2)*3*Sheet1!#REF!+COUNTIF(Sheet1!#REF!,F$2)*Sheet1!#REF!+COUNTIF(Sheet1!#REF!,F$2)*3*Sheet1!#REF!+COUNTIF(Sheet1!#REF!,F$2)*Sheet1!#REF!</f>
        <v>#REF!</v>
      </c>
      <c r="G123" t="e">
        <f>COUNTIF(Sheet1!#REF!,G$2)*3*Sheet1!#REF!+COUNTIF(Sheet1!#REF!,G$2)*Sheet1!#REF!+COUNTIF(Sheet1!#REF!,G$2)*3*Sheet1!#REF!+COUNTIF(Sheet1!#REF!,G$2)*Sheet1!#REF!</f>
        <v>#REF!</v>
      </c>
      <c r="H123" t="e">
        <f>COUNTIF(Sheet1!#REF!,H$2)*3*Sheet1!#REF!+COUNTIF(Sheet1!#REF!,H$2)*Sheet1!#REF!+COUNTIF(Sheet1!#REF!,H$2)*3*Sheet1!#REF!+COUNTIF(Sheet1!#REF!,H$2)*Sheet1!#REF!</f>
        <v>#REF!</v>
      </c>
      <c r="I123" t="e">
        <f>COUNTIF(Sheet1!#REF!,I$2)*3*Sheet1!#REF!+COUNTIF(Sheet1!#REF!,I$2)*Sheet1!#REF!+COUNTIF(Sheet1!#REF!,I$2)*3*Sheet1!#REF!+COUNTIF(Sheet1!#REF!,I$2)*Sheet1!#REF!</f>
        <v>#REF!</v>
      </c>
      <c r="J123" t="e">
        <f>COUNTIF(Sheet1!#REF!,J$2)*3*Sheet1!#REF!+COUNTIF(Sheet1!#REF!,J$2)*Sheet1!#REF!+COUNTIF(Sheet1!#REF!,J$2)*3*Sheet1!#REF!+COUNTIF(Sheet1!#REF!,J$2)*Sheet1!#REF!</f>
        <v>#REF!</v>
      </c>
      <c r="K123" t="e">
        <f>COUNTIF(Sheet1!#REF!,K$2)*3*Sheet1!#REF!+COUNTIF(Sheet1!#REF!,K$2)*Sheet1!#REF!+COUNTIF(Sheet1!#REF!,K$2)*3*Sheet1!#REF!+COUNTIF(Sheet1!#REF!,K$2)*Sheet1!#REF!</f>
        <v>#REF!</v>
      </c>
      <c r="L123" t="e">
        <f>COUNTIF(Sheet1!#REF!,L$2)*3*Sheet1!#REF!+COUNTIF(Sheet1!#REF!,L$2)*Sheet1!#REF!+COUNTIF(Sheet1!#REF!,L$2)*3*Sheet1!#REF!+COUNTIF(Sheet1!#REF!,L$2)*Sheet1!#REF!</f>
        <v>#REF!</v>
      </c>
      <c r="M123" t="e">
        <f>COUNTIF(Sheet1!#REF!,M$2)*3*Sheet1!#REF!+COUNTIF(Sheet1!#REF!,M$2)*Sheet1!#REF!+COUNTIF(Sheet1!#REF!,M$2)*3*Sheet1!#REF!+COUNTIF(Sheet1!#REF!,M$2)*Sheet1!#REF!</f>
        <v>#REF!</v>
      </c>
      <c r="N123" t="e">
        <f>COUNTIF(Sheet1!#REF!,N$2)*3*Sheet1!#REF!+COUNTIF(Sheet1!#REF!,N$2)*Sheet1!#REF!+COUNTIF(Sheet1!#REF!,N$2)*3*Sheet1!#REF!+COUNTIF(Sheet1!#REF!,N$2)*Sheet1!#REF!</f>
        <v>#REF!</v>
      </c>
      <c r="O123" t="e">
        <f>COUNTIF(Sheet1!#REF!,O$2)*3*Sheet1!#REF!+COUNTIF(Sheet1!#REF!,O$2)*Sheet1!#REF!+COUNTIF(Sheet1!#REF!,O$2)*3*Sheet1!#REF!+COUNTIF(Sheet1!#REF!,O$2)*Sheet1!#REF!</f>
        <v>#REF!</v>
      </c>
      <c r="P123" t="e">
        <f>COUNTIF(Sheet1!#REF!,P$2)*3*Sheet1!#REF!+COUNTIF(Sheet1!#REF!,P$2)*Sheet1!#REF!+COUNTIF(Sheet1!#REF!,P$2)*3*Sheet1!#REF!+COUNTIF(Sheet1!#REF!,P$2)*Sheet1!#REF!</f>
        <v>#REF!</v>
      </c>
      <c r="Q123" t="e">
        <f>COUNTIF(Sheet1!#REF!,Q$2)*3*Sheet1!#REF!+COUNTIF(Sheet1!#REF!,Q$2)*Sheet1!#REF!+COUNTIF(Sheet1!#REF!,Q$2)*3*Sheet1!#REF!+COUNTIF(Sheet1!#REF!,Q$2)*Sheet1!#REF!</f>
        <v>#REF!</v>
      </c>
      <c r="R123" t="e">
        <f>COUNTIF(Sheet1!#REF!,R$2)*3*Sheet1!#REF!+COUNTIF(Sheet1!#REF!,R$2)*Sheet1!#REF!+COUNTIF(Sheet1!#REF!,R$2)*3*Sheet1!#REF!+COUNTIF(Sheet1!#REF!,R$2)*Sheet1!#REF!</f>
        <v>#REF!</v>
      </c>
      <c r="S123" t="e">
        <f>COUNTIF(Sheet1!#REF!,S$2)*3*Sheet1!#REF!+COUNTIF(Sheet1!#REF!,S$2)*Sheet1!#REF!+COUNTIF(Sheet1!#REF!,S$2)*3*Sheet1!#REF!+COUNTIF(Sheet1!#REF!,S$2)*Sheet1!#REF!</f>
        <v>#REF!</v>
      </c>
      <c r="T123" t="e">
        <f>COUNTIF(Sheet1!#REF!,T$2)*3*Sheet1!#REF!+COUNTIF(Sheet1!#REF!,T$2)*Sheet1!#REF!+COUNTIF(Sheet1!#REF!,T$2)*3*Sheet1!#REF!+COUNTIF(Sheet1!#REF!,T$2)*Sheet1!#REF!</f>
        <v>#REF!</v>
      </c>
      <c r="U123" t="e">
        <f>COUNTIF(Sheet1!#REF!,U$2)*3*Sheet1!#REF!+COUNTIF(Sheet1!#REF!,U$2)*Sheet1!#REF!+COUNTIF(Sheet1!#REF!,U$2)*3*Sheet1!#REF!+COUNTIF(Sheet1!#REF!,U$2)*Sheet1!#REF!</f>
        <v>#REF!</v>
      </c>
      <c r="V123" t="e">
        <f t="shared" si="1"/>
        <v>#REF!</v>
      </c>
    </row>
    <row r="124" spans="2:22">
      <c r="B124">
        <f>COUNTIF(Sheet1!$B113,B$2)*3*Sheet1!$G113+COUNTIF(Sheet1!$B113,B$2)*Sheet1!$H113+COUNTIF(Sheet1!$C113,B$2)*3*Sheet1!$I113+COUNTIF(Sheet1!$C113,B$2)*Sheet1!$H113</f>
        <v>0</v>
      </c>
      <c r="C124">
        <f>COUNTIF(Sheet1!$B113,C$2)*3*Sheet1!$G113+COUNTIF(Sheet1!$B113,C$2)*Sheet1!$H113+COUNTIF(Sheet1!$C113,C$2)*3*Sheet1!$I113+COUNTIF(Sheet1!$C113,C$2)*Sheet1!$H113</f>
        <v>0</v>
      </c>
      <c r="D124">
        <f>COUNTIF(Sheet1!$B113,D$2)*3*Sheet1!$G113+COUNTIF(Sheet1!$B113,D$2)*Sheet1!$H113+COUNTIF(Sheet1!$C113,D$2)*3*Sheet1!$I113+COUNTIF(Sheet1!$C113,D$2)*Sheet1!$H113</f>
        <v>0</v>
      </c>
      <c r="E124">
        <f>COUNTIF(Sheet1!$B113,E$2)*3*Sheet1!$G113+COUNTIF(Sheet1!$B113,E$2)*Sheet1!$H113+COUNTIF(Sheet1!$C113,E$2)*3*Sheet1!$I113+COUNTIF(Sheet1!$C113,E$2)*Sheet1!$H113</f>
        <v>0</v>
      </c>
      <c r="F124">
        <f>COUNTIF(Sheet1!$B113,F$2)*3*Sheet1!$G113+COUNTIF(Sheet1!$B113,F$2)*Sheet1!$H113+COUNTIF(Sheet1!$C113,F$2)*3*Sheet1!$I113+COUNTIF(Sheet1!$C113,F$2)*Sheet1!$H113</f>
        <v>0</v>
      </c>
      <c r="G124">
        <f>COUNTIF(Sheet1!$B113,G$2)*3*Sheet1!$G113+COUNTIF(Sheet1!$B113,G$2)*Sheet1!$H113+COUNTIF(Sheet1!$C113,G$2)*3*Sheet1!$I113+COUNTIF(Sheet1!$C113,G$2)*Sheet1!$H113</f>
        <v>0</v>
      </c>
      <c r="H124">
        <f>COUNTIF(Sheet1!$B113,H$2)*3*Sheet1!$G113+COUNTIF(Sheet1!$B113,H$2)*Sheet1!$H113+COUNTIF(Sheet1!$C113,H$2)*3*Sheet1!$I113+COUNTIF(Sheet1!$C113,H$2)*Sheet1!$H113</f>
        <v>0</v>
      </c>
      <c r="I124">
        <f>COUNTIF(Sheet1!$B113,I$2)*3*Sheet1!$G113+COUNTIF(Sheet1!$B113,I$2)*Sheet1!$H113+COUNTIF(Sheet1!$C113,I$2)*3*Sheet1!$I113+COUNTIF(Sheet1!$C113,I$2)*Sheet1!$H113</f>
        <v>0</v>
      </c>
      <c r="J124">
        <f>COUNTIF(Sheet1!$B113,J$2)*3*Sheet1!$G113+COUNTIF(Sheet1!$B113,J$2)*Sheet1!$H113+COUNTIF(Sheet1!$C113,J$2)*3*Sheet1!$I113+COUNTIF(Sheet1!$C113,J$2)*Sheet1!$H113</f>
        <v>0</v>
      </c>
      <c r="K124">
        <f>COUNTIF(Sheet1!$B113,K$2)*3*Sheet1!$G113+COUNTIF(Sheet1!$B113,K$2)*Sheet1!$H113+COUNTIF(Sheet1!$C113,K$2)*3*Sheet1!$I113+COUNTIF(Sheet1!$C113,K$2)*Sheet1!$H113</f>
        <v>0</v>
      </c>
      <c r="L124">
        <f>COUNTIF(Sheet1!$B113,L$2)*3*Sheet1!$G113+COUNTIF(Sheet1!$B113,L$2)*Sheet1!$H113+COUNTIF(Sheet1!$C113,L$2)*3*Sheet1!$I113+COUNTIF(Sheet1!$C113,L$2)*Sheet1!$H113</f>
        <v>0</v>
      </c>
      <c r="M124">
        <f>COUNTIF(Sheet1!$B113,M$2)*3*Sheet1!$G113+COUNTIF(Sheet1!$B113,M$2)*Sheet1!$H113+COUNTIF(Sheet1!$C113,M$2)*3*Sheet1!$I113+COUNTIF(Sheet1!$C113,M$2)*Sheet1!$H113</f>
        <v>0</v>
      </c>
      <c r="N124">
        <f>COUNTIF(Sheet1!$B113,N$2)*3*Sheet1!$G113+COUNTIF(Sheet1!$B113,N$2)*Sheet1!$H113+COUNTIF(Sheet1!$C113,N$2)*3*Sheet1!$I113+COUNTIF(Sheet1!$C113,N$2)*Sheet1!$H113</f>
        <v>0</v>
      </c>
      <c r="O124">
        <f>COUNTIF(Sheet1!$B113,O$2)*3*Sheet1!$G113+COUNTIF(Sheet1!$B113,O$2)*Sheet1!$H113+COUNTIF(Sheet1!$C113,O$2)*3*Sheet1!$I113+COUNTIF(Sheet1!$C113,O$2)*Sheet1!$H113</f>
        <v>0</v>
      </c>
      <c r="P124">
        <f>COUNTIF(Sheet1!$B113,P$2)*3*Sheet1!$G113+COUNTIF(Sheet1!$B113,P$2)*Sheet1!$H113+COUNTIF(Sheet1!$C113,P$2)*3*Sheet1!$I113+COUNTIF(Sheet1!$C113,P$2)*Sheet1!$H113</f>
        <v>3</v>
      </c>
      <c r="Q124">
        <f>COUNTIF(Sheet1!$B113,Q$2)*3*Sheet1!$G113+COUNTIF(Sheet1!$B113,Q$2)*Sheet1!$H113+COUNTIF(Sheet1!$C113,Q$2)*3*Sheet1!$I113+COUNTIF(Sheet1!$C113,Q$2)*Sheet1!$H113</f>
        <v>0</v>
      </c>
      <c r="R124">
        <f>COUNTIF(Sheet1!$B113,R$2)*3*Sheet1!$G113+COUNTIF(Sheet1!$B113,R$2)*Sheet1!$H113+COUNTIF(Sheet1!$C113,R$2)*3*Sheet1!$I113+COUNTIF(Sheet1!$C113,R$2)*Sheet1!$H113</f>
        <v>0</v>
      </c>
      <c r="S124">
        <f>COUNTIF(Sheet1!$B113,S$2)*3*Sheet1!$G113+COUNTIF(Sheet1!$B113,S$2)*Sheet1!$H113+COUNTIF(Sheet1!$C113,S$2)*3*Sheet1!$I113+COUNTIF(Sheet1!$C113,S$2)*Sheet1!$H113</f>
        <v>0</v>
      </c>
      <c r="T124">
        <f>COUNTIF(Sheet1!$B113,T$2)*3*Sheet1!$G113+COUNTIF(Sheet1!$B113,T$2)*Sheet1!$H113+COUNTIF(Sheet1!$C113,T$2)*3*Sheet1!$I113+COUNTIF(Sheet1!$C113,T$2)*Sheet1!$H113</f>
        <v>0</v>
      </c>
      <c r="U124">
        <f>COUNTIF(Sheet1!$B113,U$2)*3*Sheet1!$G113+COUNTIF(Sheet1!$B113,U$2)*Sheet1!$H113+COUNTIF(Sheet1!$C113,U$2)*3*Sheet1!$I113+COUNTIF(Sheet1!$C113,U$2)*Sheet1!$H113</f>
        <v>0</v>
      </c>
      <c r="V124">
        <f t="shared" si="1"/>
        <v>3</v>
      </c>
    </row>
    <row r="125" spans="2:22">
      <c r="B125">
        <f>COUNTIF(Sheet1!$B114,B$2)*3*Sheet1!$G114+COUNTIF(Sheet1!$B114,B$2)*Sheet1!$H114+COUNTIF(Sheet1!$C114,B$2)*3*Sheet1!$I114+COUNTIF(Sheet1!$C114,B$2)*Sheet1!$H114</f>
        <v>0</v>
      </c>
      <c r="C125">
        <f>COUNTIF(Sheet1!$B114,C$2)*3*Sheet1!$G114+COUNTIF(Sheet1!$B114,C$2)*Sheet1!$H114+COUNTIF(Sheet1!$C114,C$2)*3*Sheet1!$I114+COUNTIF(Sheet1!$C114,C$2)*Sheet1!$H114</f>
        <v>0</v>
      </c>
      <c r="D125">
        <f>COUNTIF(Sheet1!$B114,D$2)*3*Sheet1!$G114+COUNTIF(Sheet1!$B114,D$2)*Sheet1!$H114+COUNTIF(Sheet1!$C114,D$2)*3*Sheet1!$I114+COUNTIF(Sheet1!$C114,D$2)*Sheet1!$H114</f>
        <v>0</v>
      </c>
      <c r="E125">
        <f>COUNTIF(Sheet1!$B114,E$2)*3*Sheet1!$G114+COUNTIF(Sheet1!$B114,E$2)*Sheet1!$H114+COUNTIF(Sheet1!$C114,E$2)*3*Sheet1!$I114+COUNTIF(Sheet1!$C114,E$2)*Sheet1!$H114</f>
        <v>0</v>
      </c>
      <c r="F125">
        <f>COUNTIF(Sheet1!$B114,F$2)*3*Sheet1!$G114+COUNTIF(Sheet1!$B114,F$2)*Sheet1!$H114+COUNTIF(Sheet1!$C114,F$2)*3*Sheet1!$I114+COUNTIF(Sheet1!$C114,F$2)*Sheet1!$H114</f>
        <v>1</v>
      </c>
      <c r="G125">
        <f>COUNTIF(Sheet1!$B114,G$2)*3*Sheet1!$G114+COUNTIF(Sheet1!$B114,G$2)*Sheet1!$H114+COUNTIF(Sheet1!$C114,G$2)*3*Sheet1!$I114+COUNTIF(Sheet1!$C114,G$2)*Sheet1!$H114</f>
        <v>0</v>
      </c>
      <c r="H125">
        <f>COUNTIF(Sheet1!$B114,H$2)*3*Sheet1!$G114+COUNTIF(Sheet1!$B114,H$2)*Sheet1!$H114+COUNTIF(Sheet1!$C114,H$2)*3*Sheet1!$I114+COUNTIF(Sheet1!$C114,H$2)*Sheet1!$H114</f>
        <v>0</v>
      </c>
      <c r="I125">
        <f>COUNTIF(Sheet1!$B114,I$2)*3*Sheet1!$G114+COUNTIF(Sheet1!$B114,I$2)*Sheet1!$H114+COUNTIF(Sheet1!$C114,I$2)*3*Sheet1!$I114+COUNTIF(Sheet1!$C114,I$2)*Sheet1!$H114</f>
        <v>0</v>
      </c>
      <c r="J125">
        <f>COUNTIF(Sheet1!$B114,J$2)*3*Sheet1!$G114+COUNTIF(Sheet1!$B114,J$2)*Sheet1!$H114+COUNTIF(Sheet1!$C114,J$2)*3*Sheet1!$I114+COUNTIF(Sheet1!$C114,J$2)*Sheet1!$H114</f>
        <v>0</v>
      </c>
      <c r="K125">
        <f>COUNTIF(Sheet1!$B114,K$2)*3*Sheet1!$G114+COUNTIF(Sheet1!$B114,K$2)*Sheet1!$H114+COUNTIF(Sheet1!$C114,K$2)*3*Sheet1!$I114+COUNTIF(Sheet1!$C114,K$2)*Sheet1!$H114</f>
        <v>0</v>
      </c>
      <c r="L125">
        <f>COUNTIF(Sheet1!$B114,L$2)*3*Sheet1!$G114+COUNTIF(Sheet1!$B114,L$2)*Sheet1!$H114+COUNTIF(Sheet1!$C114,L$2)*3*Sheet1!$I114+COUNTIF(Sheet1!$C114,L$2)*Sheet1!$H114</f>
        <v>0</v>
      </c>
      <c r="M125">
        <f>COUNTIF(Sheet1!$B114,M$2)*3*Sheet1!$G114+COUNTIF(Sheet1!$B114,M$2)*Sheet1!$H114+COUNTIF(Sheet1!$C114,M$2)*3*Sheet1!$I114+COUNTIF(Sheet1!$C114,M$2)*Sheet1!$H114</f>
        <v>0</v>
      </c>
      <c r="N125">
        <f>COUNTIF(Sheet1!$B114,N$2)*3*Sheet1!$G114+COUNTIF(Sheet1!$B114,N$2)*Sheet1!$H114+COUNTIF(Sheet1!$C114,N$2)*3*Sheet1!$I114+COUNTIF(Sheet1!$C114,N$2)*Sheet1!$H114</f>
        <v>0</v>
      </c>
      <c r="O125">
        <f>COUNTIF(Sheet1!$B114,O$2)*3*Sheet1!$G114+COUNTIF(Sheet1!$B114,O$2)*Sheet1!$H114+COUNTIF(Sheet1!$C114,O$2)*3*Sheet1!$I114+COUNTIF(Sheet1!$C114,O$2)*Sheet1!$H114</f>
        <v>1</v>
      </c>
      <c r="P125">
        <f>COUNTIF(Sheet1!$B114,P$2)*3*Sheet1!$G114+COUNTIF(Sheet1!$B114,P$2)*Sheet1!$H114+COUNTIF(Sheet1!$C114,P$2)*3*Sheet1!$I114+COUNTIF(Sheet1!$C114,P$2)*Sheet1!$H114</f>
        <v>0</v>
      </c>
      <c r="Q125">
        <f>COUNTIF(Sheet1!$B114,Q$2)*3*Sheet1!$G114+COUNTIF(Sheet1!$B114,Q$2)*Sheet1!$H114+COUNTIF(Sheet1!$C114,Q$2)*3*Sheet1!$I114+COUNTIF(Sheet1!$C114,Q$2)*Sheet1!$H114</f>
        <v>0</v>
      </c>
      <c r="R125">
        <f>COUNTIF(Sheet1!$B114,R$2)*3*Sheet1!$G114+COUNTIF(Sheet1!$B114,R$2)*Sheet1!$H114+COUNTIF(Sheet1!$C114,R$2)*3*Sheet1!$I114+COUNTIF(Sheet1!$C114,R$2)*Sheet1!$H114</f>
        <v>0</v>
      </c>
      <c r="S125">
        <f>COUNTIF(Sheet1!$B114,S$2)*3*Sheet1!$G114+COUNTIF(Sheet1!$B114,S$2)*Sheet1!$H114+COUNTIF(Sheet1!$C114,S$2)*3*Sheet1!$I114+COUNTIF(Sheet1!$C114,S$2)*Sheet1!$H114</f>
        <v>0</v>
      </c>
      <c r="T125">
        <f>COUNTIF(Sheet1!$B114,T$2)*3*Sheet1!$G114+COUNTIF(Sheet1!$B114,T$2)*Sheet1!$H114+COUNTIF(Sheet1!$C114,T$2)*3*Sheet1!$I114+COUNTIF(Sheet1!$C114,T$2)*Sheet1!$H114</f>
        <v>0</v>
      </c>
      <c r="U125">
        <f>COUNTIF(Sheet1!$B114,U$2)*3*Sheet1!$G114+COUNTIF(Sheet1!$B114,U$2)*Sheet1!$H114+COUNTIF(Sheet1!$C114,U$2)*3*Sheet1!$I114+COUNTIF(Sheet1!$C114,U$2)*Sheet1!$H114</f>
        <v>0</v>
      </c>
      <c r="V125">
        <f t="shared" si="1"/>
        <v>2</v>
      </c>
    </row>
    <row r="126" spans="2:22">
      <c r="B126">
        <f>COUNTIF(Sheet1!$B115,B$2)*3*Sheet1!$G115+COUNTIF(Sheet1!$B115,B$2)*Sheet1!$H115+COUNTIF(Sheet1!$C115,B$2)*3*Sheet1!$I115+COUNTIF(Sheet1!$C115,B$2)*Sheet1!$H115</f>
        <v>0</v>
      </c>
      <c r="C126">
        <f>COUNTIF(Sheet1!$B115,C$2)*3*Sheet1!$G115+COUNTIF(Sheet1!$B115,C$2)*Sheet1!$H115+COUNTIF(Sheet1!$C115,C$2)*3*Sheet1!$I115+COUNTIF(Sheet1!$C115,C$2)*Sheet1!$H115</f>
        <v>0</v>
      </c>
      <c r="D126">
        <f>COUNTIF(Sheet1!$B115,D$2)*3*Sheet1!$G115+COUNTIF(Sheet1!$B115,D$2)*Sheet1!$H115+COUNTIF(Sheet1!$C115,D$2)*3*Sheet1!$I115+COUNTIF(Sheet1!$C115,D$2)*Sheet1!$H115</f>
        <v>0</v>
      </c>
      <c r="E126">
        <f>COUNTIF(Sheet1!$B115,E$2)*3*Sheet1!$G115+COUNTIF(Sheet1!$B115,E$2)*Sheet1!$H115+COUNTIF(Sheet1!$C115,E$2)*3*Sheet1!$I115+COUNTIF(Sheet1!$C115,E$2)*Sheet1!$H115</f>
        <v>0</v>
      </c>
      <c r="F126">
        <f>COUNTIF(Sheet1!$B115,F$2)*3*Sheet1!$G115+COUNTIF(Sheet1!$B115,F$2)*Sheet1!$H115+COUNTIF(Sheet1!$C115,F$2)*3*Sheet1!$I115+COUNTIF(Sheet1!$C115,F$2)*Sheet1!$H115</f>
        <v>0</v>
      </c>
      <c r="G126">
        <f>COUNTIF(Sheet1!$B115,G$2)*3*Sheet1!$G115+COUNTIF(Sheet1!$B115,G$2)*Sheet1!$H115+COUNTIF(Sheet1!$C115,G$2)*3*Sheet1!$I115+COUNTIF(Sheet1!$C115,G$2)*Sheet1!$H115</f>
        <v>0</v>
      </c>
      <c r="H126">
        <f>COUNTIF(Sheet1!$B115,H$2)*3*Sheet1!$G115+COUNTIF(Sheet1!$B115,H$2)*Sheet1!$H115+COUNTIF(Sheet1!$C115,H$2)*3*Sheet1!$I115+COUNTIF(Sheet1!$C115,H$2)*Sheet1!$H115</f>
        <v>0</v>
      </c>
      <c r="I126">
        <f>COUNTIF(Sheet1!$B115,I$2)*3*Sheet1!$G115+COUNTIF(Sheet1!$B115,I$2)*Sheet1!$H115+COUNTIF(Sheet1!$C115,I$2)*3*Sheet1!$I115+COUNTIF(Sheet1!$C115,I$2)*Sheet1!$H115</f>
        <v>0</v>
      </c>
      <c r="J126">
        <f>COUNTIF(Sheet1!$B115,J$2)*3*Sheet1!$G115+COUNTIF(Sheet1!$B115,J$2)*Sheet1!$H115+COUNTIF(Sheet1!$C115,J$2)*3*Sheet1!$I115+COUNTIF(Sheet1!$C115,J$2)*Sheet1!$H115</f>
        <v>0</v>
      </c>
      <c r="K126">
        <f>COUNTIF(Sheet1!$B115,K$2)*3*Sheet1!$G115+COUNTIF(Sheet1!$B115,K$2)*Sheet1!$H115+COUNTIF(Sheet1!$C115,K$2)*3*Sheet1!$I115+COUNTIF(Sheet1!$C115,K$2)*Sheet1!$H115</f>
        <v>0</v>
      </c>
      <c r="L126">
        <f>COUNTIF(Sheet1!$B115,L$2)*3*Sheet1!$G115+COUNTIF(Sheet1!$B115,L$2)*Sheet1!$H115+COUNTIF(Sheet1!$C115,L$2)*3*Sheet1!$I115+COUNTIF(Sheet1!$C115,L$2)*Sheet1!$H115</f>
        <v>0</v>
      </c>
      <c r="M126">
        <f>COUNTIF(Sheet1!$B115,M$2)*3*Sheet1!$G115+COUNTIF(Sheet1!$B115,M$2)*Sheet1!$H115+COUNTIF(Sheet1!$C115,M$2)*3*Sheet1!$I115+COUNTIF(Sheet1!$C115,M$2)*Sheet1!$H115</f>
        <v>0</v>
      </c>
      <c r="N126">
        <f>COUNTIF(Sheet1!$B115,N$2)*3*Sheet1!$G115+COUNTIF(Sheet1!$B115,N$2)*Sheet1!$H115+COUNTIF(Sheet1!$C115,N$2)*3*Sheet1!$I115+COUNTIF(Sheet1!$C115,N$2)*Sheet1!$H115</f>
        <v>0</v>
      </c>
      <c r="O126">
        <f>COUNTIF(Sheet1!$B115,O$2)*3*Sheet1!$G115+COUNTIF(Sheet1!$B115,O$2)*Sheet1!$H115+COUNTIF(Sheet1!$C115,O$2)*3*Sheet1!$I115+COUNTIF(Sheet1!$C115,O$2)*Sheet1!$H115</f>
        <v>0</v>
      </c>
      <c r="P126">
        <f>COUNTIF(Sheet1!$B115,P$2)*3*Sheet1!$G115+COUNTIF(Sheet1!$B115,P$2)*Sheet1!$H115+COUNTIF(Sheet1!$C115,P$2)*3*Sheet1!$I115+COUNTIF(Sheet1!$C115,P$2)*Sheet1!$H115</f>
        <v>0</v>
      </c>
      <c r="Q126">
        <f>COUNTIF(Sheet1!$B115,Q$2)*3*Sheet1!$G115+COUNTIF(Sheet1!$B115,Q$2)*Sheet1!$H115+COUNTIF(Sheet1!$C115,Q$2)*3*Sheet1!$I115+COUNTIF(Sheet1!$C115,Q$2)*Sheet1!$H115</f>
        <v>3</v>
      </c>
      <c r="R126">
        <f>COUNTIF(Sheet1!$B115,R$2)*3*Sheet1!$G115+COUNTIF(Sheet1!$B115,R$2)*Sheet1!$H115+COUNTIF(Sheet1!$C115,R$2)*3*Sheet1!$I115+COUNTIF(Sheet1!$C115,R$2)*Sheet1!$H115</f>
        <v>0</v>
      </c>
      <c r="S126">
        <f>COUNTIF(Sheet1!$B115,S$2)*3*Sheet1!$G115+COUNTIF(Sheet1!$B115,S$2)*Sheet1!$H115+COUNTIF(Sheet1!$C115,S$2)*3*Sheet1!$I115+COUNTIF(Sheet1!$C115,S$2)*Sheet1!$H115</f>
        <v>0</v>
      </c>
      <c r="T126">
        <f>COUNTIF(Sheet1!$B115,T$2)*3*Sheet1!$G115+COUNTIF(Sheet1!$B115,T$2)*Sheet1!$H115+COUNTIF(Sheet1!$C115,T$2)*3*Sheet1!$I115+COUNTIF(Sheet1!$C115,T$2)*Sheet1!$H115</f>
        <v>0</v>
      </c>
      <c r="U126">
        <f>COUNTIF(Sheet1!$B115,U$2)*3*Sheet1!$G115+COUNTIF(Sheet1!$B115,U$2)*Sheet1!$H115+COUNTIF(Sheet1!$C115,U$2)*3*Sheet1!$I115+COUNTIF(Sheet1!$C115,U$2)*Sheet1!$H115</f>
        <v>0</v>
      </c>
      <c r="V126">
        <f t="shared" si="1"/>
        <v>3</v>
      </c>
    </row>
    <row r="127" spans="2:22">
      <c r="B127">
        <f>COUNTIF(Sheet1!$B116,B$2)*3*Sheet1!$G116+COUNTIF(Sheet1!$B116,B$2)*Sheet1!$H116+COUNTIF(Sheet1!$C116,B$2)*3*Sheet1!$I116+COUNTIF(Sheet1!$C116,B$2)*Sheet1!$H116</f>
        <v>3</v>
      </c>
      <c r="C127">
        <f>COUNTIF(Sheet1!$B116,C$2)*3*Sheet1!$G116+COUNTIF(Sheet1!$B116,C$2)*Sheet1!$H116+COUNTIF(Sheet1!$C116,C$2)*3*Sheet1!$I116+COUNTIF(Sheet1!$C116,C$2)*Sheet1!$H116</f>
        <v>0</v>
      </c>
      <c r="D127">
        <f>COUNTIF(Sheet1!$B116,D$2)*3*Sheet1!$G116+COUNTIF(Sheet1!$B116,D$2)*Sheet1!$H116+COUNTIF(Sheet1!$C116,D$2)*3*Sheet1!$I116+COUNTIF(Sheet1!$C116,D$2)*Sheet1!$H116</f>
        <v>0</v>
      </c>
      <c r="E127">
        <f>COUNTIF(Sheet1!$B116,E$2)*3*Sheet1!$G116+COUNTIF(Sheet1!$B116,E$2)*Sheet1!$H116+COUNTIF(Sheet1!$C116,E$2)*3*Sheet1!$I116+COUNTIF(Sheet1!$C116,E$2)*Sheet1!$H116</f>
        <v>0</v>
      </c>
      <c r="F127">
        <f>COUNTIF(Sheet1!$B116,F$2)*3*Sheet1!$G116+COUNTIF(Sheet1!$B116,F$2)*Sheet1!$H116+COUNTIF(Sheet1!$C116,F$2)*3*Sheet1!$I116+COUNTIF(Sheet1!$C116,F$2)*Sheet1!$H116</f>
        <v>0</v>
      </c>
      <c r="G127">
        <f>COUNTIF(Sheet1!$B116,G$2)*3*Sheet1!$G116+COUNTIF(Sheet1!$B116,G$2)*Sheet1!$H116+COUNTIF(Sheet1!$C116,G$2)*3*Sheet1!$I116+COUNTIF(Sheet1!$C116,G$2)*Sheet1!$H116</f>
        <v>0</v>
      </c>
      <c r="H127">
        <f>COUNTIF(Sheet1!$B116,H$2)*3*Sheet1!$G116+COUNTIF(Sheet1!$B116,H$2)*Sheet1!$H116+COUNTIF(Sheet1!$C116,H$2)*3*Sheet1!$I116+COUNTIF(Sheet1!$C116,H$2)*Sheet1!$H116</f>
        <v>0</v>
      </c>
      <c r="I127">
        <f>COUNTIF(Sheet1!$B116,I$2)*3*Sheet1!$G116+COUNTIF(Sheet1!$B116,I$2)*Sheet1!$H116+COUNTIF(Sheet1!$C116,I$2)*3*Sheet1!$I116+COUNTIF(Sheet1!$C116,I$2)*Sheet1!$H116</f>
        <v>0</v>
      </c>
      <c r="J127">
        <f>COUNTIF(Sheet1!$B116,J$2)*3*Sheet1!$G116+COUNTIF(Sheet1!$B116,J$2)*Sheet1!$H116+COUNTIF(Sheet1!$C116,J$2)*3*Sheet1!$I116+COUNTIF(Sheet1!$C116,J$2)*Sheet1!$H116</f>
        <v>0</v>
      </c>
      <c r="K127">
        <f>COUNTIF(Sheet1!$B116,K$2)*3*Sheet1!$G116+COUNTIF(Sheet1!$B116,K$2)*Sheet1!$H116+COUNTIF(Sheet1!$C116,K$2)*3*Sheet1!$I116+COUNTIF(Sheet1!$C116,K$2)*Sheet1!$H116</f>
        <v>0</v>
      </c>
      <c r="L127">
        <f>COUNTIF(Sheet1!$B116,L$2)*3*Sheet1!$G116+COUNTIF(Sheet1!$B116,L$2)*Sheet1!$H116+COUNTIF(Sheet1!$C116,L$2)*3*Sheet1!$I116+COUNTIF(Sheet1!$C116,L$2)*Sheet1!$H116</f>
        <v>0</v>
      </c>
      <c r="M127">
        <f>COUNTIF(Sheet1!$B116,M$2)*3*Sheet1!$G116+COUNTIF(Sheet1!$B116,M$2)*Sheet1!$H116+COUNTIF(Sheet1!$C116,M$2)*3*Sheet1!$I116+COUNTIF(Sheet1!$C116,M$2)*Sheet1!$H116</f>
        <v>0</v>
      </c>
      <c r="N127">
        <f>COUNTIF(Sheet1!$B116,N$2)*3*Sheet1!$G116+COUNTIF(Sheet1!$B116,N$2)*Sheet1!$H116+COUNTIF(Sheet1!$C116,N$2)*3*Sheet1!$I116+COUNTIF(Sheet1!$C116,N$2)*Sheet1!$H116</f>
        <v>0</v>
      </c>
      <c r="O127">
        <f>COUNTIF(Sheet1!$B116,O$2)*3*Sheet1!$G116+COUNTIF(Sheet1!$B116,O$2)*Sheet1!$H116+COUNTIF(Sheet1!$C116,O$2)*3*Sheet1!$I116+COUNTIF(Sheet1!$C116,O$2)*Sheet1!$H116</f>
        <v>0</v>
      </c>
      <c r="P127">
        <f>COUNTIF(Sheet1!$B116,P$2)*3*Sheet1!$G116+COUNTIF(Sheet1!$B116,P$2)*Sheet1!$H116+COUNTIF(Sheet1!$C116,P$2)*3*Sheet1!$I116+COUNTIF(Sheet1!$C116,P$2)*Sheet1!$H116</f>
        <v>0</v>
      </c>
      <c r="Q127">
        <f>COUNTIF(Sheet1!$B116,Q$2)*3*Sheet1!$G116+COUNTIF(Sheet1!$B116,Q$2)*Sheet1!$H116+COUNTIF(Sheet1!$C116,Q$2)*3*Sheet1!$I116+COUNTIF(Sheet1!$C116,Q$2)*Sheet1!$H116</f>
        <v>0</v>
      </c>
      <c r="R127">
        <f>COUNTIF(Sheet1!$B116,R$2)*3*Sheet1!$G116+COUNTIF(Sheet1!$B116,R$2)*Sheet1!$H116+COUNTIF(Sheet1!$C116,R$2)*3*Sheet1!$I116+COUNTIF(Sheet1!$C116,R$2)*Sheet1!$H116</f>
        <v>0</v>
      </c>
      <c r="S127">
        <f>COUNTIF(Sheet1!$B116,S$2)*3*Sheet1!$G116+COUNTIF(Sheet1!$B116,S$2)*Sheet1!$H116+COUNTIF(Sheet1!$C116,S$2)*3*Sheet1!$I116+COUNTIF(Sheet1!$C116,S$2)*Sheet1!$H116</f>
        <v>0</v>
      </c>
      <c r="T127">
        <f>COUNTIF(Sheet1!$B116,T$2)*3*Sheet1!$G116+COUNTIF(Sheet1!$B116,T$2)*Sheet1!$H116+COUNTIF(Sheet1!$C116,T$2)*3*Sheet1!$I116+COUNTIF(Sheet1!$C116,T$2)*Sheet1!$H116</f>
        <v>0</v>
      </c>
      <c r="U127">
        <f>COUNTIF(Sheet1!$B116,U$2)*3*Sheet1!$G116+COUNTIF(Sheet1!$B116,U$2)*Sheet1!$H116+COUNTIF(Sheet1!$C116,U$2)*3*Sheet1!$I116+COUNTIF(Sheet1!$C116,U$2)*Sheet1!$H116</f>
        <v>0</v>
      </c>
      <c r="V127">
        <f t="shared" si="1"/>
        <v>3</v>
      </c>
    </row>
    <row r="128" spans="2:22">
      <c r="B128">
        <f>COUNTIF(Sheet1!$B117,B$2)*3*Sheet1!$G117+COUNTIF(Sheet1!$B117,B$2)*Sheet1!$H117+COUNTIF(Sheet1!$C117,B$2)*3*Sheet1!$I117+COUNTIF(Sheet1!$C117,B$2)*Sheet1!$H117</f>
        <v>0</v>
      </c>
      <c r="C128">
        <f>COUNTIF(Sheet1!$B117,C$2)*3*Sheet1!$G117+COUNTIF(Sheet1!$B117,C$2)*Sheet1!$H117+COUNTIF(Sheet1!$C117,C$2)*3*Sheet1!$I117+COUNTIF(Sheet1!$C117,C$2)*Sheet1!$H117</f>
        <v>0</v>
      </c>
      <c r="D128">
        <f>COUNTIF(Sheet1!$B117,D$2)*3*Sheet1!$G117+COUNTIF(Sheet1!$B117,D$2)*Sheet1!$H117+COUNTIF(Sheet1!$C117,D$2)*3*Sheet1!$I117+COUNTIF(Sheet1!$C117,D$2)*Sheet1!$H117</f>
        <v>0</v>
      </c>
      <c r="E128">
        <f>COUNTIF(Sheet1!$B117,E$2)*3*Sheet1!$G117+COUNTIF(Sheet1!$B117,E$2)*Sheet1!$H117+COUNTIF(Sheet1!$C117,E$2)*3*Sheet1!$I117+COUNTIF(Sheet1!$C117,E$2)*Sheet1!$H117</f>
        <v>0</v>
      </c>
      <c r="F128">
        <f>COUNTIF(Sheet1!$B117,F$2)*3*Sheet1!$G117+COUNTIF(Sheet1!$B117,F$2)*Sheet1!$H117+COUNTIF(Sheet1!$C117,F$2)*3*Sheet1!$I117+COUNTIF(Sheet1!$C117,F$2)*Sheet1!$H117</f>
        <v>0</v>
      </c>
      <c r="G128">
        <f>COUNTIF(Sheet1!$B117,G$2)*3*Sheet1!$G117+COUNTIF(Sheet1!$B117,G$2)*Sheet1!$H117+COUNTIF(Sheet1!$C117,G$2)*3*Sheet1!$I117+COUNTIF(Sheet1!$C117,G$2)*Sheet1!$H117</f>
        <v>0</v>
      </c>
      <c r="H128">
        <f>COUNTIF(Sheet1!$B117,H$2)*3*Sheet1!$G117+COUNTIF(Sheet1!$B117,H$2)*Sheet1!$H117+COUNTIF(Sheet1!$C117,H$2)*3*Sheet1!$I117+COUNTIF(Sheet1!$C117,H$2)*Sheet1!$H117</f>
        <v>3</v>
      </c>
      <c r="I128">
        <f>COUNTIF(Sheet1!$B117,I$2)*3*Sheet1!$G117+COUNTIF(Sheet1!$B117,I$2)*Sheet1!$H117+COUNTIF(Sheet1!$C117,I$2)*3*Sheet1!$I117+COUNTIF(Sheet1!$C117,I$2)*Sheet1!$H117</f>
        <v>0</v>
      </c>
      <c r="J128">
        <f>COUNTIF(Sheet1!$B117,J$2)*3*Sheet1!$G117+COUNTIF(Sheet1!$B117,J$2)*Sheet1!$H117+COUNTIF(Sheet1!$C117,J$2)*3*Sheet1!$I117+COUNTIF(Sheet1!$C117,J$2)*Sheet1!$H117</f>
        <v>0</v>
      </c>
      <c r="K128">
        <f>COUNTIF(Sheet1!$B117,K$2)*3*Sheet1!$G117+COUNTIF(Sheet1!$B117,K$2)*Sheet1!$H117+COUNTIF(Sheet1!$C117,K$2)*3*Sheet1!$I117+COUNTIF(Sheet1!$C117,K$2)*Sheet1!$H117</f>
        <v>0</v>
      </c>
      <c r="L128">
        <f>COUNTIF(Sheet1!$B117,L$2)*3*Sheet1!$G117+COUNTIF(Sheet1!$B117,L$2)*Sheet1!$H117+COUNTIF(Sheet1!$C117,L$2)*3*Sheet1!$I117+COUNTIF(Sheet1!$C117,L$2)*Sheet1!$H117</f>
        <v>0</v>
      </c>
      <c r="M128">
        <f>COUNTIF(Sheet1!$B117,M$2)*3*Sheet1!$G117+COUNTIF(Sheet1!$B117,M$2)*Sheet1!$H117+COUNTIF(Sheet1!$C117,M$2)*3*Sheet1!$I117+COUNTIF(Sheet1!$C117,M$2)*Sheet1!$H117</f>
        <v>0</v>
      </c>
      <c r="N128">
        <f>COUNTIF(Sheet1!$B117,N$2)*3*Sheet1!$G117+COUNTIF(Sheet1!$B117,N$2)*Sheet1!$H117+COUNTIF(Sheet1!$C117,N$2)*3*Sheet1!$I117+COUNTIF(Sheet1!$C117,N$2)*Sheet1!$H117</f>
        <v>0</v>
      </c>
      <c r="O128">
        <f>COUNTIF(Sheet1!$B117,O$2)*3*Sheet1!$G117+COUNTIF(Sheet1!$B117,O$2)*Sheet1!$H117+COUNTIF(Sheet1!$C117,O$2)*3*Sheet1!$I117+COUNTIF(Sheet1!$C117,O$2)*Sheet1!$H117</f>
        <v>0</v>
      </c>
      <c r="P128">
        <f>COUNTIF(Sheet1!$B117,P$2)*3*Sheet1!$G117+COUNTIF(Sheet1!$B117,P$2)*Sheet1!$H117+COUNTIF(Sheet1!$C117,P$2)*3*Sheet1!$I117+COUNTIF(Sheet1!$C117,P$2)*Sheet1!$H117</f>
        <v>0</v>
      </c>
      <c r="Q128">
        <f>COUNTIF(Sheet1!$B117,Q$2)*3*Sheet1!$G117+COUNTIF(Sheet1!$B117,Q$2)*Sheet1!$H117+COUNTIF(Sheet1!$C117,Q$2)*3*Sheet1!$I117+COUNTIF(Sheet1!$C117,Q$2)*Sheet1!$H117</f>
        <v>0</v>
      </c>
      <c r="R128">
        <f>COUNTIF(Sheet1!$B117,R$2)*3*Sheet1!$G117+COUNTIF(Sheet1!$B117,R$2)*Sheet1!$H117+COUNTIF(Sheet1!$C117,R$2)*3*Sheet1!$I117+COUNTIF(Sheet1!$C117,R$2)*Sheet1!$H117</f>
        <v>0</v>
      </c>
      <c r="S128">
        <f>COUNTIF(Sheet1!$B117,S$2)*3*Sheet1!$G117+COUNTIF(Sheet1!$B117,S$2)*Sheet1!$H117+COUNTIF(Sheet1!$C117,S$2)*3*Sheet1!$I117+COUNTIF(Sheet1!$C117,S$2)*Sheet1!$H117</f>
        <v>0</v>
      </c>
      <c r="T128">
        <f>COUNTIF(Sheet1!$B117,T$2)*3*Sheet1!$G117+COUNTIF(Sheet1!$B117,T$2)*Sheet1!$H117+COUNTIF(Sheet1!$C117,T$2)*3*Sheet1!$I117+COUNTIF(Sheet1!$C117,T$2)*Sheet1!$H117</f>
        <v>0</v>
      </c>
      <c r="U128">
        <f>COUNTIF(Sheet1!$B117,U$2)*3*Sheet1!$G117+COUNTIF(Sheet1!$B117,U$2)*Sheet1!$H117+COUNTIF(Sheet1!$C117,U$2)*3*Sheet1!$I117+COUNTIF(Sheet1!$C117,U$2)*Sheet1!$H117</f>
        <v>0</v>
      </c>
      <c r="V128">
        <f t="shared" si="1"/>
        <v>3</v>
      </c>
    </row>
    <row r="129" spans="2:22">
      <c r="B129">
        <f>COUNTIF(Sheet1!$B118,B$2)*3*Sheet1!$G118+COUNTIF(Sheet1!$B118,B$2)*Sheet1!$H118+COUNTIF(Sheet1!$C118,B$2)*3*Sheet1!$I118+COUNTIF(Sheet1!$C118,B$2)*Sheet1!$H118</f>
        <v>0</v>
      </c>
      <c r="C129">
        <f>COUNTIF(Sheet1!$B118,C$2)*3*Sheet1!$G118+COUNTIF(Sheet1!$B118,C$2)*Sheet1!$H118+COUNTIF(Sheet1!$C118,C$2)*3*Sheet1!$I118+COUNTIF(Sheet1!$C118,C$2)*Sheet1!$H118</f>
        <v>0</v>
      </c>
      <c r="D129">
        <f>COUNTIF(Sheet1!$B118,D$2)*3*Sheet1!$G118+COUNTIF(Sheet1!$B118,D$2)*Sheet1!$H118+COUNTIF(Sheet1!$C118,D$2)*3*Sheet1!$I118+COUNTIF(Sheet1!$C118,D$2)*Sheet1!$H118</f>
        <v>0</v>
      </c>
      <c r="E129">
        <f>COUNTIF(Sheet1!$B118,E$2)*3*Sheet1!$G118+COUNTIF(Sheet1!$B118,E$2)*Sheet1!$H118+COUNTIF(Sheet1!$C118,E$2)*3*Sheet1!$I118+COUNTIF(Sheet1!$C118,E$2)*Sheet1!$H118</f>
        <v>0</v>
      </c>
      <c r="F129">
        <f>COUNTIF(Sheet1!$B118,F$2)*3*Sheet1!$G118+COUNTIF(Sheet1!$B118,F$2)*Sheet1!$H118+COUNTIF(Sheet1!$C118,F$2)*3*Sheet1!$I118+COUNTIF(Sheet1!$C118,F$2)*Sheet1!$H118</f>
        <v>0</v>
      </c>
      <c r="G129">
        <f>COUNTIF(Sheet1!$B118,G$2)*3*Sheet1!$G118+COUNTIF(Sheet1!$B118,G$2)*Sheet1!$H118+COUNTIF(Sheet1!$C118,G$2)*3*Sheet1!$I118+COUNTIF(Sheet1!$C118,G$2)*Sheet1!$H118</f>
        <v>0</v>
      </c>
      <c r="H129">
        <f>COUNTIF(Sheet1!$B118,H$2)*3*Sheet1!$G118+COUNTIF(Sheet1!$B118,H$2)*Sheet1!$H118+COUNTIF(Sheet1!$C118,H$2)*3*Sheet1!$I118+COUNTIF(Sheet1!$C118,H$2)*Sheet1!$H118</f>
        <v>0</v>
      </c>
      <c r="I129">
        <f>COUNTIF(Sheet1!$B118,I$2)*3*Sheet1!$G118+COUNTIF(Sheet1!$B118,I$2)*Sheet1!$H118+COUNTIF(Sheet1!$C118,I$2)*3*Sheet1!$I118+COUNTIF(Sheet1!$C118,I$2)*Sheet1!$H118</f>
        <v>0</v>
      </c>
      <c r="J129">
        <f>COUNTIF(Sheet1!$B118,J$2)*3*Sheet1!$G118+COUNTIF(Sheet1!$B118,J$2)*Sheet1!$H118+COUNTIF(Sheet1!$C118,J$2)*3*Sheet1!$I118+COUNTIF(Sheet1!$C118,J$2)*Sheet1!$H118</f>
        <v>3</v>
      </c>
      <c r="K129">
        <f>COUNTIF(Sheet1!$B118,K$2)*3*Sheet1!$G118+COUNTIF(Sheet1!$B118,K$2)*Sheet1!$H118+COUNTIF(Sheet1!$C118,K$2)*3*Sheet1!$I118+COUNTIF(Sheet1!$C118,K$2)*Sheet1!$H118</f>
        <v>0</v>
      </c>
      <c r="L129">
        <f>COUNTIF(Sheet1!$B118,L$2)*3*Sheet1!$G118+COUNTIF(Sheet1!$B118,L$2)*Sheet1!$H118+COUNTIF(Sheet1!$C118,L$2)*3*Sheet1!$I118+COUNTIF(Sheet1!$C118,L$2)*Sheet1!$H118</f>
        <v>0</v>
      </c>
      <c r="M129">
        <f>COUNTIF(Sheet1!$B118,M$2)*3*Sheet1!$G118+COUNTIF(Sheet1!$B118,M$2)*Sheet1!$H118+COUNTIF(Sheet1!$C118,M$2)*3*Sheet1!$I118+COUNTIF(Sheet1!$C118,M$2)*Sheet1!$H118</f>
        <v>0</v>
      </c>
      <c r="N129">
        <f>COUNTIF(Sheet1!$B118,N$2)*3*Sheet1!$G118+COUNTIF(Sheet1!$B118,N$2)*Sheet1!$H118+COUNTIF(Sheet1!$C118,N$2)*3*Sheet1!$I118+COUNTIF(Sheet1!$C118,N$2)*Sheet1!$H118</f>
        <v>0</v>
      </c>
      <c r="O129">
        <f>COUNTIF(Sheet1!$B118,O$2)*3*Sheet1!$G118+COUNTIF(Sheet1!$B118,O$2)*Sheet1!$H118+COUNTIF(Sheet1!$C118,O$2)*3*Sheet1!$I118+COUNTIF(Sheet1!$C118,O$2)*Sheet1!$H118</f>
        <v>0</v>
      </c>
      <c r="P129">
        <f>COUNTIF(Sheet1!$B118,P$2)*3*Sheet1!$G118+COUNTIF(Sheet1!$B118,P$2)*Sheet1!$H118+COUNTIF(Sheet1!$C118,P$2)*3*Sheet1!$I118+COUNTIF(Sheet1!$C118,P$2)*Sheet1!$H118</f>
        <v>0</v>
      </c>
      <c r="Q129">
        <f>COUNTIF(Sheet1!$B118,Q$2)*3*Sheet1!$G118+COUNTIF(Sheet1!$B118,Q$2)*Sheet1!$H118+COUNTIF(Sheet1!$C118,Q$2)*3*Sheet1!$I118+COUNTIF(Sheet1!$C118,Q$2)*Sheet1!$H118</f>
        <v>0</v>
      </c>
      <c r="R129">
        <f>COUNTIF(Sheet1!$B118,R$2)*3*Sheet1!$G118+COUNTIF(Sheet1!$B118,R$2)*Sheet1!$H118+COUNTIF(Sheet1!$C118,R$2)*3*Sheet1!$I118+COUNTIF(Sheet1!$C118,R$2)*Sheet1!$H118</f>
        <v>0</v>
      </c>
      <c r="S129">
        <f>COUNTIF(Sheet1!$B118,S$2)*3*Sheet1!$G118+COUNTIF(Sheet1!$B118,S$2)*Sheet1!$H118+COUNTIF(Sheet1!$C118,S$2)*3*Sheet1!$I118+COUNTIF(Sheet1!$C118,S$2)*Sheet1!$H118</f>
        <v>0</v>
      </c>
      <c r="T129">
        <f>COUNTIF(Sheet1!$B118,T$2)*3*Sheet1!$G118+COUNTIF(Sheet1!$B118,T$2)*Sheet1!$H118+COUNTIF(Sheet1!$C118,T$2)*3*Sheet1!$I118+COUNTIF(Sheet1!$C118,T$2)*Sheet1!$H118</f>
        <v>0</v>
      </c>
      <c r="U129">
        <f>COUNTIF(Sheet1!$B118,U$2)*3*Sheet1!$G118+COUNTIF(Sheet1!$B118,U$2)*Sheet1!$H118+COUNTIF(Sheet1!$C118,U$2)*3*Sheet1!$I118+COUNTIF(Sheet1!$C118,U$2)*Sheet1!$H118</f>
        <v>0</v>
      </c>
      <c r="V129">
        <f t="shared" si="1"/>
        <v>3</v>
      </c>
    </row>
    <row r="130" spans="2:22">
      <c r="B130">
        <f>COUNTIF(Sheet1!$B119,B$2)*3*Sheet1!$G119+COUNTIF(Sheet1!$B119,B$2)*Sheet1!$H119+COUNTIF(Sheet1!$C119,B$2)*3*Sheet1!$I119+COUNTIF(Sheet1!$C119,B$2)*Sheet1!$H119</f>
        <v>0</v>
      </c>
      <c r="C130">
        <f>COUNTIF(Sheet1!$B119,C$2)*3*Sheet1!$G119+COUNTIF(Sheet1!$B119,C$2)*Sheet1!$H119+COUNTIF(Sheet1!$C119,C$2)*3*Sheet1!$I119+COUNTIF(Sheet1!$C119,C$2)*Sheet1!$H119</f>
        <v>0</v>
      </c>
      <c r="D130">
        <f>COUNTIF(Sheet1!$B119,D$2)*3*Sheet1!$G119+COUNTIF(Sheet1!$B119,D$2)*Sheet1!$H119+COUNTIF(Sheet1!$C119,D$2)*3*Sheet1!$I119+COUNTIF(Sheet1!$C119,D$2)*Sheet1!$H119</f>
        <v>0</v>
      </c>
      <c r="E130">
        <f>COUNTIF(Sheet1!$B119,E$2)*3*Sheet1!$G119+COUNTIF(Sheet1!$B119,E$2)*Sheet1!$H119+COUNTIF(Sheet1!$C119,E$2)*3*Sheet1!$I119+COUNTIF(Sheet1!$C119,E$2)*Sheet1!$H119</f>
        <v>0</v>
      </c>
      <c r="F130">
        <f>COUNTIF(Sheet1!$B119,F$2)*3*Sheet1!$G119+COUNTIF(Sheet1!$B119,F$2)*Sheet1!$H119+COUNTIF(Sheet1!$C119,F$2)*3*Sheet1!$I119+COUNTIF(Sheet1!$C119,F$2)*Sheet1!$H119</f>
        <v>0</v>
      </c>
      <c r="G130">
        <f>COUNTIF(Sheet1!$B119,G$2)*3*Sheet1!$G119+COUNTIF(Sheet1!$B119,G$2)*Sheet1!$H119+COUNTIF(Sheet1!$C119,G$2)*3*Sheet1!$I119+COUNTIF(Sheet1!$C119,G$2)*Sheet1!$H119</f>
        <v>0</v>
      </c>
      <c r="H130">
        <f>COUNTIF(Sheet1!$B119,H$2)*3*Sheet1!$G119+COUNTIF(Sheet1!$B119,H$2)*Sheet1!$H119+COUNTIF(Sheet1!$C119,H$2)*3*Sheet1!$I119+COUNTIF(Sheet1!$C119,H$2)*Sheet1!$H119</f>
        <v>0</v>
      </c>
      <c r="I130">
        <f>COUNTIF(Sheet1!$B119,I$2)*3*Sheet1!$G119+COUNTIF(Sheet1!$B119,I$2)*Sheet1!$H119+COUNTIF(Sheet1!$C119,I$2)*3*Sheet1!$I119+COUNTIF(Sheet1!$C119,I$2)*Sheet1!$H119</f>
        <v>0</v>
      </c>
      <c r="J130">
        <f>COUNTIF(Sheet1!$B119,J$2)*3*Sheet1!$G119+COUNTIF(Sheet1!$B119,J$2)*Sheet1!$H119+COUNTIF(Sheet1!$C119,J$2)*3*Sheet1!$I119+COUNTIF(Sheet1!$C119,J$2)*Sheet1!$H119</f>
        <v>0</v>
      </c>
      <c r="K130">
        <f>COUNTIF(Sheet1!$B119,K$2)*3*Sheet1!$G119+COUNTIF(Sheet1!$B119,K$2)*Sheet1!$H119+COUNTIF(Sheet1!$C119,K$2)*3*Sheet1!$I119+COUNTIF(Sheet1!$C119,K$2)*Sheet1!$H119</f>
        <v>0</v>
      </c>
      <c r="L130">
        <f>COUNTIF(Sheet1!$B119,L$2)*3*Sheet1!$G119+COUNTIF(Sheet1!$B119,L$2)*Sheet1!$H119+COUNTIF(Sheet1!$C119,L$2)*3*Sheet1!$I119+COUNTIF(Sheet1!$C119,L$2)*Sheet1!$H119</f>
        <v>0</v>
      </c>
      <c r="M130">
        <f>COUNTIF(Sheet1!$B119,M$2)*3*Sheet1!$G119+COUNTIF(Sheet1!$B119,M$2)*Sheet1!$H119+COUNTIF(Sheet1!$C119,M$2)*3*Sheet1!$I119+COUNTIF(Sheet1!$C119,M$2)*Sheet1!$H119</f>
        <v>0</v>
      </c>
      <c r="N130">
        <f>COUNTIF(Sheet1!$B119,N$2)*3*Sheet1!$G119+COUNTIF(Sheet1!$B119,N$2)*Sheet1!$H119+COUNTIF(Sheet1!$C119,N$2)*3*Sheet1!$I119+COUNTIF(Sheet1!$C119,N$2)*Sheet1!$H119</f>
        <v>0</v>
      </c>
      <c r="O130">
        <f>COUNTIF(Sheet1!$B119,O$2)*3*Sheet1!$G119+COUNTIF(Sheet1!$B119,O$2)*Sheet1!$H119+COUNTIF(Sheet1!$C119,O$2)*3*Sheet1!$I119+COUNTIF(Sheet1!$C119,O$2)*Sheet1!$H119</f>
        <v>0</v>
      </c>
      <c r="P130">
        <f>COUNTIF(Sheet1!$B119,P$2)*3*Sheet1!$G119+COUNTIF(Sheet1!$B119,P$2)*Sheet1!$H119+COUNTIF(Sheet1!$C119,P$2)*3*Sheet1!$I119+COUNTIF(Sheet1!$C119,P$2)*Sheet1!$H119</f>
        <v>0</v>
      </c>
      <c r="Q130">
        <f>COUNTIF(Sheet1!$B119,Q$2)*3*Sheet1!$G119+COUNTIF(Sheet1!$B119,Q$2)*Sheet1!$H119+COUNTIF(Sheet1!$C119,Q$2)*3*Sheet1!$I119+COUNTIF(Sheet1!$C119,Q$2)*Sheet1!$H119</f>
        <v>0</v>
      </c>
      <c r="R130">
        <f>COUNTIF(Sheet1!$B119,R$2)*3*Sheet1!$G119+COUNTIF(Sheet1!$B119,R$2)*Sheet1!$H119+COUNTIF(Sheet1!$C119,R$2)*3*Sheet1!$I119+COUNTIF(Sheet1!$C119,R$2)*Sheet1!$H119</f>
        <v>3</v>
      </c>
      <c r="S130">
        <f>COUNTIF(Sheet1!$B119,S$2)*3*Sheet1!$G119+COUNTIF(Sheet1!$B119,S$2)*Sheet1!$H119+COUNTIF(Sheet1!$C119,S$2)*3*Sheet1!$I119+COUNTIF(Sheet1!$C119,S$2)*Sheet1!$H119</f>
        <v>0</v>
      </c>
      <c r="T130">
        <f>COUNTIF(Sheet1!$B119,T$2)*3*Sheet1!$G119+COUNTIF(Sheet1!$B119,T$2)*Sheet1!$H119+COUNTIF(Sheet1!$C119,T$2)*3*Sheet1!$I119+COUNTIF(Sheet1!$C119,T$2)*Sheet1!$H119</f>
        <v>0</v>
      </c>
      <c r="U130">
        <f>COUNTIF(Sheet1!$B119,U$2)*3*Sheet1!$G119+COUNTIF(Sheet1!$B119,U$2)*Sheet1!$H119+COUNTIF(Sheet1!$C119,U$2)*3*Sheet1!$I119+COUNTIF(Sheet1!$C119,U$2)*Sheet1!$H119</f>
        <v>0</v>
      </c>
      <c r="V130">
        <f t="shared" si="1"/>
        <v>3</v>
      </c>
    </row>
    <row r="131" spans="2:22">
      <c r="B131">
        <f>COUNTIF(Sheet1!$B120,B$2)*3*Sheet1!$G120+COUNTIF(Sheet1!$B120,B$2)*Sheet1!$H120+COUNTIF(Sheet1!$C120,B$2)*3*Sheet1!$I120+COUNTIF(Sheet1!$C120,B$2)*Sheet1!$H120</f>
        <v>0</v>
      </c>
      <c r="C131">
        <f>COUNTIF(Sheet1!$B120,C$2)*3*Sheet1!$G120+COUNTIF(Sheet1!$B120,C$2)*Sheet1!$H120+COUNTIF(Sheet1!$C120,C$2)*3*Sheet1!$I120+COUNTIF(Sheet1!$C120,C$2)*Sheet1!$H120</f>
        <v>0</v>
      </c>
      <c r="D131">
        <f>COUNTIF(Sheet1!$B120,D$2)*3*Sheet1!$G120+COUNTIF(Sheet1!$B120,D$2)*Sheet1!$H120+COUNTIF(Sheet1!$C120,D$2)*3*Sheet1!$I120+COUNTIF(Sheet1!$C120,D$2)*Sheet1!$H120</f>
        <v>0</v>
      </c>
      <c r="E131">
        <f>COUNTIF(Sheet1!$B120,E$2)*3*Sheet1!$G120+COUNTIF(Sheet1!$B120,E$2)*Sheet1!$H120+COUNTIF(Sheet1!$C120,E$2)*3*Sheet1!$I120+COUNTIF(Sheet1!$C120,E$2)*Sheet1!$H120</f>
        <v>1</v>
      </c>
      <c r="F131">
        <f>COUNTIF(Sheet1!$B120,F$2)*3*Sheet1!$G120+COUNTIF(Sheet1!$B120,F$2)*Sheet1!$H120+COUNTIF(Sheet1!$C120,F$2)*3*Sheet1!$I120+COUNTIF(Sheet1!$C120,F$2)*Sheet1!$H120</f>
        <v>0</v>
      </c>
      <c r="G131">
        <f>COUNTIF(Sheet1!$B120,G$2)*3*Sheet1!$G120+COUNTIF(Sheet1!$B120,G$2)*Sheet1!$H120+COUNTIF(Sheet1!$C120,G$2)*3*Sheet1!$I120+COUNTIF(Sheet1!$C120,G$2)*Sheet1!$H120</f>
        <v>0</v>
      </c>
      <c r="H131">
        <f>COUNTIF(Sheet1!$B120,H$2)*3*Sheet1!$G120+COUNTIF(Sheet1!$B120,H$2)*Sheet1!$H120+COUNTIF(Sheet1!$C120,H$2)*3*Sheet1!$I120+COUNTIF(Sheet1!$C120,H$2)*Sheet1!$H120</f>
        <v>0</v>
      </c>
      <c r="I131">
        <f>COUNTIF(Sheet1!$B120,I$2)*3*Sheet1!$G120+COUNTIF(Sheet1!$B120,I$2)*Sheet1!$H120+COUNTIF(Sheet1!$C120,I$2)*3*Sheet1!$I120+COUNTIF(Sheet1!$C120,I$2)*Sheet1!$H120</f>
        <v>0</v>
      </c>
      <c r="J131">
        <f>COUNTIF(Sheet1!$B120,J$2)*3*Sheet1!$G120+COUNTIF(Sheet1!$B120,J$2)*Sheet1!$H120+COUNTIF(Sheet1!$C120,J$2)*3*Sheet1!$I120+COUNTIF(Sheet1!$C120,J$2)*Sheet1!$H120</f>
        <v>0</v>
      </c>
      <c r="K131">
        <f>COUNTIF(Sheet1!$B120,K$2)*3*Sheet1!$G120+COUNTIF(Sheet1!$B120,K$2)*Sheet1!$H120+COUNTIF(Sheet1!$C120,K$2)*3*Sheet1!$I120+COUNTIF(Sheet1!$C120,K$2)*Sheet1!$H120</f>
        <v>0</v>
      </c>
      <c r="L131">
        <f>COUNTIF(Sheet1!$B120,L$2)*3*Sheet1!$G120+COUNTIF(Sheet1!$B120,L$2)*Sheet1!$H120+COUNTIF(Sheet1!$C120,L$2)*3*Sheet1!$I120+COUNTIF(Sheet1!$C120,L$2)*Sheet1!$H120</f>
        <v>0</v>
      </c>
      <c r="M131">
        <f>COUNTIF(Sheet1!$B120,M$2)*3*Sheet1!$G120+COUNTIF(Sheet1!$B120,M$2)*Sheet1!$H120+COUNTIF(Sheet1!$C120,M$2)*3*Sheet1!$I120+COUNTIF(Sheet1!$C120,M$2)*Sheet1!$H120</f>
        <v>0</v>
      </c>
      <c r="N131">
        <f>COUNTIF(Sheet1!$B120,N$2)*3*Sheet1!$G120+COUNTIF(Sheet1!$B120,N$2)*Sheet1!$H120+COUNTIF(Sheet1!$C120,N$2)*3*Sheet1!$I120+COUNTIF(Sheet1!$C120,N$2)*Sheet1!$H120</f>
        <v>0</v>
      </c>
      <c r="O131">
        <f>COUNTIF(Sheet1!$B120,O$2)*3*Sheet1!$G120+COUNTIF(Sheet1!$B120,O$2)*Sheet1!$H120+COUNTIF(Sheet1!$C120,O$2)*3*Sheet1!$I120+COUNTIF(Sheet1!$C120,O$2)*Sheet1!$H120</f>
        <v>0</v>
      </c>
      <c r="P131">
        <f>COUNTIF(Sheet1!$B120,P$2)*3*Sheet1!$G120+COUNTIF(Sheet1!$B120,P$2)*Sheet1!$H120+COUNTIF(Sheet1!$C120,P$2)*3*Sheet1!$I120+COUNTIF(Sheet1!$C120,P$2)*Sheet1!$H120</f>
        <v>0</v>
      </c>
      <c r="Q131">
        <f>COUNTIF(Sheet1!$B120,Q$2)*3*Sheet1!$G120+COUNTIF(Sheet1!$B120,Q$2)*Sheet1!$H120+COUNTIF(Sheet1!$C120,Q$2)*3*Sheet1!$I120+COUNTIF(Sheet1!$C120,Q$2)*Sheet1!$H120</f>
        <v>0</v>
      </c>
      <c r="R131">
        <f>COUNTIF(Sheet1!$B120,R$2)*3*Sheet1!$G120+COUNTIF(Sheet1!$B120,R$2)*Sheet1!$H120+COUNTIF(Sheet1!$C120,R$2)*3*Sheet1!$I120+COUNTIF(Sheet1!$C120,R$2)*Sheet1!$H120</f>
        <v>0</v>
      </c>
      <c r="S131">
        <f>COUNTIF(Sheet1!$B120,S$2)*3*Sheet1!$G120+COUNTIF(Sheet1!$B120,S$2)*Sheet1!$H120+COUNTIF(Sheet1!$C120,S$2)*3*Sheet1!$I120+COUNTIF(Sheet1!$C120,S$2)*Sheet1!$H120</f>
        <v>0</v>
      </c>
      <c r="T131">
        <f>COUNTIF(Sheet1!$B120,T$2)*3*Sheet1!$G120+COUNTIF(Sheet1!$B120,T$2)*Sheet1!$H120+COUNTIF(Sheet1!$C120,T$2)*3*Sheet1!$I120+COUNTIF(Sheet1!$C120,T$2)*Sheet1!$H120</f>
        <v>0</v>
      </c>
      <c r="U131">
        <f>COUNTIF(Sheet1!$B120,U$2)*3*Sheet1!$G120+COUNTIF(Sheet1!$B120,U$2)*Sheet1!$H120+COUNTIF(Sheet1!$C120,U$2)*3*Sheet1!$I120+COUNTIF(Sheet1!$C120,U$2)*Sheet1!$H120</f>
        <v>1</v>
      </c>
      <c r="V131">
        <f t="shared" ref="V131:V194" si="2">SUM(B131:U131)</f>
        <v>2</v>
      </c>
    </row>
    <row r="132" spans="2:22">
      <c r="B132">
        <f>COUNTIF(Sheet1!$B121,B$2)*3*Sheet1!$G121+COUNTIF(Sheet1!$B121,B$2)*Sheet1!$H121+COUNTIF(Sheet1!$C121,B$2)*3*Sheet1!$I121+COUNTIF(Sheet1!$C121,B$2)*Sheet1!$H121</f>
        <v>0</v>
      </c>
      <c r="C132">
        <f>COUNTIF(Sheet1!$B121,C$2)*3*Sheet1!$G121+COUNTIF(Sheet1!$B121,C$2)*Sheet1!$H121+COUNTIF(Sheet1!$C121,C$2)*3*Sheet1!$I121+COUNTIF(Sheet1!$C121,C$2)*Sheet1!$H121</f>
        <v>1</v>
      </c>
      <c r="D132">
        <f>COUNTIF(Sheet1!$B121,D$2)*3*Sheet1!$G121+COUNTIF(Sheet1!$B121,D$2)*Sheet1!$H121+COUNTIF(Sheet1!$C121,D$2)*3*Sheet1!$I121+COUNTIF(Sheet1!$C121,D$2)*Sheet1!$H121</f>
        <v>0</v>
      </c>
      <c r="E132">
        <f>COUNTIF(Sheet1!$B121,E$2)*3*Sheet1!$G121+COUNTIF(Sheet1!$B121,E$2)*Sheet1!$H121+COUNTIF(Sheet1!$C121,E$2)*3*Sheet1!$I121+COUNTIF(Sheet1!$C121,E$2)*Sheet1!$H121</f>
        <v>0</v>
      </c>
      <c r="F132">
        <f>COUNTIF(Sheet1!$B121,F$2)*3*Sheet1!$G121+COUNTIF(Sheet1!$B121,F$2)*Sheet1!$H121+COUNTIF(Sheet1!$C121,F$2)*3*Sheet1!$I121+COUNTIF(Sheet1!$C121,F$2)*Sheet1!$H121</f>
        <v>0</v>
      </c>
      <c r="G132">
        <f>COUNTIF(Sheet1!$B121,G$2)*3*Sheet1!$G121+COUNTIF(Sheet1!$B121,G$2)*Sheet1!$H121+COUNTIF(Sheet1!$C121,G$2)*3*Sheet1!$I121+COUNTIF(Sheet1!$C121,G$2)*Sheet1!$H121</f>
        <v>0</v>
      </c>
      <c r="H132">
        <f>COUNTIF(Sheet1!$B121,H$2)*3*Sheet1!$G121+COUNTIF(Sheet1!$B121,H$2)*Sheet1!$H121+COUNTIF(Sheet1!$C121,H$2)*3*Sheet1!$I121+COUNTIF(Sheet1!$C121,H$2)*Sheet1!$H121</f>
        <v>0</v>
      </c>
      <c r="I132">
        <f>COUNTIF(Sheet1!$B121,I$2)*3*Sheet1!$G121+COUNTIF(Sheet1!$B121,I$2)*Sheet1!$H121+COUNTIF(Sheet1!$C121,I$2)*3*Sheet1!$I121+COUNTIF(Sheet1!$C121,I$2)*Sheet1!$H121</f>
        <v>0</v>
      </c>
      <c r="J132">
        <f>COUNTIF(Sheet1!$B121,J$2)*3*Sheet1!$G121+COUNTIF(Sheet1!$B121,J$2)*Sheet1!$H121+COUNTIF(Sheet1!$C121,J$2)*3*Sheet1!$I121+COUNTIF(Sheet1!$C121,J$2)*Sheet1!$H121</f>
        <v>0</v>
      </c>
      <c r="K132">
        <f>COUNTIF(Sheet1!$B121,K$2)*3*Sheet1!$G121+COUNTIF(Sheet1!$B121,K$2)*Sheet1!$H121+COUNTIF(Sheet1!$C121,K$2)*3*Sheet1!$I121+COUNTIF(Sheet1!$C121,K$2)*Sheet1!$H121</f>
        <v>0</v>
      </c>
      <c r="L132">
        <f>COUNTIF(Sheet1!$B121,L$2)*3*Sheet1!$G121+COUNTIF(Sheet1!$B121,L$2)*Sheet1!$H121+COUNTIF(Sheet1!$C121,L$2)*3*Sheet1!$I121+COUNTIF(Sheet1!$C121,L$2)*Sheet1!$H121</f>
        <v>0</v>
      </c>
      <c r="M132">
        <f>COUNTIF(Sheet1!$B121,M$2)*3*Sheet1!$G121+COUNTIF(Sheet1!$B121,M$2)*Sheet1!$H121+COUNTIF(Sheet1!$C121,M$2)*3*Sheet1!$I121+COUNTIF(Sheet1!$C121,M$2)*Sheet1!$H121</f>
        <v>0</v>
      </c>
      <c r="N132">
        <f>COUNTIF(Sheet1!$B121,N$2)*3*Sheet1!$G121+COUNTIF(Sheet1!$B121,N$2)*Sheet1!$H121+COUNTIF(Sheet1!$C121,N$2)*3*Sheet1!$I121+COUNTIF(Sheet1!$C121,N$2)*Sheet1!$H121</f>
        <v>1</v>
      </c>
      <c r="O132">
        <f>COUNTIF(Sheet1!$B121,O$2)*3*Sheet1!$G121+COUNTIF(Sheet1!$B121,O$2)*Sheet1!$H121+COUNTIF(Sheet1!$C121,O$2)*3*Sheet1!$I121+COUNTIF(Sheet1!$C121,O$2)*Sheet1!$H121</f>
        <v>0</v>
      </c>
      <c r="P132">
        <f>COUNTIF(Sheet1!$B121,P$2)*3*Sheet1!$G121+COUNTIF(Sheet1!$B121,P$2)*Sheet1!$H121+COUNTIF(Sheet1!$C121,P$2)*3*Sheet1!$I121+COUNTIF(Sheet1!$C121,P$2)*Sheet1!$H121</f>
        <v>0</v>
      </c>
      <c r="Q132">
        <f>COUNTIF(Sheet1!$B121,Q$2)*3*Sheet1!$G121+COUNTIF(Sheet1!$B121,Q$2)*Sheet1!$H121+COUNTIF(Sheet1!$C121,Q$2)*3*Sheet1!$I121+COUNTIF(Sheet1!$C121,Q$2)*Sheet1!$H121</f>
        <v>0</v>
      </c>
      <c r="R132">
        <f>COUNTIF(Sheet1!$B121,R$2)*3*Sheet1!$G121+COUNTIF(Sheet1!$B121,R$2)*Sheet1!$H121+COUNTIF(Sheet1!$C121,R$2)*3*Sheet1!$I121+COUNTIF(Sheet1!$C121,R$2)*Sheet1!$H121</f>
        <v>0</v>
      </c>
      <c r="S132">
        <f>COUNTIF(Sheet1!$B121,S$2)*3*Sheet1!$G121+COUNTIF(Sheet1!$B121,S$2)*Sheet1!$H121+COUNTIF(Sheet1!$C121,S$2)*3*Sheet1!$I121+COUNTIF(Sheet1!$C121,S$2)*Sheet1!$H121</f>
        <v>0</v>
      </c>
      <c r="T132">
        <f>COUNTIF(Sheet1!$B121,T$2)*3*Sheet1!$G121+COUNTIF(Sheet1!$B121,T$2)*Sheet1!$H121+COUNTIF(Sheet1!$C121,T$2)*3*Sheet1!$I121+COUNTIF(Sheet1!$C121,T$2)*Sheet1!$H121</f>
        <v>0</v>
      </c>
      <c r="U132">
        <f>COUNTIF(Sheet1!$B121,U$2)*3*Sheet1!$G121+COUNTIF(Sheet1!$B121,U$2)*Sheet1!$H121+COUNTIF(Sheet1!$C121,U$2)*3*Sheet1!$I121+COUNTIF(Sheet1!$C121,U$2)*Sheet1!$H121</f>
        <v>0</v>
      </c>
      <c r="V132">
        <f t="shared" si="2"/>
        <v>2</v>
      </c>
    </row>
    <row r="133" spans="2:22">
      <c r="B133">
        <f>COUNTIF(Sheet1!$B122,B$2)*3*Sheet1!$G122+COUNTIF(Sheet1!$B122,B$2)*Sheet1!$H122+COUNTIF(Sheet1!$C122,B$2)*3*Sheet1!$I122+COUNTIF(Sheet1!$C122,B$2)*Sheet1!$H122</f>
        <v>0</v>
      </c>
      <c r="C133">
        <f>COUNTIF(Sheet1!$B122,C$2)*3*Sheet1!$G122+COUNTIF(Sheet1!$B122,C$2)*Sheet1!$H122+COUNTIF(Sheet1!$C122,C$2)*3*Sheet1!$I122+COUNTIF(Sheet1!$C122,C$2)*Sheet1!$H122</f>
        <v>0</v>
      </c>
      <c r="D133">
        <f>COUNTIF(Sheet1!$B122,D$2)*3*Sheet1!$G122+COUNTIF(Sheet1!$B122,D$2)*Sheet1!$H122+COUNTIF(Sheet1!$C122,D$2)*3*Sheet1!$I122+COUNTIF(Sheet1!$C122,D$2)*Sheet1!$H122</f>
        <v>0</v>
      </c>
      <c r="E133">
        <f>COUNTIF(Sheet1!$B122,E$2)*3*Sheet1!$G122+COUNTIF(Sheet1!$B122,E$2)*Sheet1!$H122+COUNTIF(Sheet1!$C122,E$2)*3*Sheet1!$I122+COUNTIF(Sheet1!$C122,E$2)*Sheet1!$H122</f>
        <v>0</v>
      </c>
      <c r="F133">
        <f>COUNTIF(Sheet1!$B122,F$2)*3*Sheet1!$G122+COUNTIF(Sheet1!$B122,F$2)*Sheet1!$H122+COUNTIF(Sheet1!$C122,F$2)*3*Sheet1!$I122+COUNTIF(Sheet1!$C122,F$2)*Sheet1!$H122</f>
        <v>0</v>
      </c>
      <c r="G133">
        <f>COUNTIF(Sheet1!$B122,G$2)*3*Sheet1!$G122+COUNTIF(Sheet1!$B122,G$2)*Sheet1!$H122+COUNTIF(Sheet1!$C122,G$2)*3*Sheet1!$I122+COUNTIF(Sheet1!$C122,G$2)*Sheet1!$H122</f>
        <v>0</v>
      </c>
      <c r="H133">
        <f>COUNTIF(Sheet1!$B122,H$2)*3*Sheet1!$G122+COUNTIF(Sheet1!$B122,H$2)*Sheet1!$H122+COUNTIF(Sheet1!$C122,H$2)*3*Sheet1!$I122+COUNTIF(Sheet1!$C122,H$2)*Sheet1!$H122</f>
        <v>0</v>
      </c>
      <c r="I133">
        <f>COUNTIF(Sheet1!$B122,I$2)*3*Sheet1!$G122+COUNTIF(Sheet1!$B122,I$2)*Sheet1!$H122+COUNTIF(Sheet1!$C122,I$2)*3*Sheet1!$I122+COUNTIF(Sheet1!$C122,I$2)*Sheet1!$H122</f>
        <v>0</v>
      </c>
      <c r="J133">
        <f>COUNTIF(Sheet1!$B122,J$2)*3*Sheet1!$G122+COUNTIF(Sheet1!$B122,J$2)*Sheet1!$H122+COUNTIF(Sheet1!$C122,J$2)*3*Sheet1!$I122+COUNTIF(Sheet1!$C122,J$2)*Sheet1!$H122</f>
        <v>0</v>
      </c>
      <c r="K133">
        <f>COUNTIF(Sheet1!$B122,K$2)*3*Sheet1!$G122+COUNTIF(Sheet1!$B122,K$2)*Sheet1!$H122+COUNTIF(Sheet1!$C122,K$2)*3*Sheet1!$I122+COUNTIF(Sheet1!$C122,K$2)*Sheet1!$H122</f>
        <v>3</v>
      </c>
      <c r="L133">
        <f>COUNTIF(Sheet1!$B122,L$2)*3*Sheet1!$G122+COUNTIF(Sheet1!$B122,L$2)*Sheet1!$H122+COUNTIF(Sheet1!$C122,L$2)*3*Sheet1!$I122+COUNTIF(Sheet1!$C122,L$2)*Sheet1!$H122</f>
        <v>0</v>
      </c>
      <c r="M133">
        <f>COUNTIF(Sheet1!$B122,M$2)*3*Sheet1!$G122+COUNTIF(Sheet1!$B122,M$2)*Sheet1!$H122+COUNTIF(Sheet1!$C122,M$2)*3*Sheet1!$I122+COUNTIF(Sheet1!$C122,M$2)*Sheet1!$H122</f>
        <v>0</v>
      </c>
      <c r="N133">
        <f>COUNTIF(Sheet1!$B122,N$2)*3*Sheet1!$G122+COUNTIF(Sheet1!$B122,N$2)*Sheet1!$H122+COUNTIF(Sheet1!$C122,N$2)*3*Sheet1!$I122+COUNTIF(Sheet1!$C122,N$2)*Sheet1!$H122</f>
        <v>0</v>
      </c>
      <c r="O133">
        <f>COUNTIF(Sheet1!$B122,O$2)*3*Sheet1!$G122+COUNTIF(Sheet1!$B122,O$2)*Sheet1!$H122+COUNTIF(Sheet1!$C122,O$2)*3*Sheet1!$I122+COUNTIF(Sheet1!$C122,O$2)*Sheet1!$H122</f>
        <v>0</v>
      </c>
      <c r="P133">
        <f>COUNTIF(Sheet1!$B122,P$2)*3*Sheet1!$G122+COUNTIF(Sheet1!$B122,P$2)*Sheet1!$H122+COUNTIF(Sheet1!$C122,P$2)*3*Sheet1!$I122+COUNTIF(Sheet1!$C122,P$2)*Sheet1!$H122</f>
        <v>0</v>
      </c>
      <c r="Q133">
        <f>COUNTIF(Sheet1!$B122,Q$2)*3*Sheet1!$G122+COUNTIF(Sheet1!$B122,Q$2)*Sheet1!$H122+COUNTIF(Sheet1!$C122,Q$2)*3*Sheet1!$I122+COUNTIF(Sheet1!$C122,Q$2)*Sheet1!$H122</f>
        <v>0</v>
      </c>
      <c r="R133">
        <f>COUNTIF(Sheet1!$B122,R$2)*3*Sheet1!$G122+COUNTIF(Sheet1!$B122,R$2)*Sheet1!$H122+COUNTIF(Sheet1!$C122,R$2)*3*Sheet1!$I122+COUNTIF(Sheet1!$C122,R$2)*Sheet1!$H122</f>
        <v>0</v>
      </c>
      <c r="S133">
        <f>COUNTIF(Sheet1!$B122,S$2)*3*Sheet1!$G122+COUNTIF(Sheet1!$B122,S$2)*Sheet1!$H122+COUNTIF(Sheet1!$C122,S$2)*3*Sheet1!$I122+COUNTIF(Sheet1!$C122,S$2)*Sheet1!$H122</f>
        <v>0</v>
      </c>
      <c r="T133">
        <f>COUNTIF(Sheet1!$B122,T$2)*3*Sheet1!$G122+COUNTIF(Sheet1!$B122,T$2)*Sheet1!$H122+COUNTIF(Sheet1!$C122,T$2)*3*Sheet1!$I122+COUNTIF(Sheet1!$C122,T$2)*Sheet1!$H122</f>
        <v>0</v>
      </c>
      <c r="U133">
        <f>COUNTIF(Sheet1!$B122,U$2)*3*Sheet1!$G122+COUNTIF(Sheet1!$B122,U$2)*Sheet1!$H122+COUNTIF(Sheet1!$C122,U$2)*3*Sheet1!$I122+COUNTIF(Sheet1!$C122,U$2)*Sheet1!$H122</f>
        <v>0</v>
      </c>
      <c r="V133">
        <f t="shared" si="2"/>
        <v>3</v>
      </c>
    </row>
    <row r="134" spans="2:22">
      <c r="B134" t="e">
        <f>COUNTIF(Sheet1!#REF!,B$2)*3*Sheet1!#REF!+COUNTIF(Sheet1!#REF!,B$2)*Sheet1!#REF!+COUNTIF(Sheet1!#REF!,B$2)*3*Sheet1!#REF!+COUNTIF(Sheet1!#REF!,B$2)*Sheet1!#REF!</f>
        <v>#REF!</v>
      </c>
      <c r="C134" t="e">
        <f>COUNTIF(Sheet1!#REF!,C$2)*3*Sheet1!#REF!+COUNTIF(Sheet1!#REF!,C$2)*Sheet1!#REF!+COUNTIF(Sheet1!#REF!,C$2)*3*Sheet1!#REF!+COUNTIF(Sheet1!#REF!,C$2)*Sheet1!#REF!</f>
        <v>#REF!</v>
      </c>
      <c r="D134" t="e">
        <f>COUNTIF(Sheet1!#REF!,D$2)*3*Sheet1!#REF!+COUNTIF(Sheet1!#REF!,D$2)*Sheet1!#REF!+COUNTIF(Sheet1!#REF!,D$2)*3*Sheet1!#REF!+COUNTIF(Sheet1!#REF!,D$2)*Sheet1!#REF!</f>
        <v>#REF!</v>
      </c>
      <c r="E134" t="e">
        <f>COUNTIF(Sheet1!#REF!,E$2)*3*Sheet1!#REF!+COUNTIF(Sheet1!#REF!,E$2)*Sheet1!#REF!+COUNTIF(Sheet1!#REF!,E$2)*3*Sheet1!#REF!+COUNTIF(Sheet1!#REF!,E$2)*Sheet1!#REF!</f>
        <v>#REF!</v>
      </c>
      <c r="F134" t="e">
        <f>COUNTIF(Sheet1!#REF!,F$2)*3*Sheet1!#REF!+COUNTIF(Sheet1!#REF!,F$2)*Sheet1!#REF!+COUNTIF(Sheet1!#REF!,F$2)*3*Sheet1!#REF!+COUNTIF(Sheet1!#REF!,F$2)*Sheet1!#REF!</f>
        <v>#REF!</v>
      </c>
      <c r="G134" t="e">
        <f>COUNTIF(Sheet1!#REF!,G$2)*3*Sheet1!#REF!+COUNTIF(Sheet1!#REF!,G$2)*Sheet1!#REF!+COUNTIF(Sheet1!#REF!,G$2)*3*Sheet1!#REF!+COUNTIF(Sheet1!#REF!,G$2)*Sheet1!#REF!</f>
        <v>#REF!</v>
      </c>
      <c r="H134" t="e">
        <f>COUNTIF(Sheet1!#REF!,H$2)*3*Sheet1!#REF!+COUNTIF(Sheet1!#REF!,H$2)*Sheet1!#REF!+COUNTIF(Sheet1!#REF!,H$2)*3*Sheet1!#REF!+COUNTIF(Sheet1!#REF!,H$2)*Sheet1!#REF!</f>
        <v>#REF!</v>
      </c>
      <c r="I134" t="e">
        <f>COUNTIF(Sheet1!#REF!,I$2)*3*Sheet1!#REF!+COUNTIF(Sheet1!#REF!,I$2)*Sheet1!#REF!+COUNTIF(Sheet1!#REF!,I$2)*3*Sheet1!#REF!+COUNTIF(Sheet1!#REF!,I$2)*Sheet1!#REF!</f>
        <v>#REF!</v>
      </c>
      <c r="J134" t="e">
        <f>COUNTIF(Sheet1!#REF!,J$2)*3*Sheet1!#REF!+COUNTIF(Sheet1!#REF!,J$2)*Sheet1!#REF!+COUNTIF(Sheet1!#REF!,J$2)*3*Sheet1!#REF!+COUNTIF(Sheet1!#REF!,J$2)*Sheet1!#REF!</f>
        <v>#REF!</v>
      </c>
      <c r="K134" t="e">
        <f>COUNTIF(Sheet1!#REF!,K$2)*3*Sheet1!#REF!+COUNTIF(Sheet1!#REF!,K$2)*Sheet1!#REF!+COUNTIF(Sheet1!#REF!,K$2)*3*Sheet1!#REF!+COUNTIF(Sheet1!#REF!,K$2)*Sheet1!#REF!</f>
        <v>#REF!</v>
      </c>
      <c r="L134" t="e">
        <f>COUNTIF(Sheet1!#REF!,L$2)*3*Sheet1!#REF!+COUNTIF(Sheet1!#REF!,L$2)*Sheet1!#REF!+COUNTIF(Sheet1!#REF!,L$2)*3*Sheet1!#REF!+COUNTIF(Sheet1!#REF!,L$2)*Sheet1!#REF!</f>
        <v>#REF!</v>
      </c>
      <c r="M134" t="e">
        <f>COUNTIF(Sheet1!#REF!,M$2)*3*Sheet1!#REF!+COUNTIF(Sheet1!#REF!,M$2)*Sheet1!#REF!+COUNTIF(Sheet1!#REF!,M$2)*3*Sheet1!#REF!+COUNTIF(Sheet1!#REF!,M$2)*Sheet1!#REF!</f>
        <v>#REF!</v>
      </c>
      <c r="N134" t="e">
        <f>COUNTIF(Sheet1!#REF!,N$2)*3*Sheet1!#REF!+COUNTIF(Sheet1!#REF!,N$2)*Sheet1!#REF!+COUNTIF(Sheet1!#REF!,N$2)*3*Sheet1!#REF!+COUNTIF(Sheet1!#REF!,N$2)*Sheet1!#REF!</f>
        <v>#REF!</v>
      </c>
      <c r="O134" t="e">
        <f>COUNTIF(Sheet1!#REF!,O$2)*3*Sheet1!#REF!+COUNTIF(Sheet1!#REF!,O$2)*Sheet1!#REF!+COUNTIF(Sheet1!#REF!,O$2)*3*Sheet1!#REF!+COUNTIF(Sheet1!#REF!,O$2)*Sheet1!#REF!</f>
        <v>#REF!</v>
      </c>
      <c r="P134" t="e">
        <f>COUNTIF(Sheet1!#REF!,P$2)*3*Sheet1!#REF!+COUNTIF(Sheet1!#REF!,P$2)*Sheet1!#REF!+COUNTIF(Sheet1!#REF!,P$2)*3*Sheet1!#REF!+COUNTIF(Sheet1!#REF!,P$2)*Sheet1!#REF!</f>
        <v>#REF!</v>
      </c>
      <c r="Q134" t="e">
        <f>COUNTIF(Sheet1!#REF!,Q$2)*3*Sheet1!#REF!+COUNTIF(Sheet1!#REF!,Q$2)*Sheet1!#REF!+COUNTIF(Sheet1!#REF!,Q$2)*3*Sheet1!#REF!+COUNTIF(Sheet1!#REF!,Q$2)*Sheet1!#REF!</f>
        <v>#REF!</v>
      </c>
      <c r="R134" t="e">
        <f>COUNTIF(Sheet1!#REF!,R$2)*3*Sheet1!#REF!+COUNTIF(Sheet1!#REF!,R$2)*Sheet1!#REF!+COUNTIF(Sheet1!#REF!,R$2)*3*Sheet1!#REF!+COUNTIF(Sheet1!#REF!,R$2)*Sheet1!#REF!</f>
        <v>#REF!</v>
      </c>
      <c r="S134" t="e">
        <f>COUNTIF(Sheet1!#REF!,S$2)*3*Sheet1!#REF!+COUNTIF(Sheet1!#REF!,S$2)*Sheet1!#REF!+COUNTIF(Sheet1!#REF!,S$2)*3*Sheet1!#REF!+COUNTIF(Sheet1!#REF!,S$2)*Sheet1!#REF!</f>
        <v>#REF!</v>
      </c>
      <c r="T134" t="e">
        <f>COUNTIF(Sheet1!#REF!,T$2)*3*Sheet1!#REF!+COUNTIF(Sheet1!#REF!,T$2)*Sheet1!#REF!+COUNTIF(Sheet1!#REF!,T$2)*3*Sheet1!#REF!+COUNTIF(Sheet1!#REF!,T$2)*Sheet1!#REF!</f>
        <v>#REF!</v>
      </c>
      <c r="U134" t="e">
        <f>COUNTIF(Sheet1!#REF!,U$2)*3*Sheet1!#REF!+COUNTIF(Sheet1!#REF!,U$2)*Sheet1!#REF!+COUNTIF(Sheet1!#REF!,U$2)*3*Sheet1!#REF!+COUNTIF(Sheet1!#REF!,U$2)*Sheet1!#REF!</f>
        <v>#REF!</v>
      </c>
      <c r="V134" t="e">
        <f t="shared" si="2"/>
        <v>#REF!</v>
      </c>
    </row>
    <row r="135" spans="2:22">
      <c r="B135">
        <f>COUNTIF(Sheet1!$B123,B$2)*3*Sheet1!$G123+COUNTIF(Sheet1!$B123,B$2)*Sheet1!$H123+COUNTIF(Sheet1!$C123,B$2)*3*Sheet1!$I123+COUNTIF(Sheet1!$C123,B$2)*Sheet1!$H123</f>
        <v>3</v>
      </c>
      <c r="C135">
        <f>COUNTIF(Sheet1!$B123,C$2)*3*Sheet1!$G123+COUNTIF(Sheet1!$B123,C$2)*Sheet1!$H123+COUNTIF(Sheet1!$C123,C$2)*3*Sheet1!$I123+COUNTIF(Sheet1!$C123,C$2)*Sheet1!$H123</f>
        <v>0</v>
      </c>
      <c r="D135">
        <f>COUNTIF(Sheet1!$B123,D$2)*3*Sheet1!$G123+COUNTIF(Sheet1!$B123,D$2)*Sheet1!$H123+COUNTIF(Sheet1!$C123,D$2)*3*Sheet1!$I123+COUNTIF(Sheet1!$C123,D$2)*Sheet1!$H123</f>
        <v>0</v>
      </c>
      <c r="E135">
        <f>COUNTIF(Sheet1!$B123,E$2)*3*Sheet1!$G123+COUNTIF(Sheet1!$B123,E$2)*Sheet1!$H123+COUNTIF(Sheet1!$C123,E$2)*3*Sheet1!$I123+COUNTIF(Sheet1!$C123,E$2)*Sheet1!$H123</f>
        <v>0</v>
      </c>
      <c r="F135">
        <f>COUNTIF(Sheet1!$B123,F$2)*3*Sheet1!$G123+COUNTIF(Sheet1!$B123,F$2)*Sheet1!$H123+COUNTIF(Sheet1!$C123,F$2)*3*Sheet1!$I123+COUNTIF(Sheet1!$C123,F$2)*Sheet1!$H123</f>
        <v>0</v>
      </c>
      <c r="G135">
        <f>COUNTIF(Sheet1!$B123,G$2)*3*Sheet1!$G123+COUNTIF(Sheet1!$B123,G$2)*Sheet1!$H123+COUNTIF(Sheet1!$C123,G$2)*3*Sheet1!$I123+COUNTIF(Sheet1!$C123,G$2)*Sheet1!$H123</f>
        <v>0</v>
      </c>
      <c r="H135">
        <f>COUNTIF(Sheet1!$B123,H$2)*3*Sheet1!$G123+COUNTIF(Sheet1!$B123,H$2)*Sheet1!$H123+COUNTIF(Sheet1!$C123,H$2)*3*Sheet1!$I123+COUNTIF(Sheet1!$C123,H$2)*Sheet1!$H123</f>
        <v>0</v>
      </c>
      <c r="I135">
        <f>COUNTIF(Sheet1!$B123,I$2)*3*Sheet1!$G123+COUNTIF(Sheet1!$B123,I$2)*Sheet1!$H123+COUNTIF(Sheet1!$C123,I$2)*3*Sheet1!$I123+COUNTIF(Sheet1!$C123,I$2)*Sheet1!$H123</f>
        <v>0</v>
      </c>
      <c r="J135">
        <f>COUNTIF(Sheet1!$B123,J$2)*3*Sheet1!$G123+COUNTIF(Sheet1!$B123,J$2)*Sheet1!$H123+COUNTIF(Sheet1!$C123,J$2)*3*Sheet1!$I123+COUNTIF(Sheet1!$C123,J$2)*Sheet1!$H123</f>
        <v>0</v>
      </c>
      <c r="K135">
        <f>COUNTIF(Sheet1!$B123,K$2)*3*Sheet1!$G123+COUNTIF(Sheet1!$B123,K$2)*Sheet1!$H123+COUNTIF(Sheet1!$C123,K$2)*3*Sheet1!$I123+COUNTIF(Sheet1!$C123,K$2)*Sheet1!$H123</f>
        <v>0</v>
      </c>
      <c r="L135">
        <f>COUNTIF(Sheet1!$B123,L$2)*3*Sheet1!$G123+COUNTIF(Sheet1!$B123,L$2)*Sheet1!$H123+COUNTIF(Sheet1!$C123,L$2)*3*Sheet1!$I123+COUNTIF(Sheet1!$C123,L$2)*Sheet1!$H123</f>
        <v>0</v>
      </c>
      <c r="M135">
        <f>COUNTIF(Sheet1!$B123,M$2)*3*Sheet1!$G123+COUNTIF(Sheet1!$B123,M$2)*Sheet1!$H123+COUNTIF(Sheet1!$C123,M$2)*3*Sheet1!$I123+COUNTIF(Sheet1!$C123,M$2)*Sheet1!$H123</f>
        <v>0</v>
      </c>
      <c r="N135">
        <f>COUNTIF(Sheet1!$B123,N$2)*3*Sheet1!$G123+COUNTIF(Sheet1!$B123,N$2)*Sheet1!$H123+COUNTIF(Sheet1!$C123,N$2)*3*Sheet1!$I123+COUNTIF(Sheet1!$C123,N$2)*Sheet1!$H123</f>
        <v>0</v>
      </c>
      <c r="O135">
        <f>COUNTIF(Sheet1!$B123,O$2)*3*Sheet1!$G123+COUNTIF(Sheet1!$B123,O$2)*Sheet1!$H123+COUNTIF(Sheet1!$C123,O$2)*3*Sheet1!$I123+COUNTIF(Sheet1!$C123,O$2)*Sheet1!$H123</f>
        <v>0</v>
      </c>
      <c r="P135">
        <f>COUNTIF(Sheet1!$B123,P$2)*3*Sheet1!$G123+COUNTIF(Sheet1!$B123,P$2)*Sheet1!$H123+COUNTIF(Sheet1!$C123,P$2)*3*Sheet1!$I123+COUNTIF(Sheet1!$C123,P$2)*Sheet1!$H123</f>
        <v>0</v>
      </c>
      <c r="Q135">
        <f>COUNTIF(Sheet1!$B123,Q$2)*3*Sheet1!$G123+COUNTIF(Sheet1!$B123,Q$2)*Sheet1!$H123+COUNTIF(Sheet1!$C123,Q$2)*3*Sheet1!$I123+COUNTIF(Sheet1!$C123,Q$2)*Sheet1!$H123</f>
        <v>0</v>
      </c>
      <c r="R135">
        <f>COUNTIF(Sheet1!$B123,R$2)*3*Sheet1!$G123+COUNTIF(Sheet1!$B123,R$2)*Sheet1!$H123+COUNTIF(Sheet1!$C123,R$2)*3*Sheet1!$I123+COUNTIF(Sheet1!$C123,R$2)*Sheet1!$H123</f>
        <v>0</v>
      </c>
      <c r="S135">
        <f>COUNTIF(Sheet1!$B123,S$2)*3*Sheet1!$G123+COUNTIF(Sheet1!$B123,S$2)*Sheet1!$H123+COUNTIF(Sheet1!$C123,S$2)*3*Sheet1!$I123+COUNTIF(Sheet1!$C123,S$2)*Sheet1!$H123</f>
        <v>0</v>
      </c>
      <c r="T135">
        <f>COUNTIF(Sheet1!$B123,T$2)*3*Sheet1!$G123+COUNTIF(Sheet1!$B123,T$2)*Sheet1!$H123+COUNTIF(Sheet1!$C123,T$2)*3*Sheet1!$I123+COUNTIF(Sheet1!$C123,T$2)*Sheet1!$H123</f>
        <v>0</v>
      </c>
      <c r="U135">
        <f>COUNTIF(Sheet1!$B123,U$2)*3*Sheet1!$G123+COUNTIF(Sheet1!$B123,U$2)*Sheet1!$H123+COUNTIF(Sheet1!$C123,U$2)*3*Sheet1!$I123+COUNTIF(Sheet1!$C123,U$2)*Sheet1!$H123</f>
        <v>0</v>
      </c>
      <c r="V135">
        <f t="shared" si="2"/>
        <v>3</v>
      </c>
    </row>
    <row r="136" spans="2:22">
      <c r="B136">
        <f>COUNTIF(Sheet1!$B124,B$2)*3*Sheet1!$G124+COUNTIF(Sheet1!$B124,B$2)*Sheet1!$H124+COUNTIF(Sheet1!$C124,B$2)*3*Sheet1!$I124+COUNTIF(Sheet1!$C124,B$2)*Sheet1!$H124</f>
        <v>0</v>
      </c>
      <c r="C136">
        <f>COUNTIF(Sheet1!$B124,C$2)*3*Sheet1!$G124+COUNTIF(Sheet1!$B124,C$2)*Sheet1!$H124+COUNTIF(Sheet1!$C124,C$2)*3*Sheet1!$I124+COUNTIF(Sheet1!$C124,C$2)*Sheet1!$H124</f>
        <v>0</v>
      </c>
      <c r="D136">
        <f>COUNTIF(Sheet1!$B124,D$2)*3*Sheet1!$G124+COUNTIF(Sheet1!$B124,D$2)*Sheet1!$H124+COUNTIF(Sheet1!$C124,D$2)*3*Sheet1!$I124+COUNTIF(Sheet1!$C124,D$2)*Sheet1!$H124</f>
        <v>0</v>
      </c>
      <c r="E136">
        <f>COUNTIF(Sheet1!$B124,E$2)*3*Sheet1!$G124+COUNTIF(Sheet1!$B124,E$2)*Sheet1!$H124+COUNTIF(Sheet1!$C124,E$2)*3*Sheet1!$I124+COUNTIF(Sheet1!$C124,E$2)*Sheet1!$H124</f>
        <v>0</v>
      </c>
      <c r="F136">
        <f>COUNTIF(Sheet1!$B124,F$2)*3*Sheet1!$G124+COUNTIF(Sheet1!$B124,F$2)*Sheet1!$H124+COUNTIF(Sheet1!$C124,F$2)*3*Sheet1!$I124+COUNTIF(Sheet1!$C124,F$2)*Sheet1!$H124</f>
        <v>0</v>
      </c>
      <c r="G136">
        <f>COUNTIF(Sheet1!$B124,G$2)*3*Sheet1!$G124+COUNTIF(Sheet1!$B124,G$2)*Sheet1!$H124+COUNTIF(Sheet1!$C124,G$2)*3*Sheet1!$I124+COUNTIF(Sheet1!$C124,G$2)*Sheet1!$H124</f>
        <v>0</v>
      </c>
      <c r="H136">
        <f>COUNTIF(Sheet1!$B124,H$2)*3*Sheet1!$G124+COUNTIF(Sheet1!$B124,H$2)*Sheet1!$H124+COUNTIF(Sheet1!$C124,H$2)*3*Sheet1!$I124+COUNTIF(Sheet1!$C124,H$2)*Sheet1!$H124</f>
        <v>0</v>
      </c>
      <c r="I136">
        <f>COUNTIF(Sheet1!$B124,I$2)*3*Sheet1!$G124+COUNTIF(Sheet1!$B124,I$2)*Sheet1!$H124+COUNTIF(Sheet1!$C124,I$2)*3*Sheet1!$I124+COUNTIF(Sheet1!$C124,I$2)*Sheet1!$H124</f>
        <v>0</v>
      </c>
      <c r="J136">
        <f>COUNTIF(Sheet1!$B124,J$2)*3*Sheet1!$G124+COUNTIF(Sheet1!$B124,J$2)*Sheet1!$H124+COUNTIF(Sheet1!$C124,J$2)*3*Sheet1!$I124+COUNTIF(Sheet1!$C124,J$2)*Sheet1!$H124</f>
        <v>0</v>
      </c>
      <c r="K136">
        <f>COUNTIF(Sheet1!$B124,K$2)*3*Sheet1!$G124+COUNTIF(Sheet1!$B124,K$2)*Sheet1!$H124+COUNTIF(Sheet1!$C124,K$2)*3*Sheet1!$I124+COUNTIF(Sheet1!$C124,K$2)*Sheet1!$H124</f>
        <v>0</v>
      </c>
      <c r="L136">
        <f>COUNTIF(Sheet1!$B124,L$2)*3*Sheet1!$G124+COUNTIF(Sheet1!$B124,L$2)*Sheet1!$H124+COUNTIF(Sheet1!$C124,L$2)*3*Sheet1!$I124+COUNTIF(Sheet1!$C124,L$2)*Sheet1!$H124</f>
        <v>3</v>
      </c>
      <c r="M136">
        <f>COUNTIF(Sheet1!$B124,M$2)*3*Sheet1!$G124+COUNTIF(Sheet1!$B124,M$2)*Sheet1!$H124+COUNTIF(Sheet1!$C124,M$2)*3*Sheet1!$I124+COUNTIF(Sheet1!$C124,M$2)*Sheet1!$H124</f>
        <v>0</v>
      </c>
      <c r="N136">
        <f>COUNTIF(Sheet1!$B124,N$2)*3*Sheet1!$G124+COUNTIF(Sheet1!$B124,N$2)*Sheet1!$H124+COUNTIF(Sheet1!$C124,N$2)*3*Sheet1!$I124+COUNTIF(Sheet1!$C124,N$2)*Sheet1!$H124</f>
        <v>0</v>
      </c>
      <c r="O136">
        <f>COUNTIF(Sheet1!$B124,O$2)*3*Sheet1!$G124+COUNTIF(Sheet1!$B124,O$2)*Sheet1!$H124+COUNTIF(Sheet1!$C124,O$2)*3*Sheet1!$I124+COUNTIF(Sheet1!$C124,O$2)*Sheet1!$H124</f>
        <v>0</v>
      </c>
      <c r="P136">
        <f>COUNTIF(Sheet1!$B124,P$2)*3*Sheet1!$G124+COUNTIF(Sheet1!$B124,P$2)*Sheet1!$H124+COUNTIF(Sheet1!$C124,P$2)*3*Sheet1!$I124+COUNTIF(Sheet1!$C124,P$2)*Sheet1!$H124</f>
        <v>0</v>
      </c>
      <c r="Q136">
        <f>COUNTIF(Sheet1!$B124,Q$2)*3*Sheet1!$G124+COUNTIF(Sheet1!$B124,Q$2)*Sheet1!$H124+COUNTIF(Sheet1!$C124,Q$2)*3*Sheet1!$I124+COUNTIF(Sheet1!$C124,Q$2)*Sheet1!$H124</f>
        <v>0</v>
      </c>
      <c r="R136">
        <f>COUNTIF(Sheet1!$B124,R$2)*3*Sheet1!$G124+COUNTIF(Sheet1!$B124,R$2)*Sheet1!$H124+COUNTIF(Sheet1!$C124,R$2)*3*Sheet1!$I124+COUNTIF(Sheet1!$C124,R$2)*Sheet1!$H124</f>
        <v>0</v>
      </c>
      <c r="S136">
        <f>COUNTIF(Sheet1!$B124,S$2)*3*Sheet1!$G124+COUNTIF(Sheet1!$B124,S$2)*Sheet1!$H124+COUNTIF(Sheet1!$C124,S$2)*3*Sheet1!$I124+COUNTIF(Sheet1!$C124,S$2)*Sheet1!$H124</f>
        <v>0</v>
      </c>
      <c r="T136">
        <f>COUNTIF(Sheet1!$B124,T$2)*3*Sheet1!$G124+COUNTIF(Sheet1!$B124,T$2)*Sheet1!$H124+COUNTIF(Sheet1!$C124,T$2)*3*Sheet1!$I124+COUNTIF(Sheet1!$C124,T$2)*Sheet1!$H124</f>
        <v>0</v>
      </c>
      <c r="U136">
        <f>COUNTIF(Sheet1!$B124,U$2)*3*Sheet1!$G124+COUNTIF(Sheet1!$B124,U$2)*Sheet1!$H124+COUNTIF(Sheet1!$C124,U$2)*3*Sheet1!$I124+COUNTIF(Sheet1!$C124,U$2)*Sheet1!$H124</f>
        <v>0</v>
      </c>
      <c r="V136">
        <f t="shared" si="2"/>
        <v>3</v>
      </c>
    </row>
    <row r="137" spans="2:22">
      <c r="B137">
        <f>COUNTIF(Sheet1!$B125,B$2)*3*Sheet1!$G125+COUNTIF(Sheet1!$B125,B$2)*Sheet1!$H125+COUNTIF(Sheet1!$C125,B$2)*3*Sheet1!$I125+COUNTIF(Sheet1!$C125,B$2)*Sheet1!$H125</f>
        <v>0</v>
      </c>
      <c r="C137">
        <f>COUNTIF(Sheet1!$B125,C$2)*3*Sheet1!$G125+COUNTIF(Sheet1!$B125,C$2)*Sheet1!$H125+COUNTIF(Sheet1!$C125,C$2)*3*Sheet1!$I125+COUNTIF(Sheet1!$C125,C$2)*Sheet1!$H125</f>
        <v>0</v>
      </c>
      <c r="D137">
        <f>COUNTIF(Sheet1!$B125,D$2)*3*Sheet1!$G125+COUNTIF(Sheet1!$B125,D$2)*Sheet1!$H125+COUNTIF(Sheet1!$C125,D$2)*3*Sheet1!$I125+COUNTIF(Sheet1!$C125,D$2)*Sheet1!$H125</f>
        <v>0</v>
      </c>
      <c r="E137">
        <f>COUNTIF(Sheet1!$B125,E$2)*3*Sheet1!$G125+COUNTIF(Sheet1!$B125,E$2)*Sheet1!$H125+COUNTIF(Sheet1!$C125,E$2)*3*Sheet1!$I125+COUNTIF(Sheet1!$C125,E$2)*Sheet1!$H125</f>
        <v>0</v>
      </c>
      <c r="F137">
        <f>COUNTIF(Sheet1!$B125,F$2)*3*Sheet1!$G125+COUNTIF(Sheet1!$B125,F$2)*Sheet1!$H125+COUNTIF(Sheet1!$C125,F$2)*3*Sheet1!$I125+COUNTIF(Sheet1!$C125,F$2)*Sheet1!$H125</f>
        <v>0</v>
      </c>
      <c r="G137">
        <f>COUNTIF(Sheet1!$B125,G$2)*3*Sheet1!$G125+COUNTIF(Sheet1!$B125,G$2)*Sheet1!$H125+COUNTIF(Sheet1!$C125,G$2)*3*Sheet1!$I125+COUNTIF(Sheet1!$C125,G$2)*Sheet1!$H125</f>
        <v>0</v>
      </c>
      <c r="H137">
        <f>COUNTIF(Sheet1!$B125,H$2)*3*Sheet1!$G125+COUNTIF(Sheet1!$B125,H$2)*Sheet1!$H125+COUNTIF(Sheet1!$C125,H$2)*3*Sheet1!$I125+COUNTIF(Sheet1!$C125,H$2)*Sheet1!$H125</f>
        <v>0</v>
      </c>
      <c r="I137">
        <f>COUNTIF(Sheet1!$B125,I$2)*3*Sheet1!$G125+COUNTIF(Sheet1!$B125,I$2)*Sheet1!$H125+COUNTIF(Sheet1!$C125,I$2)*3*Sheet1!$I125+COUNTIF(Sheet1!$C125,I$2)*Sheet1!$H125</f>
        <v>0</v>
      </c>
      <c r="J137">
        <f>COUNTIF(Sheet1!$B125,J$2)*3*Sheet1!$G125+COUNTIF(Sheet1!$B125,J$2)*Sheet1!$H125+COUNTIF(Sheet1!$C125,J$2)*3*Sheet1!$I125+COUNTIF(Sheet1!$C125,J$2)*Sheet1!$H125</f>
        <v>0</v>
      </c>
      <c r="K137">
        <f>COUNTIF(Sheet1!$B125,K$2)*3*Sheet1!$G125+COUNTIF(Sheet1!$B125,K$2)*Sheet1!$H125+COUNTIF(Sheet1!$C125,K$2)*3*Sheet1!$I125+COUNTIF(Sheet1!$C125,K$2)*Sheet1!$H125</f>
        <v>0</v>
      </c>
      <c r="L137">
        <f>COUNTIF(Sheet1!$B125,L$2)*3*Sheet1!$G125+COUNTIF(Sheet1!$B125,L$2)*Sheet1!$H125+COUNTIF(Sheet1!$C125,L$2)*3*Sheet1!$I125+COUNTIF(Sheet1!$C125,L$2)*Sheet1!$H125</f>
        <v>0</v>
      </c>
      <c r="M137">
        <f>COUNTIF(Sheet1!$B125,M$2)*3*Sheet1!$G125+COUNTIF(Sheet1!$B125,M$2)*Sheet1!$H125+COUNTIF(Sheet1!$C125,M$2)*3*Sheet1!$I125+COUNTIF(Sheet1!$C125,M$2)*Sheet1!$H125</f>
        <v>0</v>
      </c>
      <c r="N137">
        <f>COUNTIF(Sheet1!$B125,N$2)*3*Sheet1!$G125+COUNTIF(Sheet1!$B125,N$2)*Sheet1!$H125+COUNTIF(Sheet1!$C125,N$2)*3*Sheet1!$I125+COUNTIF(Sheet1!$C125,N$2)*Sheet1!$H125</f>
        <v>0</v>
      </c>
      <c r="O137">
        <f>COUNTIF(Sheet1!$B125,O$2)*3*Sheet1!$G125+COUNTIF(Sheet1!$B125,O$2)*Sheet1!$H125+COUNTIF(Sheet1!$C125,O$2)*3*Sheet1!$I125+COUNTIF(Sheet1!$C125,O$2)*Sheet1!$H125</f>
        <v>0</v>
      </c>
      <c r="P137">
        <f>COUNTIF(Sheet1!$B125,P$2)*3*Sheet1!$G125+COUNTIF(Sheet1!$B125,P$2)*Sheet1!$H125+COUNTIF(Sheet1!$C125,P$2)*3*Sheet1!$I125+COUNTIF(Sheet1!$C125,P$2)*Sheet1!$H125</f>
        <v>0</v>
      </c>
      <c r="Q137">
        <f>COUNTIF(Sheet1!$B125,Q$2)*3*Sheet1!$G125+COUNTIF(Sheet1!$B125,Q$2)*Sheet1!$H125+COUNTIF(Sheet1!$C125,Q$2)*3*Sheet1!$I125+COUNTIF(Sheet1!$C125,Q$2)*Sheet1!$H125</f>
        <v>0</v>
      </c>
      <c r="R137">
        <f>COUNTIF(Sheet1!$B125,R$2)*3*Sheet1!$G125+COUNTIF(Sheet1!$B125,R$2)*Sheet1!$H125+COUNTIF(Sheet1!$C125,R$2)*3*Sheet1!$I125+COUNTIF(Sheet1!$C125,R$2)*Sheet1!$H125</f>
        <v>0</v>
      </c>
      <c r="S137">
        <f>COUNTIF(Sheet1!$B125,S$2)*3*Sheet1!$G125+COUNTIF(Sheet1!$B125,S$2)*Sheet1!$H125+COUNTIF(Sheet1!$C125,S$2)*3*Sheet1!$I125+COUNTIF(Sheet1!$C125,S$2)*Sheet1!$H125</f>
        <v>0</v>
      </c>
      <c r="T137">
        <f>COUNTIF(Sheet1!$B125,T$2)*3*Sheet1!$G125+COUNTIF(Sheet1!$B125,T$2)*Sheet1!$H125+COUNTIF(Sheet1!$C125,T$2)*3*Sheet1!$I125+COUNTIF(Sheet1!$C125,T$2)*Sheet1!$H125</f>
        <v>3</v>
      </c>
      <c r="U137">
        <f>COUNTIF(Sheet1!$B125,U$2)*3*Sheet1!$G125+COUNTIF(Sheet1!$B125,U$2)*Sheet1!$H125+COUNTIF(Sheet1!$C125,U$2)*3*Sheet1!$I125+COUNTIF(Sheet1!$C125,U$2)*Sheet1!$H125</f>
        <v>0</v>
      </c>
      <c r="V137">
        <f t="shared" si="2"/>
        <v>3</v>
      </c>
    </row>
    <row r="138" spans="2:22">
      <c r="B138">
        <f>COUNTIF(Sheet1!$B126,B$2)*3*Sheet1!$G126+COUNTIF(Sheet1!$B126,B$2)*Sheet1!$H126+COUNTIF(Sheet1!$C126,B$2)*3*Sheet1!$I126+COUNTIF(Sheet1!$C126,B$2)*Sheet1!$H126</f>
        <v>0</v>
      </c>
      <c r="C138">
        <f>COUNTIF(Sheet1!$B126,C$2)*3*Sheet1!$G126+COUNTIF(Sheet1!$B126,C$2)*Sheet1!$H126+COUNTIF(Sheet1!$C126,C$2)*3*Sheet1!$I126+COUNTIF(Sheet1!$C126,C$2)*Sheet1!$H126</f>
        <v>0</v>
      </c>
      <c r="D138">
        <f>COUNTIF(Sheet1!$B126,D$2)*3*Sheet1!$G126+COUNTIF(Sheet1!$B126,D$2)*Sheet1!$H126+COUNTIF(Sheet1!$C126,D$2)*3*Sheet1!$I126+COUNTIF(Sheet1!$C126,D$2)*Sheet1!$H126</f>
        <v>0</v>
      </c>
      <c r="E138">
        <f>COUNTIF(Sheet1!$B126,E$2)*3*Sheet1!$G126+COUNTIF(Sheet1!$B126,E$2)*Sheet1!$H126+COUNTIF(Sheet1!$C126,E$2)*3*Sheet1!$I126+COUNTIF(Sheet1!$C126,E$2)*Sheet1!$H126</f>
        <v>0</v>
      </c>
      <c r="F138">
        <f>COUNTIF(Sheet1!$B126,F$2)*3*Sheet1!$G126+COUNTIF(Sheet1!$B126,F$2)*Sheet1!$H126+COUNTIF(Sheet1!$C126,F$2)*3*Sheet1!$I126+COUNTIF(Sheet1!$C126,F$2)*Sheet1!$H126</f>
        <v>3</v>
      </c>
      <c r="G138">
        <f>COUNTIF(Sheet1!$B126,G$2)*3*Sheet1!$G126+COUNTIF(Sheet1!$B126,G$2)*Sheet1!$H126+COUNTIF(Sheet1!$C126,G$2)*3*Sheet1!$I126+COUNTIF(Sheet1!$C126,G$2)*Sheet1!$H126</f>
        <v>0</v>
      </c>
      <c r="H138">
        <f>COUNTIF(Sheet1!$B126,H$2)*3*Sheet1!$G126+COUNTIF(Sheet1!$B126,H$2)*Sheet1!$H126+COUNTIF(Sheet1!$C126,H$2)*3*Sheet1!$I126+COUNTIF(Sheet1!$C126,H$2)*Sheet1!$H126</f>
        <v>0</v>
      </c>
      <c r="I138">
        <f>COUNTIF(Sheet1!$B126,I$2)*3*Sheet1!$G126+COUNTIF(Sheet1!$B126,I$2)*Sheet1!$H126+COUNTIF(Sheet1!$C126,I$2)*3*Sheet1!$I126+COUNTIF(Sheet1!$C126,I$2)*Sheet1!$H126</f>
        <v>0</v>
      </c>
      <c r="J138">
        <f>COUNTIF(Sheet1!$B126,J$2)*3*Sheet1!$G126+COUNTIF(Sheet1!$B126,J$2)*Sheet1!$H126+COUNTIF(Sheet1!$C126,J$2)*3*Sheet1!$I126+COUNTIF(Sheet1!$C126,J$2)*Sheet1!$H126</f>
        <v>0</v>
      </c>
      <c r="K138">
        <f>COUNTIF(Sheet1!$B126,K$2)*3*Sheet1!$G126+COUNTIF(Sheet1!$B126,K$2)*Sheet1!$H126+COUNTIF(Sheet1!$C126,K$2)*3*Sheet1!$I126+COUNTIF(Sheet1!$C126,K$2)*Sheet1!$H126</f>
        <v>0</v>
      </c>
      <c r="L138">
        <f>COUNTIF(Sheet1!$B126,L$2)*3*Sheet1!$G126+COUNTIF(Sheet1!$B126,L$2)*Sheet1!$H126+COUNTIF(Sheet1!$C126,L$2)*3*Sheet1!$I126+COUNTIF(Sheet1!$C126,L$2)*Sheet1!$H126</f>
        <v>0</v>
      </c>
      <c r="M138">
        <f>COUNTIF(Sheet1!$B126,M$2)*3*Sheet1!$G126+COUNTIF(Sheet1!$B126,M$2)*Sheet1!$H126+COUNTIF(Sheet1!$C126,M$2)*3*Sheet1!$I126+COUNTIF(Sheet1!$C126,M$2)*Sheet1!$H126</f>
        <v>0</v>
      </c>
      <c r="N138">
        <f>COUNTIF(Sheet1!$B126,N$2)*3*Sheet1!$G126+COUNTIF(Sheet1!$B126,N$2)*Sheet1!$H126+COUNTIF(Sheet1!$C126,N$2)*3*Sheet1!$I126+COUNTIF(Sheet1!$C126,N$2)*Sheet1!$H126</f>
        <v>0</v>
      </c>
      <c r="O138">
        <f>COUNTIF(Sheet1!$B126,O$2)*3*Sheet1!$G126+COUNTIF(Sheet1!$B126,O$2)*Sheet1!$H126+COUNTIF(Sheet1!$C126,O$2)*3*Sheet1!$I126+COUNTIF(Sheet1!$C126,O$2)*Sheet1!$H126</f>
        <v>0</v>
      </c>
      <c r="P138">
        <f>COUNTIF(Sheet1!$B126,P$2)*3*Sheet1!$G126+COUNTIF(Sheet1!$B126,P$2)*Sheet1!$H126+COUNTIF(Sheet1!$C126,P$2)*3*Sheet1!$I126+COUNTIF(Sheet1!$C126,P$2)*Sheet1!$H126</f>
        <v>0</v>
      </c>
      <c r="Q138">
        <f>COUNTIF(Sheet1!$B126,Q$2)*3*Sheet1!$G126+COUNTIF(Sheet1!$B126,Q$2)*Sheet1!$H126+COUNTIF(Sheet1!$C126,Q$2)*3*Sheet1!$I126+COUNTIF(Sheet1!$C126,Q$2)*Sheet1!$H126</f>
        <v>0</v>
      </c>
      <c r="R138">
        <f>COUNTIF(Sheet1!$B126,R$2)*3*Sheet1!$G126+COUNTIF(Sheet1!$B126,R$2)*Sheet1!$H126+COUNTIF(Sheet1!$C126,R$2)*3*Sheet1!$I126+COUNTIF(Sheet1!$C126,R$2)*Sheet1!$H126</f>
        <v>0</v>
      </c>
      <c r="S138">
        <f>COUNTIF(Sheet1!$B126,S$2)*3*Sheet1!$G126+COUNTIF(Sheet1!$B126,S$2)*Sheet1!$H126+COUNTIF(Sheet1!$C126,S$2)*3*Sheet1!$I126+COUNTIF(Sheet1!$C126,S$2)*Sheet1!$H126</f>
        <v>0</v>
      </c>
      <c r="T138">
        <f>COUNTIF(Sheet1!$B126,T$2)*3*Sheet1!$G126+COUNTIF(Sheet1!$B126,T$2)*Sheet1!$H126+COUNTIF(Sheet1!$C126,T$2)*3*Sheet1!$I126+COUNTIF(Sheet1!$C126,T$2)*Sheet1!$H126</f>
        <v>0</v>
      </c>
      <c r="U138">
        <f>COUNTIF(Sheet1!$B126,U$2)*3*Sheet1!$G126+COUNTIF(Sheet1!$B126,U$2)*Sheet1!$H126+COUNTIF(Sheet1!$C126,U$2)*3*Sheet1!$I126+COUNTIF(Sheet1!$C126,U$2)*Sheet1!$H126</f>
        <v>0</v>
      </c>
      <c r="V138">
        <f t="shared" si="2"/>
        <v>3</v>
      </c>
    </row>
    <row r="139" spans="2:22">
      <c r="B139">
        <f>COUNTIF(Sheet1!$B127,B$2)*3*Sheet1!$G127+COUNTIF(Sheet1!$B127,B$2)*Sheet1!$H127+COUNTIF(Sheet1!$C127,B$2)*3*Sheet1!$I127+COUNTIF(Sheet1!$C127,B$2)*Sheet1!$H127</f>
        <v>0</v>
      </c>
      <c r="C139">
        <f>COUNTIF(Sheet1!$B127,C$2)*3*Sheet1!$G127+COUNTIF(Sheet1!$B127,C$2)*Sheet1!$H127+COUNTIF(Sheet1!$C127,C$2)*3*Sheet1!$I127+COUNTIF(Sheet1!$C127,C$2)*Sheet1!$H127</f>
        <v>0</v>
      </c>
      <c r="D139">
        <f>COUNTIF(Sheet1!$B127,D$2)*3*Sheet1!$G127+COUNTIF(Sheet1!$B127,D$2)*Sheet1!$H127+COUNTIF(Sheet1!$C127,D$2)*3*Sheet1!$I127+COUNTIF(Sheet1!$C127,D$2)*Sheet1!$H127</f>
        <v>1</v>
      </c>
      <c r="E139">
        <f>COUNTIF(Sheet1!$B127,E$2)*3*Sheet1!$G127+COUNTIF(Sheet1!$B127,E$2)*Sheet1!$H127+COUNTIF(Sheet1!$C127,E$2)*3*Sheet1!$I127+COUNTIF(Sheet1!$C127,E$2)*Sheet1!$H127</f>
        <v>0</v>
      </c>
      <c r="F139">
        <f>COUNTIF(Sheet1!$B127,F$2)*3*Sheet1!$G127+COUNTIF(Sheet1!$B127,F$2)*Sheet1!$H127+COUNTIF(Sheet1!$C127,F$2)*3*Sheet1!$I127+COUNTIF(Sheet1!$C127,F$2)*Sheet1!$H127</f>
        <v>0</v>
      </c>
      <c r="G139">
        <f>COUNTIF(Sheet1!$B127,G$2)*3*Sheet1!$G127+COUNTIF(Sheet1!$B127,G$2)*Sheet1!$H127+COUNTIF(Sheet1!$C127,G$2)*3*Sheet1!$I127+COUNTIF(Sheet1!$C127,G$2)*Sheet1!$H127</f>
        <v>0</v>
      </c>
      <c r="H139">
        <f>COUNTIF(Sheet1!$B127,H$2)*3*Sheet1!$G127+COUNTIF(Sheet1!$B127,H$2)*Sheet1!$H127+COUNTIF(Sheet1!$C127,H$2)*3*Sheet1!$I127+COUNTIF(Sheet1!$C127,H$2)*Sheet1!$H127</f>
        <v>0</v>
      </c>
      <c r="I139">
        <f>COUNTIF(Sheet1!$B127,I$2)*3*Sheet1!$G127+COUNTIF(Sheet1!$B127,I$2)*Sheet1!$H127+COUNTIF(Sheet1!$C127,I$2)*3*Sheet1!$I127+COUNTIF(Sheet1!$C127,I$2)*Sheet1!$H127</f>
        <v>0</v>
      </c>
      <c r="J139">
        <f>COUNTIF(Sheet1!$B127,J$2)*3*Sheet1!$G127+COUNTIF(Sheet1!$B127,J$2)*Sheet1!$H127+COUNTIF(Sheet1!$C127,J$2)*3*Sheet1!$I127+COUNTIF(Sheet1!$C127,J$2)*Sheet1!$H127</f>
        <v>0</v>
      </c>
      <c r="K139">
        <f>COUNTIF(Sheet1!$B127,K$2)*3*Sheet1!$G127+COUNTIF(Sheet1!$B127,K$2)*Sheet1!$H127+COUNTIF(Sheet1!$C127,K$2)*3*Sheet1!$I127+COUNTIF(Sheet1!$C127,K$2)*Sheet1!$H127</f>
        <v>0</v>
      </c>
      <c r="L139">
        <f>COUNTIF(Sheet1!$B127,L$2)*3*Sheet1!$G127+COUNTIF(Sheet1!$B127,L$2)*Sheet1!$H127+COUNTIF(Sheet1!$C127,L$2)*3*Sheet1!$I127+COUNTIF(Sheet1!$C127,L$2)*Sheet1!$H127</f>
        <v>0</v>
      </c>
      <c r="M139">
        <f>COUNTIF(Sheet1!$B127,M$2)*3*Sheet1!$G127+COUNTIF(Sheet1!$B127,M$2)*Sheet1!$H127+COUNTIF(Sheet1!$C127,M$2)*3*Sheet1!$I127+COUNTIF(Sheet1!$C127,M$2)*Sheet1!$H127</f>
        <v>1</v>
      </c>
      <c r="N139">
        <f>COUNTIF(Sheet1!$B127,N$2)*3*Sheet1!$G127+COUNTIF(Sheet1!$B127,N$2)*Sheet1!$H127+COUNTIF(Sheet1!$C127,N$2)*3*Sheet1!$I127+COUNTIF(Sheet1!$C127,N$2)*Sheet1!$H127</f>
        <v>0</v>
      </c>
      <c r="O139">
        <f>COUNTIF(Sheet1!$B127,O$2)*3*Sheet1!$G127+COUNTIF(Sheet1!$B127,O$2)*Sheet1!$H127+COUNTIF(Sheet1!$C127,O$2)*3*Sheet1!$I127+COUNTIF(Sheet1!$C127,O$2)*Sheet1!$H127</f>
        <v>0</v>
      </c>
      <c r="P139">
        <f>COUNTIF(Sheet1!$B127,P$2)*3*Sheet1!$G127+COUNTIF(Sheet1!$B127,P$2)*Sheet1!$H127+COUNTIF(Sheet1!$C127,P$2)*3*Sheet1!$I127+COUNTIF(Sheet1!$C127,P$2)*Sheet1!$H127</f>
        <v>0</v>
      </c>
      <c r="Q139">
        <f>COUNTIF(Sheet1!$B127,Q$2)*3*Sheet1!$G127+COUNTIF(Sheet1!$B127,Q$2)*Sheet1!$H127+COUNTIF(Sheet1!$C127,Q$2)*3*Sheet1!$I127+COUNTIF(Sheet1!$C127,Q$2)*Sheet1!$H127</f>
        <v>0</v>
      </c>
      <c r="R139">
        <f>COUNTIF(Sheet1!$B127,R$2)*3*Sheet1!$G127+COUNTIF(Sheet1!$B127,R$2)*Sheet1!$H127+COUNTIF(Sheet1!$C127,R$2)*3*Sheet1!$I127+COUNTIF(Sheet1!$C127,R$2)*Sheet1!$H127</f>
        <v>0</v>
      </c>
      <c r="S139">
        <f>COUNTIF(Sheet1!$B127,S$2)*3*Sheet1!$G127+COUNTIF(Sheet1!$B127,S$2)*Sheet1!$H127+COUNTIF(Sheet1!$C127,S$2)*3*Sheet1!$I127+COUNTIF(Sheet1!$C127,S$2)*Sheet1!$H127</f>
        <v>0</v>
      </c>
      <c r="T139">
        <f>COUNTIF(Sheet1!$B127,T$2)*3*Sheet1!$G127+COUNTIF(Sheet1!$B127,T$2)*Sheet1!$H127+COUNTIF(Sheet1!$C127,T$2)*3*Sheet1!$I127+COUNTIF(Sheet1!$C127,T$2)*Sheet1!$H127</f>
        <v>0</v>
      </c>
      <c r="U139">
        <f>COUNTIF(Sheet1!$B127,U$2)*3*Sheet1!$G127+COUNTIF(Sheet1!$B127,U$2)*Sheet1!$H127+COUNTIF(Sheet1!$C127,U$2)*3*Sheet1!$I127+COUNTIF(Sheet1!$C127,U$2)*Sheet1!$H127</f>
        <v>0</v>
      </c>
      <c r="V139">
        <f t="shared" si="2"/>
        <v>2</v>
      </c>
    </row>
    <row r="140" spans="2:22">
      <c r="B140">
        <f>COUNTIF(Sheet1!$B128,B$2)*3*Sheet1!$G128+COUNTIF(Sheet1!$B128,B$2)*Sheet1!$H128+COUNTIF(Sheet1!$C128,B$2)*3*Sheet1!$I128+COUNTIF(Sheet1!$C128,B$2)*Sheet1!$H128</f>
        <v>0</v>
      </c>
      <c r="C140">
        <f>COUNTIF(Sheet1!$B128,C$2)*3*Sheet1!$G128+COUNTIF(Sheet1!$B128,C$2)*Sheet1!$H128+COUNTIF(Sheet1!$C128,C$2)*3*Sheet1!$I128+COUNTIF(Sheet1!$C128,C$2)*Sheet1!$H128</f>
        <v>0</v>
      </c>
      <c r="D140">
        <f>COUNTIF(Sheet1!$B128,D$2)*3*Sheet1!$G128+COUNTIF(Sheet1!$B128,D$2)*Sheet1!$H128+COUNTIF(Sheet1!$C128,D$2)*3*Sheet1!$I128+COUNTIF(Sheet1!$C128,D$2)*Sheet1!$H128</f>
        <v>0</v>
      </c>
      <c r="E140">
        <f>COUNTIF(Sheet1!$B128,E$2)*3*Sheet1!$G128+COUNTIF(Sheet1!$B128,E$2)*Sheet1!$H128+COUNTIF(Sheet1!$C128,E$2)*3*Sheet1!$I128+COUNTIF(Sheet1!$C128,E$2)*Sheet1!$H128</f>
        <v>0</v>
      </c>
      <c r="F140">
        <f>COUNTIF(Sheet1!$B128,F$2)*3*Sheet1!$G128+COUNTIF(Sheet1!$B128,F$2)*Sheet1!$H128+COUNTIF(Sheet1!$C128,F$2)*3*Sheet1!$I128+COUNTIF(Sheet1!$C128,F$2)*Sheet1!$H128</f>
        <v>0</v>
      </c>
      <c r="G140">
        <f>COUNTIF(Sheet1!$B128,G$2)*3*Sheet1!$G128+COUNTIF(Sheet1!$B128,G$2)*Sheet1!$H128+COUNTIF(Sheet1!$C128,G$2)*3*Sheet1!$I128+COUNTIF(Sheet1!$C128,G$2)*Sheet1!$H128</f>
        <v>0</v>
      </c>
      <c r="H140">
        <f>COUNTIF(Sheet1!$B128,H$2)*3*Sheet1!$G128+COUNTIF(Sheet1!$B128,H$2)*Sheet1!$H128+COUNTIF(Sheet1!$C128,H$2)*3*Sheet1!$I128+COUNTIF(Sheet1!$C128,H$2)*Sheet1!$H128</f>
        <v>0</v>
      </c>
      <c r="I140">
        <f>COUNTIF(Sheet1!$B128,I$2)*3*Sheet1!$G128+COUNTIF(Sheet1!$B128,I$2)*Sheet1!$H128+COUNTIF(Sheet1!$C128,I$2)*3*Sheet1!$I128+COUNTIF(Sheet1!$C128,I$2)*Sheet1!$H128</f>
        <v>0</v>
      </c>
      <c r="J140">
        <f>COUNTIF(Sheet1!$B128,J$2)*3*Sheet1!$G128+COUNTIF(Sheet1!$B128,J$2)*Sheet1!$H128+COUNTIF(Sheet1!$C128,J$2)*3*Sheet1!$I128+COUNTIF(Sheet1!$C128,J$2)*Sheet1!$H128</f>
        <v>0</v>
      </c>
      <c r="K140">
        <f>COUNTIF(Sheet1!$B128,K$2)*3*Sheet1!$G128+COUNTIF(Sheet1!$B128,K$2)*Sheet1!$H128+COUNTIF(Sheet1!$C128,K$2)*3*Sheet1!$I128+COUNTIF(Sheet1!$C128,K$2)*Sheet1!$H128</f>
        <v>0</v>
      </c>
      <c r="L140">
        <f>COUNTIF(Sheet1!$B128,L$2)*3*Sheet1!$G128+COUNTIF(Sheet1!$B128,L$2)*Sheet1!$H128+COUNTIF(Sheet1!$C128,L$2)*3*Sheet1!$I128+COUNTIF(Sheet1!$C128,L$2)*Sheet1!$H128</f>
        <v>0</v>
      </c>
      <c r="M140">
        <f>COUNTIF(Sheet1!$B128,M$2)*3*Sheet1!$G128+COUNTIF(Sheet1!$B128,M$2)*Sheet1!$H128+COUNTIF(Sheet1!$C128,M$2)*3*Sheet1!$I128+COUNTIF(Sheet1!$C128,M$2)*Sheet1!$H128</f>
        <v>0</v>
      </c>
      <c r="N140">
        <f>COUNTIF(Sheet1!$B128,N$2)*3*Sheet1!$G128+COUNTIF(Sheet1!$B128,N$2)*Sheet1!$H128+COUNTIF(Sheet1!$C128,N$2)*3*Sheet1!$I128+COUNTIF(Sheet1!$C128,N$2)*Sheet1!$H128</f>
        <v>0</v>
      </c>
      <c r="O140">
        <f>COUNTIF(Sheet1!$B128,O$2)*3*Sheet1!$G128+COUNTIF(Sheet1!$B128,O$2)*Sheet1!$H128+COUNTIF(Sheet1!$C128,O$2)*3*Sheet1!$I128+COUNTIF(Sheet1!$C128,O$2)*Sheet1!$H128</f>
        <v>0</v>
      </c>
      <c r="P140">
        <f>COUNTIF(Sheet1!$B128,P$2)*3*Sheet1!$G128+COUNTIF(Sheet1!$B128,P$2)*Sheet1!$H128+COUNTIF(Sheet1!$C128,P$2)*3*Sheet1!$I128+COUNTIF(Sheet1!$C128,P$2)*Sheet1!$H128</f>
        <v>0</v>
      </c>
      <c r="Q140">
        <f>COUNTIF(Sheet1!$B128,Q$2)*3*Sheet1!$G128+COUNTIF(Sheet1!$B128,Q$2)*Sheet1!$H128+COUNTIF(Sheet1!$C128,Q$2)*3*Sheet1!$I128+COUNTIF(Sheet1!$C128,Q$2)*Sheet1!$H128</f>
        <v>0</v>
      </c>
      <c r="R140">
        <f>COUNTIF(Sheet1!$B128,R$2)*3*Sheet1!$G128+COUNTIF(Sheet1!$B128,R$2)*Sheet1!$H128+COUNTIF(Sheet1!$C128,R$2)*3*Sheet1!$I128+COUNTIF(Sheet1!$C128,R$2)*Sheet1!$H128</f>
        <v>3</v>
      </c>
      <c r="S140">
        <f>COUNTIF(Sheet1!$B128,S$2)*3*Sheet1!$G128+COUNTIF(Sheet1!$B128,S$2)*Sheet1!$H128+COUNTIF(Sheet1!$C128,S$2)*3*Sheet1!$I128+COUNTIF(Sheet1!$C128,S$2)*Sheet1!$H128</f>
        <v>0</v>
      </c>
      <c r="T140">
        <f>COUNTIF(Sheet1!$B128,T$2)*3*Sheet1!$G128+COUNTIF(Sheet1!$B128,T$2)*Sheet1!$H128+COUNTIF(Sheet1!$C128,T$2)*3*Sheet1!$I128+COUNTIF(Sheet1!$C128,T$2)*Sheet1!$H128</f>
        <v>0</v>
      </c>
      <c r="U140">
        <f>COUNTIF(Sheet1!$B128,U$2)*3*Sheet1!$G128+COUNTIF(Sheet1!$B128,U$2)*Sheet1!$H128+COUNTIF(Sheet1!$C128,U$2)*3*Sheet1!$I128+COUNTIF(Sheet1!$C128,U$2)*Sheet1!$H128</f>
        <v>0</v>
      </c>
      <c r="V140">
        <f t="shared" si="2"/>
        <v>3</v>
      </c>
    </row>
    <row r="141" spans="2:22">
      <c r="B141">
        <f>COUNTIF(Sheet1!$B129,B$2)*3*Sheet1!$G129+COUNTIF(Sheet1!$B129,B$2)*Sheet1!$H129+COUNTIF(Sheet1!$C129,B$2)*3*Sheet1!$I129+COUNTIF(Sheet1!$C129,B$2)*Sheet1!$H129</f>
        <v>0</v>
      </c>
      <c r="C141">
        <f>COUNTIF(Sheet1!$B129,C$2)*3*Sheet1!$G129+COUNTIF(Sheet1!$B129,C$2)*Sheet1!$H129+COUNTIF(Sheet1!$C129,C$2)*3*Sheet1!$I129+COUNTIF(Sheet1!$C129,C$2)*Sheet1!$H129</f>
        <v>0</v>
      </c>
      <c r="D141">
        <f>COUNTIF(Sheet1!$B129,D$2)*3*Sheet1!$G129+COUNTIF(Sheet1!$B129,D$2)*Sheet1!$H129+COUNTIF(Sheet1!$C129,D$2)*3*Sheet1!$I129+COUNTIF(Sheet1!$C129,D$2)*Sheet1!$H129</f>
        <v>0</v>
      </c>
      <c r="E141">
        <f>COUNTIF(Sheet1!$B129,E$2)*3*Sheet1!$G129+COUNTIF(Sheet1!$B129,E$2)*Sheet1!$H129+COUNTIF(Sheet1!$C129,E$2)*3*Sheet1!$I129+COUNTIF(Sheet1!$C129,E$2)*Sheet1!$H129</f>
        <v>0</v>
      </c>
      <c r="F141">
        <f>COUNTIF(Sheet1!$B129,F$2)*3*Sheet1!$G129+COUNTIF(Sheet1!$B129,F$2)*Sheet1!$H129+COUNTIF(Sheet1!$C129,F$2)*3*Sheet1!$I129+COUNTIF(Sheet1!$C129,F$2)*Sheet1!$H129</f>
        <v>0</v>
      </c>
      <c r="G141">
        <f>COUNTIF(Sheet1!$B129,G$2)*3*Sheet1!$G129+COUNTIF(Sheet1!$B129,G$2)*Sheet1!$H129+COUNTIF(Sheet1!$C129,G$2)*3*Sheet1!$I129+COUNTIF(Sheet1!$C129,G$2)*Sheet1!$H129</f>
        <v>0</v>
      </c>
      <c r="H141">
        <f>COUNTIF(Sheet1!$B129,H$2)*3*Sheet1!$G129+COUNTIF(Sheet1!$B129,H$2)*Sheet1!$H129+COUNTIF(Sheet1!$C129,H$2)*3*Sheet1!$I129+COUNTIF(Sheet1!$C129,H$2)*Sheet1!$H129</f>
        <v>3</v>
      </c>
      <c r="I141">
        <f>COUNTIF(Sheet1!$B129,I$2)*3*Sheet1!$G129+COUNTIF(Sheet1!$B129,I$2)*Sheet1!$H129+COUNTIF(Sheet1!$C129,I$2)*3*Sheet1!$I129+COUNTIF(Sheet1!$C129,I$2)*Sheet1!$H129</f>
        <v>0</v>
      </c>
      <c r="J141">
        <f>COUNTIF(Sheet1!$B129,J$2)*3*Sheet1!$G129+COUNTIF(Sheet1!$B129,J$2)*Sheet1!$H129+COUNTIF(Sheet1!$C129,J$2)*3*Sheet1!$I129+COUNTIF(Sheet1!$C129,J$2)*Sheet1!$H129</f>
        <v>0</v>
      </c>
      <c r="K141">
        <f>COUNTIF(Sheet1!$B129,K$2)*3*Sheet1!$G129+COUNTIF(Sheet1!$B129,K$2)*Sheet1!$H129+COUNTIF(Sheet1!$C129,K$2)*3*Sheet1!$I129+COUNTIF(Sheet1!$C129,K$2)*Sheet1!$H129</f>
        <v>0</v>
      </c>
      <c r="L141">
        <f>COUNTIF(Sheet1!$B129,L$2)*3*Sheet1!$G129+COUNTIF(Sheet1!$B129,L$2)*Sheet1!$H129+COUNTIF(Sheet1!$C129,L$2)*3*Sheet1!$I129+COUNTIF(Sheet1!$C129,L$2)*Sheet1!$H129</f>
        <v>0</v>
      </c>
      <c r="M141">
        <f>COUNTIF(Sheet1!$B129,M$2)*3*Sheet1!$G129+COUNTIF(Sheet1!$B129,M$2)*Sheet1!$H129+COUNTIF(Sheet1!$C129,M$2)*3*Sheet1!$I129+COUNTIF(Sheet1!$C129,M$2)*Sheet1!$H129</f>
        <v>0</v>
      </c>
      <c r="N141">
        <f>COUNTIF(Sheet1!$B129,N$2)*3*Sheet1!$G129+COUNTIF(Sheet1!$B129,N$2)*Sheet1!$H129+COUNTIF(Sheet1!$C129,N$2)*3*Sheet1!$I129+COUNTIF(Sheet1!$C129,N$2)*Sheet1!$H129</f>
        <v>0</v>
      </c>
      <c r="O141">
        <f>COUNTIF(Sheet1!$B129,O$2)*3*Sheet1!$G129+COUNTIF(Sheet1!$B129,O$2)*Sheet1!$H129+COUNTIF(Sheet1!$C129,O$2)*3*Sheet1!$I129+COUNTIF(Sheet1!$C129,O$2)*Sheet1!$H129</f>
        <v>0</v>
      </c>
      <c r="P141">
        <f>COUNTIF(Sheet1!$B129,P$2)*3*Sheet1!$G129+COUNTIF(Sheet1!$B129,P$2)*Sheet1!$H129+COUNTIF(Sheet1!$C129,P$2)*3*Sheet1!$I129+COUNTIF(Sheet1!$C129,P$2)*Sheet1!$H129</f>
        <v>0</v>
      </c>
      <c r="Q141">
        <f>COUNTIF(Sheet1!$B129,Q$2)*3*Sheet1!$G129+COUNTIF(Sheet1!$B129,Q$2)*Sheet1!$H129+COUNTIF(Sheet1!$C129,Q$2)*3*Sheet1!$I129+COUNTIF(Sheet1!$C129,Q$2)*Sheet1!$H129</f>
        <v>0</v>
      </c>
      <c r="R141">
        <f>COUNTIF(Sheet1!$B129,R$2)*3*Sheet1!$G129+COUNTIF(Sheet1!$B129,R$2)*Sheet1!$H129+COUNTIF(Sheet1!$C129,R$2)*3*Sheet1!$I129+COUNTIF(Sheet1!$C129,R$2)*Sheet1!$H129</f>
        <v>0</v>
      </c>
      <c r="S141">
        <f>COUNTIF(Sheet1!$B129,S$2)*3*Sheet1!$G129+COUNTIF(Sheet1!$B129,S$2)*Sheet1!$H129+COUNTIF(Sheet1!$C129,S$2)*3*Sheet1!$I129+COUNTIF(Sheet1!$C129,S$2)*Sheet1!$H129</f>
        <v>0</v>
      </c>
      <c r="T141">
        <f>COUNTIF(Sheet1!$B129,T$2)*3*Sheet1!$G129+COUNTIF(Sheet1!$B129,T$2)*Sheet1!$H129+COUNTIF(Sheet1!$C129,T$2)*3*Sheet1!$I129+COUNTIF(Sheet1!$C129,T$2)*Sheet1!$H129</f>
        <v>0</v>
      </c>
      <c r="U141">
        <f>COUNTIF(Sheet1!$B129,U$2)*3*Sheet1!$G129+COUNTIF(Sheet1!$B129,U$2)*Sheet1!$H129+COUNTIF(Sheet1!$C129,U$2)*3*Sheet1!$I129+COUNTIF(Sheet1!$C129,U$2)*Sheet1!$H129</f>
        <v>0</v>
      </c>
      <c r="V141">
        <f t="shared" si="2"/>
        <v>3</v>
      </c>
    </row>
    <row r="142" spans="2:22">
      <c r="B142">
        <f>COUNTIF(Sheet1!$B130,B$2)*3*Sheet1!$G130+COUNTIF(Sheet1!$B130,B$2)*Sheet1!$H130+COUNTIF(Sheet1!$C130,B$2)*3*Sheet1!$I130+COUNTIF(Sheet1!$C130,B$2)*Sheet1!$H130</f>
        <v>0</v>
      </c>
      <c r="C142">
        <f>COUNTIF(Sheet1!$B130,C$2)*3*Sheet1!$G130+COUNTIF(Sheet1!$B130,C$2)*Sheet1!$H130+COUNTIF(Sheet1!$C130,C$2)*3*Sheet1!$I130+COUNTIF(Sheet1!$C130,C$2)*Sheet1!$H130</f>
        <v>0</v>
      </c>
      <c r="D142">
        <f>COUNTIF(Sheet1!$B130,D$2)*3*Sheet1!$G130+COUNTIF(Sheet1!$B130,D$2)*Sheet1!$H130+COUNTIF(Sheet1!$C130,D$2)*3*Sheet1!$I130+COUNTIF(Sheet1!$C130,D$2)*Sheet1!$H130</f>
        <v>0</v>
      </c>
      <c r="E142">
        <f>COUNTIF(Sheet1!$B130,E$2)*3*Sheet1!$G130+COUNTIF(Sheet1!$B130,E$2)*Sheet1!$H130+COUNTIF(Sheet1!$C130,E$2)*3*Sheet1!$I130+COUNTIF(Sheet1!$C130,E$2)*Sheet1!$H130</f>
        <v>0</v>
      </c>
      <c r="F142">
        <f>COUNTIF(Sheet1!$B130,F$2)*3*Sheet1!$G130+COUNTIF(Sheet1!$B130,F$2)*Sheet1!$H130+COUNTIF(Sheet1!$C130,F$2)*3*Sheet1!$I130+COUNTIF(Sheet1!$C130,F$2)*Sheet1!$H130</f>
        <v>0</v>
      </c>
      <c r="G142">
        <f>COUNTIF(Sheet1!$B130,G$2)*3*Sheet1!$G130+COUNTIF(Sheet1!$B130,G$2)*Sheet1!$H130+COUNTIF(Sheet1!$C130,G$2)*3*Sheet1!$I130+COUNTIF(Sheet1!$C130,G$2)*Sheet1!$H130</f>
        <v>0</v>
      </c>
      <c r="H142">
        <f>COUNTIF(Sheet1!$B130,H$2)*3*Sheet1!$G130+COUNTIF(Sheet1!$B130,H$2)*Sheet1!$H130+COUNTIF(Sheet1!$C130,H$2)*3*Sheet1!$I130+COUNTIF(Sheet1!$C130,H$2)*Sheet1!$H130</f>
        <v>0</v>
      </c>
      <c r="I142">
        <f>COUNTIF(Sheet1!$B130,I$2)*3*Sheet1!$G130+COUNTIF(Sheet1!$B130,I$2)*Sheet1!$H130+COUNTIF(Sheet1!$C130,I$2)*3*Sheet1!$I130+COUNTIF(Sheet1!$C130,I$2)*Sheet1!$H130</f>
        <v>0</v>
      </c>
      <c r="J142">
        <f>COUNTIF(Sheet1!$B130,J$2)*3*Sheet1!$G130+COUNTIF(Sheet1!$B130,J$2)*Sheet1!$H130+COUNTIF(Sheet1!$C130,J$2)*3*Sheet1!$I130+COUNTIF(Sheet1!$C130,J$2)*Sheet1!$H130</f>
        <v>0</v>
      </c>
      <c r="K142">
        <f>COUNTIF(Sheet1!$B130,K$2)*3*Sheet1!$G130+COUNTIF(Sheet1!$B130,K$2)*Sheet1!$H130+COUNTIF(Sheet1!$C130,K$2)*3*Sheet1!$I130+COUNTIF(Sheet1!$C130,K$2)*Sheet1!$H130</f>
        <v>0</v>
      </c>
      <c r="L142">
        <f>COUNTIF(Sheet1!$B130,L$2)*3*Sheet1!$G130+COUNTIF(Sheet1!$B130,L$2)*Sheet1!$H130+COUNTIF(Sheet1!$C130,L$2)*3*Sheet1!$I130+COUNTIF(Sheet1!$C130,L$2)*Sheet1!$H130</f>
        <v>0</v>
      </c>
      <c r="M142">
        <f>COUNTIF(Sheet1!$B130,M$2)*3*Sheet1!$G130+COUNTIF(Sheet1!$B130,M$2)*Sheet1!$H130+COUNTIF(Sheet1!$C130,M$2)*3*Sheet1!$I130+COUNTIF(Sheet1!$C130,M$2)*Sheet1!$H130</f>
        <v>0</v>
      </c>
      <c r="N142">
        <f>COUNTIF(Sheet1!$B130,N$2)*3*Sheet1!$G130+COUNTIF(Sheet1!$B130,N$2)*Sheet1!$H130+COUNTIF(Sheet1!$C130,N$2)*3*Sheet1!$I130+COUNTIF(Sheet1!$C130,N$2)*Sheet1!$H130</f>
        <v>0</v>
      </c>
      <c r="O142">
        <f>COUNTIF(Sheet1!$B130,O$2)*3*Sheet1!$G130+COUNTIF(Sheet1!$B130,O$2)*Sheet1!$H130+COUNTIF(Sheet1!$C130,O$2)*3*Sheet1!$I130+COUNTIF(Sheet1!$C130,O$2)*Sheet1!$H130</f>
        <v>0</v>
      </c>
      <c r="P142">
        <f>COUNTIF(Sheet1!$B130,P$2)*3*Sheet1!$G130+COUNTIF(Sheet1!$B130,P$2)*Sheet1!$H130+COUNTIF(Sheet1!$C130,P$2)*3*Sheet1!$I130+COUNTIF(Sheet1!$C130,P$2)*Sheet1!$H130</f>
        <v>0</v>
      </c>
      <c r="Q142">
        <f>COUNTIF(Sheet1!$B130,Q$2)*3*Sheet1!$G130+COUNTIF(Sheet1!$B130,Q$2)*Sheet1!$H130+COUNTIF(Sheet1!$C130,Q$2)*3*Sheet1!$I130+COUNTIF(Sheet1!$C130,Q$2)*Sheet1!$H130</f>
        <v>0</v>
      </c>
      <c r="R142">
        <f>COUNTIF(Sheet1!$B130,R$2)*3*Sheet1!$G130+COUNTIF(Sheet1!$B130,R$2)*Sheet1!$H130+COUNTIF(Sheet1!$C130,R$2)*3*Sheet1!$I130+COUNTIF(Sheet1!$C130,R$2)*Sheet1!$H130</f>
        <v>0</v>
      </c>
      <c r="S142">
        <f>COUNTIF(Sheet1!$B130,S$2)*3*Sheet1!$G130+COUNTIF(Sheet1!$B130,S$2)*Sheet1!$H130+COUNTIF(Sheet1!$C130,S$2)*3*Sheet1!$I130+COUNTIF(Sheet1!$C130,S$2)*Sheet1!$H130</f>
        <v>3</v>
      </c>
      <c r="T142">
        <f>COUNTIF(Sheet1!$B130,T$2)*3*Sheet1!$G130+COUNTIF(Sheet1!$B130,T$2)*Sheet1!$H130+COUNTIF(Sheet1!$C130,T$2)*3*Sheet1!$I130+COUNTIF(Sheet1!$C130,T$2)*Sheet1!$H130</f>
        <v>0</v>
      </c>
      <c r="U142">
        <f>COUNTIF(Sheet1!$B130,U$2)*3*Sheet1!$G130+COUNTIF(Sheet1!$B130,U$2)*Sheet1!$H130+COUNTIF(Sheet1!$C130,U$2)*3*Sheet1!$I130+COUNTIF(Sheet1!$C130,U$2)*Sheet1!$H130</f>
        <v>0</v>
      </c>
      <c r="V142">
        <f t="shared" si="2"/>
        <v>3</v>
      </c>
    </row>
    <row r="143" spans="2:22">
      <c r="B143">
        <f>COUNTIF(Sheet1!$B131,B$2)*3*Sheet1!$G131+COUNTIF(Sheet1!$B131,B$2)*Sheet1!$H131+COUNTIF(Sheet1!$C131,B$2)*3*Sheet1!$I131+COUNTIF(Sheet1!$C131,B$2)*Sheet1!$H131</f>
        <v>0</v>
      </c>
      <c r="C143">
        <f>COUNTIF(Sheet1!$B131,C$2)*3*Sheet1!$G131+COUNTIF(Sheet1!$B131,C$2)*Sheet1!$H131+COUNTIF(Sheet1!$C131,C$2)*3*Sheet1!$I131+COUNTIF(Sheet1!$C131,C$2)*Sheet1!$H131</f>
        <v>3</v>
      </c>
      <c r="D143">
        <f>COUNTIF(Sheet1!$B131,D$2)*3*Sheet1!$G131+COUNTIF(Sheet1!$B131,D$2)*Sheet1!$H131+COUNTIF(Sheet1!$C131,D$2)*3*Sheet1!$I131+COUNTIF(Sheet1!$C131,D$2)*Sheet1!$H131</f>
        <v>0</v>
      </c>
      <c r="E143">
        <f>COUNTIF(Sheet1!$B131,E$2)*3*Sheet1!$G131+COUNTIF(Sheet1!$B131,E$2)*Sheet1!$H131+COUNTIF(Sheet1!$C131,E$2)*3*Sheet1!$I131+COUNTIF(Sheet1!$C131,E$2)*Sheet1!$H131</f>
        <v>0</v>
      </c>
      <c r="F143">
        <f>COUNTIF(Sheet1!$B131,F$2)*3*Sheet1!$G131+COUNTIF(Sheet1!$B131,F$2)*Sheet1!$H131+COUNTIF(Sheet1!$C131,F$2)*3*Sheet1!$I131+COUNTIF(Sheet1!$C131,F$2)*Sheet1!$H131</f>
        <v>0</v>
      </c>
      <c r="G143">
        <f>COUNTIF(Sheet1!$B131,G$2)*3*Sheet1!$G131+COUNTIF(Sheet1!$B131,G$2)*Sheet1!$H131+COUNTIF(Sheet1!$C131,G$2)*3*Sheet1!$I131+COUNTIF(Sheet1!$C131,G$2)*Sheet1!$H131</f>
        <v>0</v>
      </c>
      <c r="H143">
        <f>COUNTIF(Sheet1!$B131,H$2)*3*Sheet1!$G131+COUNTIF(Sheet1!$B131,H$2)*Sheet1!$H131+COUNTIF(Sheet1!$C131,H$2)*3*Sheet1!$I131+COUNTIF(Sheet1!$C131,H$2)*Sheet1!$H131</f>
        <v>0</v>
      </c>
      <c r="I143">
        <f>COUNTIF(Sheet1!$B131,I$2)*3*Sheet1!$G131+COUNTIF(Sheet1!$B131,I$2)*Sheet1!$H131+COUNTIF(Sheet1!$C131,I$2)*3*Sheet1!$I131+COUNTIF(Sheet1!$C131,I$2)*Sheet1!$H131</f>
        <v>0</v>
      </c>
      <c r="J143">
        <f>COUNTIF(Sheet1!$B131,J$2)*3*Sheet1!$G131+COUNTIF(Sheet1!$B131,J$2)*Sheet1!$H131+COUNTIF(Sheet1!$C131,J$2)*3*Sheet1!$I131+COUNTIF(Sheet1!$C131,J$2)*Sheet1!$H131</f>
        <v>0</v>
      </c>
      <c r="K143">
        <f>COUNTIF(Sheet1!$B131,K$2)*3*Sheet1!$G131+COUNTIF(Sheet1!$B131,K$2)*Sheet1!$H131+COUNTIF(Sheet1!$C131,K$2)*3*Sheet1!$I131+COUNTIF(Sheet1!$C131,K$2)*Sheet1!$H131</f>
        <v>0</v>
      </c>
      <c r="L143">
        <f>COUNTIF(Sheet1!$B131,L$2)*3*Sheet1!$G131+COUNTIF(Sheet1!$B131,L$2)*Sheet1!$H131+COUNTIF(Sheet1!$C131,L$2)*3*Sheet1!$I131+COUNTIF(Sheet1!$C131,L$2)*Sheet1!$H131</f>
        <v>0</v>
      </c>
      <c r="M143">
        <f>COUNTIF(Sheet1!$B131,M$2)*3*Sheet1!$G131+COUNTIF(Sheet1!$B131,M$2)*Sheet1!$H131+COUNTIF(Sheet1!$C131,M$2)*3*Sheet1!$I131+COUNTIF(Sheet1!$C131,M$2)*Sheet1!$H131</f>
        <v>0</v>
      </c>
      <c r="N143">
        <f>COUNTIF(Sheet1!$B131,N$2)*3*Sheet1!$G131+COUNTIF(Sheet1!$B131,N$2)*Sheet1!$H131+COUNTIF(Sheet1!$C131,N$2)*3*Sheet1!$I131+COUNTIF(Sheet1!$C131,N$2)*Sheet1!$H131</f>
        <v>0</v>
      </c>
      <c r="O143">
        <f>COUNTIF(Sheet1!$B131,O$2)*3*Sheet1!$G131+COUNTIF(Sheet1!$B131,O$2)*Sheet1!$H131+COUNTIF(Sheet1!$C131,O$2)*3*Sheet1!$I131+COUNTIF(Sheet1!$C131,O$2)*Sheet1!$H131</f>
        <v>0</v>
      </c>
      <c r="P143">
        <f>COUNTIF(Sheet1!$B131,P$2)*3*Sheet1!$G131+COUNTIF(Sheet1!$B131,P$2)*Sheet1!$H131+COUNTIF(Sheet1!$C131,P$2)*3*Sheet1!$I131+COUNTIF(Sheet1!$C131,P$2)*Sheet1!$H131</f>
        <v>0</v>
      </c>
      <c r="Q143">
        <f>COUNTIF(Sheet1!$B131,Q$2)*3*Sheet1!$G131+COUNTIF(Sheet1!$B131,Q$2)*Sheet1!$H131+COUNTIF(Sheet1!$C131,Q$2)*3*Sheet1!$I131+COUNTIF(Sheet1!$C131,Q$2)*Sheet1!$H131</f>
        <v>0</v>
      </c>
      <c r="R143">
        <f>COUNTIF(Sheet1!$B131,R$2)*3*Sheet1!$G131+COUNTIF(Sheet1!$B131,R$2)*Sheet1!$H131+COUNTIF(Sheet1!$C131,R$2)*3*Sheet1!$I131+COUNTIF(Sheet1!$C131,R$2)*Sheet1!$H131</f>
        <v>0</v>
      </c>
      <c r="S143">
        <f>COUNTIF(Sheet1!$B131,S$2)*3*Sheet1!$G131+COUNTIF(Sheet1!$B131,S$2)*Sheet1!$H131+COUNTIF(Sheet1!$C131,S$2)*3*Sheet1!$I131+COUNTIF(Sheet1!$C131,S$2)*Sheet1!$H131</f>
        <v>0</v>
      </c>
      <c r="T143">
        <f>COUNTIF(Sheet1!$B131,T$2)*3*Sheet1!$G131+COUNTIF(Sheet1!$B131,T$2)*Sheet1!$H131+COUNTIF(Sheet1!$C131,T$2)*3*Sheet1!$I131+COUNTIF(Sheet1!$C131,T$2)*Sheet1!$H131</f>
        <v>0</v>
      </c>
      <c r="U143">
        <f>COUNTIF(Sheet1!$B131,U$2)*3*Sheet1!$G131+COUNTIF(Sheet1!$B131,U$2)*Sheet1!$H131+COUNTIF(Sheet1!$C131,U$2)*3*Sheet1!$I131+COUNTIF(Sheet1!$C131,U$2)*Sheet1!$H131</f>
        <v>0</v>
      </c>
      <c r="V143">
        <f t="shared" si="2"/>
        <v>3</v>
      </c>
    </row>
    <row r="144" spans="2:22">
      <c r="B144">
        <f>COUNTIF(Sheet1!$B132,B$2)*3*Sheet1!$G132+COUNTIF(Sheet1!$B132,B$2)*Sheet1!$H132+COUNTIF(Sheet1!$C132,B$2)*3*Sheet1!$I132+COUNTIF(Sheet1!$C132,B$2)*Sheet1!$H132</f>
        <v>0</v>
      </c>
      <c r="C144">
        <f>COUNTIF(Sheet1!$B132,C$2)*3*Sheet1!$G132+COUNTIF(Sheet1!$B132,C$2)*Sheet1!$H132+COUNTIF(Sheet1!$C132,C$2)*3*Sheet1!$I132+COUNTIF(Sheet1!$C132,C$2)*Sheet1!$H132</f>
        <v>0</v>
      </c>
      <c r="D144">
        <f>COUNTIF(Sheet1!$B132,D$2)*3*Sheet1!$G132+COUNTIF(Sheet1!$B132,D$2)*Sheet1!$H132+COUNTIF(Sheet1!$C132,D$2)*3*Sheet1!$I132+COUNTIF(Sheet1!$C132,D$2)*Sheet1!$H132</f>
        <v>0</v>
      </c>
      <c r="E144">
        <f>COUNTIF(Sheet1!$B132,E$2)*3*Sheet1!$G132+COUNTIF(Sheet1!$B132,E$2)*Sheet1!$H132+COUNTIF(Sheet1!$C132,E$2)*3*Sheet1!$I132+COUNTIF(Sheet1!$C132,E$2)*Sheet1!$H132</f>
        <v>0</v>
      </c>
      <c r="F144">
        <f>COUNTIF(Sheet1!$B132,F$2)*3*Sheet1!$G132+COUNTIF(Sheet1!$B132,F$2)*Sheet1!$H132+COUNTIF(Sheet1!$C132,F$2)*3*Sheet1!$I132+COUNTIF(Sheet1!$C132,F$2)*Sheet1!$H132</f>
        <v>0</v>
      </c>
      <c r="G144">
        <f>COUNTIF(Sheet1!$B132,G$2)*3*Sheet1!$G132+COUNTIF(Sheet1!$B132,G$2)*Sheet1!$H132+COUNTIF(Sheet1!$C132,G$2)*3*Sheet1!$I132+COUNTIF(Sheet1!$C132,G$2)*Sheet1!$H132</f>
        <v>0</v>
      </c>
      <c r="H144">
        <f>COUNTIF(Sheet1!$B132,H$2)*3*Sheet1!$G132+COUNTIF(Sheet1!$B132,H$2)*Sheet1!$H132+COUNTIF(Sheet1!$C132,H$2)*3*Sheet1!$I132+COUNTIF(Sheet1!$C132,H$2)*Sheet1!$H132</f>
        <v>0</v>
      </c>
      <c r="I144">
        <f>COUNTIF(Sheet1!$B132,I$2)*3*Sheet1!$G132+COUNTIF(Sheet1!$B132,I$2)*Sheet1!$H132+COUNTIF(Sheet1!$C132,I$2)*3*Sheet1!$I132+COUNTIF(Sheet1!$C132,I$2)*Sheet1!$H132</f>
        <v>3</v>
      </c>
      <c r="J144">
        <f>COUNTIF(Sheet1!$B132,J$2)*3*Sheet1!$G132+COUNTIF(Sheet1!$B132,J$2)*Sheet1!$H132+COUNTIF(Sheet1!$C132,J$2)*3*Sheet1!$I132+COUNTIF(Sheet1!$C132,J$2)*Sheet1!$H132</f>
        <v>0</v>
      </c>
      <c r="K144">
        <f>COUNTIF(Sheet1!$B132,K$2)*3*Sheet1!$G132+COUNTIF(Sheet1!$B132,K$2)*Sheet1!$H132+COUNTIF(Sheet1!$C132,K$2)*3*Sheet1!$I132+COUNTIF(Sheet1!$C132,K$2)*Sheet1!$H132</f>
        <v>0</v>
      </c>
      <c r="L144">
        <f>COUNTIF(Sheet1!$B132,L$2)*3*Sheet1!$G132+COUNTIF(Sheet1!$B132,L$2)*Sheet1!$H132+COUNTIF(Sheet1!$C132,L$2)*3*Sheet1!$I132+COUNTIF(Sheet1!$C132,L$2)*Sheet1!$H132</f>
        <v>0</v>
      </c>
      <c r="M144">
        <f>COUNTIF(Sheet1!$B132,M$2)*3*Sheet1!$G132+COUNTIF(Sheet1!$B132,M$2)*Sheet1!$H132+COUNTIF(Sheet1!$C132,M$2)*3*Sheet1!$I132+COUNTIF(Sheet1!$C132,M$2)*Sheet1!$H132</f>
        <v>0</v>
      </c>
      <c r="N144">
        <f>COUNTIF(Sheet1!$B132,N$2)*3*Sheet1!$G132+COUNTIF(Sheet1!$B132,N$2)*Sheet1!$H132+COUNTIF(Sheet1!$C132,N$2)*3*Sheet1!$I132+COUNTIF(Sheet1!$C132,N$2)*Sheet1!$H132</f>
        <v>0</v>
      </c>
      <c r="O144">
        <f>COUNTIF(Sheet1!$B132,O$2)*3*Sheet1!$G132+COUNTIF(Sheet1!$B132,O$2)*Sheet1!$H132+COUNTIF(Sheet1!$C132,O$2)*3*Sheet1!$I132+COUNTIF(Sheet1!$C132,O$2)*Sheet1!$H132</f>
        <v>0</v>
      </c>
      <c r="P144">
        <f>COUNTIF(Sheet1!$B132,P$2)*3*Sheet1!$G132+COUNTIF(Sheet1!$B132,P$2)*Sheet1!$H132+COUNTIF(Sheet1!$C132,P$2)*3*Sheet1!$I132+COUNTIF(Sheet1!$C132,P$2)*Sheet1!$H132</f>
        <v>0</v>
      </c>
      <c r="Q144">
        <f>COUNTIF(Sheet1!$B132,Q$2)*3*Sheet1!$G132+COUNTIF(Sheet1!$B132,Q$2)*Sheet1!$H132+COUNTIF(Sheet1!$C132,Q$2)*3*Sheet1!$I132+COUNTIF(Sheet1!$C132,Q$2)*Sheet1!$H132</f>
        <v>0</v>
      </c>
      <c r="R144">
        <f>COUNTIF(Sheet1!$B132,R$2)*3*Sheet1!$G132+COUNTIF(Sheet1!$B132,R$2)*Sheet1!$H132+COUNTIF(Sheet1!$C132,R$2)*3*Sheet1!$I132+COUNTIF(Sheet1!$C132,R$2)*Sheet1!$H132</f>
        <v>0</v>
      </c>
      <c r="S144">
        <f>COUNTIF(Sheet1!$B132,S$2)*3*Sheet1!$G132+COUNTIF(Sheet1!$B132,S$2)*Sheet1!$H132+COUNTIF(Sheet1!$C132,S$2)*3*Sheet1!$I132+COUNTIF(Sheet1!$C132,S$2)*Sheet1!$H132</f>
        <v>0</v>
      </c>
      <c r="T144">
        <f>COUNTIF(Sheet1!$B132,T$2)*3*Sheet1!$G132+COUNTIF(Sheet1!$B132,T$2)*Sheet1!$H132+COUNTIF(Sheet1!$C132,T$2)*3*Sheet1!$I132+COUNTIF(Sheet1!$C132,T$2)*Sheet1!$H132</f>
        <v>0</v>
      </c>
      <c r="U144">
        <f>COUNTIF(Sheet1!$B132,U$2)*3*Sheet1!$G132+COUNTIF(Sheet1!$B132,U$2)*Sheet1!$H132+COUNTIF(Sheet1!$C132,U$2)*3*Sheet1!$I132+COUNTIF(Sheet1!$C132,U$2)*Sheet1!$H132</f>
        <v>0</v>
      </c>
      <c r="V144">
        <f t="shared" si="2"/>
        <v>3</v>
      </c>
    </row>
    <row r="145" spans="2:22">
      <c r="B145" t="e">
        <f>COUNTIF(Sheet1!#REF!,B$2)*3*Sheet1!#REF!+COUNTIF(Sheet1!#REF!,B$2)*Sheet1!#REF!+COUNTIF(Sheet1!#REF!,B$2)*3*Sheet1!#REF!+COUNTIF(Sheet1!#REF!,B$2)*Sheet1!#REF!</f>
        <v>#REF!</v>
      </c>
      <c r="C145" t="e">
        <f>COUNTIF(Sheet1!#REF!,C$2)*3*Sheet1!#REF!+COUNTIF(Sheet1!#REF!,C$2)*Sheet1!#REF!+COUNTIF(Sheet1!#REF!,C$2)*3*Sheet1!#REF!+COUNTIF(Sheet1!#REF!,C$2)*Sheet1!#REF!</f>
        <v>#REF!</v>
      </c>
      <c r="D145" t="e">
        <f>COUNTIF(Sheet1!#REF!,D$2)*3*Sheet1!#REF!+COUNTIF(Sheet1!#REF!,D$2)*Sheet1!#REF!+COUNTIF(Sheet1!#REF!,D$2)*3*Sheet1!#REF!+COUNTIF(Sheet1!#REF!,D$2)*Sheet1!#REF!</f>
        <v>#REF!</v>
      </c>
      <c r="E145" t="e">
        <f>COUNTIF(Sheet1!#REF!,E$2)*3*Sheet1!#REF!+COUNTIF(Sheet1!#REF!,E$2)*Sheet1!#REF!+COUNTIF(Sheet1!#REF!,E$2)*3*Sheet1!#REF!+COUNTIF(Sheet1!#REF!,E$2)*Sheet1!#REF!</f>
        <v>#REF!</v>
      </c>
      <c r="F145" t="e">
        <f>COUNTIF(Sheet1!#REF!,F$2)*3*Sheet1!#REF!+COUNTIF(Sheet1!#REF!,F$2)*Sheet1!#REF!+COUNTIF(Sheet1!#REF!,F$2)*3*Sheet1!#REF!+COUNTIF(Sheet1!#REF!,F$2)*Sheet1!#REF!</f>
        <v>#REF!</v>
      </c>
      <c r="G145" t="e">
        <f>COUNTIF(Sheet1!#REF!,G$2)*3*Sheet1!#REF!+COUNTIF(Sheet1!#REF!,G$2)*Sheet1!#REF!+COUNTIF(Sheet1!#REF!,G$2)*3*Sheet1!#REF!+COUNTIF(Sheet1!#REF!,G$2)*Sheet1!#REF!</f>
        <v>#REF!</v>
      </c>
      <c r="H145" t="e">
        <f>COUNTIF(Sheet1!#REF!,H$2)*3*Sheet1!#REF!+COUNTIF(Sheet1!#REF!,H$2)*Sheet1!#REF!+COUNTIF(Sheet1!#REF!,H$2)*3*Sheet1!#REF!+COUNTIF(Sheet1!#REF!,H$2)*Sheet1!#REF!</f>
        <v>#REF!</v>
      </c>
      <c r="I145" t="e">
        <f>COUNTIF(Sheet1!#REF!,I$2)*3*Sheet1!#REF!+COUNTIF(Sheet1!#REF!,I$2)*Sheet1!#REF!+COUNTIF(Sheet1!#REF!,I$2)*3*Sheet1!#REF!+COUNTIF(Sheet1!#REF!,I$2)*Sheet1!#REF!</f>
        <v>#REF!</v>
      </c>
      <c r="J145" t="e">
        <f>COUNTIF(Sheet1!#REF!,J$2)*3*Sheet1!#REF!+COUNTIF(Sheet1!#REF!,J$2)*Sheet1!#REF!+COUNTIF(Sheet1!#REF!,J$2)*3*Sheet1!#REF!+COUNTIF(Sheet1!#REF!,J$2)*Sheet1!#REF!</f>
        <v>#REF!</v>
      </c>
      <c r="K145" t="e">
        <f>COUNTIF(Sheet1!#REF!,K$2)*3*Sheet1!#REF!+COUNTIF(Sheet1!#REF!,K$2)*Sheet1!#REF!+COUNTIF(Sheet1!#REF!,K$2)*3*Sheet1!#REF!+COUNTIF(Sheet1!#REF!,K$2)*Sheet1!#REF!</f>
        <v>#REF!</v>
      </c>
      <c r="L145" t="e">
        <f>COUNTIF(Sheet1!#REF!,L$2)*3*Sheet1!#REF!+COUNTIF(Sheet1!#REF!,L$2)*Sheet1!#REF!+COUNTIF(Sheet1!#REF!,L$2)*3*Sheet1!#REF!+COUNTIF(Sheet1!#REF!,L$2)*Sheet1!#REF!</f>
        <v>#REF!</v>
      </c>
      <c r="M145" t="e">
        <f>COUNTIF(Sheet1!#REF!,M$2)*3*Sheet1!#REF!+COUNTIF(Sheet1!#REF!,M$2)*Sheet1!#REF!+COUNTIF(Sheet1!#REF!,M$2)*3*Sheet1!#REF!+COUNTIF(Sheet1!#REF!,M$2)*Sheet1!#REF!</f>
        <v>#REF!</v>
      </c>
      <c r="N145" t="e">
        <f>COUNTIF(Sheet1!#REF!,N$2)*3*Sheet1!#REF!+COUNTIF(Sheet1!#REF!,N$2)*Sheet1!#REF!+COUNTIF(Sheet1!#REF!,N$2)*3*Sheet1!#REF!+COUNTIF(Sheet1!#REF!,N$2)*Sheet1!#REF!</f>
        <v>#REF!</v>
      </c>
      <c r="O145" t="e">
        <f>COUNTIF(Sheet1!#REF!,O$2)*3*Sheet1!#REF!+COUNTIF(Sheet1!#REF!,O$2)*Sheet1!#REF!+COUNTIF(Sheet1!#REF!,O$2)*3*Sheet1!#REF!+COUNTIF(Sheet1!#REF!,O$2)*Sheet1!#REF!</f>
        <v>#REF!</v>
      </c>
      <c r="P145" t="e">
        <f>COUNTIF(Sheet1!#REF!,P$2)*3*Sheet1!#REF!+COUNTIF(Sheet1!#REF!,P$2)*Sheet1!#REF!+COUNTIF(Sheet1!#REF!,P$2)*3*Sheet1!#REF!+COUNTIF(Sheet1!#REF!,P$2)*Sheet1!#REF!</f>
        <v>#REF!</v>
      </c>
      <c r="Q145" t="e">
        <f>COUNTIF(Sheet1!#REF!,Q$2)*3*Sheet1!#REF!+COUNTIF(Sheet1!#REF!,Q$2)*Sheet1!#REF!+COUNTIF(Sheet1!#REF!,Q$2)*3*Sheet1!#REF!+COUNTIF(Sheet1!#REF!,Q$2)*Sheet1!#REF!</f>
        <v>#REF!</v>
      </c>
      <c r="R145" t="e">
        <f>COUNTIF(Sheet1!#REF!,R$2)*3*Sheet1!#REF!+COUNTIF(Sheet1!#REF!,R$2)*Sheet1!#REF!+COUNTIF(Sheet1!#REF!,R$2)*3*Sheet1!#REF!+COUNTIF(Sheet1!#REF!,R$2)*Sheet1!#REF!</f>
        <v>#REF!</v>
      </c>
      <c r="S145" t="e">
        <f>COUNTIF(Sheet1!#REF!,S$2)*3*Sheet1!#REF!+COUNTIF(Sheet1!#REF!,S$2)*Sheet1!#REF!+COUNTIF(Sheet1!#REF!,S$2)*3*Sheet1!#REF!+COUNTIF(Sheet1!#REF!,S$2)*Sheet1!#REF!</f>
        <v>#REF!</v>
      </c>
      <c r="T145" t="e">
        <f>COUNTIF(Sheet1!#REF!,T$2)*3*Sheet1!#REF!+COUNTIF(Sheet1!#REF!,T$2)*Sheet1!#REF!+COUNTIF(Sheet1!#REF!,T$2)*3*Sheet1!#REF!+COUNTIF(Sheet1!#REF!,T$2)*Sheet1!#REF!</f>
        <v>#REF!</v>
      </c>
      <c r="U145" t="e">
        <f>COUNTIF(Sheet1!#REF!,U$2)*3*Sheet1!#REF!+COUNTIF(Sheet1!#REF!,U$2)*Sheet1!#REF!+COUNTIF(Sheet1!#REF!,U$2)*3*Sheet1!#REF!+COUNTIF(Sheet1!#REF!,U$2)*Sheet1!#REF!</f>
        <v>#REF!</v>
      </c>
      <c r="V145" t="e">
        <f t="shared" si="2"/>
        <v>#REF!</v>
      </c>
    </row>
    <row r="146" spans="2:22">
      <c r="B146">
        <f>COUNTIF(Sheet1!$B133,B$2)*3*Sheet1!$G133+COUNTIF(Sheet1!$B133,B$2)*Sheet1!$H133+COUNTIF(Sheet1!$C133,B$2)*3*Sheet1!$I133+COUNTIF(Sheet1!$C133,B$2)*Sheet1!$H133</f>
        <v>0</v>
      </c>
      <c r="C146">
        <f>COUNTIF(Sheet1!$B133,C$2)*3*Sheet1!$G133+COUNTIF(Sheet1!$B133,C$2)*Sheet1!$H133+COUNTIF(Sheet1!$C133,C$2)*3*Sheet1!$I133+COUNTIF(Sheet1!$C133,C$2)*Sheet1!$H133</f>
        <v>0</v>
      </c>
      <c r="D146">
        <f>COUNTIF(Sheet1!$B133,D$2)*3*Sheet1!$G133+COUNTIF(Sheet1!$B133,D$2)*Sheet1!$H133+COUNTIF(Sheet1!$C133,D$2)*3*Sheet1!$I133+COUNTIF(Sheet1!$C133,D$2)*Sheet1!$H133</f>
        <v>0</v>
      </c>
      <c r="E146">
        <f>COUNTIF(Sheet1!$B133,E$2)*3*Sheet1!$G133+COUNTIF(Sheet1!$B133,E$2)*Sheet1!$H133+COUNTIF(Sheet1!$C133,E$2)*3*Sheet1!$I133+COUNTIF(Sheet1!$C133,E$2)*Sheet1!$H133</f>
        <v>0</v>
      </c>
      <c r="F146">
        <f>COUNTIF(Sheet1!$B133,F$2)*3*Sheet1!$G133+COUNTIF(Sheet1!$B133,F$2)*Sheet1!$H133+COUNTIF(Sheet1!$C133,F$2)*3*Sheet1!$I133+COUNTIF(Sheet1!$C133,F$2)*Sheet1!$H133</f>
        <v>0</v>
      </c>
      <c r="G146">
        <f>COUNTIF(Sheet1!$B133,G$2)*3*Sheet1!$G133+COUNTIF(Sheet1!$B133,G$2)*Sheet1!$H133+COUNTIF(Sheet1!$C133,G$2)*3*Sheet1!$I133+COUNTIF(Sheet1!$C133,G$2)*Sheet1!$H133</f>
        <v>0</v>
      </c>
      <c r="H146">
        <f>COUNTIF(Sheet1!$B133,H$2)*3*Sheet1!$G133+COUNTIF(Sheet1!$B133,H$2)*Sheet1!$H133+COUNTIF(Sheet1!$C133,H$2)*3*Sheet1!$I133+COUNTIF(Sheet1!$C133,H$2)*Sheet1!$H133</f>
        <v>0</v>
      </c>
      <c r="I146">
        <f>COUNTIF(Sheet1!$B133,I$2)*3*Sheet1!$G133+COUNTIF(Sheet1!$B133,I$2)*Sheet1!$H133+COUNTIF(Sheet1!$C133,I$2)*3*Sheet1!$I133+COUNTIF(Sheet1!$C133,I$2)*Sheet1!$H133</f>
        <v>0</v>
      </c>
      <c r="J146">
        <f>COUNTIF(Sheet1!$B133,J$2)*3*Sheet1!$G133+COUNTIF(Sheet1!$B133,J$2)*Sheet1!$H133+COUNTIF(Sheet1!$C133,J$2)*3*Sheet1!$I133+COUNTIF(Sheet1!$C133,J$2)*Sheet1!$H133</f>
        <v>0</v>
      </c>
      <c r="K146">
        <f>COUNTIF(Sheet1!$B133,K$2)*3*Sheet1!$G133+COUNTIF(Sheet1!$B133,K$2)*Sheet1!$H133+COUNTIF(Sheet1!$C133,K$2)*3*Sheet1!$I133+COUNTIF(Sheet1!$C133,K$2)*Sheet1!$H133</f>
        <v>3</v>
      </c>
      <c r="L146">
        <f>COUNTIF(Sheet1!$B133,L$2)*3*Sheet1!$G133+COUNTIF(Sheet1!$B133,L$2)*Sheet1!$H133+COUNTIF(Sheet1!$C133,L$2)*3*Sheet1!$I133+COUNTIF(Sheet1!$C133,L$2)*Sheet1!$H133</f>
        <v>0</v>
      </c>
      <c r="M146">
        <f>COUNTIF(Sheet1!$B133,M$2)*3*Sheet1!$G133+COUNTIF(Sheet1!$B133,M$2)*Sheet1!$H133+COUNTIF(Sheet1!$C133,M$2)*3*Sheet1!$I133+COUNTIF(Sheet1!$C133,M$2)*Sheet1!$H133</f>
        <v>0</v>
      </c>
      <c r="N146">
        <f>COUNTIF(Sheet1!$B133,N$2)*3*Sheet1!$G133+COUNTIF(Sheet1!$B133,N$2)*Sheet1!$H133+COUNTIF(Sheet1!$C133,N$2)*3*Sheet1!$I133+COUNTIF(Sheet1!$C133,N$2)*Sheet1!$H133</f>
        <v>0</v>
      </c>
      <c r="O146">
        <f>COUNTIF(Sheet1!$B133,O$2)*3*Sheet1!$G133+COUNTIF(Sheet1!$B133,O$2)*Sheet1!$H133+COUNTIF(Sheet1!$C133,O$2)*3*Sheet1!$I133+COUNTIF(Sheet1!$C133,O$2)*Sheet1!$H133</f>
        <v>0</v>
      </c>
      <c r="P146">
        <f>COUNTIF(Sheet1!$B133,P$2)*3*Sheet1!$G133+COUNTIF(Sheet1!$B133,P$2)*Sheet1!$H133+COUNTIF(Sheet1!$C133,P$2)*3*Sheet1!$I133+COUNTIF(Sheet1!$C133,P$2)*Sheet1!$H133</f>
        <v>0</v>
      </c>
      <c r="Q146">
        <f>COUNTIF(Sheet1!$B133,Q$2)*3*Sheet1!$G133+COUNTIF(Sheet1!$B133,Q$2)*Sheet1!$H133+COUNTIF(Sheet1!$C133,Q$2)*3*Sheet1!$I133+COUNTIF(Sheet1!$C133,Q$2)*Sheet1!$H133</f>
        <v>0</v>
      </c>
      <c r="R146">
        <f>COUNTIF(Sheet1!$B133,R$2)*3*Sheet1!$G133+COUNTIF(Sheet1!$B133,R$2)*Sheet1!$H133+COUNTIF(Sheet1!$C133,R$2)*3*Sheet1!$I133+COUNTIF(Sheet1!$C133,R$2)*Sheet1!$H133</f>
        <v>0</v>
      </c>
      <c r="S146">
        <f>COUNTIF(Sheet1!$B133,S$2)*3*Sheet1!$G133+COUNTIF(Sheet1!$B133,S$2)*Sheet1!$H133+COUNTIF(Sheet1!$C133,S$2)*3*Sheet1!$I133+COUNTIF(Sheet1!$C133,S$2)*Sheet1!$H133</f>
        <v>0</v>
      </c>
      <c r="T146">
        <f>COUNTIF(Sheet1!$B133,T$2)*3*Sheet1!$G133+COUNTIF(Sheet1!$B133,T$2)*Sheet1!$H133+COUNTIF(Sheet1!$C133,T$2)*3*Sheet1!$I133+COUNTIF(Sheet1!$C133,T$2)*Sheet1!$H133</f>
        <v>0</v>
      </c>
      <c r="U146">
        <f>COUNTIF(Sheet1!$B133,U$2)*3*Sheet1!$G133+COUNTIF(Sheet1!$B133,U$2)*Sheet1!$H133+COUNTIF(Sheet1!$C133,U$2)*3*Sheet1!$I133+COUNTIF(Sheet1!$C133,U$2)*Sheet1!$H133</f>
        <v>0</v>
      </c>
      <c r="V146">
        <f t="shared" si="2"/>
        <v>3</v>
      </c>
    </row>
    <row r="147" spans="2:22">
      <c r="B147">
        <f>COUNTIF(Sheet1!$B134,B$2)*3*Sheet1!$G134+COUNTIF(Sheet1!$B134,B$2)*Sheet1!$H134+COUNTIF(Sheet1!$C134,B$2)*3*Sheet1!$I134+COUNTIF(Sheet1!$C134,B$2)*Sheet1!$H134</f>
        <v>0</v>
      </c>
      <c r="C147">
        <f>COUNTIF(Sheet1!$B134,C$2)*3*Sheet1!$G134+COUNTIF(Sheet1!$B134,C$2)*Sheet1!$H134+COUNTIF(Sheet1!$C134,C$2)*3*Sheet1!$I134+COUNTIF(Sheet1!$C134,C$2)*Sheet1!$H134</f>
        <v>0</v>
      </c>
      <c r="D147">
        <f>COUNTIF(Sheet1!$B134,D$2)*3*Sheet1!$G134+COUNTIF(Sheet1!$B134,D$2)*Sheet1!$H134+COUNTIF(Sheet1!$C134,D$2)*3*Sheet1!$I134+COUNTIF(Sheet1!$C134,D$2)*Sheet1!$H134</f>
        <v>0</v>
      </c>
      <c r="E147">
        <f>COUNTIF(Sheet1!$B134,E$2)*3*Sheet1!$G134+COUNTIF(Sheet1!$B134,E$2)*Sheet1!$H134+COUNTIF(Sheet1!$C134,E$2)*3*Sheet1!$I134+COUNTIF(Sheet1!$C134,E$2)*Sheet1!$H134</f>
        <v>0</v>
      </c>
      <c r="F147">
        <f>COUNTIF(Sheet1!$B134,F$2)*3*Sheet1!$G134+COUNTIF(Sheet1!$B134,F$2)*Sheet1!$H134+COUNTIF(Sheet1!$C134,F$2)*3*Sheet1!$I134+COUNTIF(Sheet1!$C134,F$2)*Sheet1!$H134</f>
        <v>0</v>
      </c>
      <c r="G147">
        <f>COUNTIF(Sheet1!$B134,G$2)*3*Sheet1!$G134+COUNTIF(Sheet1!$B134,G$2)*Sheet1!$H134+COUNTIF(Sheet1!$C134,G$2)*3*Sheet1!$I134+COUNTIF(Sheet1!$C134,G$2)*Sheet1!$H134</f>
        <v>3</v>
      </c>
      <c r="H147">
        <f>COUNTIF(Sheet1!$B134,H$2)*3*Sheet1!$G134+COUNTIF(Sheet1!$B134,H$2)*Sheet1!$H134+COUNTIF(Sheet1!$C134,H$2)*3*Sheet1!$I134+COUNTIF(Sheet1!$C134,H$2)*Sheet1!$H134</f>
        <v>0</v>
      </c>
      <c r="I147">
        <f>COUNTIF(Sheet1!$B134,I$2)*3*Sheet1!$G134+COUNTIF(Sheet1!$B134,I$2)*Sheet1!$H134+COUNTIF(Sheet1!$C134,I$2)*3*Sheet1!$I134+COUNTIF(Sheet1!$C134,I$2)*Sheet1!$H134</f>
        <v>0</v>
      </c>
      <c r="J147">
        <f>COUNTIF(Sheet1!$B134,J$2)*3*Sheet1!$G134+COUNTIF(Sheet1!$B134,J$2)*Sheet1!$H134+COUNTIF(Sheet1!$C134,J$2)*3*Sheet1!$I134+COUNTIF(Sheet1!$C134,J$2)*Sheet1!$H134</f>
        <v>0</v>
      </c>
      <c r="K147">
        <f>COUNTIF(Sheet1!$B134,K$2)*3*Sheet1!$G134+COUNTIF(Sheet1!$B134,K$2)*Sheet1!$H134+COUNTIF(Sheet1!$C134,K$2)*3*Sheet1!$I134+COUNTIF(Sheet1!$C134,K$2)*Sheet1!$H134</f>
        <v>0</v>
      </c>
      <c r="L147">
        <f>COUNTIF(Sheet1!$B134,L$2)*3*Sheet1!$G134+COUNTIF(Sheet1!$B134,L$2)*Sheet1!$H134+COUNTIF(Sheet1!$C134,L$2)*3*Sheet1!$I134+COUNTIF(Sheet1!$C134,L$2)*Sheet1!$H134</f>
        <v>0</v>
      </c>
      <c r="M147">
        <f>COUNTIF(Sheet1!$B134,M$2)*3*Sheet1!$G134+COUNTIF(Sheet1!$B134,M$2)*Sheet1!$H134+COUNTIF(Sheet1!$C134,M$2)*3*Sheet1!$I134+COUNTIF(Sheet1!$C134,M$2)*Sheet1!$H134</f>
        <v>0</v>
      </c>
      <c r="N147">
        <f>COUNTIF(Sheet1!$B134,N$2)*3*Sheet1!$G134+COUNTIF(Sheet1!$B134,N$2)*Sheet1!$H134+COUNTIF(Sheet1!$C134,N$2)*3*Sheet1!$I134+COUNTIF(Sheet1!$C134,N$2)*Sheet1!$H134</f>
        <v>0</v>
      </c>
      <c r="O147">
        <f>COUNTIF(Sheet1!$B134,O$2)*3*Sheet1!$G134+COUNTIF(Sheet1!$B134,O$2)*Sheet1!$H134+COUNTIF(Sheet1!$C134,O$2)*3*Sheet1!$I134+COUNTIF(Sheet1!$C134,O$2)*Sheet1!$H134</f>
        <v>0</v>
      </c>
      <c r="P147">
        <f>COUNTIF(Sheet1!$B134,P$2)*3*Sheet1!$G134+COUNTIF(Sheet1!$B134,P$2)*Sheet1!$H134+COUNTIF(Sheet1!$C134,P$2)*3*Sheet1!$I134+COUNTIF(Sheet1!$C134,P$2)*Sheet1!$H134</f>
        <v>0</v>
      </c>
      <c r="Q147">
        <f>COUNTIF(Sheet1!$B134,Q$2)*3*Sheet1!$G134+COUNTIF(Sheet1!$B134,Q$2)*Sheet1!$H134+COUNTIF(Sheet1!$C134,Q$2)*3*Sheet1!$I134+COUNTIF(Sheet1!$C134,Q$2)*Sheet1!$H134</f>
        <v>0</v>
      </c>
      <c r="R147">
        <f>COUNTIF(Sheet1!$B134,R$2)*3*Sheet1!$G134+COUNTIF(Sheet1!$B134,R$2)*Sheet1!$H134+COUNTIF(Sheet1!$C134,R$2)*3*Sheet1!$I134+COUNTIF(Sheet1!$C134,R$2)*Sheet1!$H134</f>
        <v>0</v>
      </c>
      <c r="S147">
        <f>COUNTIF(Sheet1!$B134,S$2)*3*Sheet1!$G134+COUNTIF(Sheet1!$B134,S$2)*Sheet1!$H134+COUNTIF(Sheet1!$C134,S$2)*3*Sheet1!$I134+COUNTIF(Sheet1!$C134,S$2)*Sheet1!$H134</f>
        <v>0</v>
      </c>
      <c r="T147">
        <f>COUNTIF(Sheet1!$B134,T$2)*3*Sheet1!$G134+COUNTIF(Sheet1!$B134,T$2)*Sheet1!$H134+COUNTIF(Sheet1!$C134,T$2)*3*Sheet1!$I134+COUNTIF(Sheet1!$C134,T$2)*Sheet1!$H134</f>
        <v>0</v>
      </c>
      <c r="U147">
        <f>COUNTIF(Sheet1!$B134,U$2)*3*Sheet1!$G134+COUNTIF(Sheet1!$B134,U$2)*Sheet1!$H134+COUNTIF(Sheet1!$C134,U$2)*3*Sheet1!$I134+COUNTIF(Sheet1!$C134,U$2)*Sheet1!$H134</f>
        <v>0</v>
      </c>
      <c r="V147">
        <f t="shared" si="2"/>
        <v>3</v>
      </c>
    </row>
    <row r="148" spans="2:22">
      <c r="B148">
        <f>COUNTIF(Sheet1!$B135,B$2)*3*Sheet1!$G135+COUNTIF(Sheet1!$B135,B$2)*Sheet1!$H135+COUNTIF(Sheet1!$C135,B$2)*3*Sheet1!$I135+COUNTIF(Sheet1!$C135,B$2)*Sheet1!$H135</f>
        <v>0</v>
      </c>
      <c r="C148">
        <f>COUNTIF(Sheet1!$B135,C$2)*3*Sheet1!$G135+COUNTIF(Sheet1!$B135,C$2)*Sheet1!$H135+COUNTIF(Sheet1!$C135,C$2)*3*Sheet1!$I135+COUNTIF(Sheet1!$C135,C$2)*Sheet1!$H135</f>
        <v>0</v>
      </c>
      <c r="D148">
        <f>COUNTIF(Sheet1!$B135,D$2)*3*Sheet1!$G135+COUNTIF(Sheet1!$B135,D$2)*Sheet1!$H135+COUNTIF(Sheet1!$C135,D$2)*3*Sheet1!$I135+COUNTIF(Sheet1!$C135,D$2)*Sheet1!$H135</f>
        <v>0</v>
      </c>
      <c r="E148">
        <f>COUNTIF(Sheet1!$B135,E$2)*3*Sheet1!$G135+COUNTIF(Sheet1!$B135,E$2)*Sheet1!$H135+COUNTIF(Sheet1!$C135,E$2)*3*Sheet1!$I135+COUNTIF(Sheet1!$C135,E$2)*Sheet1!$H135</f>
        <v>0</v>
      </c>
      <c r="F148">
        <f>COUNTIF(Sheet1!$B135,F$2)*3*Sheet1!$G135+COUNTIF(Sheet1!$B135,F$2)*Sheet1!$H135+COUNTIF(Sheet1!$C135,F$2)*3*Sheet1!$I135+COUNTIF(Sheet1!$C135,F$2)*Sheet1!$H135</f>
        <v>0</v>
      </c>
      <c r="G148">
        <f>COUNTIF(Sheet1!$B135,G$2)*3*Sheet1!$G135+COUNTIF(Sheet1!$B135,G$2)*Sheet1!$H135+COUNTIF(Sheet1!$C135,G$2)*3*Sheet1!$I135+COUNTIF(Sheet1!$C135,G$2)*Sheet1!$H135</f>
        <v>0</v>
      </c>
      <c r="H148">
        <f>COUNTIF(Sheet1!$B135,H$2)*3*Sheet1!$G135+COUNTIF(Sheet1!$B135,H$2)*Sheet1!$H135+COUNTIF(Sheet1!$C135,H$2)*3*Sheet1!$I135+COUNTIF(Sheet1!$C135,H$2)*Sheet1!$H135</f>
        <v>0</v>
      </c>
      <c r="I148">
        <f>COUNTIF(Sheet1!$B135,I$2)*3*Sheet1!$G135+COUNTIF(Sheet1!$B135,I$2)*Sheet1!$H135+COUNTIF(Sheet1!$C135,I$2)*3*Sheet1!$I135+COUNTIF(Sheet1!$C135,I$2)*Sheet1!$H135</f>
        <v>3</v>
      </c>
      <c r="J148">
        <f>COUNTIF(Sheet1!$B135,J$2)*3*Sheet1!$G135+COUNTIF(Sheet1!$B135,J$2)*Sheet1!$H135+COUNTIF(Sheet1!$C135,J$2)*3*Sheet1!$I135+COUNTIF(Sheet1!$C135,J$2)*Sheet1!$H135</f>
        <v>0</v>
      </c>
      <c r="K148">
        <f>COUNTIF(Sheet1!$B135,K$2)*3*Sheet1!$G135+COUNTIF(Sheet1!$B135,K$2)*Sheet1!$H135+COUNTIF(Sheet1!$C135,K$2)*3*Sheet1!$I135+COUNTIF(Sheet1!$C135,K$2)*Sheet1!$H135</f>
        <v>0</v>
      </c>
      <c r="L148">
        <f>COUNTIF(Sheet1!$B135,L$2)*3*Sheet1!$G135+COUNTIF(Sheet1!$B135,L$2)*Sheet1!$H135+COUNTIF(Sheet1!$C135,L$2)*3*Sheet1!$I135+COUNTIF(Sheet1!$C135,L$2)*Sheet1!$H135</f>
        <v>0</v>
      </c>
      <c r="M148">
        <f>COUNTIF(Sheet1!$B135,M$2)*3*Sheet1!$G135+COUNTIF(Sheet1!$B135,M$2)*Sheet1!$H135+COUNTIF(Sheet1!$C135,M$2)*3*Sheet1!$I135+COUNTIF(Sheet1!$C135,M$2)*Sheet1!$H135</f>
        <v>0</v>
      </c>
      <c r="N148">
        <f>COUNTIF(Sheet1!$B135,N$2)*3*Sheet1!$G135+COUNTIF(Sheet1!$B135,N$2)*Sheet1!$H135+COUNTIF(Sheet1!$C135,N$2)*3*Sheet1!$I135+COUNTIF(Sheet1!$C135,N$2)*Sheet1!$H135</f>
        <v>0</v>
      </c>
      <c r="O148">
        <f>COUNTIF(Sheet1!$B135,O$2)*3*Sheet1!$G135+COUNTIF(Sheet1!$B135,O$2)*Sheet1!$H135+COUNTIF(Sheet1!$C135,O$2)*3*Sheet1!$I135+COUNTIF(Sheet1!$C135,O$2)*Sheet1!$H135</f>
        <v>0</v>
      </c>
      <c r="P148">
        <f>COUNTIF(Sheet1!$B135,P$2)*3*Sheet1!$G135+COUNTIF(Sheet1!$B135,P$2)*Sheet1!$H135+COUNTIF(Sheet1!$C135,P$2)*3*Sheet1!$I135+COUNTIF(Sheet1!$C135,P$2)*Sheet1!$H135</f>
        <v>0</v>
      </c>
      <c r="Q148">
        <f>COUNTIF(Sheet1!$B135,Q$2)*3*Sheet1!$G135+COUNTIF(Sheet1!$B135,Q$2)*Sheet1!$H135+COUNTIF(Sheet1!$C135,Q$2)*3*Sheet1!$I135+COUNTIF(Sheet1!$C135,Q$2)*Sheet1!$H135</f>
        <v>0</v>
      </c>
      <c r="R148">
        <f>COUNTIF(Sheet1!$B135,R$2)*3*Sheet1!$G135+COUNTIF(Sheet1!$B135,R$2)*Sheet1!$H135+COUNTIF(Sheet1!$C135,R$2)*3*Sheet1!$I135+COUNTIF(Sheet1!$C135,R$2)*Sheet1!$H135</f>
        <v>0</v>
      </c>
      <c r="S148">
        <f>COUNTIF(Sheet1!$B135,S$2)*3*Sheet1!$G135+COUNTIF(Sheet1!$B135,S$2)*Sheet1!$H135+COUNTIF(Sheet1!$C135,S$2)*3*Sheet1!$I135+COUNTIF(Sheet1!$C135,S$2)*Sheet1!$H135</f>
        <v>0</v>
      </c>
      <c r="T148">
        <f>COUNTIF(Sheet1!$B135,T$2)*3*Sheet1!$G135+COUNTIF(Sheet1!$B135,T$2)*Sheet1!$H135+COUNTIF(Sheet1!$C135,T$2)*3*Sheet1!$I135+COUNTIF(Sheet1!$C135,T$2)*Sheet1!$H135</f>
        <v>0</v>
      </c>
      <c r="U148">
        <f>COUNTIF(Sheet1!$B135,U$2)*3*Sheet1!$G135+COUNTIF(Sheet1!$B135,U$2)*Sheet1!$H135+COUNTIF(Sheet1!$C135,U$2)*3*Sheet1!$I135+COUNTIF(Sheet1!$C135,U$2)*Sheet1!$H135</f>
        <v>0</v>
      </c>
      <c r="V148">
        <f t="shared" si="2"/>
        <v>3</v>
      </c>
    </row>
    <row r="149" spans="2:22">
      <c r="B149">
        <f>COUNTIF(Sheet1!$B136,B$2)*3*Sheet1!$G136+COUNTIF(Sheet1!$B136,B$2)*Sheet1!$H136+COUNTIF(Sheet1!$C136,B$2)*3*Sheet1!$I136+COUNTIF(Sheet1!$C136,B$2)*Sheet1!$H136</f>
        <v>0</v>
      </c>
      <c r="C149">
        <f>COUNTIF(Sheet1!$B136,C$2)*3*Sheet1!$G136+COUNTIF(Sheet1!$B136,C$2)*Sheet1!$H136+COUNTIF(Sheet1!$C136,C$2)*3*Sheet1!$I136+COUNTIF(Sheet1!$C136,C$2)*Sheet1!$H136</f>
        <v>0</v>
      </c>
      <c r="D149">
        <f>COUNTIF(Sheet1!$B136,D$2)*3*Sheet1!$G136+COUNTIF(Sheet1!$B136,D$2)*Sheet1!$H136+COUNTIF(Sheet1!$C136,D$2)*3*Sheet1!$I136+COUNTIF(Sheet1!$C136,D$2)*Sheet1!$H136</f>
        <v>1</v>
      </c>
      <c r="E149">
        <f>COUNTIF(Sheet1!$B136,E$2)*3*Sheet1!$G136+COUNTIF(Sheet1!$B136,E$2)*Sheet1!$H136+COUNTIF(Sheet1!$C136,E$2)*3*Sheet1!$I136+COUNTIF(Sheet1!$C136,E$2)*Sheet1!$H136</f>
        <v>0</v>
      </c>
      <c r="F149">
        <f>COUNTIF(Sheet1!$B136,F$2)*3*Sheet1!$G136+COUNTIF(Sheet1!$B136,F$2)*Sheet1!$H136+COUNTIF(Sheet1!$C136,F$2)*3*Sheet1!$I136+COUNTIF(Sheet1!$C136,F$2)*Sheet1!$H136</f>
        <v>1</v>
      </c>
      <c r="G149">
        <f>COUNTIF(Sheet1!$B136,G$2)*3*Sheet1!$G136+COUNTIF(Sheet1!$B136,G$2)*Sheet1!$H136+COUNTIF(Sheet1!$C136,G$2)*3*Sheet1!$I136+COUNTIF(Sheet1!$C136,G$2)*Sheet1!$H136</f>
        <v>0</v>
      </c>
      <c r="H149">
        <f>COUNTIF(Sheet1!$B136,H$2)*3*Sheet1!$G136+COUNTIF(Sheet1!$B136,H$2)*Sheet1!$H136+COUNTIF(Sheet1!$C136,H$2)*3*Sheet1!$I136+COUNTIF(Sheet1!$C136,H$2)*Sheet1!$H136</f>
        <v>0</v>
      </c>
      <c r="I149">
        <f>COUNTIF(Sheet1!$B136,I$2)*3*Sheet1!$G136+COUNTIF(Sheet1!$B136,I$2)*Sheet1!$H136+COUNTIF(Sheet1!$C136,I$2)*3*Sheet1!$I136+COUNTIF(Sheet1!$C136,I$2)*Sheet1!$H136</f>
        <v>0</v>
      </c>
      <c r="J149">
        <f>COUNTIF(Sheet1!$B136,J$2)*3*Sheet1!$G136+COUNTIF(Sheet1!$B136,J$2)*Sheet1!$H136+COUNTIF(Sheet1!$C136,J$2)*3*Sheet1!$I136+COUNTIF(Sheet1!$C136,J$2)*Sheet1!$H136</f>
        <v>0</v>
      </c>
      <c r="K149">
        <f>COUNTIF(Sheet1!$B136,K$2)*3*Sheet1!$G136+COUNTIF(Sheet1!$B136,K$2)*Sheet1!$H136+COUNTIF(Sheet1!$C136,K$2)*3*Sheet1!$I136+COUNTIF(Sheet1!$C136,K$2)*Sheet1!$H136</f>
        <v>0</v>
      </c>
      <c r="L149">
        <f>COUNTIF(Sheet1!$B136,L$2)*3*Sheet1!$G136+COUNTIF(Sheet1!$B136,L$2)*Sheet1!$H136+COUNTIF(Sheet1!$C136,L$2)*3*Sheet1!$I136+COUNTIF(Sheet1!$C136,L$2)*Sheet1!$H136</f>
        <v>0</v>
      </c>
      <c r="M149">
        <f>COUNTIF(Sheet1!$B136,M$2)*3*Sheet1!$G136+COUNTIF(Sheet1!$B136,M$2)*Sheet1!$H136+COUNTIF(Sheet1!$C136,M$2)*3*Sheet1!$I136+COUNTIF(Sheet1!$C136,M$2)*Sheet1!$H136</f>
        <v>0</v>
      </c>
      <c r="N149">
        <f>COUNTIF(Sheet1!$B136,N$2)*3*Sheet1!$G136+COUNTIF(Sheet1!$B136,N$2)*Sheet1!$H136+COUNTIF(Sheet1!$C136,N$2)*3*Sheet1!$I136+COUNTIF(Sheet1!$C136,N$2)*Sheet1!$H136</f>
        <v>0</v>
      </c>
      <c r="O149">
        <f>COUNTIF(Sheet1!$B136,O$2)*3*Sheet1!$G136+COUNTIF(Sheet1!$B136,O$2)*Sheet1!$H136+COUNTIF(Sheet1!$C136,O$2)*3*Sheet1!$I136+COUNTIF(Sheet1!$C136,O$2)*Sheet1!$H136</f>
        <v>0</v>
      </c>
      <c r="P149">
        <f>COUNTIF(Sheet1!$B136,P$2)*3*Sheet1!$G136+COUNTIF(Sheet1!$B136,P$2)*Sheet1!$H136+COUNTIF(Sheet1!$C136,P$2)*3*Sheet1!$I136+COUNTIF(Sheet1!$C136,P$2)*Sheet1!$H136</f>
        <v>0</v>
      </c>
      <c r="Q149">
        <f>COUNTIF(Sheet1!$B136,Q$2)*3*Sheet1!$G136+COUNTIF(Sheet1!$B136,Q$2)*Sheet1!$H136+COUNTIF(Sheet1!$C136,Q$2)*3*Sheet1!$I136+COUNTIF(Sheet1!$C136,Q$2)*Sheet1!$H136</f>
        <v>0</v>
      </c>
      <c r="R149">
        <f>COUNTIF(Sheet1!$B136,R$2)*3*Sheet1!$G136+COUNTIF(Sheet1!$B136,R$2)*Sheet1!$H136+COUNTIF(Sheet1!$C136,R$2)*3*Sheet1!$I136+COUNTIF(Sheet1!$C136,R$2)*Sheet1!$H136</f>
        <v>0</v>
      </c>
      <c r="S149">
        <f>COUNTIF(Sheet1!$B136,S$2)*3*Sheet1!$G136+COUNTIF(Sheet1!$B136,S$2)*Sheet1!$H136+COUNTIF(Sheet1!$C136,S$2)*3*Sheet1!$I136+COUNTIF(Sheet1!$C136,S$2)*Sheet1!$H136</f>
        <v>0</v>
      </c>
      <c r="T149">
        <f>COUNTIF(Sheet1!$B136,T$2)*3*Sheet1!$G136+COUNTIF(Sheet1!$B136,T$2)*Sheet1!$H136+COUNTIF(Sheet1!$C136,T$2)*3*Sheet1!$I136+COUNTIF(Sheet1!$C136,T$2)*Sheet1!$H136</f>
        <v>0</v>
      </c>
      <c r="U149">
        <f>COUNTIF(Sheet1!$B136,U$2)*3*Sheet1!$G136+COUNTIF(Sheet1!$B136,U$2)*Sheet1!$H136+COUNTIF(Sheet1!$C136,U$2)*3*Sheet1!$I136+COUNTIF(Sheet1!$C136,U$2)*Sheet1!$H136</f>
        <v>0</v>
      </c>
      <c r="V149">
        <f t="shared" si="2"/>
        <v>2</v>
      </c>
    </row>
    <row r="150" spans="2:22">
      <c r="B150">
        <f>COUNTIF(Sheet1!$B137,B$2)*3*Sheet1!$G137+COUNTIF(Sheet1!$B137,B$2)*Sheet1!$H137+COUNTIF(Sheet1!$C137,B$2)*3*Sheet1!$I137+COUNTIF(Sheet1!$C137,B$2)*Sheet1!$H137</f>
        <v>0</v>
      </c>
      <c r="C150">
        <f>COUNTIF(Sheet1!$B137,C$2)*3*Sheet1!$G137+COUNTIF(Sheet1!$B137,C$2)*Sheet1!$H137+COUNTIF(Sheet1!$C137,C$2)*3*Sheet1!$I137+COUNTIF(Sheet1!$C137,C$2)*Sheet1!$H137</f>
        <v>0</v>
      </c>
      <c r="D150">
        <f>COUNTIF(Sheet1!$B137,D$2)*3*Sheet1!$G137+COUNTIF(Sheet1!$B137,D$2)*Sheet1!$H137+COUNTIF(Sheet1!$C137,D$2)*3*Sheet1!$I137+COUNTIF(Sheet1!$C137,D$2)*Sheet1!$H137</f>
        <v>0</v>
      </c>
      <c r="E150">
        <f>COUNTIF(Sheet1!$B137,E$2)*3*Sheet1!$G137+COUNTIF(Sheet1!$B137,E$2)*Sheet1!$H137+COUNTIF(Sheet1!$C137,E$2)*3*Sheet1!$I137+COUNTIF(Sheet1!$C137,E$2)*Sheet1!$H137</f>
        <v>0</v>
      </c>
      <c r="F150">
        <f>COUNTIF(Sheet1!$B137,F$2)*3*Sheet1!$G137+COUNTIF(Sheet1!$B137,F$2)*Sheet1!$H137+COUNTIF(Sheet1!$C137,F$2)*3*Sheet1!$I137+COUNTIF(Sheet1!$C137,F$2)*Sheet1!$H137</f>
        <v>0</v>
      </c>
      <c r="G150">
        <f>COUNTIF(Sheet1!$B137,G$2)*3*Sheet1!$G137+COUNTIF(Sheet1!$B137,G$2)*Sheet1!$H137+COUNTIF(Sheet1!$C137,G$2)*3*Sheet1!$I137+COUNTIF(Sheet1!$C137,G$2)*Sheet1!$H137</f>
        <v>0</v>
      </c>
      <c r="H150">
        <f>COUNTIF(Sheet1!$B137,H$2)*3*Sheet1!$G137+COUNTIF(Sheet1!$B137,H$2)*Sheet1!$H137+COUNTIF(Sheet1!$C137,H$2)*3*Sheet1!$I137+COUNTIF(Sheet1!$C137,H$2)*Sheet1!$H137</f>
        <v>0</v>
      </c>
      <c r="I150">
        <f>COUNTIF(Sheet1!$B137,I$2)*3*Sheet1!$G137+COUNTIF(Sheet1!$B137,I$2)*Sheet1!$H137+COUNTIF(Sheet1!$C137,I$2)*3*Sheet1!$I137+COUNTIF(Sheet1!$C137,I$2)*Sheet1!$H137</f>
        <v>0</v>
      </c>
      <c r="J150">
        <f>COUNTIF(Sheet1!$B137,J$2)*3*Sheet1!$G137+COUNTIF(Sheet1!$B137,J$2)*Sheet1!$H137+COUNTIF(Sheet1!$C137,J$2)*3*Sheet1!$I137+COUNTIF(Sheet1!$C137,J$2)*Sheet1!$H137</f>
        <v>0</v>
      </c>
      <c r="K150">
        <f>COUNTIF(Sheet1!$B137,K$2)*3*Sheet1!$G137+COUNTIF(Sheet1!$B137,K$2)*Sheet1!$H137+COUNTIF(Sheet1!$C137,K$2)*3*Sheet1!$I137+COUNTIF(Sheet1!$C137,K$2)*Sheet1!$H137</f>
        <v>0</v>
      </c>
      <c r="L150">
        <f>COUNTIF(Sheet1!$B137,L$2)*3*Sheet1!$G137+COUNTIF(Sheet1!$B137,L$2)*Sheet1!$H137+COUNTIF(Sheet1!$C137,L$2)*3*Sheet1!$I137+COUNTIF(Sheet1!$C137,L$2)*Sheet1!$H137</f>
        <v>0</v>
      </c>
      <c r="M150">
        <f>COUNTIF(Sheet1!$B137,M$2)*3*Sheet1!$G137+COUNTIF(Sheet1!$B137,M$2)*Sheet1!$H137+COUNTIF(Sheet1!$C137,M$2)*3*Sheet1!$I137+COUNTIF(Sheet1!$C137,M$2)*Sheet1!$H137</f>
        <v>0</v>
      </c>
      <c r="N150">
        <f>COUNTIF(Sheet1!$B137,N$2)*3*Sheet1!$G137+COUNTIF(Sheet1!$B137,N$2)*Sheet1!$H137+COUNTIF(Sheet1!$C137,N$2)*3*Sheet1!$I137+COUNTIF(Sheet1!$C137,N$2)*Sheet1!$H137</f>
        <v>0</v>
      </c>
      <c r="O150">
        <f>COUNTIF(Sheet1!$B137,O$2)*3*Sheet1!$G137+COUNTIF(Sheet1!$B137,O$2)*Sheet1!$H137+COUNTIF(Sheet1!$C137,O$2)*3*Sheet1!$I137+COUNTIF(Sheet1!$C137,O$2)*Sheet1!$H137</f>
        <v>0</v>
      </c>
      <c r="P150">
        <f>COUNTIF(Sheet1!$B137,P$2)*3*Sheet1!$G137+COUNTIF(Sheet1!$B137,P$2)*Sheet1!$H137+COUNTIF(Sheet1!$C137,P$2)*3*Sheet1!$I137+COUNTIF(Sheet1!$C137,P$2)*Sheet1!$H137</f>
        <v>0</v>
      </c>
      <c r="Q150">
        <f>COUNTIF(Sheet1!$B137,Q$2)*3*Sheet1!$G137+COUNTIF(Sheet1!$B137,Q$2)*Sheet1!$H137+COUNTIF(Sheet1!$C137,Q$2)*3*Sheet1!$I137+COUNTIF(Sheet1!$C137,Q$2)*Sheet1!$H137</f>
        <v>0</v>
      </c>
      <c r="R150">
        <f>COUNTIF(Sheet1!$B137,R$2)*3*Sheet1!$G137+COUNTIF(Sheet1!$B137,R$2)*Sheet1!$H137+COUNTIF(Sheet1!$C137,R$2)*3*Sheet1!$I137+COUNTIF(Sheet1!$C137,R$2)*Sheet1!$H137</f>
        <v>0</v>
      </c>
      <c r="S150">
        <f>COUNTIF(Sheet1!$B137,S$2)*3*Sheet1!$G137+COUNTIF(Sheet1!$B137,S$2)*Sheet1!$H137+COUNTIF(Sheet1!$C137,S$2)*3*Sheet1!$I137+COUNTIF(Sheet1!$C137,S$2)*Sheet1!$H137</f>
        <v>0</v>
      </c>
      <c r="T150">
        <f>COUNTIF(Sheet1!$B137,T$2)*3*Sheet1!$G137+COUNTIF(Sheet1!$B137,T$2)*Sheet1!$H137+COUNTIF(Sheet1!$C137,T$2)*3*Sheet1!$I137+COUNTIF(Sheet1!$C137,T$2)*Sheet1!$H137</f>
        <v>0</v>
      </c>
      <c r="U150">
        <f>COUNTIF(Sheet1!$B137,U$2)*3*Sheet1!$G137+COUNTIF(Sheet1!$B137,U$2)*Sheet1!$H137+COUNTIF(Sheet1!$C137,U$2)*3*Sheet1!$I137+COUNTIF(Sheet1!$C137,U$2)*Sheet1!$H137</f>
        <v>3</v>
      </c>
      <c r="V150">
        <f t="shared" si="2"/>
        <v>3</v>
      </c>
    </row>
    <row r="151" spans="2:22">
      <c r="B151">
        <f>COUNTIF(Sheet1!$B138,B$2)*3*Sheet1!$G138+COUNTIF(Sheet1!$B138,B$2)*Sheet1!$H138+COUNTIF(Sheet1!$C138,B$2)*3*Sheet1!$I138+COUNTIF(Sheet1!$C138,B$2)*Sheet1!$H138</f>
        <v>1</v>
      </c>
      <c r="C151">
        <f>COUNTIF(Sheet1!$B138,C$2)*3*Sheet1!$G138+COUNTIF(Sheet1!$B138,C$2)*Sheet1!$H138+COUNTIF(Sheet1!$C138,C$2)*3*Sheet1!$I138+COUNTIF(Sheet1!$C138,C$2)*Sheet1!$H138</f>
        <v>0</v>
      </c>
      <c r="D151">
        <f>COUNTIF(Sheet1!$B138,D$2)*3*Sheet1!$G138+COUNTIF(Sheet1!$B138,D$2)*Sheet1!$H138+COUNTIF(Sheet1!$C138,D$2)*3*Sheet1!$I138+COUNTIF(Sheet1!$C138,D$2)*Sheet1!$H138</f>
        <v>0</v>
      </c>
      <c r="E151">
        <f>COUNTIF(Sheet1!$B138,E$2)*3*Sheet1!$G138+COUNTIF(Sheet1!$B138,E$2)*Sheet1!$H138+COUNTIF(Sheet1!$C138,E$2)*3*Sheet1!$I138+COUNTIF(Sheet1!$C138,E$2)*Sheet1!$H138</f>
        <v>0</v>
      </c>
      <c r="F151">
        <f>COUNTIF(Sheet1!$B138,F$2)*3*Sheet1!$G138+COUNTIF(Sheet1!$B138,F$2)*Sheet1!$H138+COUNTIF(Sheet1!$C138,F$2)*3*Sheet1!$I138+COUNTIF(Sheet1!$C138,F$2)*Sheet1!$H138</f>
        <v>0</v>
      </c>
      <c r="G151">
        <f>COUNTIF(Sheet1!$B138,G$2)*3*Sheet1!$G138+COUNTIF(Sheet1!$B138,G$2)*Sheet1!$H138+COUNTIF(Sheet1!$C138,G$2)*3*Sheet1!$I138+COUNTIF(Sheet1!$C138,G$2)*Sheet1!$H138</f>
        <v>0</v>
      </c>
      <c r="H151">
        <f>COUNTIF(Sheet1!$B138,H$2)*3*Sheet1!$G138+COUNTIF(Sheet1!$B138,H$2)*Sheet1!$H138+COUNTIF(Sheet1!$C138,H$2)*3*Sheet1!$I138+COUNTIF(Sheet1!$C138,H$2)*Sheet1!$H138</f>
        <v>1</v>
      </c>
      <c r="I151">
        <f>COUNTIF(Sheet1!$B138,I$2)*3*Sheet1!$G138+COUNTIF(Sheet1!$B138,I$2)*Sheet1!$H138+COUNTIF(Sheet1!$C138,I$2)*3*Sheet1!$I138+COUNTIF(Sheet1!$C138,I$2)*Sheet1!$H138</f>
        <v>0</v>
      </c>
      <c r="J151">
        <f>COUNTIF(Sheet1!$B138,J$2)*3*Sheet1!$G138+COUNTIF(Sheet1!$B138,J$2)*Sheet1!$H138+COUNTIF(Sheet1!$C138,J$2)*3*Sheet1!$I138+COUNTIF(Sheet1!$C138,J$2)*Sheet1!$H138</f>
        <v>0</v>
      </c>
      <c r="K151">
        <f>COUNTIF(Sheet1!$B138,K$2)*3*Sheet1!$G138+COUNTIF(Sheet1!$B138,K$2)*Sheet1!$H138+COUNTIF(Sheet1!$C138,K$2)*3*Sheet1!$I138+COUNTIF(Sheet1!$C138,K$2)*Sheet1!$H138</f>
        <v>0</v>
      </c>
      <c r="L151">
        <f>COUNTIF(Sheet1!$B138,L$2)*3*Sheet1!$G138+COUNTIF(Sheet1!$B138,L$2)*Sheet1!$H138+COUNTIF(Sheet1!$C138,L$2)*3*Sheet1!$I138+COUNTIF(Sheet1!$C138,L$2)*Sheet1!$H138</f>
        <v>0</v>
      </c>
      <c r="M151">
        <f>COUNTIF(Sheet1!$B138,M$2)*3*Sheet1!$G138+COUNTIF(Sheet1!$B138,M$2)*Sheet1!$H138+COUNTIF(Sheet1!$C138,M$2)*3*Sheet1!$I138+COUNTIF(Sheet1!$C138,M$2)*Sheet1!$H138</f>
        <v>0</v>
      </c>
      <c r="N151">
        <f>COUNTIF(Sheet1!$B138,N$2)*3*Sheet1!$G138+COUNTIF(Sheet1!$B138,N$2)*Sheet1!$H138+COUNTIF(Sheet1!$C138,N$2)*3*Sheet1!$I138+COUNTIF(Sheet1!$C138,N$2)*Sheet1!$H138</f>
        <v>0</v>
      </c>
      <c r="O151">
        <f>COUNTIF(Sheet1!$B138,O$2)*3*Sheet1!$G138+COUNTIF(Sheet1!$B138,O$2)*Sheet1!$H138+COUNTIF(Sheet1!$C138,O$2)*3*Sheet1!$I138+COUNTIF(Sheet1!$C138,O$2)*Sheet1!$H138</f>
        <v>0</v>
      </c>
      <c r="P151">
        <f>COUNTIF(Sheet1!$B138,P$2)*3*Sheet1!$G138+COUNTIF(Sheet1!$B138,P$2)*Sheet1!$H138+COUNTIF(Sheet1!$C138,P$2)*3*Sheet1!$I138+COUNTIF(Sheet1!$C138,P$2)*Sheet1!$H138</f>
        <v>0</v>
      </c>
      <c r="Q151">
        <f>COUNTIF(Sheet1!$B138,Q$2)*3*Sheet1!$G138+COUNTIF(Sheet1!$B138,Q$2)*Sheet1!$H138+COUNTIF(Sheet1!$C138,Q$2)*3*Sheet1!$I138+COUNTIF(Sheet1!$C138,Q$2)*Sheet1!$H138</f>
        <v>0</v>
      </c>
      <c r="R151">
        <f>COUNTIF(Sheet1!$B138,R$2)*3*Sheet1!$G138+COUNTIF(Sheet1!$B138,R$2)*Sheet1!$H138+COUNTIF(Sheet1!$C138,R$2)*3*Sheet1!$I138+COUNTIF(Sheet1!$C138,R$2)*Sheet1!$H138</f>
        <v>0</v>
      </c>
      <c r="S151">
        <f>COUNTIF(Sheet1!$B138,S$2)*3*Sheet1!$G138+COUNTIF(Sheet1!$B138,S$2)*Sheet1!$H138+COUNTIF(Sheet1!$C138,S$2)*3*Sheet1!$I138+COUNTIF(Sheet1!$C138,S$2)*Sheet1!$H138</f>
        <v>0</v>
      </c>
      <c r="T151">
        <f>COUNTIF(Sheet1!$B138,T$2)*3*Sheet1!$G138+COUNTIF(Sheet1!$B138,T$2)*Sheet1!$H138+COUNTIF(Sheet1!$C138,T$2)*3*Sheet1!$I138+COUNTIF(Sheet1!$C138,T$2)*Sheet1!$H138</f>
        <v>0</v>
      </c>
      <c r="U151">
        <f>COUNTIF(Sheet1!$B138,U$2)*3*Sheet1!$G138+COUNTIF(Sheet1!$B138,U$2)*Sheet1!$H138+COUNTIF(Sheet1!$C138,U$2)*3*Sheet1!$I138+COUNTIF(Sheet1!$C138,U$2)*Sheet1!$H138</f>
        <v>0</v>
      </c>
      <c r="V151">
        <f t="shared" si="2"/>
        <v>2</v>
      </c>
    </row>
    <row r="152" spans="2:22">
      <c r="B152">
        <f>COUNTIF(Sheet1!$B139,B$2)*3*Sheet1!$G139+COUNTIF(Sheet1!$B139,B$2)*Sheet1!$H139+COUNTIF(Sheet1!$C139,B$2)*3*Sheet1!$I139+COUNTIF(Sheet1!$C139,B$2)*Sheet1!$H139</f>
        <v>0</v>
      </c>
      <c r="C152">
        <f>COUNTIF(Sheet1!$B139,C$2)*3*Sheet1!$G139+COUNTIF(Sheet1!$B139,C$2)*Sheet1!$H139+COUNTIF(Sheet1!$C139,C$2)*3*Sheet1!$I139+COUNTIF(Sheet1!$C139,C$2)*Sheet1!$H139</f>
        <v>1</v>
      </c>
      <c r="D152">
        <f>COUNTIF(Sheet1!$B139,D$2)*3*Sheet1!$G139+COUNTIF(Sheet1!$B139,D$2)*Sheet1!$H139+COUNTIF(Sheet1!$C139,D$2)*3*Sheet1!$I139+COUNTIF(Sheet1!$C139,D$2)*Sheet1!$H139</f>
        <v>0</v>
      </c>
      <c r="E152">
        <f>COUNTIF(Sheet1!$B139,E$2)*3*Sheet1!$G139+COUNTIF(Sheet1!$B139,E$2)*Sheet1!$H139+COUNTIF(Sheet1!$C139,E$2)*3*Sheet1!$I139+COUNTIF(Sheet1!$C139,E$2)*Sheet1!$H139</f>
        <v>0</v>
      </c>
      <c r="F152">
        <f>COUNTIF(Sheet1!$B139,F$2)*3*Sheet1!$G139+COUNTIF(Sheet1!$B139,F$2)*Sheet1!$H139+COUNTIF(Sheet1!$C139,F$2)*3*Sheet1!$I139+COUNTIF(Sheet1!$C139,F$2)*Sheet1!$H139</f>
        <v>0</v>
      </c>
      <c r="G152">
        <f>COUNTIF(Sheet1!$B139,G$2)*3*Sheet1!$G139+COUNTIF(Sheet1!$B139,G$2)*Sheet1!$H139+COUNTIF(Sheet1!$C139,G$2)*3*Sheet1!$I139+COUNTIF(Sheet1!$C139,G$2)*Sheet1!$H139</f>
        <v>0</v>
      </c>
      <c r="H152">
        <f>COUNTIF(Sheet1!$B139,H$2)*3*Sheet1!$G139+COUNTIF(Sheet1!$B139,H$2)*Sheet1!$H139+COUNTIF(Sheet1!$C139,H$2)*3*Sheet1!$I139+COUNTIF(Sheet1!$C139,H$2)*Sheet1!$H139</f>
        <v>0</v>
      </c>
      <c r="I152">
        <f>COUNTIF(Sheet1!$B139,I$2)*3*Sheet1!$G139+COUNTIF(Sheet1!$B139,I$2)*Sheet1!$H139+COUNTIF(Sheet1!$C139,I$2)*3*Sheet1!$I139+COUNTIF(Sheet1!$C139,I$2)*Sheet1!$H139</f>
        <v>0</v>
      </c>
      <c r="J152">
        <f>COUNTIF(Sheet1!$B139,J$2)*3*Sheet1!$G139+COUNTIF(Sheet1!$B139,J$2)*Sheet1!$H139+COUNTIF(Sheet1!$C139,J$2)*3*Sheet1!$I139+COUNTIF(Sheet1!$C139,J$2)*Sheet1!$H139</f>
        <v>0</v>
      </c>
      <c r="K152">
        <f>COUNTIF(Sheet1!$B139,K$2)*3*Sheet1!$G139+COUNTIF(Sheet1!$B139,K$2)*Sheet1!$H139+COUNTIF(Sheet1!$C139,K$2)*3*Sheet1!$I139+COUNTIF(Sheet1!$C139,K$2)*Sheet1!$H139</f>
        <v>0</v>
      </c>
      <c r="L152">
        <f>COUNTIF(Sheet1!$B139,L$2)*3*Sheet1!$G139+COUNTIF(Sheet1!$B139,L$2)*Sheet1!$H139+COUNTIF(Sheet1!$C139,L$2)*3*Sheet1!$I139+COUNTIF(Sheet1!$C139,L$2)*Sheet1!$H139</f>
        <v>1</v>
      </c>
      <c r="M152">
        <f>COUNTIF(Sheet1!$B139,M$2)*3*Sheet1!$G139+COUNTIF(Sheet1!$B139,M$2)*Sheet1!$H139+COUNTIF(Sheet1!$C139,M$2)*3*Sheet1!$I139+COUNTIF(Sheet1!$C139,M$2)*Sheet1!$H139</f>
        <v>0</v>
      </c>
      <c r="N152">
        <f>COUNTIF(Sheet1!$B139,N$2)*3*Sheet1!$G139+COUNTIF(Sheet1!$B139,N$2)*Sheet1!$H139+COUNTIF(Sheet1!$C139,N$2)*3*Sheet1!$I139+COUNTIF(Sheet1!$C139,N$2)*Sheet1!$H139</f>
        <v>0</v>
      </c>
      <c r="O152">
        <f>COUNTIF(Sheet1!$B139,O$2)*3*Sheet1!$G139+COUNTIF(Sheet1!$B139,O$2)*Sheet1!$H139+COUNTIF(Sheet1!$C139,O$2)*3*Sheet1!$I139+COUNTIF(Sheet1!$C139,O$2)*Sheet1!$H139</f>
        <v>0</v>
      </c>
      <c r="P152">
        <f>COUNTIF(Sheet1!$B139,P$2)*3*Sheet1!$G139+COUNTIF(Sheet1!$B139,P$2)*Sheet1!$H139+COUNTIF(Sheet1!$C139,P$2)*3*Sheet1!$I139+COUNTIF(Sheet1!$C139,P$2)*Sheet1!$H139</f>
        <v>0</v>
      </c>
      <c r="Q152">
        <f>COUNTIF(Sheet1!$B139,Q$2)*3*Sheet1!$G139+COUNTIF(Sheet1!$B139,Q$2)*Sheet1!$H139+COUNTIF(Sheet1!$C139,Q$2)*3*Sheet1!$I139+COUNTIF(Sheet1!$C139,Q$2)*Sheet1!$H139</f>
        <v>0</v>
      </c>
      <c r="R152">
        <f>COUNTIF(Sheet1!$B139,R$2)*3*Sheet1!$G139+COUNTIF(Sheet1!$B139,R$2)*Sheet1!$H139+COUNTIF(Sheet1!$C139,R$2)*3*Sheet1!$I139+COUNTIF(Sheet1!$C139,R$2)*Sheet1!$H139</f>
        <v>0</v>
      </c>
      <c r="S152">
        <f>COUNTIF(Sheet1!$B139,S$2)*3*Sheet1!$G139+COUNTIF(Sheet1!$B139,S$2)*Sheet1!$H139+COUNTIF(Sheet1!$C139,S$2)*3*Sheet1!$I139+COUNTIF(Sheet1!$C139,S$2)*Sheet1!$H139</f>
        <v>0</v>
      </c>
      <c r="T152">
        <f>COUNTIF(Sheet1!$B139,T$2)*3*Sheet1!$G139+COUNTIF(Sheet1!$B139,T$2)*Sheet1!$H139+COUNTIF(Sheet1!$C139,T$2)*3*Sheet1!$I139+COUNTIF(Sheet1!$C139,T$2)*Sheet1!$H139</f>
        <v>0</v>
      </c>
      <c r="U152">
        <f>COUNTIF(Sheet1!$B139,U$2)*3*Sheet1!$G139+COUNTIF(Sheet1!$B139,U$2)*Sheet1!$H139+COUNTIF(Sheet1!$C139,U$2)*3*Sheet1!$I139+COUNTIF(Sheet1!$C139,U$2)*Sheet1!$H139</f>
        <v>0</v>
      </c>
      <c r="V152">
        <f t="shared" si="2"/>
        <v>2</v>
      </c>
    </row>
    <row r="153" spans="2:22">
      <c r="B153">
        <f>COUNTIF(Sheet1!$B140,B$2)*3*Sheet1!$G140+COUNTIF(Sheet1!$B140,B$2)*Sheet1!$H140+COUNTIF(Sheet1!$C140,B$2)*3*Sheet1!$I140+COUNTIF(Sheet1!$C140,B$2)*Sheet1!$H140</f>
        <v>0</v>
      </c>
      <c r="C153">
        <f>COUNTIF(Sheet1!$B140,C$2)*3*Sheet1!$G140+COUNTIF(Sheet1!$B140,C$2)*Sheet1!$H140+COUNTIF(Sheet1!$C140,C$2)*3*Sheet1!$I140+COUNTIF(Sheet1!$C140,C$2)*Sheet1!$H140</f>
        <v>0</v>
      </c>
      <c r="D153">
        <f>COUNTIF(Sheet1!$B140,D$2)*3*Sheet1!$G140+COUNTIF(Sheet1!$B140,D$2)*Sheet1!$H140+COUNTIF(Sheet1!$C140,D$2)*3*Sheet1!$I140+COUNTIF(Sheet1!$C140,D$2)*Sheet1!$H140</f>
        <v>0</v>
      </c>
      <c r="E153">
        <f>COUNTIF(Sheet1!$B140,E$2)*3*Sheet1!$G140+COUNTIF(Sheet1!$B140,E$2)*Sheet1!$H140+COUNTIF(Sheet1!$C140,E$2)*3*Sheet1!$I140+COUNTIF(Sheet1!$C140,E$2)*Sheet1!$H140</f>
        <v>0</v>
      </c>
      <c r="F153">
        <f>COUNTIF(Sheet1!$B140,F$2)*3*Sheet1!$G140+COUNTIF(Sheet1!$B140,F$2)*Sheet1!$H140+COUNTIF(Sheet1!$C140,F$2)*3*Sheet1!$I140+COUNTIF(Sheet1!$C140,F$2)*Sheet1!$H140</f>
        <v>0</v>
      </c>
      <c r="G153">
        <f>COUNTIF(Sheet1!$B140,G$2)*3*Sheet1!$G140+COUNTIF(Sheet1!$B140,G$2)*Sheet1!$H140+COUNTIF(Sheet1!$C140,G$2)*3*Sheet1!$I140+COUNTIF(Sheet1!$C140,G$2)*Sheet1!$H140</f>
        <v>0</v>
      </c>
      <c r="H153">
        <f>COUNTIF(Sheet1!$B140,H$2)*3*Sheet1!$G140+COUNTIF(Sheet1!$B140,H$2)*Sheet1!$H140+COUNTIF(Sheet1!$C140,H$2)*3*Sheet1!$I140+COUNTIF(Sheet1!$C140,H$2)*Sheet1!$H140</f>
        <v>0</v>
      </c>
      <c r="I153">
        <f>COUNTIF(Sheet1!$B140,I$2)*3*Sheet1!$G140+COUNTIF(Sheet1!$B140,I$2)*Sheet1!$H140+COUNTIF(Sheet1!$C140,I$2)*3*Sheet1!$I140+COUNTIF(Sheet1!$C140,I$2)*Sheet1!$H140</f>
        <v>0</v>
      </c>
      <c r="J153">
        <f>COUNTIF(Sheet1!$B140,J$2)*3*Sheet1!$G140+COUNTIF(Sheet1!$B140,J$2)*Sheet1!$H140+COUNTIF(Sheet1!$C140,J$2)*3*Sheet1!$I140+COUNTIF(Sheet1!$C140,J$2)*Sheet1!$H140</f>
        <v>0</v>
      </c>
      <c r="K153">
        <f>COUNTIF(Sheet1!$B140,K$2)*3*Sheet1!$G140+COUNTIF(Sheet1!$B140,K$2)*Sheet1!$H140+COUNTIF(Sheet1!$C140,K$2)*3*Sheet1!$I140+COUNTIF(Sheet1!$C140,K$2)*Sheet1!$H140</f>
        <v>0</v>
      </c>
      <c r="L153">
        <f>COUNTIF(Sheet1!$B140,L$2)*3*Sheet1!$G140+COUNTIF(Sheet1!$B140,L$2)*Sheet1!$H140+COUNTIF(Sheet1!$C140,L$2)*3*Sheet1!$I140+COUNTIF(Sheet1!$C140,L$2)*Sheet1!$H140</f>
        <v>0</v>
      </c>
      <c r="M153">
        <f>COUNTIF(Sheet1!$B140,M$2)*3*Sheet1!$G140+COUNTIF(Sheet1!$B140,M$2)*Sheet1!$H140+COUNTIF(Sheet1!$C140,M$2)*3*Sheet1!$I140+COUNTIF(Sheet1!$C140,M$2)*Sheet1!$H140</f>
        <v>0</v>
      </c>
      <c r="N153">
        <f>COUNTIF(Sheet1!$B140,N$2)*3*Sheet1!$G140+COUNTIF(Sheet1!$B140,N$2)*Sheet1!$H140+COUNTIF(Sheet1!$C140,N$2)*3*Sheet1!$I140+COUNTIF(Sheet1!$C140,N$2)*Sheet1!$H140</f>
        <v>0</v>
      </c>
      <c r="O153">
        <f>COUNTIF(Sheet1!$B140,O$2)*3*Sheet1!$G140+COUNTIF(Sheet1!$B140,O$2)*Sheet1!$H140+COUNTIF(Sheet1!$C140,O$2)*3*Sheet1!$I140+COUNTIF(Sheet1!$C140,O$2)*Sheet1!$H140</f>
        <v>1</v>
      </c>
      <c r="P153">
        <f>COUNTIF(Sheet1!$B140,P$2)*3*Sheet1!$G140+COUNTIF(Sheet1!$B140,P$2)*Sheet1!$H140+COUNTIF(Sheet1!$C140,P$2)*3*Sheet1!$I140+COUNTIF(Sheet1!$C140,P$2)*Sheet1!$H140</f>
        <v>0</v>
      </c>
      <c r="Q153">
        <f>COUNTIF(Sheet1!$B140,Q$2)*3*Sheet1!$G140+COUNTIF(Sheet1!$B140,Q$2)*Sheet1!$H140+COUNTIF(Sheet1!$C140,Q$2)*3*Sheet1!$I140+COUNTIF(Sheet1!$C140,Q$2)*Sheet1!$H140</f>
        <v>0</v>
      </c>
      <c r="R153">
        <f>COUNTIF(Sheet1!$B140,R$2)*3*Sheet1!$G140+COUNTIF(Sheet1!$B140,R$2)*Sheet1!$H140+COUNTIF(Sheet1!$C140,R$2)*3*Sheet1!$I140+COUNTIF(Sheet1!$C140,R$2)*Sheet1!$H140</f>
        <v>0</v>
      </c>
      <c r="S153">
        <f>COUNTIF(Sheet1!$B140,S$2)*3*Sheet1!$G140+COUNTIF(Sheet1!$B140,S$2)*Sheet1!$H140+COUNTIF(Sheet1!$C140,S$2)*3*Sheet1!$I140+COUNTIF(Sheet1!$C140,S$2)*Sheet1!$H140</f>
        <v>0</v>
      </c>
      <c r="T153">
        <f>COUNTIF(Sheet1!$B140,T$2)*3*Sheet1!$G140+COUNTIF(Sheet1!$B140,T$2)*Sheet1!$H140+COUNTIF(Sheet1!$C140,T$2)*3*Sheet1!$I140+COUNTIF(Sheet1!$C140,T$2)*Sheet1!$H140</f>
        <v>1</v>
      </c>
      <c r="U153">
        <f>COUNTIF(Sheet1!$B140,U$2)*3*Sheet1!$G140+COUNTIF(Sheet1!$B140,U$2)*Sheet1!$H140+COUNTIF(Sheet1!$C140,U$2)*3*Sheet1!$I140+COUNTIF(Sheet1!$C140,U$2)*Sheet1!$H140</f>
        <v>0</v>
      </c>
      <c r="V153">
        <f t="shared" si="2"/>
        <v>2</v>
      </c>
    </row>
    <row r="154" spans="2:22">
      <c r="B154">
        <f>COUNTIF(Sheet1!$B141,B$2)*3*Sheet1!$G141+COUNTIF(Sheet1!$B141,B$2)*Sheet1!$H141+COUNTIF(Sheet1!$C141,B$2)*3*Sheet1!$I141+COUNTIF(Sheet1!$C141,B$2)*Sheet1!$H141</f>
        <v>0</v>
      </c>
      <c r="C154">
        <f>COUNTIF(Sheet1!$B141,C$2)*3*Sheet1!$G141+COUNTIF(Sheet1!$B141,C$2)*Sheet1!$H141+COUNTIF(Sheet1!$C141,C$2)*3*Sheet1!$I141+COUNTIF(Sheet1!$C141,C$2)*Sheet1!$H141</f>
        <v>0</v>
      </c>
      <c r="D154">
        <f>COUNTIF(Sheet1!$B141,D$2)*3*Sheet1!$G141+COUNTIF(Sheet1!$B141,D$2)*Sheet1!$H141+COUNTIF(Sheet1!$C141,D$2)*3*Sheet1!$I141+COUNTIF(Sheet1!$C141,D$2)*Sheet1!$H141</f>
        <v>0</v>
      </c>
      <c r="E154">
        <f>COUNTIF(Sheet1!$B141,E$2)*3*Sheet1!$G141+COUNTIF(Sheet1!$B141,E$2)*Sheet1!$H141+COUNTIF(Sheet1!$C141,E$2)*3*Sheet1!$I141+COUNTIF(Sheet1!$C141,E$2)*Sheet1!$H141</f>
        <v>0</v>
      </c>
      <c r="F154">
        <f>COUNTIF(Sheet1!$B141,F$2)*3*Sheet1!$G141+COUNTIF(Sheet1!$B141,F$2)*Sheet1!$H141+COUNTIF(Sheet1!$C141,F$2)*3*Sheet1!$I141+COUNTIF(Sheet1!$C141,F$2)*Sheet1!$H141</f>
        <v>0</v>
      </c>
      <c r="G154">
        <f>COUNTIF(Sheet1!$B141,G$2)*3*Sheet1!$G141+COUNTIF(Sheet1!$B141,G$2)*Sheet1!$H141+COUNTIF(Sheet1!$C141,G$2)*3*Sheet1!$I141+COUNTIF(Sheet1!$C141,G$2)*Sheet1!$H141</f>
        <v>0</v>
      </c>
      <c r="H154">
        <f>COUNTIF(Sheet1!$B141,H$2)*3*Sheet1!$G141+COUNTIF(Sheet1!$B141,H$2)*Sheet1!$H141+COUNTIF(Sheet1!$C141,H$2)*3*Sheet1!$I141+COUNTIF(Sheet1!$C141,H$2)*Sheet1!$H141</f>
        <v>0</v>
      </c>
      <c r="I154">
        <f>COUNTIF(Sheet1!$B141,I$2)*3*Sheet1!$G141+COUNTIF(Sheet1!$B141,I$2)*Sheet1!$H141+COUNTIF(Sheet1!$C141,I$2)*3*Sheet1!$I141+COUNTIF(Sheet1!$C141,I$2)*Sheet1!$H141</f>
        <v>0</v>
      </c>
      <c r="J154">
        <f>COUNTIF(Sheet1!$B141,J$2)*3*Sheet1!$G141+COUNTIF(Sheet1!$B141,J$2)*Sheet1!$H141+COUNTIF(Sheet1!$C141,J$2)*3*Sheet1!$I141+COUNTIF(Sheet1!$C141,J$2)*Sheet1!$H141</f>
        <v>0</v>
      </c>
      <c r="K154">
        <f>COUNTIF(Sheet1!$B141,K$2)*3*Sheet1!$G141+COUNTIF(Sheet1!$B141,K$2)*Sheet1!$H141+COUNTIF(Sheet1!$C141,K$2)*3*Sheet1!$I141+COUNTIF(Sheet1!$C141,K$2)*Sheet1!$H141</f>
        <v>0</v>
      </c>
      <c r="L154">
        <f>COUNTIF(Sheet1!$B141,L$2)*3*Sheet1!$G141+COUNTIF(Sheet1!$B141,L$2)*Sheet1!$H141+COUNTIF(Sheet1!$C141,L$2)*3*Sheet1!$I141+COUNTIF(Sheet1!$C141,L$2)*Sheet1!$H141</f>
        <v>0</v>
      </c>
      <c r="M154">
        <f>COUNTIF(Sheet1!$B141,M$2)*3*Sheet1!$G141+COUNTIF(Sheet1!$B141,M$2)*Sheet1!$H141+COUNTIF(Sheet1!$C141,M$2)*3*Sheet1!$I141+COUNTIF(Sheet1!$C141,M$2)*Sheet1!$H141</f>
        <v>0</v>
      </c>
      <c r="N154">
        <f>COUNTIF(Sheet1!$B141,N$2)*3*Sheet1!$G141+COUNTIF(Sheet1!$B141,N$2)*Sheet1!$H141+COUNTIF(Sheet1!$C141,N$2)*3*Sheet1!$I141+COUNTIF(Sheet1!$C141,N$2)*Sheet1!$H141</f>
        <v>0</v>
      </c>
      <c r="O154">
        <f>COUNTIF(Sheet1!$B141,O$2)*3*Sheet1!$G141+COUNTIF(Sheet1!$B141,O$2)*Sheet1!$H141+COUNTIF(Sheet1!$C141,O$2)*3*Sheet1!$I141+COUNTIF(Sheet1!$C141,O$2)*Sheet1!$H141</f>
        <v>0</v>
      </c>
      <c r="P154">
        <f>COUNTIF(Sheet1!$B141,P$2)*3*Sheet1!$G141+COUNTIF(Sheet1!$B141,P$2)*Sheet1!$H141+COUNTIF(Sheet1!$C141,P$2)*3*Sheet1!$I141+COUNTIF(Sheet1!$C141,P$2)*Sheet1!$H141</f>
        <v>0</v>
      </c>
      <c r="Q154">
        <f>COUNTIF(Sheet1!$B141,Q$2)*3*Sheet1!$G141+COUNTIF(Sheet1!$B141,Q$2)*Sheet1!$H141+COUNTIF(Sheet1!$C141,Q$2)*3*Sheet1!$I141+COUNTIF(Sheet1!$C141,Q$2)*Sheet1!$H141</f>
        <v>0</v>
      </c>
      <c r="R154">
        <f>COUNTIF(Sheet1!$B141,R$2)*3*Sheet1!$G141+COUNTIF(Sheet1!$B141,R$2)*Sheet1!$H141+COUNTIF(Sheet1!$C141,R$2)*3*Sheet1!$I141+COUNTIF(Sheet1!$C141,R$2)*Sheet1!$H141</f>
        <v>0</v>
      </c>
      <c r="S154">
        <f>COUNTIF(Sheet1!$B141,S$2)*3*Sheet1!$G141+COUNTIF(Sheet1!$B141,S$2)*Sheet1!$H141+COUNTIF(Sheet1!$C141,S$2)*3*Sheet1!$I141+COUNTIF(Sheet1!$C141,S$2)*Sheet1!$H141</f>
        <v>3</v>
      </c>
      <c r="T154">
        <f>COUNTIF(Sheet1!$B141,T$2)*3*Sheet1!$G141+COUNTIF(Sheet1!$B141,T$2)*Sheet1!$H141+COUNTIF(Sheet1!$C141,T$2)*3*Sheet1!$I141+COUNTIF(Sheet1!$C141,T$2)*Sheet1!$H141</f>
        <v>0</v>
      </c>
      <c r="U154">
        <f>COUNTIF(Sheet1!$B141,U$2)*3*Sheet1!$G141+COUNTIF(Sheet1!$B141,U$2)*Sheet1!$H141+COUNTIF(Sheet1!$C141,U$2)*3*Sheet1!$I141+COUNTIF(Sheet1!$C141,U$2)*Sheet1!$H141</f>
        <v>0</v>
      </c>
      <c r="V154">
        <f t="shared" si="2"/>
        <v>3</v>
      </c>
    </row>
    <row r="155" spans="2:22">
      <c r="B155">
        <f>COUNTIF(Sheet1!$B142,B$2)*3*Sheet1!$G142+COUNTIF(Sheet1!$B142,B$2)*Sheet1!$H142+COUNTIF(Sheet1!$C142,B$2)*3*Sheet1!$I142+COUNTIF(Sheet1!$C142,B$2)*Sheet1!$H142</f>
        <v>0</v>
      </c>
      <c r="C155">
        <f>COUNTIF(Sheet1!$B142,C$2)*3*Sheet1!$G142+COUNTIF(Sheet1!$B142,C$2)*Sheet1!$H142+COUNTIF(Sheet1!$C142,C$2)*3*Sheet1!$I142+COUNTIF(Sheet1!$C142,C$2)*Sheet1!$H142</f>
        <v>0</v>
      </c>
      <c r="D155">
        <f>COUNTIF(Sheet1!$B142,D$2)*3*Sheet1!$G142+COUNTIF(Sheet1!$B142,D$2)*Sheet1!$H142+COUNTIF(Sheet1!$C142,D$2)*3*Sheet1!$I142+COUNTIF(Sheet1!$C142,D$2)*Sheet1!$H142</f>
        <v>0</v>
      </c>
      <c r="E155">
        <f>COUNTIF(Sheet1!$B142,E$2)*3*Sheet1!$G142+COUNTIF(Sheet1!$B142,E$2)*Sheet1!$H142+COUNTIF(Sheet1!$C142,E$2)*3*Sheet1!$I142+COUNTIF(Sheet1!$C142,E$2)*Sheet1!$H142</f>
        <v>0</v>
      </c>
      <c r="F155">
        <f>COUNTIF(Sheet1!$B142,F$2)*3*Sheet1!$G142+COUNTIF(Sheet1!$B142,F$2)*Sheet1!$H142+COUNTIF(Sheet1!$C142,F$2)*3*Sheet1!$I142+COUNTIF(Sheet1!$C142,F$2)*Sheet1!$H142</f>
        <v>0</v>
      </c>
      <c r="G155">
        <f>COUNTIF(Sheet1!$B142,G$2)*3*Sheet1!$G142+COUNTIF(Sheet1!$B142,G$2)*Sheet1!$H142+COUNTIF(Sheet1!$C142,G$2)*3*Sheet1!$I142+COUNTIF(Sheet1!$C142,G$2)*Sheet1!$H142</f>
        <v>0</v>
      </c>
      <c r="H155">
        <f>COUNTIF(Sheet1!$B142,H$2)*3*Sheet1!$G142+COUNTIF(Sheet1!$B142,H$2)*Sheet1!$H142+COUNTIF(Sheet1!$C142,H$2)*3*Sheet1!$I142+COUNTIF(Sheet1!$C142,H$2)*Sheet1!$H142</f>
        <v>0</v>
      </c>
      <c r="I155">
        <f>COUNTIF(Sheet1!$B142,I$2)*3*Sheet1!$G142+COUNTIF(Sheet1!$B142,I$2)*Sheet1!$H142+COUNTIF(Sheet1!$C142,I$2)*3*Sheet1!$I142+COUNTIF(Sheet1!$C142,I$2)*Sheet1!$H142</f>
        <v>0</v>
      </c>
      <c r="J155">
        <f>COUNTIF(Sheet1!$B142,J$2)*3*Sheet1!$G142+COUNTIF(Sheet1!$B142,J$2)*Sheet1!$H142+COUNTIF(Sheet1!$C142,J$2)*3*Sheet1!$I142+COUNTIF(Sheet1!$C142,J$2)*Sheet1!$H142</f>
        <v>1</v>
      </c>
      <c r="K155">
        <f>COUNTIF(Sheet1!$B142,K$2)*3*Sheet1!$G142+COUNTIF(Sheet1!$B142,K$2)*Sheet1!$H142+COUNTIF(Sheet1!$C142,K$2)*3*Sheet1!$I142+COUNTIF(Sheet1!$C142,K$2)*Sheet1!$H142</f>
        <v>0</v>
      </c>
      <c r="L155">
        <f>COUNTIF(Sheet1!$B142,L$2)*3*Sheet1!$G142+COUNTIF(Sheet1!$B142,L$2)*Sheet1!$H142+COUNTIF(Sheet1!$C142,L$2)*3*Sheet1!$I142+COUNTIF(Sheet1!$C142,L$2)*Sheet1!$H142</f>
        <v>0</v>
      </c>
      <c r="M155">
        <f>COUNTIF(Sheet1!$B142,M$2)*3*Sheet1!$G142+COUNTIF(Sheet1!$B142,M$2)*Sheet1!$H142+COUNTIF(Sheet1!$C142,M$2)*3*Sheet1!$I142+COUNTIF(Sheet1!$C142,M$2)*Sheet1!$H142</f>
        <v>0</v>
      </c>
      <c r="N155">
        <f>COUNTIF(Sheet1!$B142,N$2)*3*Sheet1!$G142+COUNTIF(Sheet1!$B142,N$2)*Sheet1!$H142+COUNTIF(Sheet1!$C142,N$2)*3*Sheet1!$I142+COUNTIF(Sheet1!$C142,N$2)*Sheet1!$H142</f>
        <v>1</v>
      </c>
      <c r="O155">
        <f>COUNTIF(Sheet1!$B142,O$2)*3*Sheet1!$G142+COUNTIF(Sheet1!$B142,O$2)*Sheet1!$H142+COUNTIF(Sheet1!$C142,O$2)*3*Sheet1!$I142+COUNTIF(Sheet1!$C142,O$2)*Sheet1!$H142</f>
        <v>0</v>
      </c>
      <c r="P155">
        <f>COUNTIF(Sheet1!$B142,P$2)*3*Sheet1!$G142+COUNTIF(Sheet1!$B142,P$2)*Sheet1!$H142+COUNTIF(Sheet1!$C142,P$2)*3*Sheet1!$I142+COUNTIF(Sheet1!$C142,P$2)*Sheet1!$H142</f>
        <v>0</v>
      </c>
      <c r="Q155">
        <f>COUNTIF(Sheet1!$B142,Q$2)*3*Sheet1!$G142+COUNTIF(Sheet1!$B142,Q$2)*Sheet1!$H142+COUNTIF(Sheet1!$C142,Q$2)*3*Sheet1!$I142+COUNTIF(Sheet1!$C142,Q$2)*Sheet1!$H142</f>
        <v>0</v>
      </c>
      <c r="R155">
        <f>COUNTIF(Sheet1!$B142,R$2)*3*Sheet1!$G142+COUNTIF(Sheet1!$B142,R$2)*Sheet1!$H142+COUNTIF(Sheet1!$C142,R$2)*3*Sheet1!$I142+COUNTIF(Sheet1!$C142,R$2)*Sheet1!$H142</f>
        <v>0</v>
      </c>
      <c r="S155">
        <f>COUNTIF(Sheet1!$B142,S$2)*3*Sheet1!$G142+COUNTIF(Sheet1!$B142,S$2)*Sheet1!$H142+COUNTIF(Sheet1!$C142,S$2)*3*Sheet1!$I142+COUNTIF(Sheet1!$C142,S$2)*Sheet1!$H142</f>
        <v>0</v>
      </c>
      <c r="T155">
        <f>COUNTIF(Sheet1!$B142,T$2)*3*Sheet1!$G142+COUNTIF(Sheet1!$B142,T$2)*Sheet1!$H142+COUNTIF(Sheet1!$C142,T$2)*3*Sheet1!$I142+COUNTIF(Sheet1!$C142,T$2)*Sheet1!$H142</f>
        <v>0</v>
      </c>
      <c r="U155">
        <f>COUNTIF(Sheet1!$B142,U$2)*3*Sheet1!$G142+COUNTIF(Sheet1!$B142,U$2)*Sheet1!$H142+COUNTIF(Sheet1!$C142,U$2)*3*Sheet1!$I142+COUNTIF(Sheet1!$C142,U$2)*Sheet1!$H142</f>
        <v>0</v>
      </c>
      <c r="V155">
        <f t="shared" si="2"/>
        <v>2</v>
      </c>
    </row>
    <row r="156" spans="2:22">
      <c r="B156" t="e">
        <f>COUNTIF(Sheet1!#REF!,B$2)*3*Sheet1!#REF!+COUNTIF(Sheet1!#REF!,B$2)*Sheet1!#REF!+COUNTIF(Sheet1!#REF!,B$2)*3*Sheet1!#REF!+COUNTIF(Sheet1!#REF!,B$2)*Sheet1!#REF!</f>
        <v>#REF!</v>
      </c>
      <c r="C156" t="e">
        <f>COUNTIF(Sheet1!#REF!,C$2)*3*Sheet1!#REF!+COUNTIF(Sheet1!#REF!,C$2)*Sheet1!#REF!+COUNTIF(Sheet1!#REF!,C$2)*3*Sheet1!#REF!+COUNTIF(Sheet1!#REF!,C$2)*Sheet1!#REF!</f>
        <v>#REF!</v>
      </c>
      <c r="D156" t="e">
        <f>COUNTIF(Sheet1!#REF!,D$2)*3*Sheet1!#REF!+COUNTIF(Sheet1!#REF!,D$2)*Sheet1!#REF!+COUNTIF(Sheet1!#REF!,D$2)*3*Sheet1!#REF!+COUNTIF(Sheet1!#REF!,D$2)*Sheet1!#REF!</f>
        <v>#REF!</v>
      </c>
      <c r="E156" t="e">
        <f>COUNTIF(Sheet1!#REF!,E$2)*3*Sheet1!#REF!+COUNTIF(Sheet1!#REF!,E$2)*Sheet1!#REF!+COUNTIF(Sheet1!#REF!,E$2)*3*Sheet1!#REF!+COUNTIF(Sheet1!#REF!,E$2)*Sheet1!#REF!</f>
        <v>#REF!</v>
      </c>
      <c r="F156" t="e">
        <f>COUNTIF(Sheet1!#REF!,F$2)*3*Sheet1!#REF!+COUNTIF(Sheet1!#REF!,F$2)*Sheet1!#REF!+COUNTIF(Sheet1!#REF!,F$2)*3*Sheet1!#REF!+COUNTIF(Sheet1!#REF!,F$2)*Sheet1!#REF!</f>
        <v>#REF!</v>
      </c>
      <c r="G156" t="e">
        <f>COUNTIF(Sheet1!#REF!,G$2)*3*Sheet1!#REF!+COUNTIF(Sheet1!#REF!,G$2)*Sheet1!#REF!+COUNTIF(Sheet1!#REF!,G$2)*3*Sheet1!#REF!+COUNTIF(Sheet1!#REF!,G$2)*Sheet1!#REF!</f>
        <v>#REF!</v>
      </c>
      <c r="H156" t="e">
        <f>COUNTIF(Sheet1!#REF!,H$2)*3*Sheet1!#REF!+COUNTIF(Sheet1!#REF!,H$2)*Sheet1!#REF!+COUNTIF(Sheet1!#REF!,H$2)*3*Sheet1!#REF!+COUNTIF(Sheet1!#REF!,H$2)*Sheet1!#REF!</f>
        <v>#REF!</v>
      </c>
      <c r="I156" t="e">
        <f>COUNTIF(Sheet1!#REF!,I$2)*3*Sheet1!#REF!+COUNTIF(Sheet1!#REF!,I$2)*Sheet1!#REF!+COUNTIF(Sheet1!#REF!,I$2)*3*Sheet1!#REF!+COUNTIF(Sheet1!#REF!,I$2)*Sheet1!#REF!</f>
        <v>#REF!</v>
      </c>
      <c r="J156" t="e">
        <f>COUNTIF(Sheet1!#REF!,J$2)*3*Sheet1!#REF!+COUNTIF(Sheet1!#REF!,J$2)*Sheet1!#REF!+COUNTIF(Sheet1!#REF!,J$2)*3*Sheet1!#REF!+COUNTIF(Sheet1!#REF!,J$2)*Sheet1!#REF!</f>
        <v>#REF!</v>
      </c>
      <c r="K156" t="e">
        <f>COUNTIF(Sheet1!#REF!,K$2)*3*Sheet1!#REF!+COUNTIF(Sheet1!#REF!,K$2)*Sheet1!#REF!+COUNTIF(Sheet1!#REF!,K$2)*3*Sheet1!#REF!+COUNTIF(Sheet1!#REF!,K$2)*Sheet1!#REF!</f>
        <v>#REF!</v>
      </c>
      <c r="L156" t="e">
        <f>COUNTIF(Sheet1!#REF!,L$2)*3*Sheet1!#REF!+COUNTIF(Sheet1!#REF!,L$2)*Sheet1!#REF!+COUNTIF(Sheet1!#REF!,L$2)*3*Sheet1!#REF!+COUNTIF(Sheet1!#REF!,L$2)*Sheet1!#REF!</f>
        <v>#REF!</v>
      </c>
      <c r="M156" t="e">
        <f>COUNTIF(Sheet1!#REF!,M$2)*3*Sheet1!#REF!+COUNTIF(Sheet1!#REF!,M$2)*Sheet1!#REF!+COUNTIF(Sheet1!#REF!,M$2)*3*Sheet1!#REF!+COUNTIF(Sheet1!#REF!,M$2)*Sheet1!#REF!</f>
        <v>#REF!</v>
      </c>
      <c r="N156" t="e">
        <f>COUNTIF(Sheet1!#REF!,N$2)*3*Sheet1!#REF!+COUNTIF(Sheet1!#REF!,N$2)*Sheet1!#REF!+COUNTIF(Sheet1!#REF!,N$2)*3*Sheet1!#REF!+COUNTIF(Sheet1!#REF!,N$2)*Sheet1!#REF!</f>
        <v>#REF!</v>
      </c>
      <c r="O156" t="e">
        <f>COUNTIF(Sheet1!#REF!,O$2)*3*Sheet1!#REF!+COUNTIF(Sheet1!#REF!,O$2)*Sheet1!#REF!+COUNTIF(Sheet1!#REF!,O$2)*3*Sheet1!#REF!+COUNTIF(Sheet1!#REF!,O$2)*Sheet1!#REF!</f>
        <v>#REF!</v>
      </c>
      <c r="P156" t="e">
        <f>COUNTIF(Sheet1!#REF!,P$2)*3*Sheet1!#REF!+COUNTIF(Sheet1!#REF!,P$2)*Sheet1!#REF!+COUNTIF(Sheet1!#REF!,P$2)*3*Sheet1!#REF!+COUNTIF(Sheet1!#REF!,P$2)*Sheet1!#REF!</f>
        <v>#REF!</v>
      </c>
      <c r="Q156" t="e">
        <f>COUNTIF(Sheet1!#REF!,Q$2)*3*Sheet1!#REF!+COUNTIF(Sheet1!#REF!,Q$2)*Sheet1!#REF!+COUNTIF(Sheet1!#REF!,Q$2)*3*Sheet1!#REF!+COUNTIF(Sheet1!#REF!,Q$2)*Sheet1!#REF!</f>
        <v>#REF!</v>
      </c>
      <c r="R156" t="e">
        <f>COUNTIF(Sheet1!#REF!,R$2)*3*Sheet1!#REF!+COUNTIF(Sheet1!#REF!,R$2)*Sheet1!#REF!+COUNTIF(Sheet1!#REF!,R$2)*3*Sheet1!#REF!+COUNTIF(Sheet1!#REF!,R$2)*Sheet1!#REF!</f>
        <v>#REF!</v>
      </c>
      <c r="S156" t="e">
        <f>COUNTIF(Sheet1!#REF!,S$2)*3*Sheet1!#REF!+COUNTIF(Sheet1!#REF!,S$2)*Sheet1!#REF!+COUNTIF(Sheet1!#REF!,S$2)*3*Sheet1!#REF!+COUNTIF(Sheet1!#REF!,S$2)*Sheet1!#REF!</f>
        <v>#REF!</v>
      </c>
      <c r="T156" t="e">
        <f>COUNTIF(Sheet1!#REF!,T$2)*3*Sheet1!#REF!+COUNTIF(Sheet1!#REF!,T$2)*Sheet1!#REF!+COUNTIF(Sheet1!#REF!,T$2)*3*Sheet1!#REF!+COUNTIF(Sheet1!#REF!,T$2)*Sheet1!#REF!</f>
        <v>#REF!</v>
      </c>
      <c r="U156" t="e">
        <f>COUNTIF(Sheet1!#REF!,U$2)*3*Sheet1!#REF!+COUNTIF(Sheet1!#REF!,U$2)*Sheet1!#REF!+COUNTIF(Sheet1!#REF!,U$2)*3*Sheet1!#REF!+COUNTIF(Sheet1!#REF!,U$2)*Sheet1!#REF!</f>
        <v>#REF!</v>
      </c>
      <c r="V156" t="e">
        <f t="shared" si="2"/>
        <v>#REF!</v>
      </c>
    </row>
    <row r="157" spans="2:22">
      <c r="B157">
        <f>COUNTIF(Sheet1!$B143,B$2)*3*Sheet1!$G143+COUNTIF(Sheet1!$B143,B$2)*Sheet1!$H143+COUNTIF(Sheet1!$C143,B$2)*3*Sheet1!$I143+COUNTIF(Sheet1!$C143,B$2)*Sheet1!$H143</f>
        <v>0</v>
      </c>
      <c r="C157">
        <f>COUNTIF(Sheet1!$B143,C$2)*3*Sheet1!$G143+COUNTIF(Sheet1!$B143,C$2)*Sheet1!$H143+COUNTIF(Sheet1!$C143,C$2)*3*Sheet1!$I143+COUNTIF(Sheet1!$C143,C$2)*Sheet1!$H143</f>
        <v>0</v>
      </c>
      <c r="D157">
        <f>COUNTIF(Sheet1!$B143,D$2)*3*Sheet1!$G143+COUNTIF(Sheet1!$B143,D$2)*Sheet1!$H143+COUNTIF(Sheet1!$C143,D$2)*3*Sheet1!$I143+COUNTIF(Sheet1!$C143,D$2)*Sheet1!$H143</f>
        <v>0</v>
      </c>
      <c r="E157">
        <f>COUNTIF(Sheet1!$B143,E$2)*3*Sheet1!$G143+COUNTIF(Sheet1!$B143,E$2)*Sheet1!$H143+COUNTIF(Sheet1!$C143,E$2)*3*Sheet1!$I143+COUNTIF(Sheet1!$C143,E$2)*Sheet1!$H143</f>
        <v>0</v>
      </c>
      <c r="F157">
        <f>COUNTIF(Sheet1!$B143,F$2)*3*Sheet1!$G143+COUNTIF(Sheet1!$B143,F$2)*Sheet1!$H143+COUNTIF(Sheet1!$C143,F$2)*3*Sheet1!$I143+COUNTIF(Sheet1!$C143,F$2)*Sheet1!$H143</f>
        <v>0</v>
      </c>
      <c r="G157">
        <f>COUNTIF(Sheet1!$B143,G$2)*3*Sheet1!$G143+COUNTIF(Sheet1!$B143,G$2)*Sheet1!$H143+COUNTIF(Sheet1!$C143,G$2)*3*Sheet1!$I143+COUNTIF(Sheet1!$C143,G$2)*Sheet1!$H143</f>
        <v>0</v>
      </c>
      <c r="H157">
        <f>COUNTIF(Sheet1!$B143,H$2)*3*Sheet1!$G143+COUNTIF(Sheet1!$B143,H$2)*Sheet1!$H143+COUNTIF(Sheet1!$C143,H$2)*3*Sheet1!$I143+COUNTIF(Sheet1!$C143,H$2)*Sheet1!$H143</f>
        <v>0</v>
      </c>
      <c r="I157">
        <f>COUNTIF(Sheet1!$B143,I$2)*3*Sheet1!$G143+COUNTIF(Sheet1!$B143,I$2)*Sheet1!$H143+COUNTIF(Sheet1!$C143,I$2)*3*Sheet1!$I143+COUNTIF(Sheet1!$C143,I$2)*Sheet1!$H143</f>
        <v>0</v>
      </c>
      <c r="J157">
        <f>COUNTIF(Sheet1!$B143,J$2)*3*Sheet1!$G143+COUNTIF(Sheet1!$B143,J$2)*Sheet1!$H143+COUNTIF(Sheet1!$C143,J$2)*3*Sheet1!$I143+COUNTIF(Sheet1!$C143,J$2)*Sheet1!$H143</f>
        <v>0</v>
      </c>
      <c r="K157">
        <f>COUNTIF(Sheet1!$B143,K$2)*3*Sheet1!$G143+COUNTIF(Sheet1!$B143,K$2)*Sheet1!$H143+COUNTIF(Sheet1!$C143,K$2)*3*Sheet1!$I143+COUNTIF(Sheet1!$C143,K$2)*Sheet1!$H143</f>
        <v>0</v>
      </c>
      <c r="L157">
        <f>COUNTIF(Sheet1!$B143,L$2)*3*Sheet1!$G143+COUNTIF(Sheet1!$B143,L$2)*Sheet1!$H143+COUNTIF(Sheet1!$C143,L$2)*3*Sheet1!$I143+COUNTIF(Sheet1!$C143,L$2)*Sheet1!$H143</f>
        <v>0</v>
      </c>
      <c r="M157">
        <f>COUNTIF(Sheet1!$B143,M$2)*3*Sheet1!$G143+COUNTIF(Sheet1!$B143,M$2)*Sheet1!$H143+COUNTIF(Sheet1!$C143,M$2)*3*Sheet1!$I143+COUNTIF(Sheet1!$C143,M$2)*Sheet1!$H143</f>
        <v>0</v>
      </c>
      <c r="N157">
        <f>COUNTIF(Sheet1!$B143,N$2)*3*Sheet1!$G143+COUNTIF(Sheet1!$B143,N$2)*Sheet1!$H143+COUNTIF(Sheet1!$C143,N$2)*3*Sheet1!$I143+COUNTIF(Sheet1!$C143,N$2)*Sheet1!$H143</f>
        <v>0</v>
      </c>
      <c r="O157">
        <f>COUNTIF(Sheet1!$B143,O$2)*3*Sheet1!$G143+COUNTIF(Sheet1!$B143,O$2)*Sheet1!$H143+COUNTIF(Sheet1!$C143,O$2)*3*Sheet1!$I143+COUNTIF(Sheet1!$C143,O$2)*Sheet1!$H143</f>
        <v>0</v>
      </c>
      <c r="P157">
        <f>COUNTIF(Sheet1!$B143,P$2)*3*Sheet1!$G143+COUNTIF(Sheet1!$B143,P$2)*Sheet1!$H143+COUNTIF(Sheet1!$C143,P$2)*3*Sheet1!$I143+COUNTIF(Sheet1!$C143,P$2)*Sheet1!$H143</f>
        <v>0</v>
      </c>
      <c r="Q157">
        <f>COUNTIF(Sheet1!$B143,Q$2)*3*Sheet1!$G143+COUNTIF(Sheet1!$B143,Q$2)*Sheet1!$H143+COUNTIF(Sheet1!$C143,Q$2)*3*Sheet1!$I143+COUNTIF(Sheet1!$C143,Q$2)*Sheet1!$H143</f>
        <v>0</v>
      </c>
      <c r="R157">
        <f>COUNTIF(Sheet1!$B143,R$2)*3*Sheet1!$G143+COUNTIF(Sheet1!$B143,R$2)*Sheet1!$H143+COUNTIF(Sheet1!$C143,R$2)*3*Sheet1!$I143+COUNTIF(Sheet1!$C143,R$2)*Sheet1!$H143</f>
        <v>3</v>
      </c>
      <c r="S157">
        <f>COUNTIF(Sheet1!$B143,S$2)*3*Sheet1!$G143+COUNTIF(Sheet1!$B143,S$2)*Sheet1!$H143+COUNTIF(Sheet1!$C143,S$2)*3*Sheet1!$I143+COUNTIF(Sheet1!$C143,S$2)*Sheet1!$H143</f>
        <v>0</v>
      </c>
      <c r="T157">
        <f>COUNTIF(Sheet1!$B143,T$2)*3*Sheet1!$G143+COUNTIF(Sheet1!$B143,T$2)*Sheet1!$H143+COUNTIF(Sheet1!$C143,T$2)*3*Sheet1!$I143+COUNTIF(Sheet1!$C143,T$2)*Sheet1!$H143</f>
        <v>0</v>
      </c>
      <c r="U157">
        <f>COUNTIF(Sheet1!$B143,U$2)*3*Sheet1!$G143+COUNTIF(Sheet1!$B143,U$2)*Sheet1!$H143+COUNTIF(Sheet1!$C143,U$2)*3*Sheet1!$I143+COUNTIF(Sheet1!$C143,U$2)*Sheet1!$H143</f>
        <v>0</v>
      </c>
      <c r="V157">
        <f t="shared" si="2"/>
        <v>3</v>
      </c>
    </row>
    <row r="158" spans="2:22">
      <c r="B158">
        <f>COUNTIF(Sheet1!$B144,B$2)*3*Sheet1!$G144+COUNTIF(Sheet1!$B144,B$2)*Sheet1!$H144+COUNTIF(Sheet1!$C144,B$2)*3*Sheet1!$I144+COUNTIF(Sheet1!$C144,B$2)*Sheet1!$H144</f>
        <v>0</v>
      </c>
      <c r="C158">
        <f>COUNTIF(Sheet1!$B144,C$2)*3*Sheet1!$G144+COUNTIF(Sheet1!$B144,C$2)*Sheet1!$H144+COUNTIF(Sheet1!$C144,C$2)*3*Sheet1!$I144+COUNTIF(Sheet1!$C144,C$2)*Sheet1!$H144</f>
        <v>1</v>
      </c>
      <c r="D158">
        <f>COUNTIF(Sheet1!$B144,D$2)*3*Sheet1!$G144+COUNTIF(Sheet1!$B144,D$2)*Sheet1!$H144+COUNTIF(Sheet1!$C144,D$2)*3*Sheet1!$I144+COUNTIF(Sheet1!$C144,D$2)*Sheet1!$H144</f>
        <v>0</v>
      </c>
      <c r="E158">
        <f>COUNTIF(Sheet1!$B144,E$2)*3*Sheet1!$G144+COUNTIF(Sheet1!$B144,E$2)*Sheet1!$H144+COUNTIF(Sheet1!$C144,E$2)*3*Sheet1!$I144+COUNTIF(Sheet1!$C144,E$2)*Sheet1!$H144</f>
        <v>0</v>
      </c>
      <c r="F158">
        <f>COUNTIF(Sheet1!$B144,F$2)*3*Sheet1!$G144+COUNTIF(Sheet1!$B144,F$2)*Sheet1!$H144+COUNTIF(Sheet1!$C144,F$2)*3*Sheet1!$I144+COUNTIF(Sheet1!$C144,F$2)*Sheet1!$H144</f>
        <v>0</v>
      </c>
      <c r="G158">
        <f>COUNTIF(Sheet1!$B144,G$2)*3*Sheet1!$G144+COUNTIF(Sheet1!$B144,G$2)*Sheet1!$H144+COUNTIF(Sheet1!$C144,G$2)*3*Sheet1!$I144+COUNTIF(Sheet1!$C144,G$2)*Sheet1!$H144</f>
        <v>0</v>
      </c>
      <c r="H158">
        <f>COUNTIF(Sheet1!$B144,H$2)*3*Sheet1!$G144+COUNTIF(Sheet1!$B144,H$2)*Sheet1!$H144+COUNTIF(Sheet1!$C144,H$2)*3*Sheet1!$I144+COUNTIF(Sheet1!$C144,H$2)*Sheet1!$H144</f>
        <v>0</v>
      </c>
      <c r="I158">
        <f>COUNTIF(Sheet1!$B144,I$2)*3*Sheet1!$G144+COUNTIF(Sheet1!$B144,I$2)*Sheet1!$H144+COUNTIF(Sheet1!$C144,I$2)*3*Sheet1!$I144+COUNTIF(Sheet1!$C144,I$2)*Sheet1!$H144</f>
        <v>0</v>
      </c>
      <c r="J158">
        <f>COUNTIF(Sheet1!$B144,J$2)*3*Sheet1!$G144+COUNTIF(Sheet1!$B144,J$2)*Sheet1!$H144+COUNTIF(Sheet1!$C144,J$2)*3*Sheet1!$I144+COUNTIF(Sheet1!$C144,J$2)*Sheet1!$H144</f>
        <v>0</v>
      </c>
      <c r="K158">
        <f>COUNTIF(Sheet1!$B144,K$2)*3*Sheet1!$G144+COUNTIF(Sheet1!$B144,K$2)*Sheet1!$H144+COUNTIF(Sheet1!$C144,K$2)*3*Sheet1!$I144+COUNTIF(Sheet1!$C144,K$2)*Sheet1!$H144</f>
        <v>0</v>
      </c>
      <c r="L158">
        <f>COUNTIF(Sheet1!$B144,L$2)*3*Sheet1!$G144+COUNTIF(Sheet1!$B144,L$2)*Sheet1!$H144+COUNTIF(Sheet1!$C144,L$2)*3*Sheet1!$I144+COUNTIF(Sheet1!$C144,L$2)*Sheet1!$H144</f>
        <v>0</v>
      </c>
      <c r="M158">
        <f>COUNTIF(Sheet1!$B144,M$2)*3*Sheet1!$G144+COUNTIF(Sheet1!$B144,M$2)*Sheet1!$H144+COUNTIF(Sheet1!$C144,M$2)*3*Sheet1!$I144+COUNTIF(Sheet1!$C144,M$2)*Sheet1!$H144</f>
        <v>0</v>
      </c>
      <c r="N158">
        <f>COUNTIF(Sheet1!$B144,N$2)*3*Sheet1!$G144+COUNTIF(Sheet1!$B144,N$2)*Sheet1!$H144+COUNTIF(Sheet1!$C144,N$2)*3*Sheet1!$I144+COUNTIF(Sheet1!$C144,N$2)*Sheet1!$H144</f>
        <v>0</v>
      </c>
      <c r="O158">
        <f>COUNTIF(Sheet1!$B144,O$2)*3*Sheet1!$G144+COUNTIF(Sheet1!$B144,O$2)*Sheet1!$H144+COUNTIF(Sheet1!$C144,O$2)*3*Sheet1!$I144+COUNTIF(Sheet1!$C144,O$2)*Sheet1!$H144</f>
        <v>0</v>
      </c>
      <c r="P158">
        <f>COUNTIF(Sheet1!$B144,P$2)*3*Sheet1!$G144+COUNTIF(Sheet1!$B144,P$2)*Sheet1!$H144+COUNTIF(Sheet1!$C144,P$2)*3*Sheet1!$I144+COUNTIF(Sheet1!$C144,P$2)*Sheet1!$H144</f>
        <v>0</v>
      </c>
      <c r="Q158">
        <f>COUNTIF(Sheet1!$B144,Q$2)*3*Sheet1!$G144+COUNTIF(Sheet1!$B144,Q$2)*Sheet1!$H144+COUNTIF(Sheet1!$C144,Q$2)*3*Sheet1!$I144+COUNTIF(Sheet1!$C144,Q$2)*Sheet1!$H144</f>
        <v>0</v>
      </c>
      <c r="R158">
        <f>COUNTIF(Sheet1!$B144,R$2)*3*Sheet1!$G144+COUNTIF(Sheet1!$B144,R$2)*Sheet1!$H144+COUNTIF(Sheet1!$C144,R$2)*3*Sheet1!$I144+COUNTIF(Sheet1!$C144,R$2)*Sheet1!$H144</f>
        <v>0</v>
      </c>
      <c r="S158">
        <f>COUNTIF(Sheet1!$B144,S$2)*3*Sheet1!$G144+COUNTIF(Sheet1!$B144,S$2)*Sheet1!$H144+COUNTIF(Sheet1!$C144,S$2)*3*Sheet1!$I144+COUNTIF(Sheet1!$C144,S$2)*Sheet1!$H144</f>
        <v>0</v>
      </c>
      <c r="T158">
        <f>COUNTIF(Sheet1!$B144,T$2)*3*Sheet1!$G144+COUNTIF(Sheet1!$B144,T$2)*Sheet1!$H144+COUNTIF(Sheet1!$C144,T$2)*3*Sheet1!$I144+COUNTIF(Sheet1!$C144,T$2)*Sheet1!$H144</f>
        <v>1</v>
      </c>
      <c r="U158">
        <f>COUNTIF(Sheet1!$B144,U$2)*3*Sheet1!$G144+COUNTIF(Sheet1!$B144,U$2)*Sheet1!$H144+COUNTIF(Sheet1!$C144,U$2)*3*Sheet1!$I144+COUNTIF(Sheet1!$C144,U$2)*Sheet1!$H144</f>
        <v>0</v>
      </c>
      <c r="V158">
        <f t="shared" si="2"/>
        <v>2</v>
      </c>
    </row>
    <row r="159" spans="2:22">
      <c r="B159">
        <f>COUNTIF(Sheet1!$B145,B$2)*3*Sheet1!$G145+COUNTIF(Sheet1!$B145,B$2)*Sheet1!$H145+COUNTIF(Sheet1!$C145,B$2)*3*Sheet1!$I145+COUNTIF(Sheet1!$C145,B$2)*Sheet1!$H145</f>
        <v>0</v>
      </c>
      <c r="C159">
        <f>COUNTIF(Sheet1!$B145,C$2)*3*Sheet1!$G145+COUNTIF(Sheet1!$B145,C$2)*Sheet1!$H145+COUNTIF(Sheet1!$C145,C$2)*3*Sheet1!$I145+COUNTIF(Sheet1!$C145,C$2)*Sheet1!$H145</f>
        <v>0</v>
      </c>
      <c r="D159">
        <f>COUNTIF(Sheet1!$B145,D$2)*3*Sheet1!$G145+COUNTIF(Sheet1!$B145,D$2)*Sheet1!$H145+COUNTIF(Sheet1!$C145,D$2)*3*Sheet1!$I145+COUNTIF(Sheet1!$C145,D$2)*Sheet1!$H145</f>
        <v>0</v>
      </c>
      <c r="E159">
        <f>COUNTIF(Sheet1!$B145,E$2)*3*Sheet1!$G145+COUNTIF(Sheet1!$B145,E$2)*Sheet1!$H145+COUNTIF(Sheet1!$C145,E$2)*3*Sheet1!$I145+COUNTIF(Sheet1!$C145,E$2)*Sheet1!$H145</f>
        <v>0</v>
      </c>
      <c r="F159">
        <f>COUNTIF(Sheet1!$B145,F$2)*3*Sheet1!$G145+COUNTIF(Sheet1!$B145,F$2)*Sheet1!$H145+COUNTIF(Sheet1!$C145,F$2)*3*Sheet1!$I145+COUNTIF(Sheet1!$C145,F$2)*Sheet1!$H145</f>
        <v>0</v>
      </c>
      <c r="G159">
        <f>COUNTIF(Sheet1!$B145,G$2)*3*Sheet1!$G145+COUNTIF(Sheet1!$B145,G$2)*Sheet1!$H145+COUNTIF(Sheet1!$C145,G$2)*3*Sheet1!$I145+COUNTIF(Sheet1!$C145,G$2)*Sheet1!$H145</f>
        <v>3</v>
      </c>
      <c r="H159">
        <f>COUNTIF(Sheet1!$B145,H$2)*3*Sheet1!$G145+COUNTIF(Sheet1!$B145,H$2)*Sheet1!$H145+COUNTIF(Sheet1!$C145,H$2)*3*Sheet1!$I145+COUNTIF(Sheet1!$C145,H$2)*Sheet1!$H145</f>
        <v>0</v>
      </c>
      <c r="I159">
        <f>COUNTIF(Sheet1!$B145,I$2)*3*Sheet1!$G145+COUNTIF(Sheet1!$B145,I$2)*Sheet1!$H145+COUNTIF(Sheet1!$C145,I$2)*3*Sheet1!$I145+COUNTIF(Sheet1!$C145,I$2)*Sheet1!$H145</f>
        <v>0</v>
      </c>
      <c r="J159">
        <f>COUNTIF(Sheet1!$B145,J$2)*3*Sheet1!$G145+COUNTIF(Sheet1!$B145,J$2)*Sheet1!$H145+COUNTIF(Sheet1!$C145,J$2)*3*Sheet1!$I145+COUNTIF(Sheet1!$C145,J$2)*Sheet1!$H145</f>
        <v>0</v>
      </c>
      <c r="K159">
        <f>COUNTIF(Sheet1!$B145,K$2)*3*Sheet1!$G145+COUNTIF(Sheet1!$B145,K$2)*Sheet1!$H145+COUNTIF(Sheet1!$C145,K$2)*3*Sheet1!$I145+COUNTIF(Sheet1!$C145,K$2)*Sheet1!$H145</f>
        <v>0</v>
      </c>
      <c r="L159">
        <f>COUNTIF(Sheet1!$B145,L$2)*3*Sheet1!$G145+COUNTIF(Sheet1!$B145,L$2)*Sheet1!$H145+COUNTIF(Sheet1!$C145,L$2)*3*Sheet1!$I145+COUNTIF(Sheet1!$C145,L$2)*Sheet1!$H145</f>
        <v>0</v>
      </c>
      <c r="M159">
        <f>COUNTIF(Sheet1!$B145,M$2)*3*Sheet1!$G145+COUNTIF(Sheet1!$B145,M$2)*Sheet1!$H145+COUNTIF(Sheet1!$C145,M$2)*3*Sheet1!$I145+COUNTIF(Sheet1!$C145,M$2)*Sheet1!$H145</f>
        <v>0</v>
      </c>
      <c r="N159">
        <f>COUNTIF(Sheet1!$B145,N$2)*3*Sheet1!$G145+COUNTIF(Sheet1!$B145,N$2)*Sheet1!$H145+COUNTIF(Sheet1!$C145,N$2)*3*Sheet1!$I145+COUNTIF(Sheet1!$C145,N$2)*Sheet1!$H145</f>
        <v>0</v>
      </c>
      <c r="O159">
        <f>COUNTIF(Sheet1!$B145,O$2)*3*Sheet1!$G145+COUNTIF(Sheet1!$B145,O$2)*Sheet1!$H145+COUNTIF(Sheet1!$C145,O$2)*3*Sheet1!$I145+COUNTIF(Sheet1!$C145,O$2)*Sheet1!$H145</f>
        <v>0</v>
      </c>
      <c r="P159">
        <f>COUNTIF(Sheet1!$B145,P$2)*3*Sheet1!$G145+COUNTIF(Sheet1!$B145,P$2)*Sheet1!$H145+COUNTIF(Sheet1!$C145,P$2)*3*Sheet1!$I145+COUNTIF(Sheet1!$C145,P$2)*Sheet1!$H145</f>
        <v>0</v>
      </c>
      <c r="Q159">
        <f>COUNTIF(Sheet1!$B145,Q$2)*3*Sheet1!$G145+COUNTIF(Sheet1!$B145,Q$2)*Sheet1!$H145+COUNTIF(Sheet1!$C145,Q$2)*3*Sheet1!$I145+COUNTIF(Sheet1!$C145,Q$2)*Sheet1!$H145</f>
        <v>0</v>
      </c>
      <c r="R159">
        <f>COUNTIF(Sheet1!$B145,R$2)*3*Sheet1!$G145+COUNTIF(Sheet1!$B145,R$2)*Sheet1!$H145+COUNTIF(Sheet1!$C145,R$2)*3*Sheet1!$I145+COUNTIF(Sheet1!$C145,R$2)*Sheet1!$H145</f>
        <v>0</v>
      </c>
      <c r="S159">
        <f>COUNTIF(Sheet1!$B145,S$2)*3*Sheet1!$G145+COUNTIF(Sheet1!$B145,S$2)*Sheet1!$H145+COUNTIF(Sheet1!$C145,S$2)*3*Sheet1!$I145+COUNTIF(Sheet1!$C145,S$2)*Sheet1!$H145</f>
        <v>0</v>
      </c>
      <c r="T159">
        <f>COUNTIF(Sheet1!$B145,T$2)*3*Sheet1!$G145+COUNTIF(Sheet1!$B145,T$2)*Sheet1!$H145+COUNTIF(Sheet1!$C145,T$2)*3*Sheet1!$I145+COUNTIF(Sheet1!$C145,T$2)*Sheet1!$H145</f>
        <v>0</v>
      </c>
      <c r="U159">
        <f>COUNTIF(Sheet1!$B145,U$2)*3*Sheet1!$G145+COUNTIF(Sheet1!$B145,U$2)*Sheet1!$H145+COUNTIF(Sheet1!$C145,U$2)*3*Sheet1!$I145+COUNTIF(Sheet1!$C145,U$2)*Sheet1!$H145</f>
        <v>0</v>
      </c>
      <c r="V159">
        <f t="shared" si="2"/>
        <v>3</v>
      </c>
    </row>
    <row r="160" spans="2:22">
      <c r="B160">
        <f>COUNTIF(Sheet1!$B146,B$2)*3*Sheet1!$G146+COUNTIF(Sheet1!$B146,B$2)*Sheet1!$H146+COUNTIF(Sheet1!$C146,B$2)*3*Sheet1!$I146+COUNTIF(Sheet1!$C146,B$2)*Sheet1!$H146</f>
        <v>0</v>
      </c>
      <c r="C160">
        <f>COUNTIF(Sheet1!$B146,C$2)*3*Sheet1!$G146+COUNTIF(Sheet1!$B146,C$2)*Sheet1!$H146+COUNTIF(Sheet1!$C146,C$2)*3*Sheet1!$I146+COUNTIF(Sheet1!$C146,C$2)*Sheet1!$H146</f>
        <v>0</v>
      </c>
      <c r="D160">
        <f>COUNTIF(Sheet1!$B146,D$2)*3*Sheet1!$G146+COUNTIF(Sheet1!$B146,D$2)*Sheet1!$H146+COUNTIF(Sheet1!$C146,D$2)*3*Sheet1!$I146+COUNTIF(Sheet1!$C146,D$2)*Sheet1!$H146</f>
        <v>0</v>
      </c>
      <c r="E160">
        <f>COUNTIF(Sheet1!$B146,E$2)*3*Sheet1!$G146+COUNTIF(Sheet1!$B146,E$2)*Sheet1!$H146+COUNTIF(Sheet1!$C146,E$2)*3*Sheet1!$I146+COUNTIF(Sheet1!$C146,E$2)*Sheet1!$H146</f>
        <v>0</v>
      </c>
      <c r="F160">
        <f>COUNTIF(Sheet1!$B146,F$2)*3*Sheet1!$G146+COUNTIF(Sheet1!$B146,F$2)*Sheet1!$H146+COUNTIF(Sheet1!$C146,F$2)*3*Sheet1!$I146+COUNTIF(Sheet1!$C146,F$2)*Sheet1!$H146</f>
        <v>0</v>
      </c>
      <c r="G160">
        <f>COUNTIF(Sheet1!$B146,G$2)*3*Sheet1!$G146+COUNTIF(Sheet1!$B146,G$2)*Sheet1!$H146+COUNTIF(Sheet1!$C146,G$2)*3*Sheet1!$I146+COUNTIF(Sheet1!$C146,G$2)*Sheet1!$H146</f>
        <v>0</v>
      </c>
      <c r="H160">
        <f>COUNTIF(Sheet1!$B146,H$2)*3*Sheet1!$G146+COUNTIF(Sheet1!$B146,H$2)*Sheet1!$H146+COUNTIF(Sheet1!$C146,H$2)*3*Sheet1!$I146+COUNTIF(Sheet1!$C146,H$2)*Sheet1!$H146</f>
        <v>0</v>
      </c>
      <c r="I160">
        <f>COUNTIF(Sheet1!$B146,I$2)*3*Sheet1!$G146+COUNTIF(Sheet1!$B146,I$2)*Sheet1!$H146+COUNTIF(Sheet1!$C146,I$2)*3*Sheet1!$I146+COUNTIF(Sheet1!$C146,I$2)*Sheet1!$H146</f>
        <v>0</v>
      </c>
      <c r="J160">
        <f>COUNTIF(Sheet1!$B146,J$2)*3*Sheet1!$G146+COUNTIF(Sheet1!$B146,J$2)*Sheet1!$H146+COUNTIF(Sheet1!$C146,J$2)*3*Sheet1!$I146+COUNTIF(Sheet1!$C146,J$2)*Sheet1!$H146</f>
        <v>0</v>
      </c>
      <c r="K160">
        <f>COUNTIF(Sheet1!$B146,K$2)*3*Sheet1!$G146+COUNTIF(Sheet1!$B146,K$2)*Sheet1!$H146+COUNTIF(Sheet1!$C146,K$2)*3*Sheet1!$I146+COUNTIF(Sheet1!$C146,K$2)*Sheet1!$H146</f>
        <v>0</v>
      </c>
      <c r="L160">
        <f>COUNTIF(Sheet1!$B146,L$2)*3*Sheet1!$G146+COUNTIF(Sheet1!$B146,L$2)*Sheet1!$H146+COUNTIF(Sheet1!$C146,L$2)*3*Sheet1!$I146+COUNTIF(Sheet1!$C146,L$2)*Sheet1!$H146</f>
        <v>0</v>
      </c>
      <c r="M160">
        <f>COUNTIF(Sheet1!$B146,M$2)*3*Sheet1!$G146+COUNTIF(Sheet1!$B146,M$2)*Sheet1!$H146+COUNTIF(Sheet1!$C146,M$2)*3*Sheet1!$I146+COUNTIF(Sheet1!$C146,M$2)*Sheet1!$H146</f>
        <v>0</v>
      </c>
      <c r="N160">
        <f>COUNTIF(Sheet1!$B146,N$2)*3*Sheet1!$G146+COUNTIF(Sheet1!$B146,N$2)*Sheet1!$H146+COUNTIF(Sheet1!$C146,N$2)*3*Sheet1!$I146+COUNTIF(Sheet1!$C146,N$2)*Sheet1!$H146</f>
        <v>3</v>
      </c>
      <c r="O160">
        <f>COUNTIF(Sheet1!$B146,O$2)*3*Sheet1!$G146+COUNTIF(Sheet1!$B146,O$2)*Sheet1!$H146+COUNTIF(Sheet1!$C146,O$2)*3*Sheet1!$I146+COUNTIF(Sheet1!$C146,O$2)*Sheet1!$H146</f>
        <v>0</v>
      </c>
      <c r="P160">
        <f>COUNTIF(Sheet1!$B146,P$2)*3*Sheet1!$G146+COUNTIF(Sheet1!$B146,P$2)*Sheet1!$H146+COUNTIF(Sheet1!$C146,P$2)*3*Sheet1!$I146+COUNTIF(Sheet1!$C146,P$2)*Sheet1!$H146</f>
        <v>0</v>
      </c>
      <c r="Q160">
        <f>COUNTIF(Sheet1!$B146,Q$2)*3*Sheet1!$G146+COUNTIF(Sheet1!$B146,Q$2)*Sheet1!$H146+COUNTIF(Sheet1!$C146,Q$2)*3*Sheet1!$I146+COUNTIF(Sheet1!$C146,Q$2)*Sheet1!$H146</f>
        <v>0</v>
      </c>
      <c r="R160">
        <f>COUNTIF(Sheet1!$B146,R$2)*3*Sheet1!$G146+COUNTIF(Sheet1!$B146,R$2)*Sheet1!$H146+COUNTIF(Sheet1!$C146,R$2)*3*Sheet1!$I146+COUNTIF(Sheet1!$C146,R$2)*Sheet1!$H146</f>
        <v>0</v>
      </c>
      <c r="S160">
        <f>COUNTIF(Sheet1!$B146,S$2)*3*Sheet1!$G146+COUNTIF(Sheet1!$B146,S$2)*Sheet1!$H146+COUNTIF(Sheet1!$C146,S$2)*3*Sheet1!$I146+COUNTIF(Sheet1!$C146,S$2)*Sheet1!$H146</f>
        <v>0</v>
      </c>
      <c r="T160">
        <f>COUNTIF(Sheet1!$B146,T$2)*3*Sheet1!$G146+COUNTIF(Sheet1!$B146,T$2)*Sheet1!$H146+COUNTIF(Sheet1!$C146,T$2)*3*Sheet1!$I146+COUNTIF(Sheet1!$C146,T$2)*Sheet1!$H146</f>
        <v>0</v>
      </c>
      <c r="U160">
        <f>COUNTIF(Sheet1!$B146,U$2)*3*Sheet1!$G146+COUNTIF(Sheet1!$B146,U$2)*Sheet1!$H146+COUNTIF(Sheet1!$C146,U$2)*3*Sheet1!$I146+COUNTIF(Sheet1!$C146,U$2)*Sheet1!$H146</f>
        <v>0</v>
      </c>
      <c r="V160">
        <f t="shared" si="2"/>
        <v>3</v>
      </c>
    </row>
    <row r="161" spans="2:22">
      <c r="B161">
        <f>COUNTIF(Sheet1!$B147,B$2)*3*Sheet1!$G147+COUNTIF(Sheet1!$B147,B$2)*Sheet1!$H147+COUNTIF(Sheet1!$C147,B$2)*3*Sheet1!$I147+COUNTIF(Sheet1!$C147,B$2)*Sheet1!$H147</f>
        <v>0</v>
      </c>
      <c r="C161">
        <f>COUNTIF(Sheet1!$B147,C$2)*3*Sheet1!$G147+COUNTIF(Sheet1!$B147,C$2)*Sheet1!$H147+COUNTIF(Sheet1!$C147,C$2)*3*Sheet1!$I147+COUNTIF(Sheet1!$C147,C$2)*Sheet1!$H147</f>
        <v>0</v>
      </c>
      <c r="D161">
        <f>COUNTIF(Sheet1!$B147,D$2)*3*Sheet1!$G147+COUNTIF(Sheet1!$B147,D$2)*Sheet1!$H147+COUNTIF(Sheet1!$C147,D$2)*3*Sheet1!$I147+COUNTIF(Sheet1!$C147,D$2)*Sheet1!$H147</f>
        <v>0</v>
      </c>
      <c r="E161">
        <f>COUNTIF(Sheet1!$B147,E$2)*3*Sheet1!$G147+COUNTIF(Sheet1!$B147,E$2)*Sheet1!$H147+COUNTIF(Sheet1!$C147,E$2)*3*Sheet1!$I147+COUNTIF(Sheet1!$C147,E$2)*Sheet1!$H147</f>
        <v>0</v>
      </c>
      <c r="F161">
        <f>COUNTIF(Sheet1!$B147,F$2)*3*Sheet1!$G147+COUNTIF(Sheet1!$B147,F$2)*Sheet1!$H147+COUNTIF(Sheet1!$C147,F$2)*3*Sheet1!$I147+COUNTIF(Sheet1!$C147,F$2)*Sheet1!$H147</f>
        <v>0</v>
      </c>
      <c r="G161">
        <f>COUNTIF(Sheet1!$B147,G$2)*3*Sheet1!$G147+COUNTIF(Sheet1!$B147,G$2)*Sheet1!$H147+COUNTIF(Sheet1!$C147,G$2)*3*Sheet1!$I147+COUNTIF(Sheet1!$C147,G$2)*Sheet1!$H147</f>
        <v>0</v>
      </c>
      <c r="H161">
        <f>COUNTIF(Sheet1!$B147,H$2)*3*Sheet1!$G147+COUNTIF(Sheet1!$B147,H$2)*Sheet1!$H147+COUNTIF(Sheet1!$C147,H$2)*3*Sheet1!$I147+COUNTIF(Sheet1!$C147,H$2)*Sheet1!$H147</f>
        <v>3</v>
      </c>
      <c r="I161">
        <f>COUNTIF(Sheet1!$B147,I$2)*3*Sheet1!$G147+COUNTIF(Sheet1!$B147,I$2)*Sheet1!$H147+COUNTIF(Sheet1!$C147,I$2)*3*Sheet1!$I147+COUNTIF(Sheet1!$C147,I$2)*Sheet1!$H147</f>
        <v>0</v>
      </c>
      <c r="J161">
        <f>COUNTIF(Sheet1!$B147,J$2)*3*Sheet1!$G147+COUNTIF(Sheet1!$B147,J$2)*Sheet1!$H147+COUNTIF(Sheet1!$C147,J$2)*3*Sheet1!$I147+COUNTIF(Sheet1!$C147,J$2)*Sheet1!$H147</f>
        <v>0</v>
      </c>
      <c r="K161">
        <f>COUNTIF(Sheet1!$B147,K$2)*3*Sheet1!$G147+COUNTIF(Sheet1!$B147,K$2)*Sheet1!$H147+COUNTIF(Sheet1!$C147,K$2)*3*Sheet1!$I147+COUNTIF(Sheet1!$C147,K$2)*Sheet1!$H147</f>
        <v>0</v>
      </c>
      <c r="L161">
        <f>COUNTIF(Sheet1!$B147,L$2)*3*Sheet1!$G147+COUNTIF(Sheet1!$B147,L$2)*Sheet1!$H147+COUNTIF(Sheet1!$C147,L$2)*3*Sheet1!$I147+COUNTIF(Sheet1!$C147,L$2)*Sheet1!$H147</f>
        <v>0</v>
      </c>
      <c r="M161">
        <f>COUNTIF(Sheet1!$B147,M$2)*3*Sheet1!$G147+COUNTIF(Sheet1!$B147,M$2)*Sheet1!$H147+COUNTIF(Sheet1!$C147,M$2)*3*Sheet1!$I147+COUNTIF(Sheet1!$C147,M$2)*Sheet1!$H147</f>
        <v>0</v>
      </c>
      <c r="N161">
        <f>COUNTIF(Sheet1!$B147,N$2)*3*Sheet1!$G147+COUNTIF(Sheet1!$B147,N$2)*Sheet1!$H147+COUNTIF(Sheet1!$C147,N$2)*3*Sheet1!$I147+COUNTIF(Sheet1!$C147,N$2)*Sheet1!$H147</f>
        <v>0</v>
      </c>
      <c r="O161">
        <f>COUNTIF(Sheet1!$B147,O$2)*3*Sheet1!$G147+COUNTIF(Sheet1!$B147,O$2)*Sheet1!$H147+COUNTIF(Sheet1!$C147,O$2)*3*Sheet1!$I147+COUNTIF(Sheet1!$C147,O$2)*Sheet1!$H147</f>
        <v>0</v>
      </c>
      <c r="P161">
        <f>COUNTIF(Sheet1!$B147,P$2)*3*Sheet1!$G147+COUNTIF(Sheet1!$B147,P$2)*Sheet1!$H147+COUNTIF(Sheet1!$C147,P$2)*3*Sheet1!$I147+COUNTIF(Sheet1!$C147,P$2)*Sheet1!$H147</f>
        <v>0</v>
      </c>
      <c r="Q161">
        <f>COUNTIF(Sheet1!$B147,Q$2)*3*Sheet1!$G147+COUNTIF(Sheet1!$B147,Q$2)*Sheet1!$H147+COUNTIF(Sheet1!$C147,Q$2)*3*Sheet1!$I147+COUNTIF(Sheet1!$C147,Q$2)*Sheet1!$H147</f>
        <v>0</v>
      </c>
      <c r="R161">
        <f>COUNTIF(Sheet1!$B147,R$2)*3*Sheet1!$G147+COUNTIF(Sheet1!$B147,R$2)*Sheet1!$H147+COUNTIF(Sheet1!$C147,R$2)*3*Sheet1!$I147+COUNTIF(Sheet1!$C147,R$2)*Sheet1!$H147</f>
        <v>0</v>
      </c>
      <c r="S161">
        <f>COUNTIF(Sheet1!$B147,S$2)*3*Sheet1!$G147+COUNTIF(Sheet1!$B147,S$2)*Sheet1!$H147+COUNTIF(Sheet1!$C147,S$2)*3*Sheet1!$I147+COUNTIF(Sheet1!$C147,S$2)*Sheet1!$H147</f>
        <v>0</v>
      </c>
      <c r="T161">
        <f>COUNTIF(Sheet1!$B147,T$2)*3*Sheet1!$G147+COUNTIF(Sheet1!$B147,T$2)*Sheet1!$H147+COUNTIF(Sheet1!$C147,T$2)*3*Sheet1!$I147+COUNTIF(Sheet1!$C147,T$2)*Sheet1!$H147</f>
        <v>0</v>
      </c>
      <c r="U161">
        <f>COUNTIF(Sheet1!$B147,U$2)*3*Sheet1!$G147+COUNTIF(Sheet1!$B147,U$2)*Sheet1!$H147+COUNTIF(Sheet1!$C147,U$2)*3*Sheet1!$I147+COUNTIF(Sheet1!$C147,U$2)*Sheet1!$H147</f>
        <v>0</v>
      </c>
      <c r="V161">
        <f t="shared" si="2"/>
        <v>3</v>
      </c>
    </row>
    <row r="162" spans="2:22">
      <c r="B162">
        <f>COUNTIF(Sheet1!$B148,B$2)*3*Sheet1!$G148+COUNTIF(Sheet1!$B148,B$2)*Sheet1!$H148+COUNTIF(Sheet1!$C148,B$2)*3*Sheet1!$I148+COUNTIF(Sheet1!$C148,B$2)*Sheet1!$H148</f>
        <v>0</v>
      </c>
      <c r="C162">
        <f>COUNTIF(Sheet1!$B148,C$2)*3*Sheet1!$G148+COUNTIF(Sheet1!$B148,C$2)*Sheet1!$H148+COUNTIF(Sheet1!$C148,C$2)*3*Sheet1!$I148+COUNTIF(Sheet1!$C148,C$2)*Sheet1!$H148</f>
        <v>0</v>
      </c>
      <c r="D162">
        <f>COUNTIF(Sheet1!$B148,D$2)*3*Sheet1!$G148+COUNTIF(Sheet1!$B148,D$2)*Sheet1!$H148+COUNTIF(Sheet1!$C148,D$2)*3*Sheet1!$I148+COUNTIF(Sheet1!$C148,D$2)*Sheet1!$H148</f>
        <v>0</v>
      </c>
      <c r="E162">
        <f>COUNTIF(Sheet1!$B148,E$2)*3*Sheet1!$G148+COUNTIF(Sheet1!$B148,E$2)*Sheet1!$H148+COUNTIF(Sheet1!$C148,E$2)*3*Sheet1!$I148+COUNTIF(Sheet1!$C148,E$2)*Sheet1!$H148</f>
        <v>1</v>
      </c>
      <c r="F162">
        <f>COUNTIF(Sheet1!$B148,F$2)*3*Sheet1!$G148+COUNTIF(Sheet1!$B148,F$2)*Sheet1!$H148+COUNTIF(Sheet1!$C148,F$2)*3*Sheet1!$I148+COUNTIF(Sheet1!$C148,F$2)*Sheet1!$H148</f>
        <v>0</v>
      </c>
      <c r="G162">
        <f>COUNTIF(Sheet1!$B148,G$2)*3*Sheet1!$G148+COUNTIF(Sheet1!$B148,G$2)*Sheet1!$H148+COUNTIF(Sheet1!$C148,G$2)*3*Sheet1!$I148+COUNTIF(Sheet1!$C148,G$2)*Sheet1!$H148</f>
        <v>0</v>
      </c>
      <c r="H162">
        <f>COUNTIF(Sheet1!$B148,H$2)*3*Sheet1!$G148+COUNTIF(Sheet1!$B148,H$2)*Sheet1!$H148+COUNTIF(Sheet1!$C148,H$2)*3*Sheet1!$I148+COUNTIF(Sheet1!$C148,H$2)*Sheet1!$H148</f>
        <v>0</v>
      </c>
      <c r="I162">
        <f>COUNTIF(Sheet1!$B148,I$2)*3*Sheet1!$G148+COUNTIF(Sheet1!$B148,I$2)*Sheet1!$H148+COUNTIF(Sheet1!$C148,I$2)*3*Sheet1!$I148+COUNTIF(Sheet1!$C148,I$2)*Sheet1!$H148</f>
        <v>0</v>
      </c>
      <c r="J162">
        <f>COUNTIF(Sheet1!$B148,J$2)*3*Sheet1!$G148+COUNTIF(Sheet1!$B148,J$2)*Sheet1!$H148+COUNTIF(Sheet1!$C148,J$2)*3*Sheet1!$I148+COUNTIF(Sheet1!$C148,J$2)*Sheet1!$H148</f>
        <v>0</v>
      </c>
      <c r="K162">
        <f>COUNTIF(Sheet1!$B148,K$2)*3*Sheet1!$G148+COUNTIF(Sheet1!$B148,K$2)*Sheet1!$H148+COUNTIF(Sheet1!$C148,K$2)*3*Sheet1!$I148+COUNTIF(Sheet1!$C148,K$2)*Sheet1!$H148</f>
        <v>0</v>
      </c>
      <c r="L162">
        <f>COUNTIF(Sheet1!$B148,L$2)*3*Sheet1!$G148+COUNTIF(Sheet1!$B148,L$2)*Sheet1!$H148+COUNTIF(Sheet1!$C148,L$2)*3*Sheet1!$I148+COUNTIF(Sheet1!$C148,L$2)*Sheet1!$H148</f>
        <v>0</v>
      </c>
      <c r="M162">
        <f>COUNTIF(Sheet1!$B148,M$2)*3*Sheet1!$G148+COUNTIF(Sheet1!$B148,M$2)*Sheet1!$H148+COUNTIF(Sheet1!$C148,M$2)*3*Sheet1!$I148+COUNTIF(Sheet1!$C148,M$2)*Sheet1!$H148</f>
        <v>0</v>
      </c>
      <c r="N162">
        <f>COUNTIF(Sheet1!$B148,N$2)*3*Sheet1!$G148+COUNTIF(Sheet1!$B148,N$2)*Sheet1!$H148+COUNTIF(Sheet1!$C148,N$2)*3*Sheet1!$I148+COUNTIF(Sheet1!$C148,N$2)*Sheet1!$H148</f>
        <v>0</v>
      </c>
      <c r="O162">
        <f>COUNTIF(Sheet1!$B148,O$2)*3*Sheet1!$G148+COUNTIF(Sheet1!$B148,O$2)*Sheet1!$H148+COUNTIF(Sheet1!$C148,O$2)*3*Sheet1!$I148+COUNTIF(Sheet1!$C148,O$2)*Sheet1!$H148</f>
        <v>0</v>
      </c>
      <c r="P162">
        <f>COUNTIF(Sheet1!$B148,P$2)*3*Sheet1!$G148+COUNTIF(Sheet1!$B148,P$2)*Sheet1!$H148+COUNTIF(Sheet1!$C148,P$2)*3*Sheet1!$I148+COUNTIF(Sheet1!$C148,P$2)*Sheet1!$H148</f>
        <v>0</v>
      </c>
      <c r="Q162">
        <f>COUNTIF(Sheet1!$B148,Q$2)*3*Sheet1!$G148+COUNTIF(Sheet1!$B148,Q$2)*Sheet1!$H148+COUNTIF(Sheet1!$C148,Q$2)*3*Sheet1!$I148+COUNTIF(Sheet1!$C148,Q$2)*Sheet1!$H148</f>
        <v>1</v>
      </c>
      <c r="R162">
        <f>COUNTIF(Sheet1!$B148,R$2)*3*Sheet1!$G148+COUNTIF(Sheet1!$B148,R$2)*Sheet1!$H148+COUNTIF(Sheet1!$C148,R$2)*3*Sheet1!$I148+COUNTIF(Sheet1!$C148,R$2)*Sheet1!$H148</f>
        <v>0</v>
      </c>
      <c r="S162">
        <f>COUNTIF(Sheet1!$B148,S$2)*3*Sheet1!$G148+COUNTIF(Sheet1!$B148,S$2)*Sheet1!$H148+COUNTIF(Sheet1!$C148,S$2)*3*Sheet1!$I148+COUNTIF(Sheet1!$C148,S$2)*Sheet1!$H148</f>
        <v>0</v>
      </c>
      <c r="T162">
        <f>COUNTIF(Sheet1!$B148,T$2)*3*Sheet1!$G148+COUNTIF(Sheet1!$B148,T$2)*Sheet1!$H148+COUNTIF(Sheet1!$C148,T$2)*3*Sheet1!$I148+COUNTIF(Sheet1!$C148,T$2)*Sheet1!$H148</f>
        <v>0</v>
      </c>
      <c r="U162">
        <f>COUNTIF(Sheet1!$B148,U$2)*3*Sheet1!$G148+COUNTIF(Sheet1!$B148,U$2)*Sheet1!$H148+COUNTIF(Sheet1!$C148,U$2)*3*Sheet1!$I148+COUNTIF(Sheet1!$C148,U$2)*Sheet1!$H148</f>
        <v>0</v>
      </c>
      <c r="V162">
        <f t="shared" si="2"/>
        <v>2</v>
      </c>
    </row>
    <row r="163" spans="2:22">
      <c r="B163">
        <f>COUNTIF(Sheet1!$B149,B$2)*3*Sheet1!$G149+COUNTIF(Sheet1!$B149,B$2)*Sheet1!$H149+COUNTIF(Sheet1!$C149,B$2)*3*Sheet1!$I149+COUNTIF(Sheet1!$C149,B$2)*Sheet1!$H149</f>
        <v>1</v>
      </c>
      <c r="C163">
        <f>COUNTIF(Sheet1!$B149,C$2)*3*Sheet1!$G149+COUNTIF(Sheet1!$B149,C$2)*Sheet1!$H149+COUNTIF(Sheet1!$C149,C$2)*3*Sheet1!$I149+COUNTIF(Sheet1!$C149,C$2)*Sheet1!$H149</f>
        <v>0</v>
      </c>
      <c r="D163">
        <f>COUNTIF(Sheet1!$B149,D$2)*3*Sheet1!$G149+COUNTIF(Sheet1!$B149,D$2)*Sheet1!$H149+COUNTIF(Sheet1!$C149,D$2)*3*Sheet1!$I149+COUNTIF(Sheet1!$C149,D$2)*Sheet1!$H149</f>
        <v>0</v>
      </c>
      <c r="E163">
        <f>COUNTIF(Sheet1!$B149,E$2)*3*Sheet1!$G149+COUNTIF(Sheet1!$B149,E$2)*Sheet1!$H149+COUNTIF(Sheet1!$C149,E$2)*3*Sheet1!$I149+COUNTIF(Sheet1!$C149,E$2)*Sheet1!$H149</f>
        <v>0</v>
      </c>
      <c r="F163">
        <f>COUNTIF(Sheet1!$B149,F$2)*3*Sheet1!$G149+COUNTIF(Sheet1!$B149,F$2)*Sheet1!$H149+COUNTIF(Sheet1!$C149,F$2)*3*Sheet1!$I149+COUNTIF(Sheet1!$C149,F$2)*Sheet1!$H149</f>
        <v>0</v>
      </c>
      <c r="G163">
        <f>COUNTIF(Sheet1!$B149,G$2)*3*Sheet1!$G149+COUNTIF(Sheet1!$B149,G$2)*Sheet1!$H149+COUNTIF(Sheet1!$C149,G$2)*3*Sheet1!$I149+COUNTIF(Sheet1!$C149,G$2)*Sheet1!$H149</f>
        <v>0</v>
      </c>
      <c r="H163">
        <f>COUNTIF(Sheet1!$B149,H$2)*3*Sheet1!$G149+COUNTIF(Sheet1!$B149,H$2)*Sheet1!$H149+COUNTIF(Sheet1!$C149,H$2)*3*Sheet1!$I149+COUNTIF(Sheet1!$C149,H$2)*Sheet1!$H149</f>
        <v>0</v>
      </c>
      <c r="I163">
        <f>COUNTIF(Sheet1!$B149,I$2)*3*Sheet1!$G149+COUNTIF(Sheet1!$B149,I$2)*Sheet1!$H149+COUNTIF(Sheet1!$C149,I$2)*3*Sheet1!$I149+COUNTIF(Sheet1!$C149,I$2)*Sheet1!$H149</f>
        <v>0</v>
      </c>
      <c r="J163">
        <f>COUNTIF(Sheet1!$B149,J$2)*3*Sheet1!$G149+COUNTIF(Sheet1!$B149,J$2)*Sheet1!$H149+COUNTIF(Sheet1!$C149,J$2)*3*Sheet1!$I149+COUNTIF(Sheet1!$C149,J$2)*Sheet1!$H149</f>
        <v>0</v>
      </c>
      <c r="K163">
        <f>COUNTIF(Sheet1!$B149,K$2)*3*Sheet1!$G149+COUNTIF(Sheet1!$B149,K$2)*Sheet1!$H149+COUNTIF(Sheet1!$C149,K$2)*3*Sheet1!$I149+COUNTIF(Sheet1!$C149,K$2)*Sheet1!$H149</f>
        <v>0</v>
      </c>
      <c r="L163">
        <f>COUNTIF(Sheet1!$B149,L$2)*3*Sheet1!$G149+COUNTIF(Sheet1!$B149,L$2)*Sheet1!$H149+COUNTIF(Sheet1!$C149,L$2)*3*Sheet1!$I149+COUNTIF(Sheet1!$C149,L$2)*Sheet1!$H149</f>
        <v>0</v>
      </c>
      <c r="M163">
        <f>COUNTIF(Sheet1!$B149,M$2)*3*Sheet1!$G149+COUNTIF(Sheet1!$B149,M$2)*Sheet1!$H149+COUNTIF(Sheet1!$C149,M$2)*3*Sheet1!$I149+COUNTIF(Sheet1!$C149,M$2)*Sheet1!$H149</f>
        <v>0</v>
      </c>
      <c r="N163">
        <f>COUNTIF(Sheet1!$B149,N$2)*3*Sheet1!$G149+COUNTIF(Sheet1!$B149,N$2)*Sheet1!$H149+COUNTIF(Sheet1!$C149,N$2)*3*Sheet1!$I149+COUNTIF(Sheet1!$C149,N$2)*Sheet1!$H149</f>
        <v>0</v>
      </c>
      <c r="O163">
        <f>COUNTIF(Sheet1!$B149,O$2)*3*Sheet1!$G149+COUNTIF(Sheet1!$B149,O$2)*Sheet1!$H149+COUNTIF(Sheet1!$C149,O$2)*3*Sheet1!$I149+COUNTIF(Sheet1!$C149,O$2)*Sheet1!$H149</f>
        <v>1</v>
      </c>
      <c r="P163">
        <f>COUNTIF(Sheet1!$B149,P$2)*3*Sheet1!$G149+COUNTIF(Sheet1!$B149,P$2)*Sheet1!$H149+COUNTIF(Sheet1!$C149,P$2)*3*Sheet1!$I149+COUNTIF(Sheet1!$C149,P$2)*Sheet1!$H149</f>
        <v>0</v>
      </c>
      <c r="Q163">
        <f>COUNTIF(Sheet1!$B149,Q$2)*3*Sheet1!$G149+COUNTIF(Sheet1!$B149,Q$2)*Sheet1!$H149+COUNTIF(Sheet1!$C149,Q$2)*3*Sheet1!$I149+COUNTIF(Sheet1!$C149,Q$2)*Sheet1!$H149</f>
        <v>0</v>
      </c>
      <c r="R163">
        <f>COUNTIF(Sheet1!$B149,R$2)*3*Sheet1!$G149+COUNTIF(Sheet1!$B149,R$2)*Sheet1!$H149+COUNTIF(Sheet1!$C149,R$2)*3*Sheet1!$I149+COUNTIF(Sheet1!$C149,R$2)*Sheet1!$H149</f>
        <v>0</v>
      </c>
      <c r="S163">
        <f>COUNTIF(Sheet1!$B149,S$2)*3*Sheet1!$G149+COUNTIF(Sheet1!$B149,S$2)*Sheet1!$H149+COUNTIF(Sheet1!$C149,S$2)*3*Sheet1!$I149+COUNTIF(Sheet1!$C149,S$2)*Sheet1!$H149</f>
        <v>0</v>
      </c>
      <c r="T163">
        <f>COUNTIF(Sheet1!$B149,T$2)*3*Sheet1!$G149+COUNTIF(Sheet1!$B149,T$2)*Sheet1!$H149+COUNTIF(Sheet1!$C149,T$2)*3*Sheet1!$I149+COUNTIF(Sheet1!$C149,T$2)*Sheet1!$H149</f>
        <v>0</v>
      </c>
      <c r="U163">
        <f>COUNTIF(Sheet1!$B149,U$2)*3*Sheet1!$G149+COUNTIF(Sheet1!$B149,U$2)*Sheet1!$H149+COUNTIF(Sheet1!$C149,U$2)*3*Sheet1!$I149+COUNTIF(Sheet1!$C149,U$2)*Sheet1!$H149</f>
        <v>0</v>
      </c>
      <c r="V163">
        <f t="shared" si="2"/>
        <v>2</v>
      </c>
    </row>
    <row r="164" spans="2:22">
      <c r="B164">
        <f>COUNTIF(Sheet1!$B150,B$2)*3*Sheet1!$G150+COUNTIF(Sheet1!$B150,B$2)*Sheet1!$H150+COUNTIF(Sheet1!$C150,B$2)*3*Sheet1!$I150+COUNTIF(Sheet1!$C150,B$2)*Sheet1!$H150</f>
        <v>0</v>
      </c>
      <c r="C164">
        <f>COUNTIF(Sheet1!$B150,C$2)*3*Sheet1!$G150+COUNTIF(Sheet1!$B150,C$2)*Sheet1!$H150+COUNTIF(Sheet1!$C150,C$2)*3*Sheet1!$I150+COUNTIF(Sheet1!$C150,C$2)*Sheet1!$H150</f>
        <v>0</v>
      </c>
      <c r="D164">
        <f>COUNTIF(Sheet1!$B150,D$2)*3*Sheet1!$G150+COUNTIF(Sheet1!$B150,D$2)*Sheet1!$H150+COUNTIF(Sheet1!$C150,D$2)*3*Sheet1!$I150+COUNTIF(Sheet1!$C150,D$2)*Sheet1!$H150</f>
        <v>3</v>
      </c>
      <c r="E164">
        <f>COUNTIF(Sheet1!$B150,E$2)*3*Sheet1!$G150+COUNTIF(Sheet1!$B150,E$2)*Sheet1!$H150+COUNTIF(Sheet1!$C150,E$2)*3*Sheet1!$I150+COUNTIF(Sheet1!$C150,E$2)*Sheet1!$H150</f>
        <v>0</v>
      </c>
      <c r="F164">
        <f>COUNTIF(Sheet1!$B150,F$2)*3*Sheet1!$G150+COUNTIF(Sheet1!$B150,F$2)*Sheet1!$H150+COUNTIF(Sheet1!$C150,F$2)*3*Sheet1!$I150+COUNTIF(Sheet1!$C150,F$2)*Sheet1!$H150</f>
        <v>0</v>
      </c>
      <c r="G164">
        <f>COUNTIF(Sheet1!$B150,G$2)*3*Sheet1!$G150+COUNTIF(Sheet1!$B150,G$2)*Sheet1!$H150+COUNTIF(Sheet1!$C150,G$2)*3*Sheet1!$I150+COUNTIF(Sheet1!$C150,G$2)*Sheet1!$H150</f>
        <v>0</v>
      </c>
      <c r="H164">
        <f>COUNTIF(Sheet1!$B150,H$2)*3*Sheet1!$G150+COUNTIF(Sheet1!$B150,H$2)*Sheet1!$H150+COUNTIF(Sheet1!$C150,H$2)*3*Sheet1!$I150+COUNTIF(Sheet1!$C150,H$2)*Sheet1!$H150</f>
        <v>0</v>
      </c>
      <c r="I164">
        <f>COUNTIF(Sheet1!$B150,I$2)*3*Sheet1!$G150+COUNTIF(Sheet1!$B150,I$2)*Sheet1!$H150+COUNTIF(Sheet1!$C150,I$2)*3*Sheet1!$I150+COUNTIF(Sheet1!$C150,I$2)*Sheet1!$H150</f>
        <v>0</v>
      </c>
      <c r="J164">
        <f>COUNTIF(Sheet1!$B150,J$2)*3*Sheet1!$G150+COUNTIF(Sheet1!$B150,J$2)*Sheet1!$H150+COUNTIF(Sheet1!$C150,J$2)*3*Sheet1!$I150+COUNTIF(Sheet1!$C150,J$2)*Sheet1!$H150</f>
        <v>0</v>
      </c>
      <c r="K164">
        <f>COUNTIF(Sheet1!$B150,K$2)*3*Sheet1!$G150+COUNTIF(Sheet1!$B150,K$2)*Sheet1!$H150+COUNTIF(Sheet1!$C150,K$2)*3*Sheet1!$I150+COUNTIF(Sheet1!$C150,K$2)*Sheet1!$H150</f>
        <v>0</v>
      </c>
      <c r="L164">
        <f>COUNTIF(Sheet1!$B150,L$2)*3*Sheet1!$G150+COUNTIF(Sheet1!$B150,L$2)*Sheet1!$H150+COUNTIF(Sheet1!$C150,L$2)*3*Sheet1!$I150+COUNTIF(Sheet1!$C150,L$2)*Sheet1!$H150</f>
        <v>0</v>
      </c>
      <c r="M164">
        <f>COUNTIF(Sheet1!$B150,M$2)*3*Sheet1!$G150+COUNTIF(Sheet1!$B150,M$2)*Sheet1!$H150+COUNTIF(Sheet1!$C150,M$2)*3*Sheet1!$I150+COUNTIF(Sheet1!$C150,M$2)*Sheet1!$H150</f>
        <v>0</v>
      </c>
      <c r="N164">
        <f>COUNTIF(Sheet1!$B150,N$2)*3*Sheet1!$G150+COUNTIF(Sheet1!$B150,N$2)*Sheet1!$H150+COUNTIF(Sheet1!$C150,N$2)*3*Sheet1!$I150+COUNTIF(Sheet1!$C150,N$2)*Sheet1!$H150</f>
        <v>0</v>
      </c>
      <c r="O164">
        <f>COUNTIF(Sheet1!$B150,O$2)*3*Sheet1!$G150+COUNTIF(Sheet1!$B150,O$2)*Sheet1!$H150+COUNTIF(Sheet1!$C150,O$2)*3*Sheet1!$I150+COUNTIF(Sheet1!$C150,O$2)*Sheet1!$H150</f>
        <v>0</v>
      </c>
      <c r="P164">
        <f>COUNTIF(Sheet1!$B150,P$2)*3*Sheet1!$G150+COUNTIF(Sheet1!$B150,P$2)*Sheet1!$H150+COUNTIF(Sheet1!$C150,P$2)*3*Sheet1!$I150+COUNTIF(Sheet1!$C150,P$2)*Sheet1!$H150</f>
        <v>0</v>
      </c>
      <c r="Q164">
        <f>COUNTIF(Sheet1!$B150,Q$2)*3*Sheet1!$G150+COUNTIF(Sheet1!$B150,Q$2)*Sheet1!$H150+COUNTIF(Sheet1!$C150,Q$2)*3*Sheet1!$I150+COUNTIF(Sheet1!$C150,Q$2)*Sheet1!$H150</f>
        <v>0</v>
      </c>
      <c r="R164">
        <f>COUNTIF(Sheet1!$B150,R$2)*3*Sheet1!$G150+COUNTIF(Sheet1!$B150,R$2)*Sheet1!$H150+COUNTIF(Sheet1!$C150,R$2)*3*Sheet1!$I150+COUNTIF(Sheet1!$C150,R$2)*Sheet1!$H150</f>
        <v>0</v>
      </c>
      <c r="S164">
        <f>COUNTIF(Sheet1!$B150,S$2)*3*Sheet1!$G150+COUNTIF(Sheet1!$B150,S$2)*Sheet1!$H150+COUNTIF(Sheet1!$C150,S$2)*3*Sheet1!$I150+COUNTIF(Sheet1!$C150,S$2)*Sheet1!$H150</f>
        <v>0</v>
      </c>
      <c r="T164">
        <f>COUNTIF(Sheet1!$B150,T$2)*3*Sheet1!$G150+COUNTIF(Sheet1!$B150,T$2)*Sheet1!$H150+COUNTIF(Sheet1!$C150,T$2)*3*Sheet1!$I150+COUNTIF(Sheet1!$C150,T$2)*Sheet1!$H150</f>
        <v>0</v>
      </c>
      <c r="U164">
        <f>COUNTIF(Sheet1!$B150,U$2)*3*Sheet1!$G150+COUNTIF(Sheet1!$B150,U$2)*Sheet1!$H150+COUNTIF(Sheet1!$C150,U$2)*3*Sheet1!$I150+COUNTIF(Sheet1!$C150,U$2)*Sheet1!$H150</f>
        <v>0</v>
      </c>
      <c r="V164">
        <f t="shared" si="2"/>
        <v>3</v>
      </c>
    </row>
    <row r="165" spans="2:22">
      <c r="B165">
        <f>COUNTIF(Sheet1!$B151,B$2)*3*Sheet1!$G151+COUNTIF(Sheet1!$B151,B$2)*Sheet1!$H151+COUNTIF(Sheet1!$C151,B$2)*3*Sheet1!$I151+COUNTIF(Sheet1!$C151,B$2)*Sheet1!$H151</f>
        <v>0</v>
      </c>
      <c r="C165">
        <f>COUNTIF(Sheet1!$B151,C$2)*3*Sheet1!$G151+COUNTIF(Sheet1!$B151,C$2)*Sheet1!$H151+COUNTIF(Sheet1!$C151,C$2)*3*Sheet1!$I151+COUNTIF(Sheet1!$C151,C$2)*Sheet1!$H151</f>
        <v>0</v>
      </c>
      <c r="D165">
        <f>COUNTIF(Sheet1!$B151,D$2)*3*Sheet1!$G151+COUNTIF(Sheet1!$B151,D$2)*Sheet1!$H151+COUNTIF(Sheet1!$C151,D$2)*3*Sheet1!$I151+COUNTIF(Sheet1!$C151,D$2)*Sheet1!$H151</f>
        <v>0</v>
      </c>
      <c r="E165">
        <f>COUNTIF(Sheet1!$B151,E$2)*3*Sheet1!$G151+COUNTIF(Sheet1!$B151,E$2)*Sheet1!$H151+COUNTIF(Sheet1!$C151,E$2)*3*Sheet1!$I151+COUNTIF(Sheet1!$C151,E$2)*Sheet1!$H151</f>
        <v>0</v>
      </c>
      <c r="F165">
        <f>COUNTIF(Sheet1!$B151,F$2)*3*Sheet1!$G151+COUNTIF(Sheet1!$B151,F$2)*Sheet1!$H151+COUNTIF(Sheet1!$C151,F$2)*3*Sheet1!$I151+COUNTIF(Sheet1!$C151,F$2)*Sheet1!$H151</f>
        <v>0</v>
      </c>
      <c r="G165">
        <f>COUNTIF(Sheet1!$B151,G$2)*3*Sheet1!$G151+COUNTIF(Sheet1!$B151,G$2)*Sheet1!$H151+COUNTIF(Sheet1!$C151,G$2)*3*Sheet1!$I151+COUNTIF(Sheet1!$C151,G$2)*Sheet1!$H151</f>
        <v>0</v>
      </c>
      <c r="H165">
        <f>COUNTIF(Sheet1!$B151,H$2)*3*Sheet1!$G151+COUNTIF(Sheet1!$B151,H$2)*Sheet1!$H151+COUNTIF(Sheet1!$C151,H$2)*3*Sheet1!$I151+COUNTIF(Sheet1!$C151,H$2)*Sheet1!$H151</f>
        <v>0</v>
      </c>
      <c r="I165">
        <f>COUNTIF(Sheet1!$B151,I$2)*3*Sheet1!$G151+COUNTIF(Sheet1!$B151,I$2)*Sheet1!$H151+COUNTIF(Sheet1!$C151,I$2)*3*Sheet1!$I151+COUNTIF(Sheet1!$C151,I$2)*Sheet1!$H151</f>
        <v>0</v>
      </c>
      <c r="J165">
        <f>COUNTIF(Sheet1!$B151,J$2)*3*Sheet1!$G151+COUNTIF(Sheet1!$B151,J$2)*Sheet1!$H151+COUNTIF(Sheet1!$C151,J$2)*3*Sheet1!$I151+COUNTIF(Sheet1!$C151,J$2)*Sheet1!$H151</f>
        <v>0</v>
      </c>
      <c r="K165">
        <f>COUNTIF(Sheet1!$B151,K$2)*3*Sheet1!$G151+COUNTIF(Sheet1!$B151,K$2)*Sheet1!$H151+COUNTIF(Sheet1!$C151,K$2)*3*Sheet1!$I151+COUNTIF(Sheet1!$C151,K$2)*Sheet1!$H151</f>
        <v>0</v>
      </c>
      <c r="L165">
        <f>COUNTIF(Sheet1!$B151,L$2)*3*Sheet1!$G151+COUNTIF(Sheet1!$B151,L$2)*Sheet1!$H151+COUNTIF(Sheet1!$C151,L$2)*3*Sheet1!$I151+COUNTIF(Sheet1!$C151,L$2)*Sheet1!$H151</f>
        <v>0</v>
      </c>
      <c r="M165">
        <f>COUNTIF(Sheet1!$B151,M$2)*3*Sheet1!$G151+COUNTIF(Sheet1!$B151,M$2)*Sheet1!$H151+COUNTIF(Sheet1!$C151,M$2)*3*Sheet1!$I151+COUNTIF(Sheet1!$C151,M$2)*Sheet1!$H151</f>
        <v>0</v>
      </c>
      <c r="N165">
        <f>COUNTIF(Sheet1!$B151,N$2)*3*Sheet1!$G151+COUNTIF(Sheet1!$B151,N$2)*Sheet1!$H151+COUNTIF(Sheet1!$C151,N$2)*3*Sheet1!$I151+COUNTIF(Sheet1!$C151,N$2)*Sheet1!$H151</f>
        <v>0</v>
      </c>
      <c r="O165">
        <f>COUNTIF(Sheet1!$B151,O$2)*3*Sheet1!$G151+COUNTIF(Sheet1!$B151,O$2)*Sheet1!$H151+COUNTIF(Sheet1!$C151,O$2)*3*Sheet1!$I151+COUNTIF(Sheet1!$C151,O$2)*Sheet1!$H151</f>
        <v>0</v>
      </c>
      <c r="P165">
        <f>COUNTIF(Sheet1!$B151,P$2)*3*Sheet1!$G151+COUNTIF(Sheet1!$B151,P$2)*Sheet1!$H151+COUNTIF(Sheet1!$C151,P$2)*3*Sheet1!$I151+COUNTIF(Sheet1!$C151,P$2)*Sheet1!$H151</f>
        <v>3</v>
      </c>
      <c r="Q165">
        <f>COUNTIF(Sheet1!$B151,Q$2)*3*Sheet1!$G151+COUNTIF(Sheet1!$B151,Q$2)*Sheet1!$H151+COUNTIF(Sheet1!$C151,Q$2)*3*Sheet1!$I151+COUNTIF(Sheet1!$C151,Q$2)*Sheet1!$H151</f>
        <v>0</v>
      </c>
      <c r="R165">
        <f>COUNTIF(Sheet1!$B151,R$2)*3*Sheet1!$G151+COUNTIF(Sheet1!$B151,R$2)*Sheet1!$H151+COUNTIF(Sheet1!$C151,R$2)*3*Sheet1!$I151+COUNTIF(Sheet1!$C151,R$2)*Sheet1!$H151</f>
        <v>0</v>
      </c>
      <c r="S165">
        <f>COUNTIF(Sheet1!$B151,S$2)*3*Sheet1!$G151+COUNTIF(Sheet1!$B151,S$2)*Sheet1!$H151+COUNTIF(Sheet1!$C151,S$2)*3*Sheet1!$I151+COUNTIF(Sheet1!$C151,S$2)*Sheet1!$H151</f>
        <v>0</v>
      </c>
      <c r="T165">
        <f>COUNTIF(Sheet1!$B151,T$2)*3*Sheet1!$G151+COUNTIF(Sheet1!$B151,T$2)*Sheet1!$H151+COUNTIF(Sheet1!$C151,T$2)*3*Sheet1!$I151+COUNTIF(Sheet1!$C151,T$2)*Sheet1!$H151</f>
        <v>0</v>
      </c>
      <c r="U165">
        <f>COUNTIF(Sheet1!$B151,U$2)*3*Sheet1!$G151+COUNTIF(Sheet1!$B151,U$2)*Sheet1!$H151+COUNTIF(Sheet1!$C151,U$2)*3*Sheet1!$I151+COUNTIF(Sheet1!$C151,U$2)*Sheet1!$H151</f>
        <v>0</v>
      </c>
      <c r="V165">
        <f t="shared" si="2"/>
        <v>3</v>
      </c>
    </row>
    <row r="166" spans="2:22">
      <c r="B166">
        <f>COUNTIF(Sheet1!$B152,B$2)*3*Sheet1!$G152+COUNTIF(Sheet1!$B152,B$2)*Sheet1!$H152+COUNTIF(Sheet1!$C152,B$2)*3*Sheet1!$I152+COUNTIF(Sheet1!$C152,B$2)*Sheet1!$H152</f>
        <v>0</v>
      </c>
      <c r="C166">
        <f>COUNTIF(Sheet1!$B152,C$2)*3*Sheet1!$G152+COUNTIF(Sheet1!$B152,C$2)*Sheet1!$H152+COUNTIF(Sheet1!$C152,C$2)*3*Sheet1!$I152+COUNTIF(Sheet1!$C152,C$2)*Sheet1!$H152</f>
        <v>0</v>
      </c>
      <c r="D166">
        <f>COUNTIF(Sheet1!$B152,D$2)*3*Sheet1!$G152+COUNTIF(Sheet1!$B152,D$2)*Sheet1!$H152+COUNTIF(Sheet1!$C152,D$2)*3*Sheet1!$I152+COUNTIF(Sheet1!$C152,D$2)*Sheet1!$H152</f>
        <v>0</v>
      </c>
      <c r="E166">
        <f>COUNTIF(Sheet1!$B152,E$2)*3*Sheet1!$G152+COUNTIF(Sheet1!$B152,E$2)*Sheet1!$H152+COUNTIF(Sheet1!$C152,E$2)*3*Sheet1!$I152+COUNTIF(Sheet1!$C152,E$2)*Sheet1!$H152</f>
        <v>0</v>
      </c>
      <c r="F166">
        <f>COUNTIF(Sheet1!$B152,F$2)*3*Sheet1!$G152+COUNTIF(Sheet1!$B152,F$2)*Sheet1!$H152+COUNTIF(Sheet1!$C152,F$2)*3*Sheet1!$I152+COUNTIF(Sheet1!$C152,F$2)*Sheet1!$H152</f>
        <v>1</v>
      </c>
      <c r="G166">
        <f>COUNTIF(Sheet1!$B152,G$2)*3*Sheet1!$G152+COUNTIF(Sheet1!$B152,G$2)*Sheet1!$H152+COUNTIF(Sheet1!$C152,G$2)*3*Sheet1!$I152+COUNTIF(Sheet1!$C152,G$2)*Sheet1!$H152</f>
        <v>0</v>
      </c>
      <c r="H166">
        <f>COUNTIF(Sheet1!$B152,H$2)*3*Sheet1!$G152+COUNTIF(Sheet1!$B152,H$2)*Sheet1!$H152+COUNTIF(Sheet1!$C152,H$2)*3*Sheet1!$I152+COUNTIF(Sheet1!$C152,H$2)*Sheet1!$H152</f>
        <v>0</v>
      </c>
      <c r="I166">
        <f>COUNTIF(Sheet1!$B152,I$2)*3*Sheet1!$G152+COUNTIF(Sheet1!$B152,I$2)*Sheet1!$H152+COUNTIF(Sheet1!$C152,I$2)*3*Sheet1!$I152+COUNTIF(Sheet1!$C152,I$2)*Sheet1!$H152</f>
        <v>0</v>
      </c>
      <c r="J166">
        <f>COUNTIF(Sheet1!$B152,J$2)*3*Sheet1!$G152+COUNTIF(Sheet1!$B152,J$2)*Sheet1!$H152+COUNTIF(Sheet1!$C152,J$2)*3*Sheet1!$I152+COUNTIF(Sheet1!$C152,J$2)*Sheet1!$H152</f>
        <v>0</v>
      </c>
      <c r="K166">
        <f>COUNTIF(Sheet1!$B152,K$2)*3*Sheet1!$G152+COUNTIF(Sheet1!$B152,K$2)*Sheet1!$H152+COUNTIF(Sheet1!$C152,K$2)*3*Sheet1!$I152+COUNTIF(Sheet1!$C152,K$2)*Sheet1!$H152</f>
        <v>1</v>
      </c>
      <c r="L166">
        <f>COUNTIF(Sheet1!$B152,L$2)*3*Sheet1!$G152+COUNTIF(Sheet1!$B152,L$2)*Sheet1!$H152+COUNTIF(Sheet1!$C152,L$2)*3*Sheet1!$I152+COUNTIF(Sheet1!$C152,L$2)*Sheet1!$H152</f>
        <v>0</v>
      </c>
      <c r="M166">
        <f>COUNTIF(Sheet1!$B152,M$2)*3*Sheet1!$G152+COUNTIF(Sheet1!$B152,M$2)*Sheet1!$H152+COUNTIF(Sheet1!$C152,M$2)*3*Sheet1!$I152+COUNTIF(Sheet1!$C152,M$2)*Sheet1!$H152</f>
        <v>0</v>
      </c>
      <c r="N166">
        <f>COUNTIF(Sheet1!$B152,N$2)*3*Sheet1!$G152+COUNTIF(Sheet1!$B152,N$2)*Sheet1!$H152+COUNTIF(Sheet1!$C152,N$2)*3*Sheet1!$I152+COUNTIF(Sheet1!$C152,N$2)*Sheet1!$H152</f>
        <v>0</v>
      </c>
      <c r="O166">
        <f>COUNTIF(Sheet1!$B152,O$2)*3*Sheet1!$G152+COUNTIF(Sheet1!$B152,O$2)*Sheet1!$H152+COUNTIF(Sheet1!$C152,O$2)*3*Sheet1!$I152+COUNTIF(Sheet1!$C152,O$2)*Sheet1!$H152</f>
        <v>0</v>
      </c>
      <c r="P166">
        <f>COUNTIF(Sheet1!$B152,P$2)*3*Sheet1!$G152+COUNTIF(Sheet1!$B152,P$2)*Sheet1!$H152+COUNTIF(Sheet1!$C152,P$2)*3*Sheet1!$I152+COUNTIF(Sheet1!$C152,P$2)*Sheet1!$H152</f>
        <v>0</v>
      </c>
      <c r="Q166">
        <f>COUNTIF(Sheet1!$B152,Q$2)*3*Sheet1!$G152+COUNTIF(Sheet1!$B152,Q$2)*Sheet1!$H152+COUNTIF(Sheet1!$C152,Q$2)*3*Sheet1!$I152+COUNTIF(Sheet1!$C152,Q$2)*Sheet1!$H152</f>
        <v>0</v>
      </c>
      <c r="R166">
        <f>COUNTIF(Sheet1!$B152,R$2)*3*Sheet1!$G152+COUNTIF(Sheet1!$B152,R$2)*Sheet1!$H152+COUNTIF(Sheet1!$C152,R$2)*3*Sheet1!$I152+COUNTIF(Sheet1!$C152,R$2)*Sheet1!$H152</f>
        <v>0</v>
      </c>
      <c r="S166">
        <f>COUNTIF(Sheet1!$B152,S$2)*3*Sheet1!$G152+COUNTIF(Sheet1!$B152,S$2)*Sheet1!$H152+COUNTIF(Sheet1!$C152,S$2)*3*Sheet1!$I152+COUNTIF(Sheet1!$C152,S$2)*Sheet1!$H152</f>
        <v>0</v>
      </c>
      <c r="T166">
        <f>COUNTIF(Sheet1!$B152,T$2)*3*Sheet1!$G152+COUNTIF(Sheet1!$B152,T$2)*Sheet1!$H152+COUNTIF(Sheet1!$C152,T$2)*3*Sheet1!$I152+COUNTIF(Sheet1!$C152,T$2)*Sheet1!$H152</f>
        <v>0</v>
      </c>
      <c r="U166">
        <f>COUNTIF(Sheet1!$B152,U$2)*3*Sheet1!$G152+COUNTIF(Sheet1!$B152,U$2)*Sheet1!$H152+COUNTIF(Sheet1!$C152,U$2)*3*Sheet1!$I152+COUNTIF(Sheet1!$C152,U$2)*Sheet1!$H152</f>
        <v>0</v>
      </c>
      <c r="V166">
        <f t="shared" si="2"/>
        <v>2</v>
      </c>
    </row>
    <row r="167" spans="2:22">
      <c r="B167" t="e">
        <f>COUNTIF(Sheet1!#REF!,B$2)*3*Sheet1!#REF!+COUNTIF(Sheet1!#REF!,B$2)*Sheet1!#REF!+COUNTIF(Sheet1!#REF!,B$2)*3*Sheet1!#REF!+COUNTIF(Sheet1!#REF!,B$2)*Sheet1!#REF!</f>
        <v>#REF!</v>
      </c>
      <c r="C167" t="e">
        <f>COUNTIF(Sheet1!#REF!,C$2)*3*Sheet1!#REF!+COUNTIF(Sheet1!#REF!,C$2)*Sheet1!#REF!+COUNTIF(Sheet1!#REF!,C$2)*3*Sheet1!#REF!+COUNTIF(Sheet1!#REF!,C$2)*Sheet1!#REF!</f>
        <v>#REF!</v>
      </c>
      <c r="D167" t="e">
        <f>COUNTIF(Sheet1!#REF!,D$2)*3*Sheet1!#REF!+COUNTIF(Sheet1!#REF!,D$2)*Sheet1!#REF!+COUNTIF(Sheet1!#REF!,D$2)*3*Sheet1!#REF!+COUNTIF(Sheet1!#REF!,D$2)*Sheet1!#REF!</f>
        <v>#REF!</v>
      </c>
      <c r="E167" t="e">
        <f>COUNTIF(Sheet1!#REF!,E$2)*3*Sheet1!#REF!+COUNTIF(Sheet1!#REF!,E$2)*Sheet1!#REF!+COUNTIF(Sheet1!#REF!,E$2)*3*Sheet1!#REF!+COUNTIF(Sheet1!#REF!,E$2)*Sheet1!#REF!</f>
        <v>#REF!</v>
      </c>
      <c r="F167" t="e">
        <f>COUNTIF(Sheet1!#REF!,F$2)*3*Sheet1!#REF!+COUNTIF(Sheet1!#REF!,F$2)*Sheet1!#REF!+COUNTIF(Sheet1!#REF!,F$2)*3*Sheet1!#REF!+COUNTIF(Sheet1!#REF!,F$2)*Sheet1!#REF!</f>
        <v>#REF!</v>
      </c>
      <c r="G167" t="e">
        <f>COUNTIF(Sheet1!#REF!,G$2)*3*Sheet1!#REF!+COUNTIF(Sheet1!#REF!,G$2)*Sheet1!#REF!+COUNTIF(Sheet1!#REF!,G$2)*3*Sheet1!#REF!+COUNTIF(Sheet1!#REF!,G$2)*Sheet1!#REF!</f>
        <v>#REF!</v>
      </c>
      <c r="H167" t="e">
        <f>COUNTIF(Sheet1!#REF!,H$2)*3*Sheet1!#REF!+COUNTIF(Sheet1!#REF!,H$2)*Sheet1!#REF!+COUNTIF(Sheet1!#REF!,H$2)*3*Sheet1!#REF!+COUNTIF(Sheet1!#REF!,H$2)*Sheet1!#REF!</f>
        <v>#REF!</v>
      </c>
      <c r="I167" t="e">
        <f>COUNTIF(Sheet1!#REF!,I$2)*3*Sheet1!#REF!+COUNTIF(Sheet1!#REF!,I$2)*Sheet1!#REF!+COUNTIF(Sheet1!#REF!,I$2)*3*Sheet1!#REF!+COUNTIF(Sheet1!#REF!,I$2)*Sheet1!#REF!</f>
        <v>#REF!</v>
      </c>
      <c r="J167" t="e">
        <f>COUNTIF(Sheet1!#REF!,J$2)*3*Sheet1!#REF!+COUNTIF(Sheet1!#REF!,J$2)*Sheet1!#REF!+COUNTIF(Sheet1!#REF!,J$2)*3*Sheet1!#REF!+COUNTIF(Sheet1!#REF!,J$2)*Sheet1!#REF!</f>
        <v>#REF!</v>
      </c>
      <c r="K167" t="e">
        <f>COUNTIF(Sheet1!#REF!,K$2)*3*Sheet1!#REF!+COUNTIF(Sheet1!#REF!,K$2)*Sheet1!#REF!+COUNTIF(Sheet1!#REF!,K$2)*3*Sheet1!#REF!+COUNTIF(Sheet1!#REF!,K$2)*Sheet1!#REF!</f>
        <v>#REF!</v>
      </c>
      <c r="L167" t="e">
        <f>COUNTIF(Sheet1!#REF!,L$2)*3*Sheet1!#REF!+COUNTIF(Sheet1!#REF!,L$2)*Sheet1!#REF!+COUNTIF(Sheet1!#REF!,L$2)*3*Sheet1!#REF!+COUNTIF(Sheet1!#REF!,L$2)*Sheet1!#REF!</f>
        <v>#REF!</v>
      </c>
      <c r="M167" t="e">
        <f>COUNTIF(Sheet1!#REF!,M$2)*3*Sheet1!#REF!+COUNTIF(Sheet1!#REF!,M$2)*Sheet1!#REF!+COUNTIF(Sheet1!#REF!,M$2)*3*Sheet1!#REF!+COUNTIF(Sheet1!#REF!,M$2)*Sheet1!#REF!</f>
        <v>#REF!</v>
      </c>
      <c r="N167" t="e">
        <f>COUNTIF(Sheet1!#REF!,N$2)*3*Sheet1!#REF!+COUNTIF(Sheet1!#REF!,N$2)*Sheet1!#REF!+COUNTIF(Sheet1!#REF!,N$2)*3*Sheet1!#REF!+COUNTIF(Sheet1!#REF!,N$2)*Sheet1!#REF!</f>
        <v>#REF!</v>
      </c>
      <c r="O167" t="e">
        <f>COUNTIF(Sheet1!#REF!,O$2)*3*Sheet1!#REF!+COUNTIF(Sheet1!#REF!,O$2)*Sheet1!#REF!+COUNTIF(Sheet1!#REF!,O$2)*3*Sheet1!#REF!+COUNTIF(Sheet1!#REF!,O$2)*Sheet1!#REF!</f>
        <v>#REF!</v>
      </c>
      <c r="P167" t="e">
        <f>COUNTIF(Sheet1!#REF!,P$2)*3*Sheet1!#REF!+COUNTIF(Sheet1!#REF!,P$2)*Sheet1!#REF!+COUNTIF(Sheet1!#REF!,P$2)*3*Sheet1!#REF!+COUNTIF(Sheet1!#REF!,P$2)*Sheet1!#REF!</f>
        <v>#REF!</v>
      </c>
      <c r="Q167" t="e">
        <f>COUNTIF(Sheet1!#REF!,Q$2)*3*Sheet1!#REF!+COUNTIF(Sheet1!#REF!,Q$2)*Sheet1!#REF!+COUNTIF(Sheet1!#REF!,Q$2)*3*Sheet1!#REF!+COUNTIF(Sheet1!#REF!,Q$2)*Sheet1!#REF!</f>
        <v>#REF!</v>
      </c>
      <c r="R167" t="e">
        <f>COUNTIF(Sheet1!#REF!,R$2)*3*Sheet1!#REF!+COUNTIF(Sheet1!#REF!,R$2)*Sheet1!#REF!+COUNTIF(Sheet1!#REF!,R$2)*3*Sheet1!#REF!+COUNTIF(Sheet1!#REF!,R$2)*Sheet1!#REF!</f>
        <v>#REF!</v>
      </c>
      <c r="S167" t="e">
        <f>COUNTIF(Sheet1!#REF!,S$2)*3*Sheet1!#REF!+COUNTIF(Sheet1!#REF!,S$2)*Sheet1!#REF!+COUNTIF(Sheet1!#REF!,S$2)*3*Sheet1!#REF!+COUNTIF(Sheet1!#REF!,S$2)*Sheet1!#REF!</f>
        <v>#REF!</v>
      </c>
      <c r="T167" t="e">
        <f>COUNTIF(Sheet1!#REF!,T$2)*3*Sheet1!#REF!+COUNTIF(Sheet1!#REF!,T$2)*Sheet1!#REF!+COUNTIF(Sheet1!#REF!,T$2)*3*Sheet1!#REF!+COUNTIF(Sheet1!#REF!,T$2)*Sheet1!#REF!</f>
        <v>#REF!</v>
      </c>
      <c r="U167" t="e">
        <f>COUNTIF(Sheet1!#REF!,U$2)*3*Sheet1!#REF!+COUNTIF(Sheet1!#REF!,U$2)*Sheet1!#REF!+COUNTIF(Sheet1!#REF!,U$2)*3*Sheet1!#REF!+COUNTIF(Sheet1!#REF!,U$2)*Sheet1!#REF!</f>
        <v>#REF!</v>
      </c>
      <c r="V167" t="e">
        <f t="shared" si="2"/>
        <v>#REF!</v>
      </c>
    </row>
    <row r="168" spans="2:22">
      <c r="B168">
        <f>COUNTIF(Sheet1!$B153,B$2)*3*Sheet1!$G153+COUNTIF(Sheet1!$B153,B$2)*Sheet1!$H153+COUNTIF(Sheet1!$C153,B$2)*3*Sheet1!$I153+COUNTIF(Sheet1!$C153,B$2)*Sheet1!$H153</f>
        <v>0</v>
      </c>
      <c r="C168">
        <f>COUNTIF(Sheet1!$B153,C$2)*3*Sheet1!$G153+COUNTIF(Sheet1!$B153,C$2)*Sheet1!$H153+COUNTIF(Sheet1!$C153,C$2)*3*Sheet1!$I153+COUNTIF(Sheet1!$C153,C$2)*Sheet1!$H153</f>
        <v>0</v>
      </c>
      <c r="D168">
        <f>COUNTIF(Sheet1!$B153,D$2)*3*Sheet1!$G153+COUNTIF(Sheet1!$B153,D$2)*Sheet1!$H153+COUNTIF(Sheet1!$C153,D$2)*3*Sheet1!$I153+COUNTIF(Sheet1!$C153,D$2)*Sheet1!$H153</f>
        <v>0</v>
      </c>
      <c r="E168">
        <f>COUNTIF(Sheet1!$B153,E$2)*3*Sheet1!$G153+COUNTIF(Sheet1!$B153,E$2)*Sheet1!$H153+COUNTIF(Sheet1!$C153,E$2)*3*Sheet1!$I153+COUNTIF(Sheet1!$C153,E$2)*Sheet1!$H153</f>
        <v>0</v>
      </c>
      <c r="F168">
        <f>COUNTIF(Sheet1!$B153,F$2)*3*Sheet1!$G153+COUNTIF(Sheet1!$B153,F$2)*Sheet1!$H153+COUNTIF(Sheet1!$C153,F$2)*3*Sheet1!$I153+COUNTIF(Sheet1!$C153,F$2)*Sheet1!$H153</f>
        <v>1</v>
      </c>
      <c r="G168">
        <f>COUNTIF(Sheet1!$B153,G$2)*3*Sheet1!$G153+COUNTIF(Sheet1!$B153,G$2)*Sheet1!$H153+COUNTIF(Sheet1!$C153,G$2)*3*Sheet1!$I153+COUNTIF(Sheet1!$C153,G$2)*Sheet1!$H153</f>
        <v>0</v>
      </c>
      <c r="H168">
        <f>COUNTIF(Sheet1!$B153,H$2)*3*Sheet1!$G153+COUNTIF(Sheet1!$B153,H$2)*Sheet1!$H153+COUNTIF(Sheet1!$C153,H$2)*3*Sheet1!$I153+COUNTIF(Sheet1!$C153,H$2)*Sheet1!$H153</f>
        <v>0</v>
      </c>
      <c r="I168">
        <f>COUNTIF(Sheet1!$B153,I$2)*3*Sheet1!$G153+COUNTIF(Sheet1!$B153,I$2)*Sheet1!$H153+COUNTIF(Sheet1!$C153,I$2)*3*Sheet1!$I153+COUNTIF(Sheet1!$C153,I$2)*Sheet1!$H153</f>
        <v>0</v>
      </c>
      <c r="J168">
        <f>COUNTIF(Sheet1!$B153,J$2)*3*Sheet1!$G153+COUNTIF(Sheet1!$B153,J$2)*Sheet1!$H153+COUNTIF(Sheet1!$C153,J$2)*3*Sheet1!$I153+COUNTIF(Sheet1!$C153,J$2)*Sheet1!$H153</f>
        <v>1</v>
      </c>
      <c r="K168">
        <f>COUNTIF(Sheet1!$B153,K$2)*3*Sheet1!$G153+COUNTIF(Sheet1!$B153,K$2)*Sheet1!$H153+COUNTIF(Sheet1!$C153,K$2)*3*Sheet1!$I153+COUNTIF(Sheet1!$C153,K$2)*Sheet1!$H153</f>
        <v>0</v>
      </c>
      <c r="L168">
        <f>COUNTIF(Sheet1!$B153,L$2)*3*Sheet1!$G153+COUNTIF(Sheet1!$B153,L$2)*Sheet1!$H153+COUNTIF(Sheet1!$C153,L$2)*3*Sheet1!$I153+COUNTIF(Sheet1!$C153,L$2)*Sheet1!$H153</f>
        <v>0</v>
      </c>
      <c r="M168">
        <f>COUNTIF(Sheet1!$B153,M$2)*3*Sheet1!$G153+COUNTIF(Sheet1!$B153,M$2)*Sheet1!$H153+COUNTIF(Sheet1!$C153,M$2)*3*Sheet1!$I153+COUNTIF(Sheet1!$C153,M$2)*Sheet1!$H153</f>
        <v>0</v>
      </c>
      <c r="N168">
        <f>COUNTIF(Sheet1!$B153,N$2)*3*Sheet1!$G153+COUNTIF(Sheet1!$B153,N$2)*Sheet1!$H153+COUNTIF(Sheet1!$C153,N$2)*3*Sheet1!$I153+COUNTIF(Sheet1!$C153,N$2)*Sheet1!$H153</f>
        <v>0</v>
      </c>
      <c r="O168">
        <f>COUNTIF(Sheet1!$B153,O$2)*3*Sheet1!$G153+COUNTIF(Sheet1!$B153,O$2)*Sheet1!$H153+COUNTIF(Sheet1!$C153,O$2)*3*Sheet1!$I153+COUNTIF(Sheet1!$C153,O$2)*Sheet1!$H153</f>
        <v>0</v>
      </c>
      <c r="P168">
        <f>COUNTIF(Sheet1!$B153,P$2)*3*Sheet1!$G153+COUNTIF(Sheet1!$B153,P$2)*Sheet1!$H153+COUNTIF(Sheet1!$C153,P$2)*3*Sheet1!$I153+COUNTIF(Sheet1!$C153,P$2)*Sheet1!$H153</f>
        <v>0</v>
      </c>
      <c r="Q168">
        <f>COUNTIF(Sheet1!$B153,Q$2)*3*Sheet1!$G153+COUNTIF(Sheet1!$B153,Q$2)*Sheet1!$H153+COUNTIF(Sheet1!$C153,Q$2)*3*Sheet1!$I153+COUNTIF(Sheet1!$C153,Q$2)*Sheet1!$H153</f>
        <v>0</v>
      </c>
      <c r="R168">
        <f>COUNTIF(Sheet1!$B153,R$2)*3*Sheet1!$G153+COUNTIF(Sheet1!$B153,R$2)*Sheet1!$H153+COUNTIF(Sheet1!$C153,R$2)*3*Sheet1!$I153+COUNTIF(Sheet1!$C153,R$2)*Sheet1!$H153</f>
        <v>0</v>
      </c>
      <c r="S168">
        <f>COUNTIF(Sheet1!$B153,S$2)*3*Sheet1!$G153+COUNTIF(Sheet1!$B153,S$2)*Sheet1!$H153+COUNTIF(Sheet1!$C153,S$2)*3*Sheet1!$I153+COUNTIF(Sheet1!$C153,S$2)*Sheet1!$H153</f>
        <v>0</v>
      </c>
      <c r="T168">
        <f>COUNTIF(Sheet1!$B153,T$2)*3*Sheet1!$G153+COUNTIF(Sheet1!$B153,T$2)*Sheet1!$H153+COUNTIF(Sheet1!$C153,T$2)*3*Sheet1!$I153+COUNTIF(Sheet1!$C153,T$2)*Sheet1!$H153</f>
        <v>0</v>
      </c>
      <c r="U168">
        <f>COUNTIF(Sheet1!$B153,U$2)*3*Sheet1!$G153+COUNTIF(Sheet1!$B153,U$2)*Sheet1!$H153+COUNTIF(Sheet1!$C153,U$2)*3*Sheet1!$I153+COUNTIF(Sheet1!$C153,U$2)*Sheet1!$H153</f>
        <v>0</v>
      </c>
      <c r="V168">
        <f t="shared" si="2"/>
        <v>2</v>
      </c>
    </row>
    <row r="169" spans="2:22">
      <c r="B169">
        <f>COUNTIF(Sheet1!$B154,B$2)*3*Sheet1!$G154+COUNTIF(Sheet1!$B154,B$2)*Sheet1!$H154+COUNTIF(Sheet1!$C154,B$2)*3*Sheet1!$I154+COUNTIF(Sheet1!$C154,B$2)*Sheet1!$H154</f>
        <v>0</v>
      </c>
      <c r="C169">
        <f>COUNTIF(Sheet1!$B154,C$2)*3*Sheet1!$G154+COUNTIF(Sheet1!$B154,C$2)*Sheet1!$H154+COUNTIF(Sheet1!$C154,C$2)*3*Sheet1!$I154+COUNTIF(Sheet1!$C154,C$2)*Sheet1!$H154</f>
        <v>0</v>
      </c>
      <c r="D169">
        <f>COUNTIF(Sheet1!$B154,D$2)*3*Sheet1!$G154+COUNTIF(Sheet1!$B154,D$2)*Sheet1!$H154+COUNTIF(Sheet1!$C154,D$2)*3*Sheet1!$I154+COUNTIF(Sheet1!$C154,D$2)*Sheet1!$H154</f>
        <v>0</v>
      </c>
      <c r="E169">
        <f>COUNTIF(Sheet1!$B154,E$2)*3*Sheet1!$G154+COUNTIF(Sheet1!$B154,E$2)*Sheet1!$H154+COUNTIF(Sheet1!$C154,E$2)*3*Sheet1!$I154+COUNTIF(Sheet1!$C154,E$2)*Sheet1!$H154</f>
        <v>0</v>
      </c>
      <c r="F169">
        <f>COUNTIF(Sheet1!$B154,F$2)*3*Sheet1!$G154+COUNTIF(Sheet1!$B154,F$2)*Sheet1!$H154+COUNTIF(Sheet1!$C154,F$2)*3*Sheet1!$I154+COUNTIF(Sheet1!$C154,F$2)*Sheet1!$H154</f>
        <v>0</v>
      </c>
      <c r="G169">
        <f>COUNTIF(Sheet1!$B154,G$2)*3*Sheet1!$G154+COUNTIF(Sheet1!$B154,G$2)*Sheet1!$H154+COUNTIF(Sheet1!$C154,G$2)*3*Sheet1!$I154+COUNTIF(Sheet1!$C154,G$2)*Sheet1!$H154</f>
        <v>0</v>
      </c>
      <c r="H169">
        <f>COUNTIF(Sheet1!$B154,H$2)*3*Sheet1!$G154+COUNTIF(Sheet1!$B154,H$2)*Sheet1!$H154+COUNTIF(Sheet1!$C154,H$2)*3*Sheet1!$I154+COUNTIF(Sheet1!$C154,H$2)*Sheet1!$H154</f>
        <v>0</v>
      </c>
      <c r="I169">
        <f>COUNTIF(Sheet1!$B154,I$2)*3*Sheet1!$G154+COUNTIF(Sheet1!$B154,I$2)*Sheet1!$H154+COUNTIF(Sheet1!$C154,I$2)*3*Sheet1!$I154+COUNTIF(Sheet1!$C154,I$2)*Sheet1!$H154</f>
        <v>0</v>
      </c>
      <c r="J169">
        <f>COUNTIF(Sheet1!$B154,J$2)*3*Sheet1!$G154+COUNTIF(Sheet1!$B154,J$2)*Sheet1!$H154+COUNTIF(Sheet1!$C154,J$2)*3*Sheet1!$I154+COUNTIF(Sheet1!$C154,J$2)*Sheet1!$H154</f>
        <v>0</v>
      </c>
      <c r="K169">
        <f>COUNTIF(Sheet1!$B154,K$2)*3*Sheet1!$G154+COUNTIF(Sheet1!$B154,K$2)*Sheet1!$H154+COUNTIF(Sheet1!$C154,K$2)*3*Sheet1!$I154+COUNTIF(Sheet1!$C154,K$2)*Sheet1!$H154</f>
        <v>3</v>
      </c>
      <c r="L169">
        <f>COUNTIF(Sheet1!$B154,L$2)*3*Sheet1!$G154+COUNTIF(Sheet1!$B154,L$2)*Sheet1!$H154+COUNTIF(Sheet1!$C154,L$2)*3*Sheet1!$I154+COUNTIF(Sheet1!$C154,L$2)*Sheet1!$H154</f>
        <v>0</v>
      </c>
      <c r="M169">
        <f>COUNTIF(Sheet1!$B154,M$2)*3*Sheet1!$G154+COUNTIF(Sheet1!$B154,M$2)*Sheet1!$H154+COUNTIF(Sheet1!$C154,M$2)*3*Sheet1!$I154+COUNTIF(Sheet1!$C154,M$2)*Sheet1!$H154</f>
        <v>0</v>
      </c>
      <c r="N169">
        <f>COUNTIF(Sheet1!$B154,N$2)*3*Sheet1!$G154+COUNTIF(Sheet1!$B154,N$2)*Sheet1!$H154+COUNTIF(Sheet1!$C154,N$2)*3*Sheet1!$I154+COUNTIF(Sheet1!$C154,N$2)*Sheet1!$H154</f>
        <v>0</v>
      </c>
      <c r="O169">
        <f>COUNTIF(Sheet1!$B154,O$2)*3*Sheet1!$G154+COUNTIF(Sheet1!$B154,O$2)*Sheet1!$H154+COUNTIF(Sheet1!$C154,O$2)*3*Sheet1!$I154+COUNTIF(Sheet1!$C154,O$2)*Sheet1!$H154</f>
        <v>0</v>
      </c>
      <c r="P169">
        <f>COUNTIF(Sheet1!$B154,P$2)*3*Sheet1!$G154+COUNTIF(Sheet1!$B154,P$2)*Sheet1!$H154+COUNTIF(Sheet1!$C154,P$2)*3*Sheet1!$I154+COUNTIF(Sheet1!$C154,P$2)*Sheet1!$H154</f>
        <v>0</v>
      </c>
      <c r="Q169">
        <f>COUNTIF(Sheet1!$B154,Q$2)*3*Sheet1!$G154+COUNTIF(Sheet1!$B154,Q$2)*Sheet1!$H154+COUNTIF(Sheet1!$C154,Q$2)*3*Sheet1!$I154+COUNTIF(Sheet1!$C154,Q$2)*Sheet1!$H154</f>
        <v>0</v>
      </c>
      <c r="R169">
        <f>COUNTIF(Sheet1!$B154,R$2)*3*Sheet1!$G154+COUNTIF(Sheet1!$B154,R$2)*Sheet1!$H154+COUNTIF(Sheet1!$C154,R$2)*3*Sheet1!$I154+COUNTIF(Sheet1!$C154,R$2)*Sheet1!$H154</f>
        <v>0</v>
      </c>
      <c r="S169">
        <f>COUNTIF(Sheet1!$B154,S$2)*3*Sheet1!$G154+COUNTIF(Sheet1!$B154,S$2)*Sheet1!$H154+COUNTIF(Sheet1!$C154,S$2)*3*Sheet1!$I154+COUNTIF(Sheet1!$C154,S$2)*Sheet1!$H154</f>
        <v>0</v>
      </c>
      <c r="T169">
        <f>COUNTIF(Sheet1!$B154,T$2)*3*Sheet1!$G154+COUNTIF(Sheet1!$B154,T$2)*Sheet1!$H154+COUNTIF(Sheet1!$C154,T$2)*3*Sheet1!$I154+COUNTIF(Sheet1!$C154,T$2)*Sheet1!$H154</f>
        <v>0</v>
      </c>
      <c r="U169">
        <f>COUNTIF(Sheet1!$B154,U$2)*3*Sheet1!$G154+COUNTIF(Sheet1!$B154,U$2)*Sheet1!$H154+COUNTIF(Sheet1!$C154,U$2)*3*Sheet1!$I154+COUNTIF(Sheet1!$C154,U$2)*Sheet1!$H154</f>
        <v>0</v>
      </c>
      <c r="V169">
        <f t="shared" si="2"/>
        <v>3</v>
      </c>
    </row>
    <row r="170" spans="2:22">
      <c r="B170">
        <f>COUNTIF(Sheet1!$B155,B$2)*3*Sheet1!$G155+COUNTIF(Sheet1!$B155,B$2)*Sheet1!$H155+COUNTIF(Sheet1!$C155,B$2)*3*Sheet1!$I155+COUNTIF(Sheet1!$C155,B$2)*Sheet1!$H155</f>
        <v>0</v>
      </c>
      <c r="C170">
        <f>COUNTIF(Sheet1!$B155,C$2)*3*Sheet1!$G155+COUNTIF(Sheet1!$B155,C$2)*Sheet1!$H155+COUNTIF(Sheet1!$C155,C$2)*3*Sheet1!$I155+COUNTIF(Sheet1!$C155,C$2)*Sheet1!$H155</f>
        <v>0</v>
      </c>
      <c r="D170">
        <f>COUNTIF(Sheet1!$B155,D$2)*3*Sheet1!$G155+COUNTIF(Sheet1!$B155,D$2)*Sheet1!$H155+COUNTIF(Sheet1!$C155,D$2)*3*Sheet1!$I155+COUNTIF(Sheet1!$C155,D$2)*Sheet1!$H155</f>
        <v>0</v>
      </c>
      <c r="E170">
        <f>COUNTIF(Sheet1!$B155,E$2)*3*Sheet1!$G155+COUNTIF(Sheet1!$B155,E$2)*Sheet1!$H155+COUNTIF(Sheet1!$C155,E$2)*3*Sheet1!$I155+COUNTIF(Sheet1!$C155,E$2)*Sheet1!$H155</f>
        <v>0</v>
      </c>
      <c r="F170">
        <f>COUNTIF(Sheet1!$B155,F$2)*3*Sheet1!$G155+COUNTIF(Sheet1!$B155,F$2)*Sheet1!$H155+COUNTIF(Sheet1!$C155,F$2)*3*Sheet1!$I155+COUNTIF(Sheet1!$C155,F$2)*Sheet1!$H155</f>
        <v>0</v>
      </c>
      <c r="G170">
        <f>COUNTIF(Sheet1!$B155,G$2)*3*Sheet1!$G155+COUNTIF(Sheet1!$B155,G$2)*Sheet1!$H155+COUNTIF(Sheet1!$C155,G$2)*3*Sheet1!$I155+COUNTIF(Sheet1!$C155,G$2)*Sheet1!$H155</f>
        <v>0</v>
      </c>
      <c r="H170">
        <f>COUNTIF(Sheet1!$B155,H$2)*3*Sheet1!$G155+COUNTIF(Sheet1!$B155,H$2)*Sheet1!$H155+COUNTIF(Sheet1!$C155,H$2)*3*Sheet1!$I155+COUNTIF(Sheet1!$C155,H$2)*Sheet1!$H155</f>
        <v>0</v>
      </c>
      <c r="I170">
        <f>COUNTIF(Sheet1!$B155,I$2)*3*Sheet1!$G155+COUNTIF(Sheet1!$B155,I$2)*Sheet1!$H155+COUNTIF(Sheet1!$C155,I$2)*3*Sheet1!$I155+COUNTIF(Sheet1!$C155,I$2)*Sheet1!$H155</f>
        <v>0</v>
      </c>
      <c r="J170">
        <f>COUNTIF(Sheet1!$B155,J$2)*3*Sheet1!$G155+COUNTIF(Sheet1!$B155,J$2)*Sheet1!$H155+COUNTIF(Sheet1!$C155,J$2)*3*Sheet1!$I155+COUNTIF(Sheet1!$C155,J$2)*Sheet1!$H155</f>
        <v>0</v>
      </c>
      <c r="K170">
        <f>COUNTIF(Sheet1!$B155,K$2)*3*Sheet1!$G155+COUNTIF(Sheet1!$B155,K$2)*Sheet1!$H155+COUNTIF(Sheet1!$C155,K$2)*3*Sheet1!$I155+COUNTIF(Sheet1!$C155,K$2)*Sheet1!$H155</f>
        <v>0</v>
      </c>
      <c r="L170">
        <f>COUNTIF(Sheet1!$B155,L$2)*3*Sheet1!$G155+COUNTIF(Sheet1!$B155,L$2)*Sheet1!$H155+COUNTIF(Sheet1!$C155,L$2)*3*Sheet1!$I155+COUNTIF(Sheet1!$C155,L$2)*Sheet1!$H155</f>
        <v>0</v>
      </c>
      <c r="M170">
        <f>COUNTIF(Sheet1!$B155,M$2)*3*Sheet1!$G155+COUNTIF(Sheet1!$B155,M$2)*Sheet1!$H155+COUNTIF(Sheet1!$C155,M$2)*3*Sheet1!$I155+COUNTIF(Sheet1!$C155,M$2)*Sheet1!$H155</f>
        <v>0</v>
      </c>
      <c r="N170">
        <f>COUNTIF(Sheet1!$B155,N$2)*3*Sheet1!$G155+COUNTIF(Sheet1!$B155,N$2)*Sheet1!$H155+COUNTIF(Sheet1!$C155,N$2)*3*Sheet1!$I155+COUNTIF(Sheet1!$C155,N$2)*Sheet1!$H155</f>
        <v>0</v>
      </c>
      <c r="O170">
        <f>COUNTIF(Sheet1!$B155,O$2)*3*Sheet1!$G155+COUNTIF(Sheet1!$B155,O$2)*Sheet1!$H155+COUNTIF(Sheet1!$C155,O$2)*3*Sheet1!$I155+COUNTIF(Sheet1!$C155,O$2)*Sheet1!$H155</f>
        <v>1</v>
      </c>
      <c r="P170">
        <f>COUNTIF(Sheet1!$B155,P$2)*3*Sheet1!$G155+COUNTIF(Sheet1!$B155,P$2)*Sheet1!$H155+COUNTIF(Sheet1!$C155,P$2)*3*Sheet1!$I155+COUNTIF(Sheet1!$C155,P$2)*Sheet1!$H155</f>
        <v>0</v>
      </c>
      <c r="Q170">
        <f>COUNTIF(Sheet1!$B155,Q$2)*3*Sheet1!$G155+COUNTIF(Sheet1!$B155,Q$2)*Sheet1!$H155+COUNTIF(Sheet1!$C155,Q$2)*3*Sheet1!$I155+COUNTIF(Sheet1!$C155,Q$2)*Sheet1!$H155</f>
        <v>0</v>
      </c>
      <c r="R170">
        <f>COUNTIF(Sheet1!$B155,R$2)*3*Sheet1!$G155+COUNTIF(Sheet1!$B155,R$2)*Sheet1!$H155+COUNTIF(Sheet1!$C155,R$2)*3*Sheet1!$I155+COUNTIF(Sheet1!$C155,R$2)*Sheet1!$H155</f>
        <v>1</v>
      </c>
      <c r="S170">
        <f>COUNTIF(Sheet1!$B155,S$2)*3*Sheet1!$G155+COUNTIF(Sheet1!$B155,S$2)*Sheet1!$H155+COUNTIF(Sheet1!$C155,S$2)*3*Sheet1!$I155+COUNTIF(Sheet1!$C155,S$2)*Sheet1!$H155</f>
        <v>0</v>
      </c>
      <c r="T170">
        <f>COUNTIF(Sheet1!$B155,T$2)*3*Sheet1!$G155+COUNTIF(Sheet1!$B155,T$2)*Sheet1!$H155+COUNTIF(Sheet1!$C155,T$2)*3*Sheet1!$I155+COUNTIF(Sheet1!$C155,T$2)*Sheet1!$H155</f>
        <v>0</v>
      </c>
      <c r="U170">
        <f>COUNTIF(Sheet1!$B155,U$2)*3*Sheet1!$G155+COUNTIF(Sheet1!$B155,U$2)*Sheet1!$H155+COUNTIF(Sheet1!$C155,U$2)*3*Sheet1!$I155+COUNTIF(Sheet1!$C155,U$2)*Sheet1!$H155</f>
        <v>0</v>
      </c>
      <c r="V170">
        <f t="shared" si="2"/>
        <v>2</v>
      </c>
    </row>
    <row r="171" spans="2:22">
      <c r="B171">
        <f>COUNTIF(Sheet1!$B156,B$2)*3*Sheet1!$G156+COUNTIF(Sheet1!$B156,B$2)*Sheet1!$H156+COUNTIF(Sheet1!$C156,B$2)*3*Sheet1!$I156+COUNTIF(Sheet1!$C156,B$2)*Sheet1!$H156</f>
        <v>0</v>
      </c>
      <c r="C171">
        <f>COUNTIF(Sheet1!$B156,C$2)*3*Sheet1!$G156+COUNTIF(Sheet1!$B156,C$2)*Sheet1!$H156+COUNTIF(Sheet1!$C156,C$2)*3*Sheet1!$I156+COUNTIF(Sheet1!$C156,C$2)*Sheet1!$H156</f>
        <v>0</v>
      </c>
      <c r="D171">
        <f>COUNTIF(Sheet1!$B156,D$2)*3*Sheet1!$G156+COUNTIF(Sheet1!$B156,D$2)*Sheet1!$H156+COUNTIF(Sheet1!$C156,D$2)*3*Sheet1!$I156+COUNTIF(Sheet1!$C156,D$2)*Sheet1!$H156</f>
        <v>0</v>
      </c>
      <c r="E171">
        <f>COUNTIF(Sheet1!$B156,E$2)*3*Sheet1!$G156+COUNTIF(Sheet1!$B156,E$2)*Sheet1!$H156+COUNTIF(Sheet1!$C156,E$2)*3*Sheet1!$I156+COUNTIF(Sheet1!$C156,E$2)*Sheet1!$H156</f>
        <v>0</v>
      </c>
      <c r="F171">
        <f>COUNTIF(Sheet1!$B156,F$2)*3*Sheet1!$G156+COUNTIF(Sheet1!$B156,F$2)*Sheet1!$H156+COUNTIF(Sheet1!$C156,F$2)*3*Sheet1!$I156+COUNTIF(Sheet1!$C156,F$2)*Sheet1!$H156</f>
        <v>0</v>
      </c>
      <c r="G171">
        <f>COUNTIF(Sheet1!$B156,G$2)*3*Sheet1!$G156+COUNTIF(Sheet1!$B156,G$2)*Sheet1!$H156+COUNTIF(Sheet1!$C156,G$2)*3*Sheet1!$I156+COUNTIF(Sheet1!$C156,G$2)*Sheet1!$H156</f>
        <v>3</v>
      </c>
      <c r="H171">
        <f>COUNTIF(Sheet1!$B156,H$2)*3*Sheet1!$G156+COUNTIF(Sheet1!$B156,H$2)*Sheet1!$H156+COUNTIF(Sheet1!$C156,H$2)*3*Sheet1!$I156+COUNTIF(Sheet1!$C156,H$2)*Sheet1!$H156</f>
        <v>0</v>
      </c>
      <c r="I171">
        <f>COUNTIF(Sheet1!$B156,I$2)*3*Sheet1!$G156+COUNTIF(Sheet1!$B156,I$2)*Sheet1!$H156+COUNTIF(Sheet1!$C156,I$2)*3*Sheet1!$I156+COUNTIF(Sheet1!$C156,I$2)*Sheet1!$H156</f>
        <v>0</v>
      </c>
      <c r="J171">
        <f>COUNTIF(Sheet1!$B156,J$2)*3*Sheet1!$G156+COUNTIF(Sheet1!$B156,J$2)*Sheet1!$H156+COUNTIF(Sheet1!$C156,J$2)*3*Sheet1!$I156+COUNTIF(Sheet1!$C156,J$2)*Sheet1!$H156</f>
        <v>0</v>
      </c>
      <c r="K171">
        <f>COUNTIF(Sheet1!$B156,K$2)*3*Sheet1!$G156+COUNTIF(Sheet1!$B156,K$2)*Sheet1!$H156+COUNTIF(Sheet1!$C156,K$2)*3*Sheet1!$I156+COUNTIF(Sheet1!$C156,K$2)*Sheet1!$H156</f>
        <v>0</v>
      </c>
      <c r="L171">
        <f>COUNTIF(Sheet1!$B156,L$2)*3*Sheet1!$G156+COUNTIF(Sheet1!$B156,L$2)*Sheet1!$H156+COUNTIF(Sheet1!$C156,L$2)*3*Sheet1!$I156+COUNTIF(Sheet1!$C156,L$2)*Sheet1!$H156</f>
        <v>0</v>
      </c>
      <c r="M171">
        <f>COUNTIF(Sheet1!$B156,M$2)*3*Sheet1!$G156+COUNTIF(Sheet1!$B156,M$2)*Sheet1!$H156+COUNTIF(Sheet1!$C156,M$2)*3*Sheet1!$I156+COUNTIF(Sheet1!$C156,M$2)*Sheet1!$H156</f>
        <v>0</v>
      </c>
      <c r="N171">
        <f>COUNTIF(Sheet1!$B156,N$2)*3*Sheet1!$G156+COUNTIF(Sheet1!$B156,N$2)*Sheet1!$H156+COUNTIF(Sheet1!$C156,N$2)*3*Sheet1!$I156+COUNTIF(Sheet1!$C156,N$2)*Sheet1!$H156</f>
        <v>0</v>
      </c>
      <c r="O171">
        <f>COUNTIF(Sheet1!$B156,O$2)*3*Sheet1!$G156+COUNTIF(Sheet1!$B156,O$2)*Sheet1!$H156+COUNTIF(Sheet1!$C156,O$2)*3*Sheet1!$I156+COUNTIF(Sheet1!$C156,O$2)*Sheet1!$H156</f>
        <v>0</v>
      </c>
      <c r="P171">
        <f>COUNTIF(Sheet1!$B156,P$2)*3*Sheet1!$G156+COUNTIF(Sheet1!$B156,P$2)*Sheet1!$H156+COUNTIF(Sheet1!$C156,P$2)*3*Sheet1!$I156+COUNTIF(Sheet1!$C156,P$2)*Sheet1!$H156</f>
        <v>0</v>
      </c>
      <c r="Q171">
        <f>COUNTIF(Sheet1!$B156,Q$2)*3*Sheet1!$G156+COUNTIF(Sheet1!$B156,Q$2)*Sheet1!$H156+COUNTIF(Sheet1!$C156,Q$2)*3*Sheet1!$I156+COUNTIF(Sheet1!$C156,Q$2)*Sheet1!$H156</f>
        <v>0</v>
      </c>
      <c r="R171">
        <f>COUNTIF(Sheet1!$B156,R$2)*3*Sheet1!$G156+COUNTIF(Sheet1!$B156,R$2)*Sheet1!$H156+COUNTIF(Sheet1!$C156,R$2)*3*Sheet1!$I156+COUNTIF(Sheet1!$C156,R$2)*Sheet1!$H156</f>
        <v>0</v>
      </c>
      <c r="S171">
        <f>COUNTIF(Sheet1!$B156,S$2)*3*Sheet1!$G156+COUNTIF(Sheet1!$B156,S$2)*Sheet1!$H156+COUNTIF(Sheet1!$C156,S$2)*3*Sheet1!$I156+COUNTIF(Sheet1!$C156,S$2)*Sheet1!$H156</f>
        <v>0</v>
      </c>
      <c r="T171">
        <f>COUNTIF(Sheet1!$B156,T$2)*3*Sheet1!$G156+COUNTIF(Sheet1!$B156,T$2)*Sheet1!$H156+COUNTIF(Sheet1!$C156,T$2)*3*Sheet1!$I156+COUNTIF(Sheet1!$C156,T$2)*Sheet1!$H156</f>
        <v>0</v>
      </c>
      <c r="U171">
        <f>COUNTIF(Sheet1!$B156,U$2)*3*Sheet1!$G156+COUNTIF(Sheet1!$B156,U$2)*Sheet1!$H156+COUNTIF(Sheet1!$C156,U$2)*3*Sheet1!$I156+COUNTIF(Sheet1!$C156,U$2)*Sheet1!$H156</f>
        <v>0</v>
      </c>
      <c r="V171">
        <f t="shared" si="2"/>
        <v>3</v>
      </c>
    </row>
    <row r="172" spans="2:22">
      <c r="B172">
        <f>COUNTIF(Sheet1!$B157,B$2)*3*Sheet1!$G157+COUNTIF(Sheet1!$B157,B$2)*Sheet1!$H157+COUNTIF(Sheet1!$C157,B$2)*3*Sheet1!$I157+COUNTIF(Sheet1!$C157,B$2)*Sheet1!$H157</f>
        <v>0</v>
      </c>
      <c r="C172">
        <f>COUNTIF(Sheet1!$B157,C$2)*3*Sheet1!$G157+COUNTIF(Sheet1!$B157,C$2)*Sheet1!$H157+COUNTIF(Sheet1!$C157,C$2)*3*Sheet1!$I157+COUNTIF(Sheet1!$C157,C$2)*Sheet1!$H157</f>
        <v>0</v>
      </c>
      <c r="D172">
        <f>COUNTIF(Sheet1!$B157,D$2)*3*Sheet1!$G157+COUNTIF(Sheet1!$B157,D$2)*Sheet1!$H157+COUNTIF(Sheet1!$C157,D$2)*3*Sheet1!$I157+COUNTIF(Sheet1!$C157,D$2)*Sheet1!$H157</f>
        <v>0</v>
      </c>
      <c r="E172">
        <f>COUNTIF(Sheet1!$B157,E$2)*3*Sheet1!$G157+COUNTIF(Sheet1!$B157,E$2)*Sheet1!$H157+COUNTIF(Sheet1!$C157,E$2)*3*Sheet1!$I157+COUNTIF(Sheet1!$C157,E$2)*Sheet1!$H157</f>
        <v>0</v>
      </c>
      <c r="F172">
        <f>COUNTIF(Sheet1!$B157,F$2)*3*Sheet1!$G157+COUNTIF(Sheet1!$B157,F$2)*Sheet1!$H157+COUNTIF(Sheet1!$C157,F$2)*3*Sheet1!$I157+COUNTIF(Sheet1!$C157,F$2)*Sheet1!$H157</f>
        <v>0</v>
      </c>
      <c r="G172">
        <f>COUNTIF(Sheet1!$B157,G$2)*3*Sheet1!$G157+COUNTIF(Sheet1!$B157,G$2)*Sheet1!$H157+COUNTIF(Sheet1!$C157,G$2)*3*Sheet1!$I157+COUNTIF(Sheet1!$C157,G$2)*Sheet1!$H157</f>
        <v>0</v>
      </c>
      <c r="H172">
        <f>COUNTIF(Sheet1!$B157,H$2)*3*Sheet1!$G157+COUNTIF(Sheet1!$B157,H$2)*Sheet1!$H157+COUNTIF(Sheet1!$C157,H$2)*3*Sheet1!$I157+COUNTIF(Sheet1!$C157,H$2)*Sheet1!$H157</f>
        <v>0</v>
      </c>
      <c r="I172">
        <f>COUNTIF(Sheet1!$B157,I$2)*3*Sheet1!$G157+COUNTIF(Sheet1!$B157,I$2)*Sheet1!$H157+COUNTIF(Sheet1!$C157,I$2)*3*Sheet1!$I157+COUNTIF(Sheet1!$C157,I$2)*Sheet1!$H157</f>
        <v>0</v>
      </c>
      <c r="J172">
        <f>COUNTIF(Sheet1!$B157,J$2)*3*Sheet1!$G157+COUNTIF(Sheet1!$B157,J$2)*Sheet1!$H157+COUNTIF(Sheet1!$C157,J$2)*3*Sheet1!$I157+COUNTIF(Sheet1!$C157,J$2)*Sheet1!$H157</f>
        <v>0</v>
      </c>
      <c r="K172">
        <f>COUNTIF(Sheet1!$B157,K$2)*3*Sheet1!$G157+COUNTIF(Sheet1!$B157,K$2)*Sheet1!$H157+COUNTIF(Sheet1!$C157,K$2)*3*Sheet1!$I157+COUNTIF(Sheet1!$C157,K$2)*Sheet1!$H157</f>
        <v>0</v>
      </c>
      <c r="L172">
        <f>COUNTIF(Sheet1!$B157,L$2)*3*Sheet1!$G157+COUNTIF(Sheet1!$B157,L$2)*Sheet1!$H157+COUNTIF(Sheet1!$C157,L$2)*3*Sheet1!$I157+COUNTIF(Sheet1!$C157,L$2)*Sheet1!$H157</f>
        <v>0</v>
      </c>
      <c r="M172">
        <f>COUNTIF(Sheet1!$B157,M$2)*3*Sheet1!$G157+COUNTIF(Sheet1!$B157,M$2)*Sheet1!$H157+COUNTIF(Sheet1!$C157,M$2)*3*Sheet1!$I157+COUNTIF(Sheet1!$C157,M$2)*Sheet1!$H157</f>
        <v>0</v>
      </c>
      <c r="N172">
        <f>COUNTIF(Sheet1!$B157,N$2)*3*Sheet1!$G157+COUNTIF(Sheet1!$B157,N$2)*Sheet1!$H157+COUNTIF(Sheet1!$C157,N$2)*3*Sheet1!$I157+COUNTIF(Sheet1!$C157,N$2)*Sheet1!$H157</f>
        <v>0</v>
      </c>
      <c r="O172">
        <f>COUNTIF(Sheet1!$B157,O$2)*3*Sheet1!$G157+COUNTIF(Sheet1!$B157,O$2)*Sheet1!$H157+COUNTIF(Sheet1!$C157,O$2)*3*Sheet1!$I157+COUNTIF(Sheet1!$C157,O$2)*Sheet1!$H157</f>
        <v>0</v>
      </c>
      <c r="P172">
        <f>COUNTIF(Sheet1!$B157,P$2)*3*Sheet1!$G157+COUNTIF(Sheet1!$B157,P$2)*Sheet1!$H157+COUNTIF(Sheet1!$C157,P$2)*3*Sheet1!$I157+COUNTIF(Sheet1!$C157,P$2)*Sheet1!$H157</f>
        <v>0</v>
      </c>
      <c r="Q172">
        <f>COUNTIF(Sheet1!$B157,Q$2)*3*Sheet1!$G157+COUNTIF(Sheet1!$B157,Q$2)*Sheet1!$H157+COUNTIF(Sheet1!$C157,Q$2)*3*Sheet1!$I157+COUNTIF(Sheet1!$C157,Q$2)*Sheet1!$H157</f>
        <v>0</v>
      </c>
      <c r="R172">
        <f>COUNTIF(Sheet1!$B157,R$2)*3*Sheet1!$G157+COUNTIF(Sheet1!$B157,R$2)*Sheet1!$H157+COUNTIF(Sheet1!$C157,R$2)*3*Sheet1!$I157+COUNTIF(Sheet1!$C157,R$2)*Sheet1!$H157</f>
        <v>0</v>
      </c>
      <c r="S172">
        <f>COUNTIF(Sheet1!$B157,S$2)*3*Sheet1!$G157+COUNTIF(Sheet1!$B157,S$2)*Sheet1!$H157+COUNTIF(Sheet1!$C157,S$2)*3*Sheet1!$I157+COUNTIF(Sheet1!$C157,S$2)*Sheet1!$H157</f>
        <v>0</v>
      </c>
      <c r="T172">
        <f>COUNTIF(Sheet1!$B157,T$2)*3*Sheet1!$G157+COUNTIF(Sheet1!$B157,T$2)*Sheet1!$H157+COUNTIF(Sheet1!$C157,T$2)*3*Sheet1!$I157+COUNTIF(Sheet1!$C157,T$2)*Sheet1!$H157</f>
        <v>0</v>
      </c>
      <c r="U172">
        <f>COUNTIF(Sheet1!$B157,U$2)*3*Sheet1!$G157+COUNTIF(Sheet1!$B157,U$2)*Sheet1!$H157+COUNTIF(Sheet1!$C157,U$2)*3*Sheet1!$I157+COUNTIF(Sheet1!$C157,U$2)*Sheet1!$H157</f>
        <v>3</v>
      </c>
      <c r="V172">
        <f t="shared" si="2"/>
        <v>3</v>
      </c>
    </row>
    <row r="173" spans="2:22">
      <c r="B173">
        <f>COUNTIF(Sheet1!$B158,B$2)*3*Sheet1!$G158+COUNTIF(Sheet1!$B158,B$2)*Sheet1!$H158+COUNTIF(Sheet1!$C158,B$2)*3*Sheet1!$I158+COUNTIF(Sheet1!$C158,B$2)*Sheet1!$H158</f>
        <v>0</v>
      </c>
      <c r="C173">
        <f>COUNTIF(Sheet1!$B158,C$2)*3*Sheet1!$G158+COUNTIF(Sheet1!$B158,C$2)*Sheet1!$H158+COUNTIF(Sheet1!$C158,C$2)*3*Sheet1!$I158+COUNTIF(Sheet1!$C158,C$2)*Sheet1!$H158</f>
        <v>0</v>
      </c>
      <c r="D173">
        <f>COUNTIF(Sheet1!$B158,D$2)*3*Sheet1!$G158+COUNTIF(Sheet1!$B158,D$2)*Sheet1!$H158+COUNTIF(Sheet1!$C158,D$2)*3*Sheet1!$I158+COUNTIF(Sheet1!$C158,D$2)*Sheet1!$H158</f>
        <v>3</v>
      </c>
      <c r="E173">
        <f>COUNTIF(Sheet1!$B158,E$2)*3*Sheet1!$G158+COUNTIF(Sheet1!$B158,E$2)*Sheet1!$H158+COUNTIF(Sheet1!$C158,E$2)*3*Sheet1!$I158+COUNTIF(Sheet1!$C158,E$2)*Sheet1!$H158</f>
        <v>0</v>
      </c>
      <c r="F173">
        <f>COUNTIF(Sheet1!$B158,F$2)*3*Sheet1!$G158+COUNTIF(Sheet1!$B158,F$2)*Sheet1!$H158+COUNTIF(Sheet1!$C158,F$2)*3*Sheet1!$I158+COUNTIF(Sheet1!$C158,F$2)*Sheet1!$H158</f>
        <v>0</v>
      </c>
      <c r="G173">
        <f>COUNTIF(Sheet1!$B158,G$2)*3*Sheet1!$G158+COUNTIF(Sheet1!$B158,G$2)*Sheet1!$H158+COUNTIF(Sheet1!$C158,G$2)*3*Sheet1!$I158+COUNTIF(Sheet1!$C158,G$2)*Sheet1!$H158</f>
        <v>0</v>
      </c>
      <c r="H173">
        <f>COUNTIF(Sheet1!$B158,H$2)*3*Sheet1!$G158+COUNTIF(Sheet1!$B158,H$2)*Sheet1!$H158+COUNTIF(Sheet1!$C158,H$2)*3*Sheet1!$I158+COUNTIF(Sheet1!$C158,H$2)*Sheet1!$H158</f>
        <v>0</v>
      </c>
      <c r="I173">
        <f>COUNTIF(Sheet1!$B158,I$2)*3*Sheet1!$G158+COUNTIF(Sheet1!$B158,I$2)*Sheet1!$H158+COUNTIF(Sheet1!$C158,I$2)*3*Sheet1!$I158+COUNTIF(Sheet1!$C158,I$2)*Sheet1!$H158</f>
        <v>0</v>
      </c>
      <c r="J173">
        <f>COUNTIF(Sheet1!$B158,J$2)*3*Sheet1!$G158+COUNTIF(Sheet1!$B158,J$2)*Sheet1!$H158+COUNTIF(Sheet1!$C158,J$2)*3*Sheet1!$I158+COUNTIF(Sheet1!$C158,J$2)*Sheet1!$H158</f>
        <v>0</v>
      </c>
      <c r="K173">
        <f>COUNTIF(Sheet1!$B158,K$2)*3*Sheet1!$G158+COUNTIF(Sheet1!$B158,K$2)*Sheet1!$H158+COUNTIF(Sheet1!$C158,K$2)*3*Sheet1!$I158+COUNTIF(Sheet1!$C158,K$2)*Sheet1!$H158</f>
        <v>0</v>
      </c>
      <c r="L173">
        <f>COUNTIF(Sheet1!$B158,L$2)*3*Sheet1!$G158+COUNTIF(Sheet1!$B158,L$2)*Sheet1!$H158+COUNTIF(Sheet1!$C158,L$2)*3*Sheet1!$I158+COUNTIF(Sheet1!$C158,L$2)*Sheet1!$H158</f>
        <v>0</v>
      </c>
      <c r="M173">
        <f>COUNTIF(Sheet1!$B158,M$2)*3*Sheet1!$G158+COUNTIF(Sheet1!$B158,M$2)*Sheet1!$H158+COUNTIF(Sheet1!$C158,M$2)*3*Sheet1!$I158+COUNTIF(Sheet1!$C158,M$2)*Sheet1!$H158</f>
        <v>0</v>
      </c>
      <c r="N173">
        <f>COUNTIF(Sheet1!$B158,N$2)*3*Sheet1!$G158+COUNTIF(Sheet1!$B158,N$2)*Sheet1!$H158+COUNTIF(Sheet1!$C158,N$2)*3*Sheet1!$I158+COUNTIF(Sheet1!$C158,N$2)*Sheet1!$H158</f>
        <v>0</v>
      </c>
      <c r="O173">
        <f>COUNTIF(Sheet1!$B158,O$2)*3*Sheet1!$G158+COUNTIF(Sheet1!$B158,O$2)*Sheet1!$H158+COUNTIF(Sheet1!$C158,O$2)*3*Sheet1!$I158+COUNTIF(Sheet1!$C158,O$2)*Sheet1!$H158</f>
        <v>0</v>
      </c>
      <c r="P173">
        <f>COUNTIF(Sheet1!$B158,P$2)*3*Sheet1!$G158+COUNTIF(Sheet1!$B158,P$2)*Sheet1!$H158+COUNTIF(Sheet1!$C158,P$2)*3*Sheet1!$I158+COUNTIF(Sheet1!$C158,P$2)*Sheet1!$H158</f>
        <v>0</v>
      </c>
      <c r="Q173">
        <f>COUNTIF(Sheet1!$B158,Q$2)*3*Sheet1!$G158+COUNTIF(Sheet1!$B158,Q$2)*Sheet1!$H158+COUNTIF(Sheet1!$C158,Q$2)*3*Sheet1!$I158+COUNTIF(Sheet1!$C158,Q$2)*Sheet1!$H158</f>
        <v>0</v>
      </c>
      <c r="R173">
        <f>COUNTIF(Sheet1!$B158,R$2)*3*Sheet1!$G158+COUNTIF(Sheet1!$B158,R$2)*Sheet1!$H158+COUNTIF(Sheet1!$C158,R$2)*3*Sheet1!$I158+COUNTIF(Sheet1!$C158,R$2)*Sheet1!$H158</f>
        <v>0</v>
      </c>
      <c r="S173">
        <f>COUNTIF(Sheet1!$B158,S$2)*3*Sheet1!$G158+COUNTIF(Sheet1!$B158,S$2)*Sheet1!$H158+COUNTIF(Sheet1!$C158,S$2)*3*Sheet1!$I158+COUNTIF(Sheet1!$C158,S$2)*Sheet1!$H158</f>
        <v>0</v>
      </c>
      <c r="T173">
        <f>COUNTIF(Sheet1!$B158,T$2)*3*Sheet1!$G158+COUNTIF(Sheet1!$B158,T$2)*Sheet1!$H158+COUNTIF(Sheet1!$C158,T$2)*3*Sheet1!$I158+COUNTIF(Sheet1!$C158,T$2)*Sheet1!$H158</f>
        <v>0</v>
      </c>
      <c r="U173">
        <f>COUNTIF(Sheet1!$B158,U$2)*3*Sheet1!$G158+COUNTIF(Sheet1!$B158,U$2)*Sheet1!$H158+COUNTIF(Sheet1!$C158,U$2)*3*Sheet1!$I158+COUNTIF(Sheet1!$C158,U$2)*Sheet1!$H158</f>
        <v>0</v>
      </c>
      <c r="V173">
        <f t="shared" si="2"/>
        <v>3</v>
      </c>
    </row>
    <row r="174" spans="2:22">
      <c r="B174">
        <f>COUNTIF(Sheet1!$B159,B$2)*3*Sheet1!$G159+COUNTIF(Sheet1!$B159,B$2)*Sheet1!$H159+COUNTIF(Sheet1!$C159,B$2)*3*Sheet1!$I159+COUNTIF(Sheet1!$C159,B$2)*Sheet1!$H159</f>
        <v>0</v>
      </c>
      <c r="C174">
        <f>COUNTIF(Sheet1!$B159,C$2)*3*Sheet1!$G159+COUNTIF(Sheet1!$B159,C$2)*Sheet1!$H159+COUNTIF(Sheet1!$C159,C$2)*3*Sheet1!$I159+COUNTIF(Sheet1!$C159,C$2)*Sheet1!$H159</f>
        <v>0</v>
      </c>
      <c r="D174">
        <f>COUNTIF(Sheet1!$B159,D$2)*3*Sheet1!$G159+COUNTIF(Sheet1!$B159,D$2)*Sheet1!$H159+COUNTIF(Sheet1!$C159,D$2)*3*Sheet1!$I159+COUNTIF(Sheet1!$C159,D$2)*Sheet1!$H159</f>
        <v>0</v>
      </c>
      <c r="E174">
        <f>COUNTIF(Sheet1!$B159,E$2)*3*Sheet1!$G159+COUNTIF(Sheet1!$B159,E$2)*Sheet1!$H159+COUNTIF(Sheet1!$C159,E$2)*3*Sheet1!$I159+COUNTIF(Sheet1!$C159,E$2)*Sheet1!$H159</f>
        <v>0</v>
      </c>
      <c r="F174">
        <f>COUNTIF(Sheet1!$B159,F$2)*3*Sheet1!$G159+COUNTIF(Sheet1!$B159,F$2)*Sheet1!$H159+COUNTIF(Sheet1!$C159,F$2)*3*Sheet1!$I159+COUNTIF(Sheet1!$C159,F$2)*Sheet1!$H159</f>
        <v>0</v>
      </c>
      <c r="G174">
        <f>COUNTIF(Sheet1!$B159,G$2)*3*Sheet1!$G159+COUNTIF(Sheet1!$B159,G$2)*Sheet1!$H159+COUNTIF(Sheet1!$C159,G$2)*3*Sheet1!$I159+COUNTIF(Sheet1!$C159,G$2)*Sheet1!$H159</f>
        <v>0</v>
      </c>
      <c r="H174">
        <f>COUNTIF(Sheet1!$B159,H$2)*3*Sheet1!$G159+COUNTIF(Sheet1!$B159,H$2)*Sheet1!$H159+COUNTIF(Sheet1!$C159,H$2)*3*Sheet1!$I159+COUNTIF(Sheet1!$C159,H$2)*Sheet1!$H159</f>
        <v>0</v>
      </c>
      <c r="I174">
        <f>COUNTIF(Sheet1!$B159,I$2)*3*Sheet1!$G159+COUNTIF(Sheet1!$B159,I$2)*Sheet1!$H159+COUNTIF(Sheet1!$C159,I$2)*3*Sheet1!$I159+COUNTIF(Sheet1!$C159,I$2)*Sheet1!$H159</f>
        <v>0</v>
      </c>
      <c r="J174">
        <f>COUNTIF(Sheet1!$B159,J$2)*3*Sheet1!$G159+COUNTIF(Sheet1!$B159,J$2)*Sheet1!$H159+COUNTIF(Sheet1!$C159,J$2)*3*Sheet1!$I159+COUNTIF(Sheet1!$C159,J$2)*Sheet1!$H159</f>
        <v>0</v>
      </c>
      <c r="K174">
        <f>COUNTIF(Sheet1!$B159,K$2)*3*Sheet1!$G159+COUNTIF(Sheet1!$B159,K$2)*Sheet1!$H159+COUNTIF(Sheet1!$C159,K$2)*3*Sheet1!$I159+COUNTIF(Sheet1!$C159,K$2)*Sheet1!$H159</f>
        <v>0</v>
      </c>
      <c r="L174">
        <f>COUNTIF(Sheet1!$B159,L$2)*3*Sheet1!$G159+COUNTIF(Sheet1!$B159,L$2)*Sheet1!$H159+COUNTIF(Sheet1!$C159,L$2)*3*Sheet1!$I159+COUNTIF(Sheet1!$C159,L$2)*Sheet1!$H159</f>
        <v>0</v>
      </c>
      <c r="M174">
        <f>COUNTIF(Sheet1!$B159,M$2)*3*Sheet1!$G159+COUNTIF(Sheet1!$B159,M$2)*Sheet1!$H159+COUNTIF(Sheet1!$C159,M$2)*3*Sheet1!$I159+COUNTIF(Sheet1!$C159,M$2)*Sheet1!$H159</f>
        <v>0</v>
      </c>
      <c r="N174">
        <f>COUNTIF(Sheet1!$B159,N$2)*3*Sheet1!$G159+COUNTIF(Sheet1!$B159,N$2)*Sheet1!$H159+COUNTIF(Sheet1!$C159,N$2)*3*Sheet1!$I159+COUNTIF(Sheet1!$C159,N$2)*Sheet1!$H159</f>
        <v>3</v>
      </c>
      <c r="O174">
        <f>COUNTIF(Sheet1!$B159,O$2)*3*Sheet1!$G159+COUNTIF(Sheet1!$B159,O$2)*Sheet1!$H159+COUNTIF(Sheet1!$C159,O$2)*3*Sheet1!$I159+COUNTIF(Sheet1!$C159,O$2)*Sheet1!$H159</f>
        <v>0</v>
      </c>
      <c r="P174">
        <f>COUNTIF(Sheet1!$B159,P$2)*3*Sheet1!$G159+COUNTIF(Sheet1!$B159,P$2)*Sheet1!$H159+COUNTIF(Sheet1!$C159,P$2)*3*Sheet1!$I159+COUNTIF(Sheet1!$C159,P$2)*Sheet1!$H159</f>
        <v>0</v>
      </c>
      <c r="Q174">
        <f>COUNTIF(Sheet1!$B159,Q$2)*3*Sheet1!$G159+COUNTIF(Sheet1!$B159,Q$2)*Sheet1!$H159+COUNTIF(Sheet1!$C159,Q$2)*3*Sheet1!$I159+COUNTIF(Sheet1!$C159,Q$2)*Sheet1!$H159</f>
        <v>0</v>
      </c>
      <c r="R174">
        <f>COUNTIF(Sheet1!$B159,R$2)*3*Sheet1!$G159+COUNTIF(Sheet1!$B159,R$2)*Sheet1!$H159+COUNTIF(Sheet1!$C159,R$2)*3*Sheet1!$I159+COUNTIF(Sheet1!$C159,R$2)*Sheet1!$H159</f>
        <v>0</v>
      </c>
      <c r="S174">
        <f>COUNTIF(Sheet1!$B159,S$2)*3*Sheet1!$G159+COUNTIF(Sheet1!$B159,S$2)*Sheet1!$H159+COUNTIF(Sheet1!$C159,S$2)*3*Sheet1!$I159+COUNTIF(Sheet1!$C159,S$2)*Sheet1!$H159</f>
        <v>0</v>
      </c>
      <c r="T174">
        <f>COUNTIF(Sheet1!$B159,T$2)*3*Sheet1!$G159+COUNTIF(Sheet1!$B159,T$2)*Sheet1!$H159+COUNTIF(Sheet1!$C159,T$2)*3*Sheet1!$I159+COUNTIF(Sheet1!$C159,T$2)*Sheet1!$H159</f>
        <v>0</v>
      </c>
      <c r="U174">
        <f>COUNTIF(Sheet1!$B159,U$2)*3*Sheet1!$G159+COUNTIF(Sheet1!$B159,U$2)*Sheet1!$H159+COUNTIF(Sheet1!$C159,U$2)*3*Sheet1!$I159+COUNTIF(Sheet1!$C159,U$2)*Sheet1!$H159</f>
        <v>0</v>
      </c>
      <c r="V174">
        <f t="shared" si="2"/>
        <v>3</v>
      </c>
    </row>
    <row r="175" spans="2:22">
      <c r="B175">
        <f>COUNTIF(Sheet1!$B160,B$2)*3*Sheet1!$G160+COUNTIF(Sheet1!$B160,B$2)*Sheet1!$H160+COUNTIF(Sheet1!$C160,B$2)*3*Sheet1!$I160+COUNTIF(Sheet1!$C160,B$2)*Sheet1!$H160</f>
        <v>0</v>
      </c>
      <c r="C175">
        <f>COUNTIF(Sheet1!$B160,C$2)*3*Sheet1!$G160+COUNTIF(Sheet1!$B160,C$2)*Sheet1!$H160+COUNTIF(Sheet1!$C160,C$2)*3*Sheet1!$I160+COUNTIF(Sheet1!$C160,C$2)*Sheet1!$H160</f>
        <v>0</v>
      </c>
      <c r="D175">
        <f>COUNTIF(Sheet1!$B160,D$2)*3*Sheet1!$G160+COUNTIF(Sheet1!$B160,D$2)*Sheet1!$H160+COUNTIF(Sheet1!$C160,D$2)*3*Sheet1!$I160+COUNTIF(Sheet1!$C160,D$2)*Sheet1!$H160</f>
        <v>0</v>
      </c>
      <c r="E175">
        <f>COUNTIF(Sheet1!$B160,E$2)*3*Sheet1!$G160+COUNTIF(Sheet1!$B160,E$2)*Sheet1!$H160+COUNTIF(Sheet1!$C160,E$2)*3*Sheet1!$I160+COUNTIF(Sheet1!$C160,E$2)*Sheet1!$H160</f>
        <v>0</v>
      </c>
      <c r="F175">
        <f>COUNTIF(Sheet1!$B160,F$2)*3*Sheet1!$G160+COUNTIF(Sheet1!$B160,F$2)*Sheet1!$H160+COUNTIF(Sheet1!$C160,F$2)*3*Sheet1!$I160+COUNTIF(Sheet1!$C160,F$2)*Sheet1!$H160</f>
        <v>0</v>
      </c>
      <c r="G175">
        <f>COUNTIF(Sheet1!$B160,G$2)*3*Sheet1!$G160+COUNTIF(Sheet1!$B160,G$2)*Sheet1!$H160+COUNTIF(Sheet1!$C160,G$2)*3*Sheet1!$I160+COUNTIF(Sheet1!$C160,G$2)*Sheet1!$H160</f>
        <v>0</v>
      </c>
      <c r="H175">
        <f>COUNTIF(Sheet1!$B160,H$2)*3*Sheet1!$G160+COUNTIF(Sheet1!$B160,H$2)*Sheet1!$H160+COUNTIF(Sheet1!$C160,H$2)*3*Sheet1!$I160+COUNTIF(Sheet1!$C160,H$2)*Sheet1!$H160</f>
        <v>0</v>
      </c>
      <c r="I175">
        <f>COUNTIF(Sheet1!$B160,I$2)*3*Sheet1!$G160+COUNTIF(Sheet1!$B160,I$2)*Sheet1!$H160+COUNTIF(Sheet1!$C160,I$2)*3*Sheet1!$I160+COUNTIF(Sheet1!$C160,I$2)*Sheet1!$H160</f>
        <v>0</v>
      </c>
      <c r="J175">
        <f>COUNTIF(Sheet1!$B160,J$2)*3*Sheet1!$G160+COUNTIF(Sheet1!$B160,J$2)*Sheet1!$H160+COUNTIF(Sheet1!$C160,J$2)*3*Sheet1!$I160+COUNTIF(Sheet1!$C160,J$2)*Sheet1!$H160</f>
        <v>0</v>
      </c>
      <c r="K175">
        <f>COUNTIF(Sheet1!$B160,K$2)*3*Sheet1!$G160+COUNTIF(Sheet1!$B160,K$2)*Sheet1!$H160+COUNTIF(Sheet1!$C160,K$2)*3*Sheet1!$I160+COUNTIF(Sheet1!$C160,K$2)*Sheet1!$H160</f>
        <v>0</v>
      </c>
      <c r="L175">
        <f>COUNTIF(Sheet1!$B160,L$2)*3*Sheet1!$G160+COUNTIF(Sheet1!$B160,L$2)*Sheet1!$H160+COUNTIF(Sheet1!$C160,L$2)*3*Sheet1!$I160+COUNTIF(Sheet1!$C160,L$2)*Sheet1!$H160</f>
        <v>0</v>
      </c>
      <c r="M175">
        <f>COUNTIF(Sheet1!$B160,M$2)*3*Sheet1!$G160+COUNTIF(Sheet1!$B160,M$2)*Sheet1!$H160+COUNTIF(Sheet1!$C160,M$2)*3*Sheet1!$I160+COUNTIF(Sheet1!$C160,M$2)*Sheet1!$H160</f>
        <v>0</v>
      </c>
      <c r="N175">
        <f>COUNTIF(Sheet1!$B160,N$2)*3*Sheet1!$G160+COUNTIF(Sheet1!$B160,N$2)*Sheet1!$H160+COUNTIF(Sheet1!$C160,N$2)*3*Sheet1!$I160+COUNTIF(Sheet1!$C160,N$2)*Sheet1!$H160</f>
        <v>0</v>
      </c>
      <c r="O175">
        <f>COUNTIF(Sheet1!$B160,O$2)*3*Sheet1!$G160+COUNTIF(Sheet1!$B160,O$2)*Sheet1!$H160+COUNTIF(Sheet1!$C160,O$2)*3*Sheet1!$I160+COUNTIF(Sheet1!$C160,O$2)*Sheet1!$H160</f>
        <v>0</v>
      </c>
      <c r="P175">
        <f>COUNTIF(Sheet1!$B160,P$2)*3*Sheet1!$G160+COUNTIF(Sheet1!$B160,P$2)*Sheet1!$H160+COUNTIF(Sheet1!$C160,P$2)*3*Sheet1!$I160+COUNTIF(Sheet1!$C160,P$2)*Sheet1!$H160</f>
        <v>3</v>
      </c>
      <c r="Q175">
        <f>COUNTIF(Sheet1!$B160,Q$2)*3*Sheet1!$G160+COUNTIF(Sheet1!$B160,Q$2)*Sheet1!$H160+COUNTIF(Sheet1!$C160,Q$2)*3*Sheet1!$I160+COUNTIF(Sheet1!$C160,Q$2)*Sheet1!$H160</f>
        <v>0</v>
      </c>
      <c r="R175">
        <f>COUNTIF(Sheet1!$B160,R$2)*3*Sheet1!$G160+COUNTIF(Sheet1!$B160,R$2)*Sheet1!$H160+COUNTIF(Sheet1!$C160,R$2)*3*Sheet1!$I160+COUNTIF(Sheet1!$C160,R$2)*Sheet1!$H160</f>
        <v>0</v>
      </c>
      <c r="S175">
        <f>COUNTIF(Sheet1!$B160,S$2)*3*Sheet1!$G160+COUNTIF(Sheet1!$B160,S$2)*Sheet1!$H160+COUNTIF(Sheet1!$C160,S$2)*3*Sheet1!$I160+COUNTIF(Sheet1!$C160,S$2)*Sheet1!$H160</f>
        <v>0</v>
      </c>
      <c r="T175">
        <f>COUNTIF(Sheet1!$B160,T$2)*3*Sheet1!$G160+COUNTIF(Sheet1!$B160,T$2)*Sheet1!$H160+COUNTIF(Sheet1!$C160,T$2)*3*Sheet1!$I160+COUNTIF(Sheet1!$C160,T$2)*Sheet1!$H160</f>
        <v>0</v>
      </c>
      <c r="U175">
        <f>COUNTIF(Sheet1!$B160,U$2)*3*Sheet1!$G160+COUNTIF(Sheet1!$B160,U$2)*Sheet1!$H160+COUNTIF(Sheet1!$C160,U$2)*3*Sheet1!$I160+COUNTIF(Sheet1!$C160,U$2)*Sheet1!$H160</f>
        <v>0</v>
      </c>
      <c r="V175">
        <f t="shared" si="2"/>
        <v>3</v>
      </c>
    </row>
    <row r="176" spans="2:22">
      <c r="B176">
        <f>COUNTIF(Sheet1!$B161,B$2)*3*Sheet1!$G161+COUNTIF(Sheet1!$B161,B$2)*Sheet1!$H161+COUNTIF(Sheet1!$C161,B$2)*3*Sheet1!$I161+COUNTIF(Sheet1!$C161,B$2)*Sheet1!$H161</f>
        <v>0</v>
      </c>
      <c r="C176">
        <f>COUNTIF(Sheet1!$B161,C$2)*3*Sheet1!$G161+COUNTIF(Sheet1!$B161,C$2)*Sheet1!$H161+COUNTIF(Sheet1!$C161,C$2)*3*Sheet1!$I161+COUNTIF(Sheet1!$C161,C$2)*Sheet1!$H161</f>
        <v>0</v>
      </c>
      <c r="D176">
        <f>COUNTIF(Sheet1!$B161,D$2)*3*Sheet1!$G161+COUNTIF(Sheet1!$B161,D$2)*Sheet1!$H161+COUNTIF(Sheet1!$C161,D$2)*3*Sheet1!$I161+COUNTIF(Sheet1!$C161,D$2)*Sheet1!$H161</f>
        <v>0</v>
      </c>
      <c r="E176">
        <f>COUNTIF(Sheet1!$B161,E$2)*3*Sheet1!$G161+COUNTIF(Sheet1!$B161,E$2)*Sheet1!$H161+COUNTIF(Sheet1!$C161,E$2)*3*Sheet1!$I161+COUNTIF(Sheet1!$C161,E$2)*Sheet1!$H161</f>
        <v>0</v>
      </c>
      <c r="F176">
        <f>COUNTIF(Sheet1!$B161,F$2)*3*Sheet1!$G161+COUNTIF(Sheet1!$B161,F$2)*Sheet1!$H161+COUNTIF(Sheet1!$C161,F$2)*3*Sheet1!$I161+COUNTIF(Sheet1!$C161,F$2)*Sheet1!$H161</f>
        <v>0</v>
      </c>
      <c r="G176">
        <f>COUNTIF(Sheet1!$B161,G$2)*3*Sheet1!$G161+COUNTIF(Sheet1!$B161,G$2)*Sheet1!$H161+COUNTIF(Sheet1!$C161,G$2)*3*Sheet1!$I161+COUNTIF(Sheet1!$C161,G$2)*Sheet1!$H161</f>
        <v>0</v>
      </c>
      <c r="H176">
        <f>COUNTIF(Sheet1!$B161,H$2)*3*Sheet1!$G161+COUNTIF(Sheet1!$B161,H$2)*Sheet1!$H161+COUNTIF(Sheet1!$C161,H$2)*3*Sheet1!$I161+COUNTIF(Sheet1!$C161,H$2)*Sheet1!$H161</f>
        <v>0</v>
      </c>
      <c r="I176">
        <f>COUNTIF(Sheet1!$B161,I$2)*3*Sheet1!$G161+COUNTIF(Sheet1!$B161,I$2)*Sheet1!$H161+COUNTIF(Sheet1!$C161,I$2)*3*Sheet1!$I161+COUNTIF(Sheet1!$C161,I$2)*Sheet1!$H161</f>
        <v>0</v>
      </c>
      <c r="J176">
        <f>COUNTIF(Sheet1!$B161,J$2)*3*Sheet1!$G161+COUNTIF(Sheet1!$B161,J$2)*Sheet1!$H161+COUNTIF(Sheet1!$C161,J$2)*3*Sheet1!$I161+COUNTIF(Sheet1!$C161,J$2)*Sheet1!$H161</f>
        <v>0</v>
      </c>
      <c r="K176">
        <f>COUNTIF(Sheet1!$B161,K$2)*3*Sheet1!$G161+COUNTIF(Sheet1!$B161,K$2)*Sheet1!$H161+COUNTIF(Sheet1!$C161,K$2)*3*Sheet1!$I161+COUNTIF(Sheet1!$C161,K$2)*Sheet1!$H161</f>
        <v>0</v>
      </c>
      <c r="L176">
        <f>COUNTIF(Sheet1!$B161,L$2)*3*Sheet1!$G161+COUNTIF(Sheet1!$B161,L$2)*Sheet1!$H161+COUNTIF(Sheet1!$C161,L$2)*3*Sheet1!$I161+COUNTIF(Sheet1!$C161,L$2)*Sheet1!$H161</f>
        <v>0</v>
      </c>
      <c r="M176">
        <f>COUNTIF(Sheet1!$B161,M$2)*3*Sheet1!$G161+COUNTIF(Sheet1!$B161,M$2)*Sheet1!$H161+COUNTIF(Sheet1!$C161,M$2)*3*Sheet1!$I161+COUNTIF(Sheet1!$C161,M$2)*Sheet1!$H161</f>
        <v>0</v>
      </c>
      <c r="N176">
        <f>COUNTIF(Sheet1!$B161,N$2)*3*Sheet1!$G161+COUNTIF(Sheet1!$B161,N$2)*Sheet1!$H161+COUNTIF(Sheet1!$C161,N$2)*3*Sheet1!$I161+COUNTIF(Sheet1!$C161,N$2)*Sheet1!$H161</f>
        <v>0</v>
      </c>
      <c r="O176">
        <f>COUNTIF(Sheet1!$B161,O$2)*3*Sheet1!$G161+COUNTIF(Sheet1!$B161,O$2)*Sheet1!$H161+COUNTIF(Sheet1!$C161,O$2)*3*Sheet1!$I161+COUNTIF(Sheet1!$C161,O$2)*Sheet1!$H161</f>
        <v>0</v>
      </c>
      <c r="P176">
        <f>COUNTIF(Sheet1!$B161,P$2)*3*Sheet1!$G161+COUNTIF(Sheet1!$B161,P$2)*Sheet1!$H161+COUNTIF(Sheet1!$C161,P$2)*3*Sheet1!$I161+COUNTIF(Sheet1!$C161,P$2)*Sheet1!$H161</f>
        <v>0</v>
      </c>
      <c r="Q176">
        <f>COUNTIF(Sheet1!$B161,Q$2)*3*Sheet1!$G161+COUNTIF(Sheet1!$B161,Q$2)*Sheet1!$H161+COUNTIF(Sheet1!$C161,Q$2)*3*Sheet1!$I161+COUNTIF(Sheet1!$C161,Q$2)*Sheet1!$H161</f>
        <v>0</v>
      </c>
      <c r="R176">
        <f>COUNTIF(Sheet1!$B161,R$2)*3*Sheet1!$G161+COUNTIF(Sheet1!$B161,R$2)*Sheet1!$H161+COUNTIF(Sheet1!$C161,R$2)*3*Sheet1!$I161+COUNTIF(Sheet1!$C161,R$2)*Sheet1!$H161</f>
        <v>0</v>
      </c>
      <c r="S176">
        <f>COUNTIF(Sheet1!$B161,S$2)*3*Sheet1!$G161+COUNTIF(Sheet1!$B161,S$2)*Sheet1!$H161+COUNTIF(Sheet1!$C161,S$2)*3*Sheet1!$I161+COUNTIF(Sheet1!$C161,S$2)*Sheet1!$H161</f>
        <v>1</v>
      </c>
      <c r="T176">
        <f>COUNTIF(Sheet1!$B161,T$2)*3*Sheet1!$G161+COUNTIF(Sheet1!$B161,T$2)*Sheet1!$H161+COUNTIF(Sheet1!$C161,T$2)*3*Sheet1!$I161+COUNTIF(Sheet1!$C161,T$2)*Sheet1!$H161</f>
        <v>1</v>
      </c>
      <c r="U176">
        <f>COUNTIF(Sheet1!$B161,U$2)*3*Sheet1!$G161+COUNTIF(Sheet1!$B161,U$2)*Sheet1!$H161+COUNTIF(Sheet1!$C161,U$2)*3*Sheet1!$I161+COUNTIF(Sheet1!$C161,U$2)*Sheet1!$H161</f>
        <v>0</v>
      </c>
      <c r="V176">
        <f t="shared" si="2"/>
        <v>2</v>
      </c>
    </row>
    <row r="177" spans="2:22">
      <c r="B177">
        <f>COUNTIF(Sheet1!$B162,B$2)*3*Sheet1!$G162+COUNTIF(Sheet1!$B162,B$2)*Sheet1!$H162+COUNTIF(Sheet1!$C162,B$2)*3*Sheet1!$I162+COUNTIF(Sheet1!$C162,B$2)*Sheet1!$H162</f>
        <v>0</v>
      </c>
      <c r="C177">
        <f>COUNTIF(Sheet1!$B162,C$2)*3*Sheet1!$G162+COUNTIF(Sheet1!$B162,C$2)*Sheet1!$H162+COUNTIF(Sheet1!$C162,C$2)*3*Sheet1!$I162+COUNTIF(Sheet1!$C162,C$2)*Sheet1!$H162</f>
        <v>0</v>
      </c>
      <c r="D177">
        <f>COUNTIF(Sheet1!$B162,D$2)*3*Sheet1!$G162+COUNTIF(Sheet1!$B162,D$2)*Sheet1!$H162+COUNTIF(Sheet1!$C162,D$2)*3*Sheet1!$I162+COUNTIF(Sheet1!$C162,D$2)*Sheet1!$H162</f>
        <v>0</v>
      </c>
      <c r="E177">
        <f>COUNTIF(Sheet1!$B162,E$2)*3*Sheet1!$G162+COUNTIF(Sheet1!$B162,E$2)*Sheet1!$H162+COUNTIF(Sheet1!$C162,E$2)*3*Sheet1!$I162+COUNTIF(Sheet1!$C162,E$2)*Sheet1!$H162</f>
        <v>0</v>
      </c>
      <c r="F177">
        <f>COUNTIF(Sheet1!$B162,F$2)*3*Sheet1!$G162+COUNTIF(Sheet1!$B162,F$2)*Sheet1!$H162+COUNTIF(Sheet1!$C162,F$2)*3*Sheet1!$I162+COUNTIF(Sheet1!$C162,F$2)*Sheet1!$H162</f>
        <v>0</v>
      </c>
      <c r="G177">
        <f>COUNTIF(Sheet1!$B162,G$2)*3*Sheet1!$G162+COUNTIF(Sheet1!$B162,G$2)*Sheet1!$H162+COUNTIF(Sheet1!$C162,G$2)*3*Sheet1!$I162+COUNTIF(Sheet1!$C162,G$2)*Sheet1!$H162</f>
        <v>0</v>
      </c>
      <c r="H177">
        <f>COUNTIF(Sheet1!$B162,H$2)*3*Sheet1!$G162+COUNTIF(Sheet1!$B162,H$2)*Sheet1!$H162+COUNTIF(Sheet1!$C162,H$2)*3*Sheet1!$I162+COUNTIF(Sheet1!$C162,H$2)*Sheet1!$H162</f>
        <v>3</v>
      </c>
      <c r="I177">
        <f>COUNTIF(Sheet1!$B162,I$2)*3*Sheet1!$G162+COUNTIF(Sheet1!$B162,I$2)*Sheet1!$H162+COUNTIF(Sheet1!$C162,I$2)*3*Sheet1!$I162+COUNTIF(Sheet1!$C162,I$2)*Sheet1!$H162</f>
        <v>0</v>
      </c>
      <c r="J177">
        <f>COUNTIF(Sheet1!$B162,J$2)*3*Sheet1!$G162+COUNTIF(Sheet1!$B162,J$2)*Sheet1!$H162+COUNTIF(Sheet1!$C162,J$2)*3*Sheet1!$I162+COUNTIF(Sheet1!$C162,J$2)*Sheet1!$H162</f>
        <v>0</v>
      </c>
      <c r="K177">
        <f>COUNTIF(Sheet1!$B162,K$2)*3*Sheet1!$G162+COUNTIF(Sheet1!$B162,K$2)*Sheet1!$H162+COUNTIF(Sheet1!$C162,K$2)*3*Sheet1!$I162+COUNTIF(Sheet1!$C162,K$2)*Sheet1!$H162</f>
        <v>0</v>
      </c>
      <c r="L177">
        <f>COUNTIF(Sheet1!$B162,L$2)*3*Sheet1!$G162+COUNTIF(Sheet1!$B162,L$2)*Sheet1!$H162+COUNTIF(Sheet1!$C162,L$2)*3*Sheet1!$I162+COUNTIF(Sheet1!$C162,L$2)*Sheet1!$H162</f>
        <v>0</v>
      </c>
      <c r="M177">
        <f>COUNTIF(Sheet1!$B162,M$2)*3*Sheet1!$G162+COUNTIF(Sheet1!$B162,M$2)*Sheet1!$H162+COUNTIF(Sheet1!$C162,M$2)*3*Sheet1!$I162+COUNTIF(Sheet1!$C162,M$2)*Sheet1!$H162</f>
        <v>0</v>
      </c>
      <c r="N177">
        <f>COUNTIF(Sheet1!$B162,N$2)*3*Sheet1!$G162+COUNTIF(Sheet1!$B162,N$2)*Sheet1!$H162+COUNTIF(Sheet1!$C162,N$2)*3*Sheet1!$I162+COUNTIF(Sheet1!$C162,N$2)*Sheet1!$H162</f>
        <v>0</v>
      </c>
      <c r="O177">
        <f>COUNTIF(Sheet1!$B162,O$2)*3*Sheet1!$G162+COUNTIF(Sheet1!$B162,O$2)*Sheet1!$H162+COUNTIF(Sheet1!$C162,O$2)*3*Sheet1!$I162+COUNTIF(Sheet1!$C162,O$2)*Sheet1!$H162</f>
        <v>0</v>
      </c>
      <c r="P177">
        <f>COUNTIF(Sheet1!$B162,P$2)*3*Sheet1!$G162+COUNTIF(Sheet1!$B162,P$2)*Sheet1!$H162+COUNTIF(Sheet1!$C162,P$2)*3*Sheet1!$I162+COUNTIF(Sheet1!$C162,P$2)*Sheet1!$H162</f>
        <v>0</v>
      </c>
      <c r="Q177">
        <f>COUNTIF(Sheet1!$B162,Q$2)*3*Sheet1!$G162+COUNTIF(Sheet1!$B162,Q$2)*Sheet1!$H162+COUNTIF(Sheet1!$C162,Q$2)*3*Sheet1!$I162+COUNTIF(Sheet1!$C162,Q$2)*Sheet1!$H162</f>
        <v>0</v>
      </c>
      <c r="R177">
        <f>COUNTIF(Sheet1!$B162,R$2)*3*Sheet1!$G162+COUNTIF(Sheet1!$B162,R$2)*Sheet1!$H162+COUNTIF(Sheet1!$C162,R$2)*3*Sheet1!$I162+COUNTIF(Sheet1!$C162,R$2)*Sheet1!$H162</f>
        <v>0</v>
      </c>
      <c r="S177">
        <f>COUNTIF(Sheet1!$B162,S$2)*3*Sheet1!$G162+COUNTIF(Sheet1!$B162,S$2)*Sheet1!$H162+COUNTIF(Sheet1!$C162,S$2)*3*Sheet1!$I162+COUNTIF(Sheet1!$C162,S$2)*Sheet1!$H162</f>
        <v>0</v>
      </c>
      <c r="T177">
        <f>COUNTIF(Sheet1!$B162,T$2)*3*Sheet1!$G162+COUNTIF(Sheet1!$B162,T$2)*Sheet1!$H162+COUNTIF(Sheet1!$C162,T$2)*3*Sheet1!$I162+COUNTIF(Sheet1!$C162,T$2)*Sheet1!$H162</f>
        <v>0</v>
      </c>
      <c r="U177">
        <f>COUNTIF(Sheet1!$B162,U$2)*3*Sheet1!$G162+COUNTIF(Sheet1!$B162,U$2)*Sheet1!$H162+COUNTIF(Sheet1!$C162,U$2)*3*Sheet1!$I162+COUNTIF(Sheet1!$C162,U$2)*Sheet1!$H162</f>
        <v>0</v>
      </c>
      <c r="V177">
        <f t="shared" si="2"/>
        <v>3</v>
      </c>
    </row>
    <row r="178" spans="2:22">
      <c r="B178" t="e">
        <f>COUNTIF(Sheet1!#REF!,B$2)*3*Sheet1!#REF!+COUNTIF(Sheet1!#REF!,B$2)*Sheet1!#REF!+COUNTIF(Sheet1!#REF!,B$2)*3*Sheet1!#REF!+COUNTIF(Sheet1!#REF!,B$2)*Sheet1!#REF!</f>
        <v>#REF!</v>
      </c>
      <c r="C178" t="e">
        <f>COUNTIF(Sheet1!#REF!,C$2)*3*Sheet1!#REF!+COUNTIF(Sheet1!#REF!,C$2)*Sheet1!#REF!+COUNTIF(Sheet1!#REF!,C$2)*3*Sheet1!#REF!+COUNTIF(Sheet1!#REF!,C$2)*Sheet1!#REF!</f>
        <v>#REF!</v>
      </c>
      <c r="D178" t="e">
        <f>COUNTIF(Sheet1!#REF!,D$2)*3*Sheet1!#REF!+COUNTIF(Sheet1!#REF!,D$2)*Sheet1!#REF!+COUNTIF(Sheet1!#REF!,D$2)*3*Sheet1!#REF!+COUNTIF(Sheet1!#REF!,D$2)*Sheet1!#REF!</f>
        <v>#REF!</v>
      </c>
      <c r="E178" t="e">
        <f>COUNTIF(Sheet1!#REF!,E$2)*3*Sheet1!#REF!+COUNTIF(Sheet1!#REF!,E$2)*Sheet1!#REF!+COUNTIF(Sheet1!#REF!,E$2)*3*Sheet1!#REF!+COUNTIF(Sheet1!#REF!,E$2)*Sheet1!#REF!</f>
        <v>#REF!</v>
      </c>
      <c r="F178" t="e">
        <f>COUNTIF(Sheet1!#REF!,F$2)*3*Sheet1!#REF!+COUNTIF(Sheet1!#REF!,F$2)*Sheet1!#REF!+COUNTIF(Sheet1!#REF!,F$2)*3*Sheet1!#REF!+COUNTIF(Sheet1!#REF!,F$2)*Sheet1!#REF!</f>
        <v>#REF!</v>
      </c>
      <c r="G178" t="e">
        <f>COUNTIF(Sheet1!#REF!,G$2)*3*Sheet1!#REF!+COUNTIF(Sheet1!#REF!,G$2)*Sheet1!#REF!+COUNTIF(Sheet1!#REF!,G$2)*3*Sheet1!#REF!+COUNTIF(Sheet1!#REF!,G$2)*Sheet1!#REF!</f>
        <v>#REF!</v>
      </c>
      <c r="H178" t="e">
        <f>COUNTIF(Sheet1!#REF!,H$2)*3*Sheet1!#REF!+COUNTIF(Sheet1!#REF!,H$2)*Sheet1!#REF!+COUNTIF(Sheet1!#REF!,H$2)*3*Sheet1!#REF!+COUNTIF(Sheet1!#REF!,H$2)*Sheet1!#REF!</f>
        <v>#REF!</v>
      </c>
      <c r="I178" t="e">
        <f>COUNTIF(Sheet1!#REF!,I$2)*3*Sheet1!#REF!+COUNTIF(Sheet1!#REF!,I$2)*Sheet1!#REF!+COUNTIF(Sheet1!#REF!,I$2)*3*Sheet1!#REF!+COUNTIF(Sheet1!#REF!,I$2)*Sheet1!#REF!</f>
        <v>#REF!</v>
      </c>
      <c r="J178" t="e">
        <f>COUNTIF(Sheet1!#REF!,J$2)*3*Sheet1!#REF!+COUNTIF(Sheet1!#REF!,J$2)*Sheet1!#REF!+COUNTIF(Sheet1!#REF!,J$2)*3*Sheet1!#REF!+COUNTIF(Sheet1!#REF!,J$2)*Sheet1!#REF!</f>
        <v>#REF!</v>
      </c>
      <c r="K178" t="e">
        <f>COUNTIF(Sheet1!#REF!,K$2)*3*Sheet1!#REF!+COUNTIF(Sheet1!#REF!,K$2)*Sheet1!#REF!+COUNTIF(Sheet1!#REF!,K$2)*3*Sheet1!#REF!+COUNTIF(Sheet1!#REF!,K$2)*Sheet1!#REF!</f>
        <v>#REF!</v>
      </c>
      <c r="L178" t="e">
        <f>COUNTIF(Sheet1!#REF!,L$2)*3*Sheet1!#REF!+COUNTIF(Sheet1!#REF!,L$2)*Sheet1!#REF!+COUNTIF(Sheet1!#REF!,L$2)*3*Sheet1!#REF!+COUNTIF(Sheet1!#REF!,L$2)*Sheet1!#REF!</f>
        <v>#REF!</v>
      </c>
      <c r="M178" t="e">
        <f>COUNTIF(Sheet1!#REF!,M$2)*3*Sheet1!#REF!+COUNTIF(Sheet1!#REF!,M$2)*Sheet1!#REF!+COUNTIF(Sheet1!#REF!,M$2)*3*Sheet1!#REF!+COUNTIF(Sheet1!#REF!,M$2)*Sheet1!#REF!</f>
        <v>#REF!</v>
      </c>
      <c r="N178" t="e">
        <f>COUNTIF(Sheet1!#REF!,N$2)*3*Sheet1!#REF!+COUNTIF(Sheet1!#REF!,N$2)*Sheet1!#REF!+COUNTIF(Sheet1!#REF!,N$2)*3*Sheet1!#REF!+COUNTIF(Sheet1!#REF!,N$2)*Sheet1!#REF!</f>
        <v>#REF!</v>
      </c>
      <c r="O178" t="e">
        <f>COUNTIF(Sheet1!#REF!,O$2)*3*Sheet1!#REF!+COUNTIF(Sheet1!#REF!,O$2)*Sheet1!#REF!+COUNTIF(Sheet1!#REF!,O$2)*3*Sheet1!#REF!+COUNTIF(Sheet1!#REF!,O$2)*Sheet1!#REF!</f>
        <v>#REF!</v>
      </c>
      <c r="P178" t="e">
        <f>COUNTIF(Sheet1!#REF!,P$2)*3*Sheet1!#REF!+COUNTIF(Sheet1!#REF!,P$2)*Sheet1!#REF!+COUNTIF(Sheet1!#REF!,P$2)*3*Sheet1!#REF!+COUNTIF(Sheet1!#REF!,P$2)*Sheet1!#REF!</f>
        <v>#REF!</v>
      </c>
      <c r="Q178" t="e">
        <f>COUNTIF(Sheet1!#REF!,Q$2)*3*Sheet1!#REF!+COUNTIF(Sheet1!#REF!,Q$2)*Sheet1!#REF!+COUNTIF(Sheet1!#REF!,Q$2)*3*Sheet1!#REF!+COUNTIF(Sheet1!#REF!,Q$2)*Sheet1!#REF!</f>
        <v>#REF!</v>
      </c>
      <c r="R178" t="e">
        <f>COUNTIF(Sheet1!#REF!,R$2)*3*Sheet1!#REF!+COUNTIF(Sheet1!#REF!,R$2)*Sheet1!#REF!+COUNTIF(Sheet1!#REF!,R$2)*3*Sheet1!#REF!+COUNTIF(Sheet1!#REF!,R$2)*Sheet1!#REF!</f>
        <v>#REF!</v>
      </c>
      <c r="S178" t="e">
        <f>COUNTIF(Sheet1!#REF!,S$2)*3*Sheet1!#REF!+COUNTIF(Sheet1!#REF!,S$2)*Sheet1!#REF!+COUNTIF(Sheet1!#REF!,S$2)*3*Sheet1!#REF!+COUNTIF(Sheet1!#REF!,S$2)*Sheet1!#REF!</f>
        <v>#REF!</v>
      </c>
      <c r="T178" t="e">
        <f>COUNTIF(Sheet1!#REF!,T$2)*3*Sheet1!#REF!+COUNTIF(Sheet1!#REF!,T$2)*Sheet1!#REF!+COUNTIF(Sheet1!#REF!,T$2)*3*Sheet1!#REF!+COUNTIF(Sheet1!#REF!,T$2)*Sheet1!#REF!</f>
        <v>#REF!</v>
      </c>
      <c r="U178" t="e">
        <f>COUNTIF(Sheet1!#REF!,U$2)*3*Sheet1!#REF!+COUNTIF(Sheet1!#REF!,U$2)*Sheet1!#REF!+COUNTIF(Sheet1!#REF!,U$2)*3*Sheet1!#REF!+COUNTIF(Sheet1!#REF!,U$2)*Sheet1!#REF!</f>
        <v>#REF!</v>
      </c>
      <c r="V178" t="e">
        <f t="shared" si="2"/>
        <v>#REF!</v>
      </c>
    </row>
    <row r="179" spans="2:22">
      <c r="B179">
        <f>COUNTIF(Sheet1!$B163,B$2)*3*Sheet1!$G163+COUNTIF(Sheet1!$B163,B$2)*Sheet1!$H163+COUNTIF(Sheet1!$C163,B$2)*3*Sheet1!$I163+COUNTIF(Sheet1!$C163,B$2)*Sheet1!$H163</f>
        <v>0</v>
      </c>
      <c r="C179">
        <f>COUNTIF(Sheet1!$B163,C$2)*3*Sheet1!$G163+COUNTIF(Sheet1!$B163,C$2)*Sheet1!$H163+COUNTIF(Sheet1!$C163,C$2)*3*Sheet1!$I163+COUNTIF(Sheet1!$C163,C$2)*Sheet1!$H163</f>
        <v>0</v>
      </c>
      <c r="D179">
        <f>COUNTIF(Sheet1!$B163,D$2)*3*Sheet1!$G163+COUNTIF(Sheet1!$B163,D$2)*Sheet1!$H163+COUNTIF(Sheet1!$C163,D$2)*3*Sheet1!$I163+COUNTIF(Sheet1!$C163,D$2)*Sheet1!$H163</f>
        <v>0</v>
      </c>
      <c r="E179">
        <f>COUNTIF(Sheet1!$B163,E$2)*3*Sheet1!$G163+COUNTIF(Sheet1!$B163,E$2)*Sheet1!$H163+COUNTIF(Sheet1!$C163,E$2)*3*Sheet1!$I163+COUNTIF(Sheet1!$C163,E$2)*Sheet1!$H163</f>
        <v>0</v>
      </c>
      <c r="F179">
        <f>COUNTIF(Sheet1!$B163,F$2)*3*Sheet1!$G163+COUNTIF(Sheet1!$B163,F$2)*Sheet1!$H163+COUNTIF(Sheet1!$C163,F$2)*3*Sheet1!$I163+COUNTIF(Sheet1!$C163,F$2)*Sheet1!$H163</f>
        <v>0</v>
      </c>
      <c r="G179">
        <f>COUNTIF(Sheet1!$B163,G$2)*3*Sheet1!$G163+COUNTIF(Sheet1!$B163,G$2)*Sheet1!$H163+COUNTIF(Sheet1!$C163,G$2)*3*Sheet1!$I163+COUNTIF(Sheet1!$C163,G$2)*Sheet1!$H163</f>
        <v>0</v>
      </c>
      <c r="H179">
        <f>COUNTIF(Sheet1!$B163,H$2)*3*Sheet1!$G163+COUNTIF(Sheet1!$B163,H$2)*Sheet1!$H163+COUNTIF(Sheet1!$C163,H$2)*3*Sheet1!$I163+COUNTIF(Sheet1!$C163,H$2)*Sheet1!$H163</f>
        <v>0</v>
      </c>
      <c r="I179">
        <f>COUNTIF(Sheet1!$B163,I$2)*3*Sheet1!$G163+COUNTIF(Sheet1!$B163,I$2)*Sheet1!$H163+COUNTIF(Sheet1!$C163,I$2)*3*Sheet1!$I163+COUNTIF(Sheet1!$C163,I$2)*Sheet1!$H163</f>
        <v>0</v>
      </c>
      <c r="J179">
        <f>COUNTIF(Sheet1!$B163,J$2)*3*Sheet1!$G163+COUNTIF(Sheet1!$B163,J$2)*Sheet1!$H163+COUNTIF(Sheet1!$C163,J$2)*3*Sheet1!$I163+COUNTIF(Sheet1!$C163,J$2)*Sheet1!$H163</f>
        <v>0</v>
      </c>
      <c r="K179">
        <f>COUNTIF(Sheet1!$B163,K$2)*3*Sheet1!$G163+COUNTIF(Sheet1!$B163,K$2)*Sheet1!$H163+COUNTIF(Sheet1!$C163,K$2)*3*Sheet1!$I163+COUNTIF(Sheet1!$C163,K$2)*Sheet1!$H163</f>
        <v>0</v>
      </c>
      <c r="L179">
        <f>COUNTIF(Sheet1!$B163,L$2)*3*Sheet1!$G163+COUNTIF(Sheet1!$B163,L$2)*Sheet1!$H163+COUNTIF(Sheet1!$C163,L$2)*3*Sheet1!$I163+COUNTIF(Sheet1!$C163,L$2)*Sheet1!$H163</f>
        <v>3</v>
      </c>
      <c r="M179">
        <f>COUNTIF(Sheet1!$B163,M$2)*3*Sheet1!$G163+COUNTIF(Sheet1!$B163,M$2)*Sheet1!$H163+COUNTIF(Sheet1!$C163,M$2)*3*Sheet1!$I163+COUNTIF(Sheet1!$C163,M$2)*Sheet1!$H163</f>
        <v>0</v>
      </c>
      <c r="N179">
        <f>COUNTIF(Sheet1!$B163,N$2)*3*Sheet1!$G163+COUNTIF(Sheet1!$B163,N$2)*Sheet1!$H163+COUNTIF(Sheet1!$C163,N$2)*3*Sheet1!$I163+COUNTIF(Sheet1!$C163,N$2)*Sheet1!$H163</f>
        <v>0</v>
      </c>
      <c r="O179">
        <f>COUNTIF(Sheet1!$B163,O$2)*3*Sheet1!$G163+COUNTIF(Sheet1!$B163,O$2)*Sheet1!$H163+COUNTIF(Sheet1!$C163,O$2)*3*Sheet1!$I163+COUNTIF(Sheet1!$C163,O$2)*Sheet1!$H163</f>
        <v>0</v>
      </c>
      <c r="P179">
        <f>COUNTIF(Sheet1!$B163,P$2)*3*Sheet1!$G163+COUNTIF(Sheet1!$B163,P$2)*Sheet1!$H163+COUNTIF(Sheet1!$C163,P$2)*3*Sheet1!$I163+COUNTIF(Sheet1!$C163,P$2)*Sheet1!$H163</f>
        <v>0</v>
      </c>
      <c r="Q179">
        <f>COUNTIF(Sheet1!$B163,Q$2)*3*Sheet1!$G163+COUNTIF(Sheet1!$B163,Q$2)*Sheet1!$H163+COUNTIF(Sheet1!$C163,Q$2)*3*Sheet1!$I163+COUNTIF(Sheet1!$C163,Q$2)*Sheet1!$H163</f>
        <v>0</v>
      </c>
      <c r="R179">
        <f>COUNTIF(Sheet1!$B163,R$2)*3*Sheet1!$G163+COUNTIF(Sheet1!$B163,R$2)*Sheet1!$H163+COUNTIF(Sheet1!$C163,R$2)*3*Sheet1!$I163+COUNTIF(Sheet1!$C163,R$2)*Sheet1!$H163</f>
        <v>0</v>
      </c>
      <c r="S179">
        <f>COUNTIF(Sheet1!$B163,S$2)*3*Sheet1!$G163+COUNTIF(Sheet1!$B163,S$2)*Sheet1!$H163+COUNTIF(Sheet1!$C163,S$2)*3*Sheet1!$I163+COUNTIF(Sheet1!$C163,S$2)*Sheet1!$H163</f>
        <v>0</v>
      </c>
      <c r="T179">
        <f>COUNTIF(Sheet1!$B163,T$2)*3*Sheet1!$G163+COUNTIF(Sheet1!$B163,T$2)*Sheet1!$H163+COUNTIF(Sheet1!$C163,T$2)*3*Sheet1!$I163+COUNTIF(Sheet1!$C163,T$2)*Sheet1!$H163</f>
        <v>0</v>
      </c>
      <c r="U179">
        <f>COUNTIF(Sheet1!$B163,U$2)*3*Sheet1!$G163+COUNTIF(Sheet1!$B163,U$2)*Sheet1!$H163+COUNTIF(Sheet1!$C163,U$2)*3*Sheet1!$I163+COUNTIF(Sheet1!$C163,U$2)*Sheet1!$H163</f>
        <v>0</v>
      </c>
      <c r="V179">
        <f t="shared" si="2"/>
        <v>3</v>
      </c>
    </row>
    <row r="180" spans="2:22">
      <c r="B180">
        <f>COUNTIF(Sheet1!$B164,B$2)*3*Sheet1!$G164+COUNTIF(Sheet1!$B164,B$2)*Sheet1!$H164+COUNTIF(Sheet1!$C164,B$2)*3*Sheet1!$I164+COUNTIF(Sheet1!$C164,B$2)*Sheet1!$H164</f>
        <v>0</v>
      </c>
      <c r="C180">
        <f>COUNTIF(Sheet1!$B164,C$2)*3*Sheet1!$G164+COUNTIF(Sheet1!$B164,C$2)*Sheet1!$H164+COUNTIF(Sheet1!$C164,C$2)*3*Sheet1!$I164+COUNTIF(Sheet1!$C164,C$2)*Sheet1!$H164</f>
        <v>0</v>
      </c>
      <c r="D180">
        <f>COUNTIF(Sheet1!$B164,D$2)*3*Sheet1!$G164+COUNTIF(Sheet1!$B164,D$2)*Sheet1!$H164+COUNTIF(Sheet1!$C164,D$2)*3*Sheet1!$I164+COUNTIF(Sheet1!$C164,D$2)*Sheet1!$H164</f>
        <v>3</v>
      </c>
      <c r="E180">
        <f>COUNTIF(Sheet1!$B164,E$2)*3*Sheet1!$G164+COUNTIF(Sheet1!$B164,E$2)*Sheet1!$H164+COUNTIF(Sheet1!$C164,E$2)*3*Sheet1!$I164+COUNTIF(Sheet1!$C164,E$2)*Sheet1!$H164</f>
        <v>0</v>
      </c>
      <c r="F180">
        <f>COUNTIF(Sheet1!$B164,F$2)*3*Sheet1!$G164+COUNTIF(Sheet1!$B164,F$2)*Sheet1!$H164+COUNTIF(Sheet1!$C164,F$2)*3*Sheet1!$I164+COUNTIF(Sheet1!$C164,F$2)*Sheet1!$H164</f>
        <v>0</v>
      </c>
      <c r="G180">
        <f>COUNTIF(Sheet1!$B164,G$2)*3*Sheet1!$G164+COUNTIF(Sheet1!$B164,G$2)*Sheet1!$H164+COUNTIF(Sheet1!$C164,G$2)*3*Sheet1!$I164+COUNTIF(Sheet1!$C164,G$2)*Sheet1!$H164</f>
        <v>0</v>
      </c>
      <c r="H180">
        <f>COUNTIF(Sheet1!$B164,H$2)*3*Sheet1!$G164+COUNTIF(Sheet1!$B164,H$2)*Sheet1!$H164+COUNTIF(Sheet1!$C164,H$2)*3*Sheet1!$I164+COUNTIF(Sheet1!$C164,H$2)*Sheet1!$H164</f>
        <v>0</v>
      </c>
      <c r="I180">
        <f>COUNTIF(Sheet1!$B164,I$2)*3*Sheet1!$G164+COUNTIF(Sheet1!$B164,I$2)*Sheet1!$H164+COUNTIF(Sheet1!$C164,I$2)*3*Sheet1!$I164+COUNTIF(Sheet1!$C164,I$2)*Sheet1!$H164</f>
        <v>0</v>
      </c>
      <c r="J180">
        <f>COUNTIF(Sheet1!$B164,J$2)*3*Sheet1!$G164+COUNTIF(Sheet1!$B164,J$2)*Sheet1!$H164+COUNTIF(Sheet1!$C164,J$2)*3*Sheet1!$I164+COUNTIF(Sheet1!$C164,J$2)*Sheet1!$H164</f>
        <v>0</v>
      </c>
      <c r="K180">
        <f>COUNTIF(Sheet1!$B164,K$2)*3*Sheet1!$G164+COUNTIF(Sheet1!$B164,K$2)*Sheet1!$H164+COUNTIF(Sheet1!$C164,K$2)*3*Sheet1!$I164+COUNTIF(Sheet1!$C164,K$2)*Sheet1!$H164</f>
        <v>0</v>
      </c>
      <c r="L180">
        <f>COUNTIF(Sheet1!$B164,L$2)*3*Sheet1!$G164+COUNTIF(Sheet1!$B164,L$2)*Sheet1!$H164+COUNTIF(Sheet1!$C164,L$2)*3*Sheet1!$I164+COUNTIF(Sheet1!$C164,L$2)*Sheet1!$H164</f>
        <v>0</v>
      </c>
      <c r="M180">
        <f>COUNTIF(Sheet1!$B164,M$2)*3*Sheet1!$G164+COUNTIF(Sheet1!$B164,M$2)*Sheet1!$H164+COUNTIF(Sheet1!$C164,M$2)*3*Sheet1!$I164+COUNTIF(Sheet1!$C164,M$2)*Sheet1!$H164</f>
        <v>0</v>
      </c>
      <c r="N180">
        <f>COUNTIF(Sheet1!$B164,N$2)*3*Sheet1!$G164+COUNTIF(Sheet1!$B164,N$2)*Sheet1!$H164+COUNTIF(Sheet1!$C164,N$2)*3*Sheet1!$I164+COUNTIF(Sheet1!$C164,N$2)*Sheet1!$H164</f>
        <v>0</v>
      </c>
      <c r="O180">
        <f>COUNTIF(Sheet1!$B164,O$2)*3*Sheet1!$G164+COUNTIF(Sheet1!$B164,O$2)*Sheet1!$H164+COUNTIF(Sheet1!$C164,O$2)*3*Sheet1!$I164+COUNTIF(Sheet1!$C164,O$2)*Sheet1!$H164</f>
        <v>0</v>
      </c>
      <c r="P180">
        <f>COUNTIF(Sheet1!$B164,P$2)*3*Sheet1!$G164+COUNTIF(Sheet1!$B164,P$2)*Sheet1!$H164+COUNTIF(Sheet1!$C164,P$2)*3*Sheet1!$I164+COUNTIF(Sheet1!$C164,P$2)*Sheet1!$H164</f>
        <v>0</v>
      </c>
      <c r="Q180">
        <f>COUNTIF(Sheet1!$B164,Q$2)*3*Sheet1!$G164+COUNTIF(Sheet1!$B164,Q$2)*Sheet1!$H164+COUNTIF(Sheet1!$C164,Q$2)*3*Sheet1!$I164+COUNTIF(Sheet1!$C164,Q$2)*Sheet1!$H164</f>
        <v>0</v>
      </c>
      <c r="R180">
        <f>COUNTIF(Sheet1!$B164,R$2)*3*Sheet1!$G164+COUNTIF(Sheet1!$B164,R$2)*Sheet1!$H164+COUNTIF(Sheet1!$C164,R$2)*3*Sheet1!$I164+COUNTIF(Sheet1!$C164,R$2)*Sheet1!$H164</f>
        <v>0</v>
      </c>
      <c r="S180">
        <f>COUNTIF(Sheet1!$B164,S$2)*3*Sheet1!$G164+COUNTIF(Sheet1!$B164,S$2)*Sheet1!$H164+COUNTIF(Sheet1!$C164,S$2)*3*Sheet1!$I164+COUNTIF(Sheet1!$C164,S$2)*Sheet1!$H164</f>
        <v>0</v>
      </c>
      <c r="T180">
        <f>COUNTIF(Sheet1!$B164,T$2)*3*Sheet1!$G164+COUNTIF(Sheet1!$B164,T$2)*Sheet1!$H164+COUNTIF(Sheet1!$C164,T$2)*3*Sheet1!$I164+COUNTIF(Sheet1!$C164,T$2)*Sheet1!$H164</f>
        <v>0</v>
      </c>
      <c r="U180">
        <f>COUNTIF(Sheet1!$B164,U$2)*3*Sheet1!$G164+COUNTIF(Sheet1!$B164,U$2)*Sheet1!$H164+COUNTIF(Sheet1!$C164,U$2)*3*Sheet1!$I164+COUNTIF(Sheet1!$C164,U$2)*Sheet1!$H164</f>
        <v>0</v>
      </c>
      <c r="V180">
        <f t="shared" si="2"/>
        <v>3</v>
      </c>
    </row>
    <row r="181" spans="2:22">
      <c r="B181">
        <f>COUNTIF(Sheet1!$B165,B$2)*3*Sheet1!$G165+COUNTIF(Sheet1!$B165,B$2)*Sheet1!$H165+COUNTIF(Sheet1!$C165,B$2)*3*Sheet1!$I165+COUNTIF(Sheet1!$C165,B$2)*Sheet1!$H165</f>
        <v>0</v>
      </c>
      <c r="C181">
        <f>COUNTIF(Sheet1!$B165,C$2)*3*Sheet1!$G165+COUNTIF(Sheet1!$B165,C$2)*Sheet1!$H165+COUNTIF(Sheet1!$C165,C$2)*3*Sheet1!$I165+COUNTIF(Sheet1!$C165,C$2)*Sheet1!$H165</f>
        <v>0</v>
      </c>
      <c r="D181">
        <f>COUNTIF(Sheet1!$B165,D$2)*3*Sheet1!$G165+COUNTIF(Sheet1!$B165,D$2)*Sheet1!$H165+COUNTIF(Sheet1!$C165,D$2)*3*Sheet1!$I165+COUNTIF(Sheet1!$C165,D$2)*Sheet1!$H165</f>
        <v>0</v>
      </c>
      <c r="E181">
        <f>COUNTIF(Sheet1!$B165,E$2)*3*Sheet1!$G165+COUNTIF(Sheet1!$B165,E$2)*Sheet1!$H165+COUNTIF(Sheet1!$C165,E$2)*3*Sheet1!$I165+COUNTIF(Sheet1!$C165,E$2)*Sheet1!$H165</f>
        <v>0</v>
      </c>
      <c r="F181">
        <f>COUNTIF(Sheet1!$B165,F$2)*3*Sheet1!$G165+COUNTIF(Sheet1!$B165,F$2)*Sheet1!$H165+COUNTIF(Sheet1!$C165,F$2)*3*Sheet1!$I165+COUNTIF(Sheet1!$C165,F$2)*Sheet1!$H165</f>
        <v>0</v>
      </c>
      <c r="G181">
        <f>COUNTIF(Sheet1!$B165,G$2)*3*Sheet1!$G165+COUNTIF(Sheet1!$B165,G$2)*Sheet1!$H165+COUNTIF(Sheet1!$C165,G$2)*3*Sheet1!$I165+COUNTIF(Sheet1!$C165,G$2)*Sheet1!$H165</f>
        <v>0</v>
      </c>
      <c r="H181">
        <f>COUNTIF(Sheet1!$B165,H$2)*3*Sheet1!$G165+COUNTIF(Sheet1!$B165,H$2)*Sheet1!$H165+COUNTIF(Sheet1!$C165,H$2)*3*Sheet1!$I165+COUNTIF(Sheet1!$C165,H$2)*Sheet1!$H165</f>
        <v>3</v>
      </c>
      <c r="I181">
        <f>COUNTIF(Sheet1!$B165,I$2)*3*Sheet1!$G165+COUNTIF(Sheet1!$B165,I$2)*Sheet1!$H165+COUNTIF(Sheet1!$C165,I$2)*3*Sheet1!$I165+COUNTIF(Sheet1!$C165,I$2)*Sheet1!$H165</f>
        <v>0</v>
      </c>
      <c r="J181">
        <f>COUNTIF(Sheet1!$B165,J$2)*3*Sheet1!$G165+COUNTIF(Sheet1!$B165,J$2)*Sheet1!$H165+COUNTIF(Sheet1!$C165,J$2)*3*Sheet1!$I165+COUNTIF(Sheet1!$C165,J$2)*Sheet1!$H165</f>
        <v>0</v>
      </c>
      <c r="K181">
        <f>COUNTIF(Sheet1!$B165,K$2)*3*Sheet1!$G165+COUNTIF(Sheet1!$B165,K$2)*Sheet1!$H165+COUNTIF(Sheet1!$C165,K$2)*3*Sheet1!$I165+COUNTIF(Sheet1!$C165,K$2)*Sheet1!$H165</f>
        <v>0</v>
      </c>
      <c r="L181">
        <f>COUNTIF(Sheet1!$B165,L$2)*3*Sheet1!$G165+COUNTIF(Sheet1!$B165,L$2)*Sheet1!$H165+COUNTIF(Sheet1!$C165,L$2)*3*Sheet1!$I165+COUNTIF(Sheet1!$C165,L$2)*Sheet1!$H165</f>
        <v>0</v>
      </c>
      <c r="M181">
        <f>COUNTIF(Sheet1!$B165,M$2)*3*Sheet1!$G165+COUNTIF(Sheet1!$B165,M$2)*Sheet1!$H165+COUNTIF(Sheet1!$C165,M$2)*3*Sheet1!$I165+COUNTIF(Sheet1!$C165,M$2)*Sheet1!$H165</f>
        <v>0</v>
      </c>
      <c r="N181">
        <f>COUNTIF(Sheet1!$B165,N$2)*3*Sheet1!$G165+COUNTIF(Sheet1!$B165,N$2)*Sheet1!$H165+COUNTIF(Sheet1!$C165,N$2)*3*Sheet1!$I165+COUNTIF(Sheet1!$C165,N$2)*Sheet1!$H165</f>
        <v>0</v>
      </c>
      <c r="O181">
        <f>COUNTIF(Sheet1!$B165,O$2)*3*Sheet1!$G165+COUNTIF(Sheet1!$B165,O$2)*Sheet1!$H165+COUNTIF(Sheet1!$C165,O$2)*3*Sheet1!$I165+COUNTIF(Sheet1!$C165,O$2)*Sheet1!$H165</f>
        <v>0</v>
      </c>
      <c r="P181">
        <f>COUNTIF(Sheet1!$B165,P$2)*3*Sheet1!$G165+COUNTIF(Sheet1!$B165,P$2)*Sheet1!$H165+COUNTIF(Sheet1!$C165,P$2)*3*Sheet1!$I165+COUNTIF(Sheet1!$C165,P$2)*Sheet1!$H165</f>
        <v>0</v>
      </c>
      <c r="Q181">
        <f>COUNTIF(Sheet1!$B165,Q$2)*3*Sheet1!$G165+COUNTIF(Sheet1!$B165,Q$2)*Sheet1!$H165+COUNTIF(Sheet1!$C165,Q$2)*3*Sheet1!$I165+COUNTIF(Sheet1!$C165,Q$2)*Sheet1!$H165</f>
        <v>0</v>
      </c>
      <c r="R181">
        <f>COUNTIF(Sheet1!$B165,R$2)*3*Sheet1!$G165+COUNTIF(Sheet1!$B165,R$2)*Sheet1!$H165+COUNTIF(Sheet1!$C165,R$2)*3*Sheet1!$I165+COUNTIF(Sheet1!$C165,R$2)*Sheet1!$H165</f>
        <v>0</v>
      </c>
      <c r="S181">
        <f>COUNTIF(Sheet1!$B165,S$2)*3*Sheet1!$G165+COUNTIF(Sheet1!$B165,S$2)*Sheet1!$H165+COUNTIF(Sheet1!$C165,S$2)*3*Sheet1!$I165+COUNTIF(Sheet1!$C165,S$2)*Sheet1!$H165</f>
        <v>0</v>
      </c>
      <c r="T181">
        <f>COUNTIF(Sheet1!$B165,T$2)*3*Sheet1!$G165+COUNTIF(Sheet1!$B165,T$2)*Sheet1!$H165+COUNTIF(Sheet1!$C165,T$2)*3*Sheet1!$I165+COUNTIF(Sheet1!$C165,T$2)*Sheet1!$H165</f>
        <v>0</v>
      </c>
      <c r="U181">
        <f>COUNTIF(Sheet1!$B165,U$2)*3*Sheet1!$G165+COUNTIF(Sheet1!$B165,U$2)*Sheet1!$H165+COUNTIF(Sheet1!$C165,U$2)*3*Sheet1!$I165+COUNTIF(Sheet1!$C165,U$2)*Sheet1!$H165</f>
        <v>0</v>
      </c>
      <c r="V181">
        <f t="shared" si="2"/>
        <v>3</v>
      </c>
    </row>
    <row r="182" spans="2:22">
      <c r="B182">
        <f>COUNTIF(Sheet1!$B166,B$2)*3*Sheet1!$G166+COUNTIF(Sheet1!$B166,B$2)*Sheet1!$H166+COUNTIF(Sheet1!$C166,B$2)*3*Sheet1!$I166+COUNTIF(Sheet1!$C166,B$2)*Sheet1!$H166</f>
        <v>0</v>
      </c>
      <c r="C182">
        <f>COUNTIF(Sheet1!$B166,C$2)*3*Sheet1!$G166+COUNTIF(Sheet1!$B166,C$2)*Sheet1!$H166+COUNTIF(Sheet1!$C166,C$2)*3*Sheet1!$I166+COUNTIF(Sheet1!$C166,C$2)*Sheet1!$H166</f>
        <v>0</v>
      </c>
      <c r="D182">
        <f>COUNTIF(Sheet1!$B166,D$2)*3*Sheet1!$G166+COUNTIF(Sheet1!$B166,D$2)*Sheet1!$H166+COUNTIF(Sheet1!$C166,D$2)*3*Sheet1!$I166+COUNTIF(Sheet1!$C166,D$2)*Sheet1!$H166</f>
        <v>0</v>
      </c>
      <c r="E182">
        <f>COUNTIF(Sheet1!$B166,E$2)*3*Sheet1!$G166+COUNTIF(Sheet1!$B166,E$2)*Sheet1!$H166+COUNTIF(Sheet1!$C166,E$2)*3*Sheet1!$I166+COUNTIF(Sheet1!$C166,E$2)*Sheet1!$H166</f>
        <v>0</v>
      </c>
      <c r="F182">
        <f>COUNTIF(Sheet1!$B166,F$2)*3*Sheet1!$G166+COUNTIF(Sheet1!$B166,F$2)*Sheet1!$H166+COUNTIF(Sheet1!$C166,F$2)*3*Sheet1!$I166+COUNTIF(Sheet1!$C166,F$2)*Sheet1!$H166</f>
        <v>0</v>
      </c>
      <c r="G182">
        <f>COUNTIF(Sheet1!$B166,G$2)*3*Sheet1!$G166+COUNTIF(Sheet1!$B166,G$2)*Sheet1!$H166+COUNTIF(Sheet1!$C166,G$2)*3*Sheet1!$I166+COUNTIF(Sheet1!$C166,G$2)*Sheet1!$H166</f>
        <v>0</v>
      </c>
      <c r="H182">
        <f>COUNTIF(Sheet1!$B166,H$2)*3*Sheet1!$G166+COUNTIF(Sheet1!$B166,H$2)*Sheet1!$H166+COUNTIF(Sheet1!$C166,H$2)*3*Sheet1!$I166+COUNTIF(Sheet1!$C166,H$2)*Sheet1!$H166</f>
        <v>0</v>
      </c>
      <c r="I182">
        <f>COUNTIF(Sheet1!$B166,I$2)*3*Sheet1!$G166+COUNTIF(Sheet1!$B166,I$2)*Sheet1!$H166+COUNTIF(Sheet1!$C166,I$2)*3*Sheet1!$I166+COUNTIF(Sheet1!$C166,I$2)*Sheet1!$H166</f>
        <v>0</v>
      </c>
      <c r="J182">
        <f>COUNTIF(Sheet1!$B166,J$2)*3*Sheet1!$G166+COUNTIF(Sheet1!$B166,J$2)*Sheet1!$H166+COUNTIF(Sheet1!$C166,J$2)*3*Sheet1!$I166+COUNTIF(Sheet1!$C166,J$2)*Sheet1!$H166</f>
        <v>0</v>
      </c>
      <c r="K182">
        <f>COUNTIF(Sheet1!$B166,K$2)*3*Sheet1!$G166+COUNTIF(Sheet1!$B166,K$2)*Sheet1!$H166+COUNTIF(Sheet1!$C166,K$2)*3*Sheet1!$I166+COUNTIF(Sheet1!$C166,K$2)*Sheet1!$H166</f>
        <v>3</v>
      </c>
      <c r="L182">
        <f>COUNTIF(Sheet1!$B166,L$2)*3*Sheet1!$G166+COUNTIF(Sheet1!$B166,L$2)*Sheet1!$H166+COUNTIF(Sheet1!$C166,L$2)*3*Sheet1!$I166+COUNTIF(Sheet1!$C166,L$2)*Sheet1!$H166</f>
        <v>0</v>
      </c>
      <c r="M182">
        <f>COUNTIF(Sheet1!$B166,M$2)*3*Sheet1!$G166+COUNTIF(Sheet1!$B166,M$2)*Sheet1!$H166+COUNTIF(Sheet1!$C166,M$2)*3*Sheet1!$I166+COUNTIF(Sheet1!$C166,M$2)*Sheet1!$H166</f>
        <v>0</v>
      </c>
      <c r="N182">
        <f>COUNTIF(Sheet1!$B166,N$2)*3*Sheet1!$G166+COUNTIF(Sheet1!$B166,N$2)*Sheet1!$H166+COUNTIF(Sheet1!$C166,N$2)*3*Sheet1!$I166+COUNTIF(Sheet1!$C166,N$2)*Sheet1!$H166</f>
        <v>0</v>
      </c>
      <c r="O182">
        <f>COUNTIF(Sheet1!$B166,O$2)*3*Sheet1!$G166+COUNTIF(Sheet1!$B166,O$2)*Sheet1!$H166+COUNTIF(Sheet1!$C166,O$2)*3*Sheet1!$I166+COUNTIF(Sheet1!$C166,O$2)*Sheet1!$H166</f>
        <v>0</v>
      </c>
      <c r="P182">
        <f>COUNTIF(Sheet1!$B166,P$2)*3*Sheet1!$G166+COUNTIF(Sheet1!$B166,P$2)*Sheet1!$H166+COUNTIF(Sheet1!$C166,P$2)*3*Sheet1!$I166+COUNTIF(Sheet1!$C166,P$2)*Sheet1!$H166</f>
        <v>0</v>
      </c>
      <c r="Q182">
        <f>COUNTIF(Sheet1!$B166,Q$2)*3*Sheet1!$G166+COUNTIF(Sheet1!$B166,Q$2)*Sheet1!$H166+COUNTIF(Sheet1!$C166,Q$2)*3*Sheet1!$I166+COUNTIF(Sheet1!$C166,Q$2)*Sheet1!$H166</f>
        <v>0</v>
      </c>
      <c r="R182">
        <f>COUNTIF(Sheet1!$B166,R$2)*3*Sheet1!$G166+COUNTIF(Sheet1!$B166,R$2)*Sheet1!$H166+COUNTIF(Sheet1!$C166,R$2)*3*Sheet1!$I166+COUNTIF(Sheet1!$C166,R$2)*Sheet1!$H166</f>
        <v>0</v>
      </c>
      <c r="S182">
        <f>COUNTIF(Sheet1!$B166,S$2)*3*Sheet1!$G166+COUNTIF(Sheet1!$B166,S$2)*Sheet1!$H166+COUNTIF(Sheet1!$C166,S$2)*3*Sheet1!$I166+COUNTIF(Sheet1!$C166,S$2)*Sheet1!$H166</f>
        <v>0</v>
      </c>
      <c r="T182">
        <f>COUNTIF(Sheet1!$B166,T$2)*3*Sheet1!$G166+COUNTIF(Sheet1!$B166,T$2)*Sheet1!$H166+COUNTIF(Sheet1!$C166,T$2)*3*Sheet1!$I166+COUNTIF(Sheet1!$C166,T$2)*Sheet1!$H166</f>
        <v>0</v>
      </c>
      <c r="U182">
        <f>COUNTIF(Sheet1!$B166,U$2)*3*Sheet1!$G166+COUNTIF(Sheet1!$B166,U$2)*Sheet1!$H166+COUNTIF(Sheet1!$C166,U$2)*3*Sheet1!$I166+COUNTIF(Sheet1!$C166,U$2)*Sheet1!$H166</f>
        <v>0</v>
      </c>
      <c r="V182">
        <f t="shared" si="2"/>
        <v>3</v>
      </c>
    </row>
    <row r="183" spans="2:22">
      <c r="B183">
        <f>COUNTIF(Sheet1!$B167,B$2)*3*Sheet1!$G167+COUNTIF(Sheet1!$B167,B$2)*Sheet1!$H167+COUNTIF(Sheet1!$C167,B$2)*3*Sheet1!$I167+COUNTIF(Sheet1!$C167,B$2)*Sheet1!$H167</f>
        <v>0</v>
      </c>
      <c r="C183">
        <f>COUNTIF(Sheet1!$B167,C$2)*3*Sheet1!$G167+COUNTIF(Sheet1!$B167,C$2)*Sheet1!$H167+COUNTIF(Sheet1!$C167,C$2)*3*Sheet1!$I167+COUNTIF(Sheet1!$C167,C$2)*Sheet1!$H167</f>
        <v>3</v>
      </c>
      <c r="D183">
        <f>COUNTIF(Sheet1!$B167,D$2)*3*Sheet1!$G167+COUNTIF(Sheet1!$B167,D$2)*Sheet1!$H167+COUNTIF(Sheet1!$C167,D$2)*3*Sheet1!$I167+COUNTIF(Sheet1!$C167,D$2)*Sheet1!$H167</f>
        <v>0</v>
      </c>
      <c r="E183">
        <f>COUNTIF(Sheet1!$B167,E$2)*3*Sheet1!$G167+COUNTIF(Sheet1!$B167,E$2)*Sheet1!$H167+COUNTIF(Sheet1!$C167,E$2)*3*Sheet1!$I167+COUNTIF(Sheet1!$C167,E$2)*Sheet1!$H167</f>
        <v>0</v>
      </c>
      <c r="F183">
        <f>COUNTIF(Sheet1!$B167,F$2)*3*Sheet1!$G167+COUNTIF(Sheet1!$B167,F$2)*Sheet1!$H167+COUNTIF(Sheet1!$C167,F$2)*3*Sheet1!$I167+COUNTIF(Sheet1!$C167,F$2)*Sheet1!$H167</f>
        <v>0</v>
      </c>
      <c r="G183">
        <f>COUNTIF(Sheet1!$B167,G$2)*3*Sheet1!$G167+COUNTIF(Sheet1!$B167,G$2)*Sheet1!$H167+COUNTIF(Sheet1!$C167,G$2)*3*Sheet1!$I167+COUNTIF(Sheet1!$C167,G$2)*Sheet1!$H167</f>
        <v>0</v>
      </c>
      <c r="H183">
        <f>COUNTIF(Sheet1!$B167,H$2)*3*Sheet1!$G167+COUNTIF(Sheet1!$B167,H$2)*Sheet1!$H167+COUNTIF(Sheet1!$C167,H$2)*3*Sheet1!$I167+COUNTIF(Sheet1!$C167,H$2)*Sheet1!$H167</f>
        <v>0</v>
      </c>
      <c r="I183">
        <f>COUNTIF(Sheet1!$B167,I$2)*3*Sheet1!$G167+COUNTIF(Sheet1!$B167,I$2)*Sheet1!$H167+COUNTIF(Sheet1!$C167,I$2)*3*Sheet1!$I167+COUNTIF(Sheet1!$C167,I$2)*Sheet1!$H167</f>
        <v>0</v>
      </c>
      <c r="J183">
        <f>COUNTIF(Sheet1!$B167,J$2)*3*Sheet1!$G167+COUNTIF(Sheet1!$B167,J$2)*Sheet1!$H167+COUNTIF(Sheet1!$C167,J$2)*3*Sheet1!$I167+COUNTIF(Sheet1!$C167,J$2)*Sheet1!$H167</f>
        <v>0</v>
      </c>
      <c r="K183">
        <f>COUNTIF(Sheet1!$B167,K$2)*3*Sheet1!$G167+COUNTIF(Sheet1!$B167,K$2)*Sheet1!$H167+COUNTIF(Sheet1!$C167,K$2)*3*Sheet1!$I167+COUNTIF(Sheet1!$C167,K$2)*Sheet1!$H167</f>
        <v>0</v>
      </c>
      <c r="L183">
        <f>COUNTIF(Sheet1!$B167,L$2)*3*Sheet1!$G167+COUNTIF(Sheet1!$B167,L$2)*Sheet1!$H167+COUNTIF(Sheet1!$C167,L$2)*3*Sheet1!$I167+COUNTIF(Sheet1!$C167,L$2)*Sheet1!$H167</f>
        <v>0</v>
      </c>
      <c r="M183">
        <f>COUNTIF(Sheet1!$B167,M$2)*3*Sheet1!$G167+COUNTIF(Sheet1!$B167,M$2)*Sheet1!$H167+COUNTIF(Sheet1!$C167,M$2)*3*Sheet1!$I167+COUNTIF(Sheet1!$C167,M$2)*Sheet1!$H167</f>
        <v>0</v>
      </c>
      <c r="N183">
        <f>COUNTIF(Sheet1!$B167,N$2)*3*Sheet1!$G167+COUNTIF(Sheet1!$B167,N$2)*Sheet1!$H167+COUNTIF(Sheet1!$C167,N$2)*3*Sheet1!$I167+COUNTIF(Sheet1!$C167,N$2)*Sheet1!$H167</f>
        <v>0</v>
      </c>
      <c r="O183">
        <f>COUNTIF(Sheet1!$B167,O$2)*3*Sheet1!$G167+COUNTIF(Sheet1!$B167,O$2)*Sheet1!$H167+COUNTIF(Sheet1!$C167,O$2)*3*Sheet1!$I167+COUNTIF(Sheet1!$C167,O$2)*Sheet1!$H167</f>
        <v>0</v>
      </c>
      <c r="P183">
        <f>COUNTIF(Sheet1!$B167,P$2)*3*Sheet1!$G167+COUNTIF(Sheet1!$B167,P$2)*Sheet1!$H167+COUNTIF(Sheet1!$C167,P$2)*3*Sheet1!$I167+COUNTIF(Sheet1!$C167,P$2)*Sheet1!$H167</f>
        <v>0</v>
      </c>
      <c r="Q183">
        <f>COUNTIF(Sheet1!$B167,Q$2)*3*Sheet1!$G167+COUNTIF(Sheet1!$B167,Q$2)*Sheet1!$H167+COUNTIF(Sheet1!$C167,Q$2)*3*Sheet1!$I167+COUNTIF(Sheet1!$C167,Q$2)*Sheet1!$H167</f>
        <v>0</v>
      </c>
      <c r="R183">
        <f>COUNTIF(Sheet1!$B167,R$2)*3*Sheet1!$G167+COUNTIF(Sheet1!$B167,R$2)*Sheet1!$H167+COUNTIF(Sheet1!$C167,R$2)*3*Sheet1!$I167+COUNTIF(Sheet1!$C167,R$2)*Sheet1!$H167</f>
        <v>0</v>
      </c>
      <c r="S183">
        <f>COUNTIF(Sheet1!$B167,S$2)*3*Sheet1!$G167+COUNTIF(Sheet1!$B167,S$2)*Sheet1!$H167+COUNTIF(Sheet1!$C167,S$2)*3*Sheet1!$I167+COUNTIF(Sheet1!$C167,S$2)*Sheet1!$H167</f>
        <v>0</v>
      </c>
      <c r="T183">
        <f>COUNTIF(Sheet1!$B167,T$2)*3*Sheet1!$G167+COUNTIF(Sheet1!$B167,T$2)*Sheet1!$H167+COUNTIF(Sheet1!$C167,T$2)*3*Sheet1!$I167+COUNTIF(Sheet1!$C167,T$2)*Sheet1!$H167</f>
        <v>0</v>
      </c>
      <c r="U183">
        <f>COUNTIF(Sheet1!$B167,U$2)*3*Sheet1!$G167+COUNTIF(Sheet1!$B167,U$2)*Sheet1!$H167+COUNTIF(Sheet1!$C167,U$2)*3*Sheet1!$I167+COUNTIF(Sheet1!$C167,U$2)*Sheet1!$H167</f>
        <v>0</v>
      </c>
      <c r="V183">
        <f t="shared" si="2"/>
        <v>3</v>
      </c>
    </row>
    <row r="184" spans="2:22">
      <c r="B184">
        <f>COUNTIF(Sheet1!$B168,B$2)*3*Sheet1!$G168+COUNTIF(Sheet1!$B168,B$2)*Sheet1!$H168+COUNTIF(Sheet1!$C168,B$2)*3*Sheet1!$I168+COUNTIF(Sheet1!$C168,B$2)*Sheet1!$H168</f>
        <v>0</v>
      </c>
      <c r="C184">
        <f>COUNTIF(Sheet1!$B168,C$2)*3*Sheet1!$G168+COUNTIF(Sheet1!$B168,C$2)*Sheet1!$H168+COUNTIF(Sheet1!$C168,C$2)*3*Sheet1!$I168+COUNTIF(Sheet1!$C168,C$2)*Sheet1!$H168</f>
        <v>0</v>
      </c>
      <c r="D184">
        <f>COUNTIF(Sheet1!$B168,D$2)*3*Sheet1!$G168+COUNTIF(Sheet1!$B168,D$2)*Sheet1!$H168+COUNTIF(Sheet1!$C168,D$2)*3*Sheet1!$I168+COUNTIF(Sheet1!$C168,D$2)*Sheet1!$H168</f>
        <v>0</v>
      </c>
      <c r="E184">
        <f>COUNTIF(Sheet1!$B168,E$2)*3*Sheet1!$G168+COUNTIF(Sheet1!$B168,E$2)*Sheet1!$H168+COUNTIF(Sheet1!$C168,E$2)*3*Sheet1!$I168+COUNTIF(Sheet1!$C168,E$2)*Sheet1!$H168</f>
        <v>0</v>
      </c>
      <c r="F184">
        <f>COUNTIF(Sheet1!$B168,F$2)*3*Sheet1!$G168+COUNTIF(Sheet1!$B168,F$2)*Sheet1!$H168+COUNTIF(Sheet1!$C168,F$2)*3*Sheet1!$I168+COUNTIF(Sheet1!$C168,F$2)*Sheet1!$H168</f>
        <v>0</v>
      </c>
      <c r="G184">
        <f>COUNTIF(Sheet1!$B168,G$2)*3*Sheet1!$G168+COUNTIF(Sheet1!$B168,G$2)*Sheet1!$H168+COUNTIF(Sheet1!$C168,G$2)*3*Sheet1!$I168+COUNTIF(Sheet1!$C168,G$2)*Sheet1!$H168</f>
        <v>0</v>
      </c>
      <c r="H184">
        <f>COUNTIF(Sheet1!$B168,H$2)*3*Sheet1!$G168+COUNTIF(Sheet1!$B168,H$2)*Sheet1!$H168+COUNTIF(Sheet1!$C168,H$2)*3*Sheet1!$I168+COUNTIF(Sheet1!$C168,H$2)*Sheet1!$H168</f>
        <v>0</v>
      </c>
      <c r="I184">
        <f>COUNTIF(Sheet1!$B168,I$2)*3*Sheet1!$G168+COUNTIF(Sheet1!$B168,I$2)*Sheet1!$H168+COUNTIF(Sheet1!$C168,I$2)*3*Sheet1!$I168+COUNTIF(Sheet1!$C168,I$2)*Sheet1!$H168</f>
        <v>0</v>
      </c>
      <c r="J184">
        <f>COUNTIF(Sheet1!$B168,J$2)*3*Sheet1!$G168+COUNTIF(Sheet1!$B168,J$2)*Sheet1!$H168+COUNTIF(Sheet1!$C168,J$2)*3*Sheet1!$I168+COUNTIF(Sheet1!$C168,J$2)*Sheet1!$H168</f>
        <v>3</v>
      </c>
      <c r="K184">
        <f>COUNTIF(Sheet1!$B168,K$2)*3*Sheet1!$G168+COUNTIF(Sheet1!$B168,K$2)*Sheet1!$H168+COUNTIF(Sheet1!$C168,K$2)*3*Sheet1!$I168+COUNTIF(Sheet1!$C168,K$2)*Sheet1!$H168</f>
        <v>0</v>
      </c>
      <c r="L184">
        <f>COUNTIF(Sheet1!$B168,L$2)*3*Sheet1!$G168+COUNTIF(Sheet1!$B168,L$2)*Sheet1!$H168+COUNTIF(Sheet1!$C168,L$2)*3*Sheet1!$I168+COUNTIF(Sheet1!$C168,L$2)*Sheet1!$H168</f>
        <v>0</v>
      </c>
      <c r="M184">
        <f>COUNTIF(Sheet1!$B168,M$2)*3*Sheet1!$G168+COUNTIF(Sheet1!$B168,M$2)*Sheet1!$H168+COUNTIF(Sheet1!$C168,M$2)*3*Sheet1!$I168+COUNTIF(Sheet1!$C168,M$2)*Sheet1!$H168</f>
        <v>0</v>
      </c>
      <c r="N184">
        <f>COUNTIF(Sheet1!$B168,N$2)*3*Sheet1!$G168+COUNTIF(Sheet1!$B168,N$2)*Sheet1!$H168+COUNTIF(Sheet1!$C168,N$2)*3*Sheet1!$I168+COUNTIF(Sheet1!$C168,N$2)*Sheet1!$H168</f>
        <v>0</v>
      </c>
      <c r="O184">
        <f>COUNTIF(Sheet1!$B168,O$2)*3*Sheet1!$G168+COUNTIF(Sheet1!$B168,O$2)*Sheet1!$H168+COUNTIF(Sheet1!$C168,O$2)*3*Sheet1!$I168+COUNTIF(Sheet1!$C168,O$2)*Sheet1!$H168</f>
        <v>0</v>
      </c>
      <c r="P184">
        <f>COUNTIF(Sheet1!$B168,P$2)*3*Sheet1!$G168+COUNTIF(Sheet1!$B168,P$2)*Sheet1!$H168+COUNTIF(Sheet1!$C168,P$2)*3*Sheet1!$I168+COUNTIF(Sheet1!$C168,P$2)*Sheet1!$H168</f>
        <v>0</v>
      </c>
      <c r="Q184">
        <f>COUNTIF(Sheet1!$B168,Q$2)*3*Sheet1!$G168+COUNTIF(Sheet1!$B168,Q$2)*Sheet1!$H168+COUNTIF(Sheet1!$C168,Q$2)*3*Sheet1!$I168+COUNTIF(Sheet1!$C168,Q$2)*Sheet1!$H168</f>
        <v>0</v>
      </c>
      <c r="R184">
        <f>COUNTIF(Sheet1!$B168,R$2)*3*Sheet1!$G168+COUNTIF(Sheet1!$B168,R$2)*Sheet1!$H168+COUNTIF(Sheet1!$C168,R$2)*3*Sheet1!$I168+COUNTIF(Sheet1!$C168,R$2)*Sheet1!$H168</f>
        <v>0</v>
      </c>
      <c r="S184">
        <f>COUNTIF(Sheet1!$B168,S$2)*3*Sheet1!$G168+COUNTIF(Sheet1!$B168,S$2)*Sheet1!$H168+COUNTIF(Sheet1!$C168,S$2)*3*Sheet1!$I168+COUNTIF(Sheet1!$C168,S$2)*Sheet1!$H168</f>
        <v>0</v>
      </c>
      <c r="T184">
        <f>COUNTIF(Sheet1!$B168,T$2)*3*Sheet1!$G168+COUNTIF(Sheet1!$B168,T$2)*Sheet1!$H168+COUNTIF(Sheet1!$C168,T$2)*3*Sheet1!$I168+COUNTIF(Sheet1!$C168,T$2)*Sheet1!$H168</f>
        <v>0</v>
      </c>
      <c r="U184">
        <f>COUNTIF(Sheet1!$B168,U$2)*3*Sheet1!$G168+COUNTIF(Sheet1!$B168,U$2)*Sheet1!$H168+COUNTIF(Sheet1!$C168,U$2)*3*Sheet1!$I168+COUNTIF(Sheet1!$C168,U$2)*Sheet1!$H168</f>
        <v>0</v>
      </c>
      <c r="V184">
        <f t="shared" si="2"/>
        <v>3</v>
      </c>
    </row>
    <row r="185" spans="2:22">
      <c r="B185">
        <f>COUNTIF(Sheet1!$B169,B$2)*3*Sheet1!$G169+COUNTIF(Sheet1!$B169,B$2)*Sheet1!$H169+COUNTIF(Sheet1!$C169,B$2)*3*Sheet1!$I169+COUNTIF(Sheet1!$C169,B$2)*Sheet1!$H169</f>
        <v>0</v>
      </c>
      <c r="C185">
        <f>COUNTIF(Sheet1!$B169,C$2)*3*Sheet1!$G169+COUNTIF(Sheet1!$B169,C$2)*Sheet1!$H169+COUNTIF(Sheet1!$C169,C$2)*3*Sheet1!$I169+COUNTIF(Sheet1!$C169,C$2)*Sheet1!$H169</f>
        <v>0</v>
      </c>
      <c r="D185">
        <f>COUNTIF(Sheet1!$B169,D$2)*3*Sheet1!$G169+COUNTIF(Sheet1!$B169,D$2)*Sheet1!$H169+COUNTIF(Sheet1!$C169,D$2)*3*Sheet1!$I169+COUNTIF(Sheet1!$C169,D$2)*Sheet1!$H169</f>
        <v>0</v>
      </c>
      <c r="E185">
        <f>COUNTIF(Sheet1!$B169,E$2)*3*Sheet1!$G169+COUNTIF(Sheet1!$B169,E$2)*Sheet1!$H169+COUNTIF(Sheet1!$C169,E$2)*3*Sheet1!$I169+COUNTIF(Sheet1!$C169,E$2)*Sheet1!$H169</f>
        <v>1</v>
      </c>
      <c r="F185">
        <f>COUNTIF(Sheet1!$B169,F$2)*3*Sheet1!$G169+COUNTIF(Sheet1!$B169,F$2)*Sheet1!$H169+COUNTIF(Sheet1!$C169,F$2)*3*Sheet1!$I169+COUNTIF(Sheet1!$C169,F$2)*Sheet1!$H169</f>
        <v>0</v>
      </c>
      <c r="G185">
        <f>COUNTIF(Sheet1!$B169,G$2)*3*Sheet1!$G169+COUNTIF(Sheet1!$B169,G$2)*Sheet1!$H169+COUNTIF(Sheet1!$C169,G$2)*3*Sheet1!$I169+COUNTIF(Sheet1!$C169,G$2)*Sheet1!$H169</f>
        <v>0</v>
      </c>
      <c r="H185">
        <f>COUNTIF(Sheet1!$B169,H$2)*3*Sheet1!$G169+COUNTIF(Sheet1!$B169,H$2)*Sheet1!$H169+COUNTIF(Sheet1!$C169,H$2)*3*Sheet1!$I169+COUNTIF(Sheet1!$C169,H$2)*Sheet1!$H169</f>
        <v>0</v>
      </c>
      <c r="I185">
        <f>COUNTIF(Sheet1!$B169,I$2)*3*Sheet1!$G169+COUNTIF(Sheet1!$B169,I$2)*Sheet1!$H169+COUNTIF(Sheet1!$C169,I$2)*3*Sheet1!$I169+COUNTIF(Sheet1!$C169,I$2)*Sheet1!$H169</f>
        <v>0</v>
      </c>
      <c r="J185">
        <f>COUNTIF(Sheet1!$B169,J$2)*3*Sheet1!$G169+COUNTIF(Sheet1!$B169,J$2)*Sheet1!$H169+COUNTIF(Sheet1!$C169,J$2)*3*Sheet1!$I169+COUNTIF(Sheet1!$C169,J$2)*Sheet1!$H169</f>
        <v>0</v>
      </c>
      <c r="K185">
        <f>COUNTIF(Sheet1!$B169,K$2)*3*Sheet1!$G169+COUNTIF(Sheet1!$B169,K$2)*Sheet1!$H169+COUNTIF(Sheet1!$C169,K$2)*3*Sheet1!$I169+COUNTIF(Sheet1!$C169,K$2)*Sheet1!$H169</f>
        <v>0</v>
      </c>
      <c r="L185">
        <f>COUNTIF(Sheet1!$B169,L$2)*3*Sheet1!$G169+COUNTIF(Sheet1!$B169,L$2)*Sheet1!$H169+COUNTIF(Sheet1!$C169,L$2)*3*Sheet1!$I169+COUNTIF(Sheet1!$C169,L$2)*Sheet1!$H169</f>
        <v>0</v>
      </c>
      <c r="M185">
        <f>COUNTIF(Sheet1!$B169,M$2)*3*Sheet1!$G169+COUNTIF(Sheet1!$B169,M$2)*Sheet1!$H169+COUNTIF(Sheet1!$C169,M$2)*3*Sheet1!$I169+COUNTIF(Sheet1!$C169,M$2)*Sheet1!$H169</f>
        <v>0</v>
      </c>
      <c r="N185">
        <f>COUNTIF(Sheet1!$B169,N$2)*3*Sheet1!$G169+COUNTIF(Sheet1!$B169,N$2)*Sheet1!$H169+COUNTIF(Sheet1!$C169,N$2)*3*Sheet1!$I169+COUNTIF(Sheet1!$C169,N$2)*Sheet1!$H169</f>
        <v>0</v>
      </c>
      <c r="O185">
        <f>COUNTIF(Sheet1!$B169,O$2)*3*Sheet1!$G169+COUNTIF(Sheet1!$B169,O$2)*Sheet1!$H169+COUNTIF(Sheet1!$C169,O$2)*3*Sheet1!$I169+COUNTIF(Sheet1!$C169,O$2)*Sheet1!$H169</f>
        <v>0</v>
      </c>
      <c r="P185">
        <f>COUNTIF(Sheet1!$B169,P$2)*3*Sheet1!$G169+COUNTIF(Sheet1!$B169,P$2)*Sheet1!$H169+COUNTIF(Sheet1!$C169,P$2)*3*Sheet1!$I169+COUNTIF(Sheet1!$C169,P$2)*Sheet1!$H169</f>
        <v>1</v>
      </c>
      <c r="Q185">
        <f>COUNTIF(Sheet1!$B169,Q$2)*3*Sheet1!$G169+COUNTIF(Sheet1!$B169,Q$2)*Sheet1!$H169+COUNTIF(Sheet1!$C169,Q$2)*3*Sheet1!$I169+COUNTIF(Sheet1!$C169,Q$2)*Sheet1!$H169</f>
        <v>0</v>
      </c>
      <c r="R185">
        <f>COUNTIF(Sheet1!$B169,R$2)*3*Sheet1!$G169+COUNTIF(Sheet1!$B169,R$2)*Sheet1!$H169+COUNTIF(Sheet1!$C169,R$2)*3*Sheet1!$I169+COUNTIF(Sheet1!$C169,R$2)*Sheet1!$H169</f>
        <v>0</v>
      </c>
      <c r="S185">
        <f>COUNTIF(Sheet1!$B169,S$2)*3*Sheet1!$G169+COUNTIF(Sheet1!$B169,S$2)*Sheet1!$H169+COUNTIF(Sheet1!$C169,S$2)*3*Sheet1!$I169+COUNTIF(Sheet1!$C169,S$2)*Sheet1!$H169</f>
        <v>0</v>
      </c>
      <c r="T185">
        <f>COUNTIF(Sheet1!$B169,T$2)*3*Sheet1!$G169+COUNTIF(Sheet1!$B169,T$2)*Sheet1!$H169+COUNTIF(Sheet1!$C169,T$2)*3*Sheet1!$I169+COUNTIF(Sheet1!$C169,T$2)*Sheet1!$H169</f>
        <v>0</v>
      </c>
      <c r="U185">
        <f>COUNTIF(Sheet1!$B169,U$2)*3*Sheet1!$G169+COUNTIF(Sheet1!$B169,U$2)*Sheet1!$H169+COUNTIF(Sheet1!$C169,U$2)*3*Sheet1!$I169+COUNTIF(Sheet1!$C169,U$2)*Sheet1!$H169</f>
        <v>0</v>
      </c>
      <c r="V185">
        <f t="shared" si="2"/>
        <v>2</v>
      </c>
    </row>
    <row r="186" spans="2:22">
      <c r="B186">
        <f>COUNTIF(Sheet1!$B170,B$2)*3*Sheet1!$G170+COUNTIF(Sheet1!$B170,B$2)*Sheet1!$H170+COUNTIF(Sheet1!$C170,B$2)*3*Sheet1!$I170+COUNTIF(Sheet1!$C170,B$2)*Sheet1!$H170</f>
        <v>0</v>
      </c>
      <c r="C186">
        <f>COUNTIF(Sheet1!$B170,C$2)*3*Sheet1!$G170+COUNTIF(Sheet1!$B170,C$2)*Sheet1!$H170+COUNTIF(Sheet1!$C170,C$2)*3*Sheet1!$I170+COUNTIF(Sheet1!$C170,C$2)*Sheet1!$H170</f>
        <v>0</v>
      </c>
      <c r="D186">
        <f>COUNTIF(Sheet1!$B170,D$2)*3*Sheet1!$G170+COUNTIF(Sheet1!$B170,D$2)*Sheet1!$H170+COUNTIF(Sheet1!$C170,D$2)*3*Sheet1!$I170+COUNTIF(Sheet1!$C170,D$2)*Sheet1!$H170</f>
        <v>0</v>
      </c>
      <c r="E186">
        <f>COUNTIF(Sheet1!$B170,E$2)*3*Sheet1!$G170+COUNTIF(Sheet1!$B170,E$2)*Sheet1!$H170+COUNTIF(Sheet1!$C170,E$2)*3*Sheet1!$I170+COUNTIF(Sheet1!$C170,E$2)*Sheet1!$H170</f>
        <v>0</v>
      </c>
      <c r="F186">
        <f>COUNTIF(Sheet1!$B170,F$2)*3*Sheet1!$G170+COUNTIF(Sheet1!$B170,F$2)*Sheet1!$H170+COUNTIF(Sheet1!$C170,F$2)*3*Sheet1!$I170+COUNTIF(Sheet1!$C170,F$2)*Sheet1!$H170</f>
        <v>0</v>
      </c>
      <c r="G186">
        <f>COUNTIF(Sheet1!$B170,G$2)*3*Sheet1!$G170+COUNTIF(Sheet1!$B170,G$2)*Sheet1!$H170+COUNTIF(Sheet1!$C170,G$2)*3*Sheet1!$I170+COUNTIF(Sheet1!$C170,G$2)*Sheet1!$H170</f>
        <v>3</v>
      </c>
      <c r="H186">
        <f>COUNTIF(Sheet1!$B170,H$2)*3*Sheet1!$G170+COUNTIF(Sheet1!$B170,H$2)*Sheet1!$H170+COUNTIF(Sheet1!$C170,H$2)*3*Sheet1!$I170+COUNTIF(Sheet1!$C170,H$2)*Sheet1!$H170</f>
        <v>0</v>
      </c>
      <c r="I186">
        <f>COUNTIF(Sheet1!$B170,I$2)*3*Sheet1!$G170+COUNTIF(Sheet1!$B170,I$2)*Sheet1!$H170+COUNTIF(Sheet1!$C170,I$2)*3*Sheet1!$I170+COUNTIF(Sheet1!$C170,I$2)*Sheet1!$H170</f>
        <v>0</v>
      </c>
      <c r="J186">
        <f>COUNTIF(Sheet1!$B170,J$2)*3*Sheet1!$G170+COUNTIF(Sheet1!$B170,J$2)*Sheet1!$H170+COUNTIF(Sheet1!$C170,J$2)*3*Sheet1!$I170+COUNTIF(Sheet1!$C170,J$2)*Sheet1!$H170</f>
        <v>0</v>
      </c>
      <c r="K186">
        <f>COUNTIF(Sheet1!$B170,K$2)*3*Sheet1!$G170+COUNTIF(Sheet1!$B170,K$2)*Sheet1!$H170+COUNTIF(Sheet1!$C170,K$2)*3*Sheet1!$I170+COUNTIF(Sheet1!$C170,K$2)*Sheet1!$H170</f>
        <v>0</v>
      </c>
      <c r="L186">
        <f>COUNTIF(Sheet1!$B170,L$2)*3*Sheet1!$G170+COUNTIF(Sheet1!$B170,L$2)*Sheet1!$H170+COUNTIF(Sheet1!$C170,L$2)*3*Sheet1!$I170+COUNTIF(Sheet1!$C170,L$2)*Sheet1!$H170</f>
        <v>0</v>
      </c>
      <c r="M186">
        <f>COUNTIF(Sheet1!$B170,M$2)*3*Sheet1!$G170+COUNTIF(Sheet1!$B170,M$2)*Sheet1!$H170+COUNTIF(Sheet1!$C170,M$2)*3*Sheet1!$I170+COUNTIF(Sheet1!$C170,M$2)*Sheet1!$H170</f>
        <v>0</v>
      </c>
      <c r="N186">
        <f>COUNTIF(Sheet1!$B170,N$2)*3*Sheet1!$G170+COUNTIF(Sheet1!$B170,N$2)*Sheet1!$H170+COUNTIF(Sheet1!$C170,N$2)*3*Sheet1!$I170+COUNTIF(Sheet1!$C170,N$2)*Sheet1!$H170</f>
        <v>0</v>
      </c>
      <c r="O186">
        <f>COUNTIF(Sheet1!$B170,O$2)*3*Sheet1!$G170+COUNTIF(Sheet1!$B170,O$2)*Sheet1!$H170+COUNTIF(Sheet1!$C170,O$2)*3*Sheet1!$I170+COUNTIF(Sheet1!$C170,O$2)*Sheet1!$H170</f>
        <v>0</v>
      </c>
      <c r="P186">
        <f>COUNTIF(Sheet1!$B170,P$2)*3*Sheet1!$G170+COUNTIF(Sheet1!$B170,P$2)*Sheet1!$H170+COUNTIF(Sheet1!$C170,P$2)*3*Sheet1!$I170+COUNTIF(Sheet1!$C170,P$2)*Sheet1!$H170</f>
        <v>0</v>
      </c>
      <c r="Q186">
        <f>COUNTIF(Sheet1!$B170,Q$2)*3*Sheet1!$G170+COUNTIF(Sheet1!$B170,Q$2)*Sheet1!$H170+COUNTIF(Sheet1!$C170,Q$2)*3*Sheet1!$I170+COUNTIF(Sheet1!$C170,Q$2)*Sheet1!$H170</f>
        <v>0</v>
      </c>
      <c r="R186">
        <f>COUNTIF(Sheet1!$B170,R$2)*3*Sheet1!$G170+COUNTIF(Sheet1!$B170,R$2)*Sheet1!$H170+COUNTIF(Sheet1!$C170,R$2)*3*Sheet1!$I170+COUNTIF(Sheet1!$C170,R$2)*Sheet1!$H170</f>
        <v>0</v>
      </c>
      <c r="S186">
        <f>COUNTIF(Sheet1!$B170,S$2)*3*Sheet1!$G170+COUNTIF(Sheet1!$B170,S$2)*Sheet1!$H170+COUNTIF(Sheet1!$C170,S$2)*3*Sheet1!$I170+COUNTIF(Sheet1!$C170,S$2)*Sheet1!$H170</f>
        <v>0</v>
      </c>
      <c r="T186">
        <f>COUNTIF(Sheet1!$B170,T$2)*3*Sheet1!$G170+COUNTIF(Sheet1!$B170,T$2)*Sheet1!$H170+COUNTIF(Sheet1!$C170,T$2)*3*Sheet1!$I170+COUNTIF(Sheet1!$C170,T$2)*Sheet1!$H170</f>
        <v>0</v>
      </c>
      <c r="U186">
        <f>COUNTIF(Sheet1!$B170,U$2)*3*Sheet1!$G170+COUNTIF(Sheet1!$B170,U$2)*Sheet1!$H170+COUNTIF(Sheet1!$C170,U$2)*3*Sheet1!$I170+COUNTIF(Sheet1!$C170,U$2)*Sheet1!$H170</f>
        <v>0</v>
      </c>
      <c r="V186">
        <f t="shared" si="2"/>
        <v>3</v>
      </c>
    </row>
    <row r="187" spans="2:22">
      <c r="B187">
        <f>COUNTIF(Sheet1!$B171,B$2)*3*Sheet1!$G171+COUNTIF(Sheet1!$B171,B$2)*Sheet1!$H171+COUNTIF(Sheet1!$C171,B$2)*3*Sheet1!$I171+COUNTIF(Sheet1!$C171,B$2)*Sheet1!$H171</f>
        <v>0</v>
      </c>
      <c r="C187">
        <f>COUNTIF(Sheet1!$B171,C$2)*3*Sheet1!$G171+COUNTIF(Sheet1!$B171,C$2)*Sheet1!$H171+COUNTIF(Sheet1!$C171,C$2)*3*Sheet1!$I171+COUNTIF(Sheet1!$C171,C$2)*Sheet1!$H171</f>
        <v>0</v>
      </c>
      <c r="D187">
        <f>COUNTIF(Sheet1!$B171,D$2)*3*Sheet1!$G171+COUNTIF(Sheet1!$B171,D$2)*Sheet1!$H171+COUNTIF(Sheet1!$C171,D$2)*3*Sheet1!$I171+COUNTIF(Sheet1!$C171,D$2)*Sheet1!$H171</f>
        <v>0</v>
      </c>
      <c r="E187">
        <f>COUNTIF(Sheet1!$B171,E$2)*3*Sheet1!$G171+COUNTIF(Sheet1!$B171,E$2)*Sheet1!$H171+COUNTIF(Sheet1!$C171,E$2)*3*Sheet1!$I171+COUNTIF(Sheet1!$C171,E$2)*Sheet1!$H171</f>
        <v>0</v>
      </c>
      <c r="F187">
        <f>COUNTIF(Sheet1!$B171,F$2)*3*Sheet1!$G171+COUNTIF(Sheet1!$B171,F$2)*Sheet1!$H171+COUNTIF(Sheet1!$C171,F$2)*3*Sheet1!$I171+COUNTIF(Sheet1!$C171,F$2)*Sheet1!$H171</f>
        <v>0</v>
      </c>
      <c r="G187">
        <f>COUNTIF(Sheet1!$B171,G$2)*3*Sheet1!$G171+COUNTIF(Sheet1!$B171,G$2)*Sheet1!$H171+COUNTIF(Sheet1!$C171,G$2)*3*Sheet1!$I171+COUNTIF(Sheet1!$C171,G$2)*Sheet1!$H171</f>
        <v>0</v>
      </c>
      <c r="H187">
        <f>COUNTIF(Sheet1!$B171,H$2)*3*Sheet1!$G171+COUNTIF(Sheet1!$B171,H$2)*Sheet1!$H171+COUNTIF(Sheet1!$C171,H$2)*3*Sheet1!$I171+COUNTIF(Sheet1!$C171,H$2)*Sheet1!$H171</f>
        <v>0</v>
      </c>
      <c r="I187">
        <f>COUNTIF(Sheet1!$B171,I$2)*3*Sheet1!$G171+COUNTIF(Sheet1!$B171,I$2)*Sheet1!$H171+COUNTIF(Sheet1!$C171,I$2)*3*Sheet1!$I171+COUNTIF(Sheet1!$C171,I$2)*Sheet1!$H171</f>
        <v>0</v>
      </c>
      <c r="J187">
        <f>COUNTIF(Sheet1!$B171,J$2)*3*Sheet1!$G171+COUNTIF(Sheet1!$B171,J$2)*Sheet1!$H171+COUNTIF(Sheet1!$C171,J$2)*3*Sheet1!$I171+COUNTIF(Sheet1!$C171,J$2)*Sheet1!$H171</f>
        <v>0</v>
      </c>
      <c r="K187">
        <f>COUNTIF(Sheet1!$B171,K$2)*3*Sheet1!$G171+COUNTIF(Sheet1!$B171,K$2)*Sheet1!$H171+COUNTIF(Sheet1!$C171,K$2)*3*Sheet1!$I171+COUNTIF(Sheet1!$C171,K$2)*Sheet1!$H171</f>
        <v>0</v>
      </c>
      <c r="L187">
        <f>COUNTIF(Sheet1!$B171,L$2)*3*Sheet1!$G171+COUNTIF(Sheet1!$B171,L$2)*Sheet1!$H171+COUNTIF(Sheet1!$C171,L$2)*3*Sheet1!$I171+COUNTIF(Sheet1!$C171,L$2)*Sheet1!$H171</f>
        <v>0</v>
      </c>
      <c r="M187">
        <f>COUNTIF(Sheet1!$B171,M$2)*3*Sheet1!$G171+COUNTIF(Sheet1!$B171,M$2)*Sheet1!$H171+COUNTIF(Sheet1!$C171,M$2)*3*Sheet1!$I171+COUNTIF(Sheet1!$C171,M$2)*Sheet1!$H171</f>
        <v>1</v>
      </c>
      <c r="N187">
        <f>COUNTIF(Sheet1!$B171,N$2)*3*Sheet1!$G171+COUNTIF(Sheet1!$B171,N$2)*Sheet1!$H171+COUNTIF(Sheet1!$C171,N$2)*3*Sheet1!$I171+COUNTIF(Sheet1!$C171,N$2)*Sheet1!$H171</f>
        <v>0</v>
      </c>
      <c r="O187">
        <f>COUNTIF(Sheet1!$B171,O$2)*3*Sheet1!$G171+COUNTIF(Sheet1!$B171,O$2)*Sheet1!$H171+COUNTIF(Sheet1!$C171,O$2)*3*Sheet1!$I171+COUNTIF(Sheet1!$C171,O$2)*Sheet1!$H171</f>
        <v>1</v>
      </c>
      <c r="P187">
        <f>COUNTIF(Sheet1!$B171,P$2)*3*Sheet1!$G171+COUNTIF(Sheet1!$B171,P$2)*Sheet1!$H171+COUNTIF(Sheet1!$C171,P$2)*3*Sheet1!$I171+COUNTIF(Sheet1!$C171,P$2)*Sheet1!$H171</f>
        <v>0</v>
      </c>
      <c r="Q187">
        <f>COUNTIF(Sheet1!$B171,Q$2)*3*Sheet1!$G171+COUNTIF(Sheet1!$B171,Q$2)*Sheet1!$H171+COUNTIF(Sheet1!$C171,Q$2)*3*Sheet1!$I171+COUNTIF(Sheet1!$C171,Q$2)*Sheet1!$H171</f>
        <v>0</v>
      </c>
      <c r="R187">
        <f>COUNTIF(Sheet1!$B171,R$2)*3*Sheet1!$G171+COUNTIF(Sheet1!$B171,R$2)*Sheet1!$H171+COUNTIF(Sheet1!$C171,R$2)*3*Sheet1!$I171+COUNTIF(Sheet1!$C171,R$2)*Sheet1!$H171</f>
        <v>0</v>
      </c>
      <c r="S187">
        <f>COUNTIF(Sheet1!$B171,S$2)*3*Sheet1!$G171+COUNTIF(Sheet1!$B171,S$2)*Sheet1!$H171+COUNTIF(Sheet1!$C171,S$2)*3*Sheet1!$I171+COUNTIF(Sheet1!$C171,S$2)*Sheet1!$H171</f>
        <v>0</v>
      </c>
      <c r="T187">
        <f>COUNTIF(Sheet1!$B171,T$2)*3*Sheet1!$G171+COUNTIF(Sheet1!$B171,T$2)*Sheet1!$H171+COUNTIF(Sheet1!$C171,T$2)*3*Sheet1!$I171+COUNTIF(Sheet1!$C171,T$2)*Sheet1!$H171</f>
        <v>0</v>
      </c>
      <c r="U187">
        <f>COUNTIF(Sheet1!$B171,U$2)*3*Sheet1!$G171+COUNTIF(Sheet1!$B171,U$2)*Sheet1!$H171+COUNTIF(Sheet1!$C171,U$2)*3*Sheet1!$I171+COUNTIF(Sheet1!$C171,U$2)*Sheet1!$H171</f>
        <v>0</v>
      </c>
      <c r="V187">
        <f t="shared" si="2"/>
        <v>2</v>
      </c>
    </row>
    <row r="188" spans="2:22">
      <c r="B188">
        <f>COUNTIF(Sheet1!$B172,B$2)*3*Sheet1!$G172+COUNTIF(Sheet1!$B172,B$2)*Sheet1!$H172+COUNTIF(Sheet1!$C172,B$2)*3*Sheet1!$I172+COUNTIF(Sheet1!$C172,B$2)*Sheet1!$H172</f>
        <v>0</v>
      </c>
      <c r="C188">
        <f>COUNTIF(Sheet1!$B172,C$2)*3*Sheet1!$G172+COUNTIF(Sheet1!$B172,C$2)*Sheet1!$H172+COUNTIF(Sheet1!$C172,C$2)*3*Sheet1!$I172+COUNTIF(Sheet1!$C172,C$2)*Sheet1!$H172</f>
        <v>0</v>
      </c>
      <c r="D188">
        <f>COUNTIF(Sheet1!$B172,D$2)*3*Sheet1!$G172+COUNTIF(Sheet1!$B172,D$2)*Sheet1!$H172+COUNTIF(Sheet1!$C172,D$2)*3*Sheet1!$I172+COUNTIF(Sheet1!$C172,D$2)*Sheet1!$H172</f>
        <v>0</v>
      </c>
      <c r="E188">
        <f>COUNTIF(Sheet1!$B172,E$2)*3*Sheet1!$G172+COUNTIF(Sheet1!$B172,E$2)*Sheet1!$H172+COUNTIF(Sheet1!$C172,E$2)*3*Sheet1!$I172+COUNTIF(Sheet1!$C172,E$2)*Sheet1!$H172</f>
        <v>0</v>
      </c>
      <c r="F188">
        <f>COUNTIF(Sheet1!$B172,F$2)*3*Sheet1!$G172+COUNTIF(Sheet1!$B172,F$2)*Sheet1!$H172+COUNTIF(Sheet1!$C172,F$2)*3*Sheet1!$I172+COUNTIF(Sheet1!$C172,F$2)*Sheet1!$H172</f>
        <v>0</v>
      </c>
      <c r="G188">
        <f>COUNTIF(Sheet1!$B172,G$2)*3*Sheet1!$G172+COUNTIF(Sheet1!$B172,G$2)*Sheet1!$H172+COUNTIF(Sheet1!$C172,G$2)*3*Sheet1!$I172+COUNTIF(Sheet1!$C172,G$2)*Sheet1!$H172</f>
        <v>0</v>
      </c>
      <c r="H188">
        <f>COUNTIF(Sheet1!$B172,H$2)*3*Sheet1!$G172+COUNTIF(Sheet1!$B172,H$2)*Sheet1!$H172+COUNTIF(Sheet1!$C172,H$2)*3*Sheet1!$I172+COUNTIF(Sheet1!$C172,H$2)*Sheet1!$H172</f>
        <v>0</v>
      </c>
      <c r="I188">
        <f>COUNTIF(Sheet1!$B172,I$2)*3*Sheet1!$G172+COUNTIF(Sheet1!$B172,I$2)*Sheet1!$H172+COUNTIF(Sheet1!$C172,I$2)*3*Sheet1!$I172+COUNTIF(Sheet1!$C172,I$2)*Sheet1!$H172</f>
        <v>0</v>
      </c>
      <c r="J188">
        <f>COUNTIF(Sheet1!$B172,J$2)*3*Sheet1!$G172+COUNTIF(Sheet1!$B172,J$2)*Sheet1!$H172+COUNTIF(Sheet1!$C172,J$2)*3*Sheet1!$I172+COUNTIF(Sheet1!$C172,J$2)*Sheet1!$H172</f>
        <v>0</v>
      </c>
      <c r="K188">
        <f>COUNTIF(Sheet1!$B172,K$2)*3*Sheet1!$G172+COUNTIF(Sheet1!$B172,K$2)*Sheet1!$H172+COUNTIF(Sheet1!$C172,K$2)*3*Sheet1!$I172+COUNTIF(Sheet1!$C172,K$2)*Sheet1!$H172</f>
        <v>0</v>
      </c>
      <c r="L188">
        <f>COUNTIF(Sheet1!$B172,L$2)*3*Sheet1!$G172+COUNTIF(Sheet1!$B172,L$2)*Sheet1!$H172+COUNTIF(Sheet1!$C172,L$2)*3*Sheet1!$I172+COUNTIF(Sheet1!$C172,L$2)*Sheet1!$H172</f>
        <v>0</v>
      </c>
      <c r="M188">
        <f>COUNTIF(Sheet1!$B172,M$2)*3*Sheet1!$G172+COUNTIF(Sheet1!$B172,M$2)*Sheet1!$H172+COUNTIF(Sheet1!$C172,M$2)*3*Sheet1!$I172+COUNTIF(Sheet1!$C172,M$2)*Sheet1!$H172</f>
        <v>0</v>
      </c>
      <c r="N188">
        <f>COUNTIF(Sheet1!$B172,N$2)*3*Sheet1!$G172+COUNTIF(Sheet1!$B172,N$2)*Sheet1!$H172+COUNTIF(Sheet1!$C172,N$2)*3*Sheet1!$I172+COUNTIF(Sheet1!$C172,N$2)*Sheet1!$H172</f>
        <v>3</v>
      </c>
      <c r="O188">
        <f>COUNTIF(Sheet1!$B172,O$2)*3*Sheet1!$G172+COUNTIF(Sheet1!$B172,O$2)*Sheet1!$H172+COUNTIF(Sheet1!$C172,O$2)*3*Sheet1!$I172+COUNTIF(Sheet1!$C172,O$2)*Sheet1!$H172</f>
        <v>0</v>
      </c>
      <c r="P188">
        <f>COUNTIF(Sheet1!$B172,P$2)*3*Sheet1!$G172+COUNTIF(Sheet1!$B172,P$2)*Sheet1!$H172+COUNTIF(Sheet1!$C172,P$2)*3*Sheet1!$I172+COUNTIF(Sheet1!$C172,P$2)*Sheet1!$H172</f>
        <v>0</v>
      </c>
      <c r="Q188">
        <f>COUNTIF(Sheet1!$B172,Q$2)*3*Sheet1!$G172+COUNTIF(Sheet1!$B172,Q$2)*Sheet1!$H172+COUNTIF(Sheet1!$C172,Q$2)*3*Sheet1!$I172+COUNTIF(Sheet1!$C172,Q$2)*Sheet1!$H172</f>
        <v>0</v>
      </c>
      <c r="R188">
        <f>COUNTIF(Sheet1!$B172,R$2)*3*Sheet1!$G172+COUNTIF(Sheet1!$B172,R$2)*Sheet1!$H172+COUNTIF(Sheet1!$C172,R$2)*3*Sheet1!$I172+COUNTIF(Sheet1!$C172,R$2)*Sheet1!$H172</f>
        <v>0</v>
      </c>
      <c r="S188">
        <f>COUNTIF(Sheet1!$B172,S$2)*3*Sheet1!$G172+COUNTIF(Sheet1!$B172,S$2)*Sheet1!$H172+COUNTIF(Sheet1!$C172,S$2)*3*Sheet1!$I172+COUNTIF(Sheet1!$C172,S$2)*Sheet1!$H172</f>
        <v>0</v>
      </c>
      <c r="T188">
        <f>COUNTIF(Sheet1!$B172,T$2)*3*Sheet1!$G172+COUNTIF(Sheet1!$B172,T$2)*Sheet1!$H172+COUNTIF(Sheet1!$C172,T$2)*3*Sheet1!$I172+COUNTIF(Sheet1!$C172,T$2)*Sheet1!$H172</f>
        <v>0</v>
      </c>
      <c r="U188">
        <f>COUNTIF(Sheet1!$B172,U$2)*3*Sheet1!$G172+COUNTIF(Sheet1!$B172,U$2)*Sheet1!$H172+COUNTIF(Sheet1!$C172,U$2)*3*Sheet1!$I172+COUNTIF(Sheet1!$C172,U$2)*Sheet1!$H172</f>
        <v>0</v>
      </c>
      <c r="V188">
        <f t="shared" si="2"/>
        <v>3</v>
      </c>
    </row>
    <row r="189" spans="2:22">
      <c r="B189" t="e">
        <f>COUNTIF(Sheet1!#REF!,B$2)*3*Sheet1!#REF!+COUNTIF(Sheet1!#REF!,B$2)*Sheet1!#REF!+COUNTIF(Sheet1!#REF!,B$2)*3*Sheet1!#REF!+COUNTIF(Sheet1!#REF!,B$2)*Sheet1!#REF!</f>
        <v>#REF!</v>
      </c>
      <c r="C189" t="e">
        <f>COUNTIF(Sheet1!#REF!,C$2)*3*Sheet1!#REF!+COUNTIF(Sheet1!#REF!,C$2)*Sheet1!#REF!+COUNTIF(Sheet1!#REF!,C$2)*3*Sheet1!#REF!+COUNTIF(Sheet1!#REF!,C$2)*Sheet1!#REF!</f>
        <v>#REF!</v>
      </c>
      <c r="D189" t="e">
        <f>COUNTIF(Sheet1!#REF!,D$2)*3*Sheet1!#REF!+COUNTIF(Sheet1!#REF!,D$2)*Sheet1!#REF!+COUNTIF(Sheet1!#REF!,D$2)*3*Sheet1!#REF!+COUNTIF(Sheet1!#REF!,D$2)*Sheet1!#REF!</f>
        <v>#REF!</v>
      </c>
      <c r="E189" t="e">
        <f>COUNTIF(Sheet1!#REF!,E$2)*3*Sheet1!#REF!+COUNTIF(Sheet1!#REF!,E$2)*Sheet1!#REF!+COUNTIF(Sheet1!#REF!,E$2)*3*Sheet1!#REF!+COUNTIF(Sheet1!#REF!,E$2)*Sheet1!#REF!</f>
        <v>#REF!</v>
      </c>
      <c r="F189" t="e">
        <f>COUNTIF(Sheet1!#REF!,F$2)*3*Sheet1!#REF!+COUNTIF(Sheet1!#REF!,F$2)*Sheet1!#REF!+COUNTIF(Sheet1!#REF!,F$2)*3*Sheet1!#REF!+COUNTIF(Sheet1!#REF!,F$2)*Sheet1!#REF!</f>
        <v>#REF!</v>
      </c>
      <c r="G189" t="e">
        <f>COUNTIF(Sheet1!#REF!,G$2)*3*Sheet1!#REF!+COUNTIF(Sheet1!#REF!,G$2)*Sheet1!#REF!+COUNTIF(Sheet1!#REF!,G$2)*3*Sheet1!#REF!+COUNTIF(Sheet1!#REF!,G$2)*Sheet1!#REF!</f>
        <v>#REF!</v>
      </c>
      <c r="H189" t="e">
        <f>COUNTIF(Sheet1!#REF!,H$2)*3*Sheet1!#REF!+COUNTIF(Sheet1!#REF!,H$2)*Sheet1!#REF!+COUNTIF(Sheet1!#REF!,H$2)*3*Sheet1!#REF!+COUNTIF(Sheet1!#REF!,H$2)*Sheet1!#REF!</f>
        <v>#REF!</v>
      </c>
      <c r="I189" t="e">
        <f>COUNTIF(Sheet1!#REF!,I$2)*3*Sheet1!#REF!+COUNTIF(Sheet1!#REF!,I$2)*Sheet1!#REF!+COUNTIF(Sheet1!#REF!,I$2)*3*Sheet1!#REF!+COUNTIF(Sheet1!#REF!,I$2)*Sheet1!#REF!</f>
        <v>#REF!</v>
      </c>
      <c r="J189" t="e">
        <f>COUNTIF(Sheet1!#REF!,J$2)*3*Sheet1!#REF!+COUNTIF(Sheet1!#REF!,J$2)*Sheet1!#REF!+COUNTIF(Sheet1!#REF!,J$2)*3*Sheet1!#REF!+COUNTIF(Sheet1!#REF!,J$2)*Sheet1!#REF!</f>
        <v>#REF!</v>
      </c>
      <c r="K189" t="e">
        <f>COUNTIF(Sheet1!#REF!,K$2)*3*Sheet1!#REF!+COUNTIF(Sheet1!#REF!,K$2)*Sheet1!#REF!+COUNTIF(Sheet1!#REF!,K$2)*3*Sheet1!#REF!+COUNTIF(Sheet1!#REF!,K$2)*Sheet1!#REF!</f>
        <v>#REF!</v>
      </c>
      <c r="L189" t="e">
        <f>COUNTIF(Sheet1!#REF!,L$2)*3*Sheet1!#REF!+COUNTIF(Sheet1!#REF!,L$2)*Sheet1!#REF!+COUNTIF(Sheet1!#REF!,L$2)*3*Sheet1!#REF!+COUNTIF(Sheet1!#REF!,L$2)*Sheet1!#REF!</f>
        <v>#REF!</v>
      </c>
      <c r="M189" t="e">
        <f>COUNTIF(Sheet1!#REF!,M$2)*3*Sheet1!#REF!+COUNTIF(Sheet1!#REF!,M$2)*Sheet1!#REF!+COUNTIF(Sheet1!#REF!,M$2)*3*Sheet1!#REF!+COUNTIF(Sheet1!#REF!,M$2)*Sheet1!#REF!</f>
        <v>#REF!</v>
      </c>
      <c r="N189" t="e">
        <f>COUNTIF(Sheet1!#REF!,N$2)*3*Sheet1!#REF!+COUNTIF(Sheet1!#REF!,N$2)*Sheet1!#REF!+COUNTIF(Sheet1!#REF!,N$2)*3*Sheet1!#REF!+COUNTIF(Sheet1!#REF!,N$2)*Sheet1!#REF!</f>
        <v>#REF!</v>
      </c>
      <c r="O189" t="e">
        <f>COUNTIF(Sheet1!#REF!,O$2)*3*Sheet1!#REF!+COUNTIF(Sheet1!#REF!,O$2)*Sheet1!#REF!+COUNTIF(Sheet1!#REF!,O$2)*3*Sheet1!#REF!+COUNTIF(Sheet1!#REF!,O$2)*Sheet1!#REF!</f>
        <v>#REF!</v>
      </c>
      <c r="P189" t="e">
        <f>COUNTIF(Sheet1!#REF!,P$2)*3*Sheet1!#REF!+COUNTIF(Sheet1!#REF!,P$2)*Sheet1!#REF!+COUNTIF(Sheet1!#REF!,P$2)*3*Sheet1!#REF!+COUNTIF(Sheet1!#REF!,P$2)*Sheet1!#REF!</f>
        <v>#REF!</v>
      </c>
      <c r="Q189" t="e">
        <f>COUNTIF(Sheet1!#REF!,Q$2)*3*Sheet1!#REF!+COUNTIF(Sheet1!#REF!,Q$2)*Sheet1!#REF!+COUNTIF(Sheet1!#REF!,Q$2)*3*Sheet1!#REF!+COUNTIF(Sheet1!#REF!,Q$2)*Sheet1!#REF!</f>
        <v>#REF!</v>
      </c>
      <c r="R189" t="e">
        <f>COUNTIF(Sheet1!#REF!,R$2)*3*Sheet1!#REF!+COUNTIF(Sheet1!#REF!,R$2)*Sheet1!#REF!+COUNTIF(Sheet1!#REF!,R$2)*3*Sheet1!#REF!+COUNTIF(Sheet1!#REF!,R$2)*Sheet1!#REF!</f>
        <v>#REF!</v>
      </c>
      <c r="S189" t="e">
        <f>COUNTIF(Sheet1!#REF!,S$2)*3*Sheet1!#REF!+COUNTIF(Sheet1!#REF!,S$2)*Sheet1!#REF!+COUNTIF(Sheet1!#REF!,S$2)*3*Sheet1!#REF!+COUNTIF(Sheet1!#REF!,S$2)*Sheet1!#REF!</f>
        <v>#REF!</v>
      </c>
      <c r="T189" t="e">
        <f>COUNTIF(Sheet1!#REF!,T$2)*3*Sheet1!#REF!+COUNTIF(Sheet1!#REF!,T$2)*Sheet1!#REF!+COUNTIF(Sheet1!#REF!,T$2)*3*Sheet1!#REF!+COUNTIF(Sheet1!#REF!,T$2)*Sheet1!#REF!</f>
        <v>#REF!</v>
      </c>
      <c r="U189" t="e">
        <f>COUNTIF(Sheet1!#REF!,U$2)*3*Sheet1!#REF!+COUNTIF(Sheet1!#REF!,U$2)*Sheet1!#REF!+COUNTIF(Sheet1!#REF!,U$2)*3*Sheet1!#REF!+COUNTIF(Sheet1!#REF!,U$2)*Sheet1!#REF!</f>
        <v>#REF!</v>
      </c>
      <c r="V189" t="e">
        <f t="shared" si="2"/>
        <v>#REF!</v>
      </c>
    </row>
    <row r="190" spans="2:22">
      <c r="B190">
        <f>COUNTIF(Sheet1!$B173,B$2)*3*Sheet1!$G173+COUNTIF(Sheet1!$B173,B$2)*Sheet1!$H173+COUNTIF(Sheet1!$C173,B$2)*3*Sheet1!$I173+COUNTIF(Sheet1!$C173,B$2)*Sheet1!$H173</f>
        <v>0</v>
      </c>
      <c r="C190">
        <f>COUNTIF(Sheet1!$B173,C$2)*3*Sheet1!$G173+COUNTIF(Sheet1!$B173,C$2)*Sheet1!$H173+COUNTIF(Sheet1!$C173,C$2)*3*Sheet1!$I173+COUNTIF(Sheet1!$C173,C$2)*Sheet1!$H173</f>
        <v>0</v>
      </c>
      <c r="D190">
        <f>COUNTIF(Sheet1!$B173,D$2)*3*Sheet1!$G173+COUNTIF(Sheet1!$B173,D$2)*Sheet1!$H173+COUNTIF(Sheet1!$C173,D$2)*3*Sheet1!$I173+COUNTIF(Sheet1!$C173,D$2)*Sheet1!$H173</f>
        <v>0</v>
      </c>
      <c r="E190">
        <f>COUNTIF(Sheet1!$B173,E$2)*3*Sheet1!$G173+COUNTIF(Sheet1!$B173,E$2)*Sheet1!$H173+COUNTIF(Sheet1!$C173,E$2)*3*Sheet1!$I173+COUNTIF(Sheet1!$C173,E$2)*Sheet1!$H173</f>
        <v>0</v>
      </c>
      <c r="F190">
        <f>COUNTIF(Sheet1!$B173,F$2)*3*Sheet1!$G173+COUNTIF(Sheet1!$B173,F$2)*Sheet1!$H173+COUNTIF(Sheet1!$C173,F$2)*3*Sheet1!$I173+COUNTIF(Sheet1!$C173,F$2)*Sheet1!$H173</f>
        <v>0</v>
      </c>
      <c r="G190">
        <f>COUNTIF(Sheet1!$B173,G$2)*3*Sheet1!$G173+COUNTIF(Sheet1!$B173,G$2)*Sheet1!$H173+COUNTIF(Sheet1!$C173,G$2)*3*Sheet1!$I173+COUNTIF(Sheet1!$C173,G$2)*Sheet1!$H173</f>
        <v>0</v>
      </c>
      <c r="H190">
        <f>COUNTIF(Sheet1!$B173,H$2)*3*Sheet1!$G173+COUNTIF(Sheet1!$B173,H$2)*Sheet1!$H173+COUNTIF(Sheet1!$C173,H$2)*3*Sheet1!$I173+COUNTIF(Sheet1!$C173,H$2)*Sheet1!$H173</f>
        <v>0</v>
      </c>
      <c r="I190">
        <f>COUNTIF(Sheet1!$B173,I$2)*3*Sheet1!$G173+COUNTIF(Sheet1!$B173,I$2)*Sheet1!$H173+COUNTIF(Sheet1!$C173,I$2)*3*Sheet1!$I173+COUNTIF(Sheet1!$C173,I$2)*Sheet1!$H173</f>
        <v>0</v>
      </c>
      <c r="J190">
        <f>COUNTIF(Sheet1!$B173,J$2)*3*Sheet1!$G173+COUNTIF(Sheet1!$B173,J$2)*Sheet1!$H173+COUNTIF(Sheet1!$C173,J$2)*3*Sheet1!$I173+COUNTIF(Sheet1!$C173,J$2)*Sheet1!$H173</f>
        <v>0</v>
      </c>
      <c r="K190">
        <f>COUNTIF(Sheet1!$B173,K$2)*3*Sheet1!$G173+COUNTIF(Sheet1!$B173,K$2)*Sheet1!$H173+COUNTIF(Sheet1!$C173,K$2)*3*Sheet1!$I173+COUNTIF(Sheet1!$C173,K$2)*Sheet1!$H173</f>
        <v>0</v>
      </c>
      <c r="L190">
        <f>COUNTIF(Sheet1!$B173,L$2)*3*Sheet1!$G173+COUNTIF(Sheet1!$B173,L$2)*Sheet1!$H173+COUNTIF(Sheet1!$C173,L$2)*3*Sheet1!$I173+COUNTIF(Sheet1!$C173,L$2)*Sheet1!$H173</f>
        <v>0</v>
      </c>
      <c r="M190">
        <f>COUNTIF(Sheet1!$B173,M$2)*3*Sheet1!$G173+COUNTIF(Sheet1!$B173,M$2)*Sheet1!$H173+COUNTIF(Sheet1!$C173,M$2)*3*Sheet1!$I173+COUNTIF(Sheet1!$C173,M$2)*Sheet1!$H173</f>
        <v>0</v>
      </c>
      <c r="N190">
        <f>COUNTIF(Sheet1!$B173,N$2)*3*Sheet1!$G173+COUNTIF(Sheet1!$B173,N$2)*Sheet1!$H173+COUNTIF(Sheet1!$C173,N$2)*3*Sheet1!$I173+COUNTIF(Sheet1!$C173,N$2)*Sheet1!$H173</f>
        <v>0</v>
      </c>
      <c r="O190">
        <f>COUNTIF(Sheet1!$B173,O$2)*3*Sheet1!$G173+COUNTIF(Sheet1!$B173,O$2)*Sheet1!$H173+COUNTIF(Sheet1!$C173,O$2)*3*Sheet1!$I173+COUNTIF(Sheet1!$C173,O$2)*Sheet1!$H173</f>
        <v>0</v>
      </c>
      <c r="P190">
        <f>COUNTIF(Sheet1!$B173,P$2)*3*Sheet1!$G173+COUNTIF(Sheet1!$B173,P$2)*Sheet1!$H173+COUNTIF(Sheet1!$C173,P$2)*3*Sheet1!$I173+COUNTIF(Sheet1!$C173,P$2)*Sheet1!$H173</f>
        <v>0</v>
      </c>
      <c r="Q190">
        <f>COUNTIF(Sheet1!$B173,Q$2)*3*Sheet1!$G173+COUNTIF(Sheet1!$B173,Q$2)*Sheet1!$H173+COUNTIF(Sheet1!$C173,Q$2)*3*Sheet1!$I173+COUNTIF(Sheet1!$C173,Q$2)*Sheet1!$H173</f>
        <v>0</v>
      </c>
      <c r="R190">
        <f>COUNTIF(Sheet1!$B173,R$2)*3*Sheet1!$G173+COUNTIF(Sheet1!$B173,R$2)*Sheet1!$H173+COUNTIF(Sheet1!$C173,R$2)*3*Sheet1!$I173+COUNTIF(Sheet1!$C173,R$2)*Sheet1!$H173</f>
        <v>3</v>
      </c>
      <c r="S190">
        <f>COUNTIF(Sheet1!$B173,S$2)*3*Sheet1!$G173+COUNTIF(Sheet1!$B173,S$2)*Sheet1!$H173+COUNTIF(Sheet1!$C173,S$2)*3*Sheet1!$I173+COUNTIF(Sheet1!$C173,S$2)*Sheet1!$H173</f>
        <v>0</v>
      </c>
      <c r="T190">
        <f>COUNTIF(Sheet1!$B173,T$2)*3*Sheet1!$G173+COUNTIF(Sheet1!$B173,T$2)*Sheet1!$H173+COUNTIF(Sheet1!$C173,T$2)*3*Sheet1!$I173+COUNTIF(Sheet1!$C173,T$2)*Sheet1!$H173</f>
        <v>0</v>
      </c>
      <c r="U190">
        <f>COUNTIF(Sheet1!$B173,U$2)*3*Sheet1!$G173+COUNTIF(Sheet1!$B173,U$2)*Sheet1!$H173+COUNTIF(Sheet1!$C173,U$2)*3*Sheet1!$I173+COUNTIF(Sheet1!$C173,U$2)*Sheet1!$H173</f>
        <v>0</v>
      </c>
      <c r="V190">
        <f t="shared" si="2"/>
        <v>3</v>
      </c>
    </row>
    <row r="191" spans="2:22">
      <c r="B191">
        <f>COUNTIF(Sheet1!$B174,B$2)*3*Sheet1!$G174+COUNTIF(Sheet1!$B174,B$2)*Sheet1!$H174+COUNTIF(Sheet1!$C174,B$2)*3*Sheet1!$I174+COUNTIF(Sheet1!$C174,B$2)*Sheet1!$H174</f>
        <v>0</v>
      </c>
      <c r="C191">
        <f>COUNTIF(Sheet1!$B174,C$2)*3*Sheet1!$G174+COUNTIF(Sheet1!$B174,C$2)*Sheet1!$H174+COUNTIF(Sheet1!$C174,C$2)*3*Sheet1!$I174+COUNTIF(Sheet1!$C174,C$2)*Sheet1!$H174</f>
        <v>3</v>
      </c>
      <c r="D191">
        <f>COUNTIF(Sheet1!$B174,D$2)*3*Sheet1!$G174+COUNTIF(Sheet1!$B174,D$2)*Sheet1!$H174+COUNTIF(Sheet1!$C174,D$2)*3*Sheet1!$I174+COUNTIF(Sheet1!$C174,D$2)*Sheet1!$H174</f>
        <v>0</v>
      </c>
      <c r="E191">
        <f>COUNTIF(Sheet1!$B174,E$2)*3*Sheet1!$G174+COUNTIF(Sheet1!$B174,E$2)*Sheet1!$H174+COUNTIF(Sheet1!$C174,E$2)*3*Sheet1!$I174+COUNTIF(Sheet1!$C174,E$2)*Sheet1!$H174</f>
        <v>0</v>
      </c>
      <c r="F191">
        <f>COUNTIF(Sheet1!$B174,F$2)*3*Sheet1!$G174+COUNTIF(Sheet1!$B174,F$2)*Sheet1!$H174+COUNTIF(Sheet1!$C174,F$2)*3*Sheet1!$I174+COUNTIF(Sheet1!$C174,F$2)*Sheet1!$H174</f>
        <v>0</v>
      </c>
      <c r="G191">
        <f>COUNTIF(Sheet1!$B174,G$2)*3*Sheet1!$G174+COUNTIF(Sheet1!$B174,G$2)*Sheet1!$H174+COUNTIF(Sheet1!$C174,G$2)*3*Sheet1!$I174+COUNTIF(Sheet1!$C174,G$2)*Sheet1!$H174</f>
        <v>0</v>
      </c>
      <c r="H191">
        <f>COUNTIF(Sheet1!$B174,H$2)*3*Sheet1!$G174+COUNTIF(Sheet1!$B174,H$2)*Sheet1!$H174+COUNTIF(Sheet1!$C174,H$2)*3*Sheet1!$I174+COUNTIF(Sheet1!$C174,H$2)*Sheet1!$H174</f>
        <v>0</v>
      </c>
      <c r="I191">
        <f>COUNTIF(Sheet1!$B174,I$2)*3*Sheet1!$G174+COUNTIF(Sheet1!$B174,I$2)*Sheet1!$H174+COUNTIF(Sheet1!$C174,I$2)*3*Sheet1!$I174+COUNTIF(Sheet1!$C174,I$2)*Sheet1!$H174</f>
        <v>0</v>
      </c>
      <c r="J191">
        <f>COUNTIF(Sheet1!$B174,J$2)*3*Sheet1!$G174+COUNTIF(Sheet1!$B174,J$2)*Sheet1!$H174+COUNTIF(Sheet1!$C174,J$2)*3*Sheet1!$I174+COUNTIF(Sheet1!$C174,J$2)*Sheet1!$H174</f>
        <v>0</v>
      </c>
      <c r="K191">
        <f>COUNTIF(Sheet1!$B174,K$2)*3*Sheet1!$G174+COUNTIF(Sheet1!$B174,K$2)*Sheet1!$H174+COUNTIF(Sheet1!$C174,K$2)*3*Sheet1!$I174+COUNTIF(Sheet1!$C174,K$2)*Sheet1!$H174</f>
        <v>0</v>
      </c>
      <c r="L191">
        <f>COUNTIF(Sheet1!$B174,L$2)*3*Sheet1!$G174+COUNTIF(Sheet1!$B174,L$2)*Sheet1!$H174+COUNTIF(Sheet1!$C174,L$2)*3*Sheet1!$I174+COUNTIF(Sheet1!$C174,L$2)*Sheet1!$H174</f>
        <v>0</v>
      </c>
      <c r="M191">
        <f>COUNTIF(Sheet1!$B174,M$2)*3*Sheet1!$G174+COUNTIF(Sheet1!$B174,M$2)*Sheet1!$H174+COUNTIF(Sheet1!$C174,M$2)*3*Sheet1!$I174+COUNTIF(Sheet1!$C174,M$2)*Sheet1!$H174</f>
        <v>0</v>
      </c>
      <c r="N191">
        <f>COUNTIF(Sheet1!$B174,N$2)*3*Sheet1!$G174+COUNTIF(Sheet1!$B174,N$2)*Sheet1!$H174+COUNTIF(Sheet1!$C174,N$2)*3*Sheet1!$I174+COUNTIF(Sheet1!$C174,N$2)*Sheet1!$H174</f>
        <v>0</v>
      </c>
      <c r="O191">
        <f>COUNTIF(Sheet1!$B174,O$2)*3*Sheet1!$G174+COUNTIF(Sheet1!$B174,O$2)*Sheet1!$H174+COUNTIF(Sheet1!$C174,O$2)*3*Sheet1!$I174+COUNTIF(Sheet1!$C174,O$2)*Sheet1!$H174</f>
        <v>0</v>
      </c>
      <c r="P191">
        <f>COUNTIF(Sheet1!$B174,P$2)*3*Sheet1!$G174+COUNTIF(Sheet1!$B174,P$2)*Sheet1!$H174+COUNTIF(Sheet1!$C174,P$2)*3*Sheet1!$I174+COUNTIF(Sheet1!$C174,P$2)*Sheet1!$H174</f>
        <v>0</v>
      </c>
      <c r="Q191">
        <f>COUNTIF(Sheet1!$B174,Q$2)*3*Sheet1!$G174+COUNTIF(Sheet1!$B174,Q$2)*Sheet1!$H174+COUNTIF(Sheet1!$C174,Q$2)*3*Sheet1!$I174+COUNTIF(Sheet1!$C174,Q$2)*Sheet1!$H174</f>
        <v>0</v>
      </c>
      <c r="R191">
        <f>COUNTIF(Sheet1!$B174,R$2)*3*Sheet1!$G174+COUNTIF(Sheet1!$B174,R$2)*Sheet1!$H174+COUNTIF(Sheet1!$C174,R$2)*3*Sheet1!$I174+COUNTIF(Sheet1!$C174,R$2)*Sheet1!$H174</f>
        <v>0</v>
      </c>
      <c r="S191">
        <f>COUNTIF(Sheet1!$B174,S$2)*3*Sheet1!$G174+COUNTIF(Sheet1!$B174,S$2)*Sheet1!$H174+COUNTIF(Sheet1!$C174,S$2)*3*Sheet1!$I174+COUNTIF(Sheet1!$C174,S$2)*Sheet1!$H174</f>
        <v>0</v>
      </c>
      <c r="T191">
        <f>COUNTIF(Sheet1!$B174,T$2)*3*Sheet1!$G174+COUNTIF(Sheet1!$B174,T$2)*Sheet1!$H174+COUNTIF(Sheet1!$C174,T$2)*3*Sheet1!$I174+COUNTIF(Sheet1!$C174,T$2)*Sheet1!$H174</f>
        <v>0</v>
      </c>
      <c r="U191">
        <f>COUNTIF(Sheet1!$B174,U$2)*3*Sheet1!$G174+COUNTIF(Sheet1!$B174,U$2)*Sheet1!$H174+COUNTIF(Sheet1!$C174,U$2)*3*Sheet1!$I174+COUNTIF(Sheet1!$C174,U$2)*Sheet1!$H174</f>
        <v>0</v>
      </c>
      <c r="V191">
        <f t="shared" si="2"/>
        <v>3</v>
      </c>
    </row>
    <row r="192" spans="2:22">
      <c r="B192">
        <f>COUNTIF(Sheet1!$B175,B$2)*3*Sheet1!$G175+COUNTIF(Sheet1!$B175,B$2)*Sheet1!$H175+COUNTIF(Sheet1!$C175,B$2)*3*Sheet1!$I175+COUNTIF(Sheet1!$C175,B$2)*Sheet1!$H175</f>
        <v>0</v>
      </c>
      <c r="C192">
        <f>COUNTIF(Sheet1!$B175,C$2)*3*Sheet1!$G175+COUNTIF(Sheet1!$B175,C$2)*Sheet1!$H175+COUNTIF(Sheet1!$C175,C$2)*3*Sheet1!$I175+COUNTIF(Sheet1!$C175,C$2)*Sheet1!$H175</f>
        <v>0</v>
      </c>
      <c r="D192">
        <f>COUNTIF(Sheet1!$B175,D$2)*3*Sheet1!$G175+COUNTIF(Sheet1!$B175,D$2)*Sheet1!$H175+COUNTIF(Sheet1!$C175,D$2)*3*Sheet1!$I175+COUNTIF(Sheet1!$C175,D$2)*Sheet1!$H175</f>
        <v>0</v>
      </c>
      <c r="E192">
        <f>COUNTIF(Sheet1!$B175,E$2)*3*Sheet1!$G175+COUNTIF(Sheet1!$B175,E$2)*Sheet1!$H175+COUNTIF(Sheet1!$C175,E$2)*3*Sheet1!$I175+COUNTIF(Sheet1!$C175,E$2)*Sheet1!$H175</f>
        <v>0</v>
      </c>
      <c r="F192">
        <f>COUNTIF(Sheet1!$B175,F$2)*3*Sheet1!$G175+COUNTIF(Sheet1!$B175,F$2)*Sheet1!$H175+COUNTIF(Sheet1!$C175,F$2)*3*Sheet1!$I175+COUNTIF(Sheet1!$C175,F$2)*Sheet1!$H175</f>
        <v>0</v>
      </c>
      <c r="G192">
        <f>COUNTIF(Sheet1!$B175,G$2)*3*Sheet1!$G175+COUNTIF(Sheet1!$B175,G$2)*Sheet1!$H175+COUNTIF(Sheet1!$C175,G$2)*3*Sheet1!$I175+COUNTIF(Sheet1!$C175,G$2)*Sheet1!$H175</f>
        <v>1</v>
      </c>
      <c r="H192">
        <f>COUNTIF(Sheet1!$B175,H$2)*3*Sheet1!$G175+COUNTIF(Sheet1!$B175,H$2)*Sheet1!$H175+COUNTIF(Sheet1!$C175,H$2)*3*Sheet1!$I175+COUNTIF(Sheet1!$C175,H$2)*Sheet1!$H175</f>
        <v>0</v>
      </c>
      <c r="I192">
        <f>COUNTIF(Sheet1!$B175,I$2)*3*Sheet1!$G175+COUNTIF(Sheet1!$B175,I$2)*Sheet1!$H175+COUNTIF(Sheet1!$C175,I$2)*3*Sheet1!$I175+COUNTIF(Sheet1!$C175,I$2)*Sheet1!$H175</f>
        <v>0</v>
      </c>
      <c r="J192">
        <f>COUNTIF(Sheet1!$B175,J$2)*3*Sheet1!$G175+COUNTIF(Sheet1!$B175,J$2)*Sheet1!$H175+COUNTIF(Sheet1!$C175,J$2)*3*Sheet1!$I175+COUNTIF(Sheet1!$C175,J$2)*Sheet1!$H175</f>
        <v>0</v>
      </c>
      <c r="K192">
        <f>COUNTIF(Sheet1!$B175,K$2)*3*Sheet1!$G175+COUNTIF(Sheet1!$B175,K$2)*Sheet1!$H175+COUNTIF(Sheet1!$C175,K$2)*3*Sheet1!$I175+COUNTIF(Sheet1!$C175,K$2)*Sheet1!$H175</f>
        <v>0</v>
      </c>
      <c r="L192">
        <f>COUNTIF(Sheet1!$B175,L$2)*3*Sheet1!$G175+COUNTIF(Sheet1!$B175,L$2)*Sheet1!$H175+COUNTIF(Sheet1!$C175,L$2)*3*Sheet1!$I175+COUNTIF(Sheet1!$C175,L$2)*Sheet1!$H175</f>
        <v>1</v>
      </c>
      <c r="M192">
        <f>COUNTIF(Sheet1!$B175,M$2)*3*Sheet1!$G175+COUNTIF(Sheet1!$B175,M$2)*Sheet1!$H175+COUNTIF(Sheet1!$C175,M$2)*3*Sheet1!$I175+COUNTIF(Sheet1!$C175,M$2)*Sheet1!$H175</f>
        <v>0</v>
      </c>
      <c r="N192">
        <f>COUNTIF(Sheet1!$B175,N$2)*3*Sheet1!$G175+COUNTIF(Sheet1!$B175,N$2)*Sheet1!$H175+COUNTIF(Sheet1!$C175,N$2)*3*Sheet1!$I175+COUNTIF(Sheet1!$C175,N$2)*Sheet1!$H175</f>
        <v>0</v>
      </c>
      <c r="O192">
        <f>COUNTIF(Sheet1!$B175,O$2)*3*Sheet1!$G175+COUNTIF(Sheet1!$B175,O$2)*Sheet1!$H175+COUNTIF(Sheet1!$C175,O$2)*3*Sheet1!$I175+COUNTIF(Sheet1!$C175,O$2)*Sheet1!$H175</f>
        <v>0</v>
      </c>
      <c r="P192">
        <f>COUNTIF(Sheet1!$B175,P$2)*3*Sheet1!$G175+COUNTIF(Sheet1!$B175,P$2)*Sheet1!$H175+COUNTIF(Sheet1!$C175,P$2)*3*Sheet1!$I175+COUNTIF(Sheet1!$C175,P$2)*Sheet1!$H175</f>
        <v>0</v>
      </c>
      <c r="Q192">
        <f>COUNTIF(Sheet1!$B175,Q$2)*3*Sheet1!$G175+COUNTIF(Sheet1!$B175,Q$2)*Sheet1!$H175+COUNTIF(Sheet1!$C175,Q$2)*3*Sheet1!$I175+COUNTIF(Sheet1!$C175,Q$2)*Sheet1!$H175</f>
        <v>0</v>
      </c>
      <c r="R192">
        <f>COUNTIF(Sheet1!$B175,R$2)*3*Sheet1!$G175+COUNTIF(Sheet1!$B175,R$2)*Sheet1!$H175+COUNTIF(Sheet1!$C175,R$2)*3*Sheet1!$I175+COUNTIF(Sheet1!$C175,R$2)*Sheet1!$H175</f>
        <v>0</v>
      </c>
      <c r="S192">
        <f>COUNTIF(Sheet1!$B175,S$2)*3*Sheet1!$G175+COUNTIF(Sheet1!$B175,S$2)*Sheet1!$H175+COUNTIF(Sheet1!$C175,S$2)*3*Sheet1!$I175+COUNTIF(Sheet1!$C175,S$2)*Sheet1!$H175</f>
        <v>0</v>
      </c>
      <c r="T192">
        <f>COUNTIF(Sheet1!$B175,T$2)*3*Sheet1!$G175+COUNTIF(Sheet1!$B175,T$2)*Sheet1!$H175+COUNTIF(Sheet1!$C175,T$2)*3*Sheet1!$I175+COUNTIF(Sheet1!$C175,T$2)*Sheet1!$H175</f>
        <v>0</v>
      </c>
      <c r="U192">
        <f>COUNTIF(Sheet1!$B175,U$2)*3*Sheet1!$G175+COUNTIF(Sheet1!$B175,U$2)*Sheet1!$H175+COUNTIF(Sheet1!$C175,U$2)*3*Sheet1!$I175+COUNTIF(Sheet1!$C175,U$2)*Sheet1!$H175</f>
        <v>0</v>
      </c>
      <c r="V192">
        <f t="shared" si="2"/>
        <v>2</v>
      </c>
    </row>
    <row r="193" spans="2:22">
      <c r="B193">
        <f>COUNTIF(Sheet1!$B176,B$2)*3*Sheet1!$G176+COUNTIF(Sheet1!$B176,B$2)*Sheet1!$H176+COUNTIF(Sheet1!$C176,B$2)*3*Sheet1!$I176+COUNTIF(Sheet1!$C176,B$2)*Sheet1!$H176</f>
        <v>0</v>
      </c>
      <c r="C193">
        <f>COUNTIF(Sheet1!$B176,C$2)*3*Sheet1!$G176+COUNTIF(Sheet1!$B176,C$2)*Sheet1!$H176+COUNTIF(Sheet1!$C176,C$2)*3*Sheet1!$I176+COUNTIF(Sheet1!$C176,C$2)*Sheet1!$H176</f>
        <v>0</v>
      </c>
      <c r="D193">
        <f>COUNTIF(Sheet1!$B176,D$2)*3*Sheet1!$G176+COUNTIF(Sheet1!$B176,D$2)*Sheet1!$H176+COUNTIF(Sheet1!$C176,D$2)*3*Sheet1!$I176+COUNTIF(Sheet1!$C176,D$2)*Sheet1!$H176</f>
        <v>0</v>
      </c>
      <c r="E193">
        <f>COUNTIF(Sheet1!$B176,E$2)*3*Sheet1!$G176+COUNTIF(Sheet1!$B176,E$2)*Sheet1!$H176+COUNTIF(Sheet1!$C176,E$2)*3*Sheet1!$I176+COUNTIF(Sheet1!$C176,E$2)*Sheet1!$H176</f>
        <v>1</v>
      </c>
      <c r="F193">
        <f>COUNTIF(Sheet1!$B176,F$2)*3*Sheet1!$G176+COUNTIF(Sheet1!$B176,F$2)*Sheet1!$H176+COUNTIF(Sheet1!$C176,F$2)*3*Sheet1!$I176+COUNTIF(Sheet1!$C176,F$2)*Sheet1!$H176</f>
        <v>0</v>
      </c>
      <c r="G193">
        <f>COUNTIF(Sheet1!$B176,G$2)*3*Sheet1!$G176+COUNTIF(Sheet1!$B176,G$2)*Sheet1!$H176+COUNTIF(Sheet1!$C176,G$2)*3*Sheet1!$I176+COUNTIF(Sheet1!$C176,G$2)*Sheet1!$H176</f>
        <v>0</v>
      </c>
      <c r="H193">
        <f>COUNTIF(Sheet1!$B176,H$2)*3*Sheet1!$G176+COUNTIF(Sheet1!$B176,H$2)*Sheet1!$H176+COUNTIF(Sheet1!$C176,H$2)*3*Sheet1!$I176+COUNTIF(Sheet1!$C176,H$2)*Sheet1!$H176</f>
        <v>0</v>
      </c>
      <c r="I193">
        <f>COUNTIF(Sheet1!$B176,I$2)*3*Sheet1!$G176+COUNTIF(Sheet1!$B176,I$2)*Sheet1!$H176+COUNTIF(Sheet1!$C176,I$2)*3*Sheet1!$I176+COUNTIF(Sheet1!$C176,I$2)*Sheet1!$H176</f>
        <v>0</v>
      </c>
      <c r="J193">
        <f>COUNTIF(Sheet1!$B176,J$2)*3*Sheet1!$G176+COUNTIF(Sheet1!$B176,J$2)*Sheet1!$H176+COUNTIF(Sheet1!$C176,J$2)*3*Sheet1!$I176+COUNTIF(Sheet1!$C176,J$2)*Sheet1!$H176</f>
        <v>0</v>
      </c>
      <c r="K193">
        <f>COUNTIF(Sheet1!$B176,K$2)*3*Sheet1!$G176+COUNTIF(Sheet1!$B176,K$2)*Sheet1!$H176+COUNTIF(Sheet1!$C176,K$2)*3*Sheet1!$I176+COUNTIF(Sheet1!$C176,K$2)*Sheet1!$H176</f>
        <v>0</v>
      </c>
      <c r="L193">
        <f>COUNTIF(Sheet1!$B176,L$2)*3*Sheet1!$G176+COUNTIF(Sheet1!$B176,L$2)*Sheet1!$H176+COUNTIF(Sheet1!$C176,L$2)*3*Sheet1!$I176+COUNTIF(Sheet1!$C176,L$2)*Sheet1!$H176</f>
        <v>0</v>
      </c>
      <c r="M193">
        <f>COUNTIF(Sheet1!$B176,M$2)*3*Sheet1!$G176+COUNTIF(Sheet1!$B176,M$2)*Sheet1!$H176+COUNTIF(Sheet1!$C176,M$2)*3*Sheet1!$I176+COUNTIF(Sheet1!$C176,M$2)*Sheet1!$H176</f>
        <v>0</v>
      </c>
      <c r="N193">
        <f>COUNTIF(Sheet1!$B176,N$2)*3*Sheet1!$G176+COUNTIF(Sheet1!$B176,N$2)*Sheet1!$H176+COUNTIF(Sheet1!$C176,N$2)*3*Sheet1!$I176+COUNTIF(Sheet1!$C176,N$2)*Sheet1!$H176</f>
        <v>0</v>
      </c>
      <c r="O193">
        <f>COUNTIF(Sheet1!$B176,O$2)*3*Sheet1!$G176+COUNTIF(Sheet1!$B176,O$2)*Sheet1!$H176+COUNTIF(Sheet1!$C176,O$2)*3*Sheet1!$I176+COUNTIF(Sheet1!$C176,O$2)*Sheet1!$H176</f>
        <v>1</v>
      </c>
      <c r="P193">
        <f>COUNTIF(Sheet1!$B176,P$2)*3*Sheet1!$G176+COUNTIF(Sheet1!$B176,P$2)*Sheet1!$H176+COUNTIF(Sheet1!$C176,P$2)*3*Sheet1!$I176+COUNTIF(Sheet1!$C176,P$2)*Sheet1!$H176</f>
        <v>0</v>
      </c>
      <c r="Q193">
        <f>COUNTIF(Sheet1!$B176,Q$2)*3*Sheet1!$G176+COUNTIF(Sheet1!$B176,Q$2)*Sheet1!$H176+COUNTIF(Sheet1!$C176,Q$2)*3*Sheet1!$I176+COUNTIF(Sheet1!$C176,Q$2)*Sheet1!$H176</f>
        <v>0</v>
      </c>
      <c r="R193">
        <f>COUNTIF(Sheet1!$B176,R$2)*3*Sheet1!$G176+COUNTIF(Sheet1!$B176,R$2)*Sheet1!$H176+COUNTIF(Sheet1!$C176,R$2)*3*Sheet1!$I176+COUNTIF(Sheet1!$C176,R$2)*Sheet1!$H176</f>
        <v>0</v>
      </c>
      <c r="S193">
        <f>COUNTIF(Sheet1!$B176,S$2)*3*Sheet1!$G176+COUNTIF(Sheet1!$B176,S$2)*Sheet1!$H176+COUNTIF(Sheet1!$C176,S$2)*3*Sheet1!$I176+COUNTIF(Sheet1!$C176,S$2)*Sheet1!$H176</f>
        <v>0</v>
      </c>
      <c r="T193">
        <f>COUNTIF(Sheet1!$B176,T$2)*3*Sheet1!$G176+COUNTIF(Sheet1!$B176,T$2)*Sheet1!$H176+COUNTIF(Sheet1!$C176,T$2)*3*Sheet1!$I176+COUNTIF(Sheet1!$C176,T$2)*Sheet1!$H176</f>
        <v>0</v>
      </c>
      <c r="U193">
        <f>COUNTIF(Sheet1!$B176,U$2)*3*Sheet1!$G176+COUNTIF(Sheet1!$B176,U$2)*Sheet1!$H176+COUNTIF(Sheet1!$C176,U$2)*3*Sheet1!$I176+COUNTIF(Sheet1!$C176,U$2)*Sheet1!$H176</f>
        <v>0</v>
      </c>
      <c r="V193">
        <f t="shared" si="2"/>
        <v>2</v>
      </c>
    </row>
    <row r="194" spans="2:22">
      <c r="B194">
        <f>COUNTIF(Sheet1!$B177,B$2)*3*Sheet1!$G177+COUNTIF(Sheet1!$B177,B$2)*Sheet1!$H177+COUNTIF(Sheet1!$C177,B$2)*3*Sheet1!$I177+COUNTIF(Sheet1!$C177,B$2)*Sheet1!$H177</f>
        <v>0</v>
      </c>
      <c r="C194">
        <f>COUNTIF(Sheet1!$B177,C$2)*3*Sheet1!$G177+COUNTIF(Sheet1!$B177,C$2)*Sheet1!$H177+COUNTIF(Sheet1!$C177,C$2)*3*Sheet1!$I177+COUNTIF(Sheet1!$C177,C$2)*Sheet1!$H177</f>
        <v>0</v>
      </c>
      <c r="D194">
        <f>COUNTIF(Sheet1!$B177,D$2)*3*Sheet1!$G177+COUNTIF(Sheet1!$B177,D$2)*Sheet1!$H177+COUNTIF(Sheet1!$C177,D$2)*3*Sheet1!$I177+COUNTIF(Sheet1!$C177,D$2)*Sheet1!$H177</f>
        <v>0</v>
      </c>
      <c r="E194">
        <f>COUNTIF(Sheet1!$B177,E$2)*3*Sheet1!$G177+COUNTIF(Sheet1!$B177,E$2)*Sheet1!$H177+COUNTIF(Sheet1!$C177,E$2)*3*Sheet1!$I177+COUNTIF(Sheet1!$C177,E$2)*Sheet1!$H177</f>
        <v>0</v>
      </c>
      <c r="F194">
        <f>COUNTIF(Sheet1!$B177,F$2)*3*Sheet1!$G177+COUNTIF(Sheet1!$B177,F$2)*Sheet1!$H177+COUNTIF(Sheet1!$C177,F$2)*3*Sheet1!$I177+COUNTIF(Sheet1!$C177,F$2)*Sheet1!$H177</f>
        <v>0</v>
      </c>
      <c r="G194">
        <f>COUNTIF(Sheet1!$B177,G$2)*3*Sheet1!$G177+COUNTIF(Sheet1!$B177,G$2)*Sheet1!$H177+COUNTIF(Sheet1!$C177,G$2)*3*Sheet1!$I177+COUNTIF(Sheet1!$C177,G$2)*Sheet1!$H177</f>
        <v>0</v>
      </c>
      <c r="H194">
        <f>COUNTIF(Sheet1!$B177,H$2)*3*Sheet1!$G177+COUNTIF(Sheet1!$B177,H$2)*Sheet1!$H177+COUNTIF(Sheet1!$C177,H$2)*3*Sheet1!$I177+COUNTIF(Sheet1!$C177,H$2)*Sheet1!$H177</f>
        <v>0</v>
      </c>
      <c r="I194">
        <f>COUNTIF(Sheet1!$B177,I$2)*3*Sheet1!$G177+COUNTIF(Sheet1!$B177,I$2)*Sheet1!$H177+COUNTIF(Sheet1!$C177,I$2)*3*Sheet1!$I177+COUNTIF(Sheet1!$C177,I$2)*Sheet1!$H177</f>
        <v>0</v>
      </c>
      <c r="J194">
        <f>COUNTIF(Sheet1!$B177,J$2)*3*Sheet1!$G177+COUNTIF(Sheet1!$B177,J$2)*Sheet1!$H177+COUNTIF(Sheet1!$C177,J$2)*3*Sheet1!$I177+COUNTIF(Sheet1!$C177,J$2)*Sheet1!$H177</f>
        <v>0</v>
      </c>
      <c r="K194">
        <f>COUNTIF(Sheet1!$B177,K$2)*3*Sheet1!$G177+COUNTIF(Sheet1!$B177,K$2)*Sheet1!$H177+COUNTIF(Sheet1!$C177,K$2)*3*Sheet1!$I177+COUNTIF(Sheet1!$C177,K$2)*Sheet1!$H177</f>
        <v>0</v>
      </c>
      <c r="L194">
        <f>COUNTIF(Sheet1!$B177,L$2)*3*Sheet1!$G177+COUNTIF(Sheet1!$B177,L$2)*Sheet1!$H177+COUNTIF(Sheet1!$C177,L$2)*3*Sheet1!$I177+COUNTIF(Sheet1!$C177,L$2)*Sheet1!$H177</f>
        <v>0</v>
      </c>
      <c r="M194">
        <f>COUNTIF(Sheet1!$B177,M$2)*3*Sheet1!$G177+COUNTIF(Sheet1!$B177,M$2)*Sheet1!$H177+COUNTIF(Sheet1!$C177,M$2)*3*Sheet1!$I177+COUNTIF(Sheet1!$C177,M$2)*Sheet1!$H177</f>
        <v>3</v>
      </c>
      <c r="N194">
        <f>COUNTIF(Sheet1!$B177,N$2)*3*Sheet1!$G177+COUNTIF(Sheet1!$B177,N$2)*Sheet1!$H177+COUNTIF(Sheet1!$C177,N$2)*3*Sheet1!$I177+COUNTIF(Sheet1!$C177,N$2)*Sheet1!$H177</f>
        <v>0</v>
      </c>
      <c r="O194">
        <f>COUNTIF(Sheet1!$B177,O$2)*3*Sheet1!$G177+COUNTIF(Sheet1!$B177,O$2)*Sheet1!$H177+COUNTIF(Sheet1!$C177,O$2)*3*Sheet1!$I177+COUNTIF(Sheet1!$C177,O$2)*Sheet1!$H177</f>
        <v>0</v>
      </c>
      <c r="P194">
        <f>COUNTIF(Sheet1!$B177,P$2)*3*Sheet1!$G177+COUNTIF(Sheet1!$B177,P$2)*Sheet1!$H177+COUNTIF(Sheet1!$C177,P$2)*3*Sheet1!$I177+COUNTIF(Sheet1!$C177,P$2)*Sheet1!$H177</f>
        <v>0</v>
      </c>
      <c r="Q194">
        <f>COUNTIF(Sheet1!$B177,Q$2)*3*Sheet1!$G177+COUNTIF(Sheet1!$B177,Q$2)*Sheet1!$H177+COUNTIF(Sheet1!$C177,Q$2)*3*Sheet1!$I177+COUNTIF(Sheet1!$C177,Q$2)*Sheet1!$H177</f>
        <v>0</v>
      </c>
      <c r="R194">
        <f>COUNTIF(Sheet1!$B177,R$2)*3*Sheet1!$G177+COUNTIF(Sheet1!$B177,R$2)*Sheet1!$H177+COUNTIF(Sheet1!$C177,R$2)*3*Sheet1!$I177+COUNTIF(Sheet1!$C177,R$2)*Sheet1!$H177</f>
        <v>0</v>
      </c>
      <c r="S194">
        <f>COUNTIF(Sheet1!$B177,S$2)*3*Sheet1!$G177+COUNTIF(Sheet1!$B177,S$2)*Sheet1!$H177+COUNTIF(Sheet1!$C177,S$2)*3*Sheet1!$I177+COUNTIF(Sheet1!$C177,S$2)*Sheet1!$H177</f>
        <v>0</v>
      </c>
      <c r="T194">
        <f>COUNTIF(Sheet1!$B177,T$2)*3*Sheet1!$G177+COUNTIF(Sheet1!$B177,T$2)*Sheet1!$H177+COUNTIF(Sheet1!$C177,T$2)*3*Sheet1!$I177+COUNTIF(Sheet1!$C177,T$2)*Sheet1!$H177</f>
        <v>0</v>
      </c>
      <c r="U194">
        <f>COUNTIF(Sheet1!$B177,U$2)*3*Sheet1!$G177+COUNTIF(Sheet1!$B177,U$2)*Sheet1!$H177+COUNTIF(Sheet1!$C177,U$2)*3*Sheet1!$I177+COUNTIF(Sheet1!$C177,U$2)*Sheet1!$H177</f>
        <v>0</v>
      </c>
      <c r="V194">
        <f t="shared" si="2"/>
        <v>3</v>
      </c>
    </row>
    <row r="195" spans="2:22">
      <c r="B195">
        <f>COUNTIF(Sheet1!$B178,B$2)*3*Sheet1!$G178+COUNTIF(Sheet1!$B178,B$2)*Sheet1!$H178+COUNTIF(Sheet1!$C178,B$2)*3*Sheet1!$I178+COUNTIF(Sheet1!$C178,B$2)*Sheet1!$H178</f>
        <v>0</v>
      </c>
      <c r="C195">
        <f>COUNTIF(Sheet1!$B178,C$2)*3*Sheet1!$G178+COUNTIF(Sheet1!$B178,C$2)*Sheet1!$H178+COUNTIF(Sheet1!$C178,C$2)*3*Sheet1!$I178+COUNTIF(Sheet1!$C178,C$2)*Sheet1!$H178</f>
        <v>0</v>
      </c>
      <c r="D195">
        <f>COUNTIF(Sheet1!$B178,D$2)*3*Sheet1!$G178+COUNTIF(Sheet1!$B178,D$2)*Sheet1!$H178+COUNTIF(Sheet1!$C178,D$2)*3*Sheet1!$I178+COUNTIF(Sheet1!$C178,D$2)*Sheet1!$H178</f>
        <v>1</v>
      </c>
      <c r="E195">
        <f>COUNTIF(Sheet1!$B178,E$2)*3*Sheet1!$G178+COUNTIF(Sheet1!$B178,E$2)*Sheet1!$H178+COUNTIF(Sheet1!$C178,E$2)*3*Sheet1!$I178+COUNTIF(Sheet1!$C178,E$2)*Sheet1!$H178</f>
        <v>0</v>
      </c>
      <c r="F195">
        <f>COUNTIF(Sheet1!$B178,F$2)*3*Sheet1!$G178+COUNTIF(Sheet1!$B178,F$2)*Sheet1!$H178+COUNTIF(Sheet1!$C178,F$2)*3*Sheet1!$I178+COUNTIF(Sheet1!$C178,F$2)*Sheet1!$H178</f>
        <v>0</v>
      </c>
      <c r="G195">
        <f>COUNTIF(Sheet1!$B178,G$2)*3*Sheet1!$G178+COUNTIF(Sheet1!$B178,G$2)*Sheet1!$H178+COUNTIF(Sheet1!$C178,G$2)*3*Sheet1!$I178+COUNTIF(Sheet1!$C178,G$2)*Sheet1!$H178</f>
        <v>0</v>
      </c>
      <c r="H195">
        <f>COUNTIF(Sheet1!$B178,H$2)*3*Sheet1!$G178+COUNTIF(Sheet1!$B178,H$2)*Sheet1!$H178+COUNTIF(Sheet1!$C178,H$2)*3*Sheet1!$I178+COUNTIF(Sheet1!$C178,H$2)*Sheet1!$H178</f>
        <v>0</v>
      </c>
      <c r="I195">
        <f>COUNTIF(Sheet1!$B178,I$2)*3*Sheet1!$G178+COUNTIF(Sheet1!$B178,I$2)*Sheet1!$H178+COUNTIF(Sheet1!$C178,I$2)*3*Sheet1!$I178+COUNTIF(Sheet1!$C178,I$2)*Sheet1!$H178</f>
        <v>0</v>
      </c>
      <c r="J195">
        <f>COUNTIF(Sheet1!$B178,J$2)*3*Sheet1!$G178+COUNTIF(Sheet1!$B178,J$2)*Sheet1!$H178+COUNTIF(Sheet1!$C178,J$2)*3*Sheet1!$I178+COUNTIF(Sheet1!$C178,J$2)*Sheet1!$H178</f>
        <v>0</v>
      </c>
      <c r="K195">
        <f>COUNTIF(Sheet1!$B178,K$2)*3*Sheet1!$G178+COUNTIF(Sheet1!$B178,K$2)*Sheet1!$H178+COUNTIF(Sheet1!$C178,K$2)*3*Sheet1!$I178+COUNTIF(Sheet1!$C178,K$2)*Sheet1!$H178</f>
        <v>1</v>
      </c>
      <c r="L195">
        <f>COUNTIF(Sheet1!$B178,L$2)*3*Sheet1!$G178+COUNTIF(Sheet1!$B178,L$2)*Sheet1!$H178+COUNTIF(Sheet1!$C178,L$2)*3*Sheet1!$I178+COUNTIF(Sheet1!$C178,L$2)*Sheet1!$H178</f>
        <v>0</v>
      </c>
      <c r="M195">
        <f>COUNTIF(Sheet1!$B178,M$2)*3*Sheet1!$G178+COUNTIF(Sheet1!$B178,M$2)*Sheet1!$H178+COUNTIF(Sheet1!$C178,M$2)*3*Sheet1!$I178+COUNTIF(Sheet1!$C178,M$2)*Sheet1!$H178</f>
        <v>0</v>
      </c>
      <c r="N195">
        <f>COUNTIF(Sheet1!$B178,N$2)*3*Sheet1!$G178+COUNTIF(Sheet1!$B178,N$2)*Sheet1!$H178+COUNTIF(Sheet1!$C178,N$2)*3*Sheet1!$I178+COUNTIF(Sheet1!$C178,N$2)*Sheet1!$H178</f>
        <v>0</v>
      </c>
      <c r="O195">
        <f>COUNTIF(Sheet1!$B178,O$2)*3*Sheet1!$G178+COUNTIF(Sheet1!$B178,O$2)*Sheet1!$H178+COUNTIF(Sheet1!$C178,O$2)*3*Sheet1!$I178+COUNTIF(Sheet1!$C178,O$2)*Sheet1!$H178</f>
        <v>0</v>
      </c>
      <c r="P195">
        <f>COUNTIF(Sheet1!$B178,P$2)*3*Sheet1!$G178+COUNTIF(Sheet1!$B178,P$2)*Sheet1!$H178+COUNTIF(Sheet1!$C178,P$2)*3*Sheet1!$I178+COUNTIF(Sheet1!$C178,P$2)*Sheet1!$H178</f>
        <v>0</v>
      </c>
      <c r="Q195">
        <f>COUNTIF(Sheet1!$B178,Q$2)*3*Sheet1!$G178+COUNTIF(Sheet1!$B178,Q$2)*Sheet1!$H178+COUNTIF(Sheet1!$C178,Q$2)*3*Sheet1!$I178+COUNTIF(Sheet1!$C178,Q$2)*Sheet1!$H178</f>
        <v>0</v>
      </c>
      <c r="R195">
        <f>COUNTIF(Sheet1!$B178,R$2)*3*Sheet1!$G178+COUNTIF(Sheet1!$B178,R$2)*Sheet1!$H178+COUNTIF(Sheet1!$C178,R$2)*3*Sheet1!$I178+COUNTIF(Sheet1!$C178,R$2)*Sheet1!$H178</f>
        <v>0</v>
      </c>
      <c r="S195">
        <f>COUNTIF(Sheet1!$B178,S$2)*3*Sheet1!$G178+COUNTIF(Sheet1!$B178,S$2)*Sheet1!$H178+COUNTIF(Sheet1!$C178,S$2)*3*Sheet1!$I178+COUNTIF(Sheet1!$C178,S$2)*Sheet1!$H178</f>
        <v>0</v>
      </c>
      <c r="T195">
        <f>COUNTIF(Sheet1!$B178,T$2)*3*Sheet1!$G178+COUNTIF(Sheet1!$B178,T$2)*Sheet1!$H178+COUNTIF(Sheet1!$C178,T$2)*3*Sheet1!$I178+COUNTIF(Sheet1!$C178,T$2)*Sheet1!$H178</f>
        <v>0</v>
      </c>
      <c r="U195">
        <f>COUNTIF(Sheet1!$B178,U$2)*3*Sheet1!$G178+COUNTIF(Sheet1!$B178,U$2)*Sheet1!$H178+COUNTIF(Sheet1!$C178,U$2)*3*Sheet1!$I178+COUNTIF(Sheet1!$C178,U$2)*Sheet1!$H178</f>
        <v>0</v>
      </c>
      <c r="V195">
        <f t="shared" ref="V195:V258" si="3">SUM(B195:U195)</f>
        <v>2</v>
      </c>
    </row>
    <row r="196" spans="2:22">
      <c r="B196">
        <f>COUNTIF(Sheet1!$B179,B$2)*3*Sheet1!$G179+COUNTIF(Sheet1!$B179,B$2)*Sheet1!$H179+COUNTIF(Sheet1!$C179,B$2)*3*Sheet1!$I179+COUNTIF(Sheet1!$C179,B$2)*Sheet1!$H179</f>
        <v>0</v>
      </c>
      <c r="C196">
        <f>COUNTIF(Sheet1!$B179,C$2)*3*Sheet1!$G179+COUNTIF(Sheet1!$B179,C$2)*Sheet1!$H179+COUNTIF(Sheet1!$C179,C$2)*3*Sheet1!$I179+COUNTIF(Sheet1!$C179,C$2)*Sheet1!$H179</f>
        <v>0</v>
      </c>
      <c r="D196">
        <f>COUNTIF(Sheet1!$B179,D$2)*3*Sheet1!$G179+COUNTIF(Sheet1!$B179,D$2)*Sheet1!$H179+COUNTIF(Sheet1!$C179,D$2)*3*Sheet1!$I179+COUNTIF(Sheet1!$C179,D$2)*Sheet1!$H179</f>
        <v>0</v>
      </c>
      <c r="E196">
        <f>COUNTIF(Sheet1!$B179,E$2)*3*Sheet1!$G179+COUNTIF(Sheet1!$B179,E$2)*Sheet1!$H179+COUNTIF(Sheet1!$C179,E$2)*3*Sheet1!$I179+COUNTIF(Sheet1!$C179,E$2)*Sheet1!$H179</f>
        <v>0</v>
      </c>
      <c r="F196">
        <f>COUNTIF(Sheet1!$B179,F$2)*3*Sheet1!$G179+COUNTIF(Sheet1!$B179,F$2)*Sheet1!$H179+COUNTIF(Sheet1!$C179,F$2)*3*Sheet1!$I179+COUNTIF(Sheet1!$C179,F$2)*Sheet1!$H179</f>
        <v>0</v>
      </c>
      <c r="G196">
        <f>COUNTIF(Sheet1!$B179,G$2)*3*Sheet1!$G179+COUNTIF(Sheet1!$B179,G$2)*Sheet1!$H179+COUNTIF(Sheet1!$C179,G$2)*3*Sheet1!$I179+COUNTIF(Sheet1!$C179,G$2)*Sheet1!$H179</f>
        <v>0</v>
      </c>
      <c r="H196">
        <f>COUNTIF(Sheet1!$B179,H$2)*3*Sheet1!$G179+COUNTIF(Sheet1!$B179,H$2)*Sheet1!$H179+COUNTIF(Sheet1!$C179,H$2)*3*Sheet1!$I179+COUNTIF(Sheet1!$C179,H$2)*Sheet1!$H179</f>
        <v>0</v>
      </c>
      <c r="I196">
        <f>COUNTIF(Sheet1!$B179,I$2)*3*Sheet1!$G179+COUNTIF(Sheet1!$B179,I$2)*Sheet1!$H179+COUNTIF(Sheet1!$C179,I$2)*3*Sheet1!$I179+COUNTIF(Sheet1!$C179,I$2)*Sheet1!$H179</f>
        <v>0</v>
      </c>
      <c r="J196">
        <f>COUNTIF(Sheet1!$B179,J$2)*3*Sheet1!$G179+COUNTIF(Sheet1!$B179,J$2)*Sheet1!$H179+COUNTIF(Sheet1!$C179,J$2)*3*Sheet1!$I179+COUNTIF(Sheet1!$C179,J$2)*Sheet1!$H179</f>
        <v>0</v>
      </c>
      <c r="K196">
        <f>COUNTIF(Sheet1!$B179,K$2)*3*Sheet1!$G179+COUNTIF(Sheet1!$B179,K$2)*Sheet1!$H179+COUNTIF(Sheet1!$C179,K$2)*3*Sheet1!$I179+COUNTIF(Sheet1!$C179,K$2)*Sheet1!$H179</f>
        <v>0</v>
      </c>
      <c r="L196">
        <f>COUNTIF(Sheet1!$B179,L$2)*3*Sheet1!$G179+COUNTIF(Sheet1!$B179,L$2)*Sheet1!$H179+COUNTIF(Sheet1!$C179,L$2)*3*Sheet1!$I179+COUNTIF(Sheet1!$C179,L$2)*Sheet1!$H179</f>
        <v>0</v>
      </c>
      <c r="M196">
        <f>COUNTIF(Sheet1!$B179,M$2)*3*Sheet1!$G179+COUNTIF(Sheet1!$B179,M$2)*Sheet1!$H179+COUNTIF(Sheet1!$C179,M$2)*3*Sheet1!$I179+COUNTIF(Sheet1!$C179,M$2)*Sheet1!$H179</f>
        <v>0</v>
      </c>
      <c r="N196">
        <f>COUNTIF(Sheet1!$B179,N$2)*3*Sheet1!$G179+COUNTIF(Sheet1!$B179,N$2)*Sheet1!$H179+COUNTIF(Sheet1!$C179,N$2)*3*Sheet1!$I179+COUNTIF(Sheet1!$C179,N$2)*Sheet1!$H179</f>
        <v>0</v>
      </c>
      <c r="O196">
        <f>COUNTIF(Sheet1!$B179,O$2)*3*Sheet1!$G179+COUNTIF(Sheet1!$B179,O$2)*Sheet1!$H179+COUNTIF(Sheet1!$C179,O$2)*3*Sheet1!$I179+COUNTIF(Sheet1!$C179,O$2)*Sheet1!$H179</f>
        <v>0</v>
      </c>
      <c r="P196">
        <f>COUNTIF(Sheet1!$B179,P$2)*3*Sheet1!$G179+COUNTIF(Sheet1!$B179,P$2)*Sheet1!$H179+COUNTIF(Sheet1!$C179,P$2)*3*Sheet1!$I179+COUNTIF(Sheet1!$C179,P$2)*Sheet1!$H179</f>
        <v>0</v>
      </c>
      <c r="Q196">
        <f>COUNTIF(Sheet1!$B179,Q$2)*3*Sheet1!$G179+COUNTIF(Sheet1!$B179,Q$2)*Sheet1!$H179+COUNTIF(Sheet1!$C179,Q$2)*3*Sheet1!$I179+COUNTIF(Sheet1!$C179,Q$2)*Sheet1!$H179</f>
        <v>0</v>
      </c>
      <c r="R196">
        <f>COUNTIF(Sheet1!$B179,R$2)*3*Sheet1!$G179+COUNTIF(Sheet1!$B179,R$2)*Sheet1!$H179+COUNTIF(Sheet1!$C179,R$2)*3*Sheet1!$I179+COUNTIF(Sheet1!$C179,R$2)*Sheet1!$H179</f>
        <v>0</v>
      </c>
      <c r="S196">
        <f>COUNTIF(Sheet1!$B179,S$2)*3*Sheet1!$G179+COUNTIF(Sheet1!$B179,S$2)*Sheet1!$H179+COUNTIF(Sheet1!$C179,S$2)*3*Sheet1!$I179+COUNTIF(Sheet1!$C179,S$2)*Sheet1!$H179</f>
        <v>0</v>
      </c>
      <c r="T196">
        <f>COUNTIF(Sheet1!$B179,T$2)*3*Sheet1!$G179+COUNTIF(Sheet1!$B179,T$2)*Sheet1!$H179+COUNTIF(Sheet1!$C179,T$2)*3*Sheet1!$I179+COUNTIF(Sheet1!$C179,T$2)*Sheet1!$H179</f>
        <v>0</v>
      </c>
      <c r="U196">
        <f>COUNTIF(Sheet1!$B179,U$2)*3*Sheet1!$G179+COUNTIF(Sheet1!$B179,U$2)*Sheet1!$H179+COUNTIF(Sheet1!$C179,U$2)*3*Sheet1!$I179+COUNTIF(Sheet1!$C179,U$2)*Sheet1!$H179</f>
        <v>3</v>
      </c>
      <c r="V196">
        <f t="shared" si="3"/>
        <v>3</v>
      </c>
    </row>
    <row r="197" spans="2:22">
      <c r="B197">
        <f>COUNTIF(Sheet1!$B180,B$2)*3*Sheet1!$G180+COUNTIF(Sheet1!$B180,B$2)*Sheet1!$H180+COUNTIF(Sheet1!$C180,B$2)*3*Sheet1!$I180+COUNTIF(Sheet1!$C180,B$2)*Sheet1!$H180</f>
        <v>0</v>
      </c>
      <c r="C197">
        <f>COUNTIF(Sheet1!$B180,C$2)*3*Sheet1!$G180+COUNTIF(Sheet1!$B180,C$2)*Sheet1!$H180+COUNTIF(Sheet1!$C180,C$2)*3*Sheet1!$I180+COUNTIF(Sheet1!$C180,C$2)*Sheet1!$H180</f>
        <v>0</v>
      </c>
      <c r="D197">
        <f>COUNTIF(Sheet1!$B180,D$2)*3*Sheet1!$G180+COUNTIF(Sheet1!$B180,D$2)*Sheet1!$H180+COUNTIF(Sheet1!$C180,D$2)*3*Sheet1!$I180+COUNTIF(Sheet1!$C180,D$2)*Sheet1!$H180</f>
        <v>0</v>
      </c>
      <c r="E197">
        <f>COUNTIF(Sheet1!$B180,E$2)*3*Sheet1!$G180+COUNTIF(Sheet1!$B180,E$2)*Sheet1!$H180+COUNTIF(Sheet1!$C180,E$2)*3*Sheet1!$I180+COUNTIF(Sheet1!$C180,E$2)*Sheet1!$H180</f>
        <v>0</v>
      </c>
      <c r="F197">
        <f>COUNTIF(Sheet1!$B180,F$2)*3*Sheet1!$G180+COUNTIF(Sheet1!$B180,F$2)*Sheet1!$H180+COUNTIF(Sheet1!$C180,F$2)*3*Sheet1!$I180+COUNTIF(Sheet1!$C180,F$2)*Sheet1!$H180</f>
        <v>0</v>
      </c>
      <c r="G197">
        <f>COUNTIF(Sheet1!$B180,G$2)*3*Sheet1!$G180+COUNTIF(Sheet1!$B180,G$2)*Sheet1!$H180+COUNTIF(Sheet1!$C180,G$2)*3*Sheet1!$I180+COUNTIF(Sheet1!$C180,G$2)*Sheet1!$H180</f>
        <v>0</v>
      </c>
      <c r="H197">
        <f>COUNTIF(Sheet1!$B180,H$2)*3*Sheet1!$G180+COUNTIF(Sheet1!$B180,H$2)*Sheet1!$H180+COUNTIF(Sheet1!$C180,H$2)*3*Sheet1!$I180+COUNTIF(Sheet1!$C180,H$2)*Sheet1!$H180</f>
        <v>0</v>
      </c>
      <c r="I197">
        <f>COUNTIF(Sheet1!$B180,I$2)*3*Sheet1!$G180+COUNTIF(Sheet1!$B180,I$2)*Sheet1!$H180+COUNTIF(Sheet1!$C180,I$2)*3*Sheet1!$I180+COUNTIF(Sheet1!$C180,I$2)*Sheet1!$H180</f>
        <v>0</v>
      </c>
      <c r="J197">
        <f>COUNTIF(Sheet1!$B180,J$2)*3*Sheet1!$G180+COUNTIF(Sheet1!$B180,J$2)*Sheet1!$H180+COUNTIF(Sheet1!$C180,J$2)*3*Sheet1!$I180+COUNTIF(Sheet1!$C180,J$2)*Sheet1!$H180</f>
        <v>0</v>
      </c>
      <c r="K197">
        <f>COUNTIF(Sheet1!$B180,K$2)*3*Sheet1!$G180+COUNTIF(Sheet1!$B180,K$2)*Sheet1!$H180+COUNTIF(Sheet1!$C180,K$2)*3*Sheet1!$I180+COUNTIF(Sheet1!$C180,K$2)*Sheet1!$H180</f>
        <v>0</v>
      </c>
      <c r="L197">
        <f>COUNTIF(Sheet1!$B180,L$2)*3*Sheet1!$G180+COUNTIF(Sheet1!$B180,L$2)*Sheet1!$H180+COUNTIF(Sheet1!$C180,L$2)*3*Sheet1!$I180+COUNTIF(Sheet1!$C180,L$2)*Sheet1!$H180</f>
        <v>0</v>
      </c>
      <c r="M197">
        <f>COUNTIF(Sheet1!$B180,M$2)*3*Sheet1!$G180+COUNTIF(Sheet1!$B180,M$2)*Sheet1!$H180+COUNTIF(Sheet1!$C180,M$2)*3*Sheet1!$I180+COUNTIF(Sheet1!$C180,M$2)*Sheet1!$H180</f>
        <v>0</v>
      </c>
      <c r="N197">
        <f>COUNTIF(Sheet1!$B180,N$2)*3*Sheet1!$G180+COUNTIF(Sheet1!$B180,N$2)*Sheet1!$H180+COUNTIF(Sheet1!$C180,N$2)*3*Sheet1!$I180+COUNTIF(Sheet1!$C180,N$2)*Sheet1!$H180</f>
        <v>0</v>
      </c>
      <c r="O197">
        <f>COUNTIF(Sheet1!$B180,O$2)*3*Sheet1!$G180+COUNTIF(Sheet1!$B180,O$2)*Sheet1!$H180+COUNTIF(Sheet1!$C180,O$2)*3*Sheet1!$I180+COUNTIF(Sheet1!$C180,O$2)*Sheet1!$H180</f>
        <v>0</v>
      </c>
      <c r="P197">
        <f>COUNTIF(Sheet1!$B180,P$2)*3*Sheet1!$G180+COUNTIF(Sheet1!$B180,P$2)*Sheet1!$H180+COUNTIF(Sheet1!$C180,P$2)*3*Sheet1!$I180+COUNTIF(Sheet1!$C180,P$2)*Sheet1!$H180</f>
        <v>0</v>
      </c>
      <c r="Q197">
        <f>COUNTIF(Sheet1!$B180,Q$2)*3*Sheet1!$G180+COUNTIF(Sheet1!$B180,Q$2)*Sheet1!$H180+COUNTIF(Sheet1!$C180,Q$2)*3*Sheet1!$I180+COUNTIF(Sheet1!$C180,Q$2)*Sheet1!$H180</f>
        <v>0</v>
      </c>
      <c r="R197">
        <f>COUNTIF(Sheet1!$B180,R$2)*3*Sheet1!$G180+COUNTIF(Sheet1!$B180,R$2)*Sheet1!$H180+COUNTIF(Sheet1!$C180,R$2)*3*Sheet1!$I180+COUNTIF(Sheet1!$C180,R$2)*Sheet1!$H180</f>
        <v>0</v>
      </c>
      <c r="S197">
        <f>COUNTIF(Sheet1!$B180,S$2)*3*Sheet1!$G180+COUNTIF(Sheet1!$B180,S$2)*Sheet1!$H180+COUNTIF(Sheet1!$C180,S$2)*3*Sheet1!$I180+COUNTIF(Sheet1!$C180,S$2)*Sheet1!$H180</f>
        <v>3</v>
      </c>
      <c r="T197">
        <f>COUNTIF(Sheet1!$B180,T$2)*3*Sheet1!$G180+COUNTIF(Sheet1!$B180,T$2)*Sheet1!$H180+COUNTIF(Sheet1!$C180,T$2)*3*Sheet1!$I180+COUNTIF(Sheet1!$C180,T$2)*Sheet1!$H180</f>
        <v>0</v>
      </c>
      <c r="U197">
        <f>COUNTIF(Sheet1!$B180,U$2)*3*Sheet1!$G180+COUNTIF(Sheet1!$B180,U$2)*Sheet1!$H180+COUNTIF(Sheet1!$C180,U$2)*3*Sheet1!$I180+COUNTIF(Sheet1!$C180,U$2)*Sheet1!$H180</f>
        <v>0</v>
      </c>
      <c r="V197">
        <f t="shared" si="3"/>
        <v>3</v>
      </c>
    </row>
    <row r="198" spans="2:22">
      <c r="B198">
        <f>COUNTIF(Sheet1!$B181,B$2)*3*Sheet1!$G181+COUNTIF(Sheet1!$B181,B$2)*Sheet1!$H181+COUNTIF(Sheet1!$C181,B$2)*3*Sheet1!$I181+COUNTIF(Sheet1!$C181,B$2)*Sheet1!$H181</f>
        <v>0</v>
      </c>
      <c r="C198">
        <f>COUNTIF(Sheet1!$B181,C$2)*3*Sheet1!$G181+COUNTIF(Sheet1!$B181,C$2)*Sheet1!$H181+COUNTIF(Sheet1!$C181,C$2)*3*Sheet1!$I181+COUNTIF(Sheet1!$C181,C$2)*Sheet1!$H181</f>
        <v>0</v>
      </c>
      <c r="D198">
        <f>COUNTIF(Sheet1!$B181,D$2)*3*Sheet1!$G181+COUNTIF(Sheet1!$B181,D$2)*Sheet1!$H181+COUNTIF(Sheet1!$C181,D$2)*3*Sheet1!$I181+COUNTIF(Sheet1!$C181,D$2)*Sheet1!$H181</f>
        <v>0</v>
      </c>
      <c r="E198">
        <f>COUNTIF(Sheet1!$B181,E$2)*3*Sheet1!$G181+COUNTIF(Sheet1!$B181,E$2)*Sheet1!$H181+COUNTIF(Sheet1!$C181,E$2)*3*Sheet1!$I181+COUNTIF(Sheet1!$C181,E$2)*Sheet1!$H181</f>
        <v>0</v>
      </c>
      <c r="F198">
        <f>COUNTIF(Sheet1!$B181,F$2)*3*Sheet1!$G181+COUNTIF(Sheet1!$B181,F$2)*Sheet1!$H181+COUNTIF(Sheet1!$C181,F$2)*3*Sheet1!$I181+COUNTIF(Sheet1!$C181,F$2)*Sheet1!$H181</f>
        <v>3</v>
      </c>
      <c r="G198">
        <f>COUNTIF(Sheet1!$B181,G$2)*3*Sheet1!$G181+COUNTIF(Sheet1!$B181,G$2)*Sheet1!$H181+COUNTIF(Sheet1!$C181,G$2)*3*Sheet1!$I181+COUNTIF(Sheet1!$C181,G$2)*Sheet1!$H181</f>
        <v>0</v>
      </c>
      <c r="H198">
        <f>COUNTIF(Sheet1!$B181,H$2)*3*Sheet1!$G181+COUNTIF(Sheet1!$B181,H$2)*Sheet1!$H181+COUNTIF(Sheet1!$C181,H$2)*3*Sheet1!$I181+COUNTIF(Sheet1!$C181,H$2)*Sheet1!$H181</f>
        <v>0</v>
      </c>
      <c r="I198">
        <f>COUNTIF(Sheet1!$B181,I$2)*3*Sheet1!$G181+COUNTIF(Sheet1!$B181,I$2)*Sheet1!$H181+COUNTIF(Sheet1!$C181,I$2)*3*Sheet1!$I181+COUNTIF(Sheet1!$C181,I$2)*Sheet1!$H181</f>
        <v>0</v>
      </c>
      <c r="J198">
        <f>COUNTIF(Sheet1!$B181,J$2)*3*Sheet1!$G181+COUNTIF(Sheet1!$B181,J$2)*Sheet1!$H181+COUNTIF(Sheet1!$C181,J$2)*3*Sheet1!$I181+COUNTIF(Sheet1!$C181,J$2)*Sheet1!$H181</f>
        <v>0</v>
      </c>
      <c r="K198">
        <f>COUNTIF(Sheet1!$B181,K$2)*3*Sheet1!$G181+COUNTIF(Sheet1!$B181,K$2)*Sheet1!$H181+COUNTIF(Sheet1!$C181,K$2)*3*Sheet1!$I181+COUNTIF(Sheet1!$C181,K$2)*Sheet1!$H181</f>
        <v>0</v>
      </c>
      <c r="L198">
        <f>COUNTIF(Sheet1!$B181,L$2)*3*Sheet1!$G181+COUNTIF(Sheet1!$B181,L$2)*Sheet1!$H181+COUNTIF(Sheet1!$C181,L$2)*3*Sheet1!$I181+COUNTIF(Sheet1!$C181,L$2)*Sheet1!$H181</f>
        <v>0</v>
      </c>
      <c r="M198">
        <f>COUNTIF(Sheet1!$B181,M$2)*3*Sheet1!$G181+COUNTIF(Sheet1!$B181,M$2)*Sheet1!$H181+COUNTIF(Sheet1!$C181,M$2)*3*Sheet1!$I181+COUNTIF(Sheet1!$C181,M$2)*Sheet1!$H181</f>
        <v>0</v>
      </c>
      <c r="N198">
        <f>COUNTIF(Sheet1!$B181,N$2)*3*Sheet1!$G181+COUNTIF(Sheet1!$B181,N$2)*Sheet1!$H181+COUNTIF(Sheet1!$C181,N$2)*3*Sheet1!$I181+COUNTIF(Sheet1!$C181,N$2)*Sheet1!$H181</f>
        <v>0</v>
      </c>
      <c r="O198">
        <f>COUNTIF(Sheet1!$B181,O$2)*3*Sheet1!$G181+COUNTIF(Sheet1!$B181,O$2)*Sheet1!$H181+COUNTIF(Sheet1!$C181,O$2)*3*Sheet1!$I181+COUNTIF(Sheet1!$C181,O$2)*Sheet1!$H181</f>
        <v>0</v>
      </c>
      <c r="P198">
        <f>COUNTIF(Sheet1!$B181,P$2)*3*Sheet1!$G181+COUNTIF(Sheet1!$B181,P$2)*Sheet1!$H181+COUNTIF(Sheet1!$C181,P$2)*3*Sheet1!$I181+COUNTIF(Sheet1!$C181,P$2)*Sheet1!$H181</f>
        <v>0</v>
      </c>
      <c r="Q198">
        <f>COUNTIF(Sheet1!$B181,Q$2)*3*Sheet1!$G181+COUNTIF(Sheet1!$B181,Q$2)*Sheet1!$H181+COUNTIF(Sheet1!$C181,Q$2)*3*Sheet1!$I181+COUNTIF(Sheet1!$C181,Q$2)*Sheet1!$H181</f>
        <v>0</v>
      </c>
      <c r="R198">
        <f>COUNTIF(Sheet1!$B181,R$2)*3*Sheet1!$G181+COUNTIF(Sheet1!$B181,R$2)*Sheet1!$H181+COUNTIF(Sheet1!$C181,R$2)*3*Sheet1!$I181+COUNTIF(Sheet1!$C181,R$2)*Sheet1!$H181</f>
        <v>0</v>
      </c>
      <c r="S198">
        <f>COUNTIF(Sheet1!$B181,S$2)*3*Sheet1!$G181+COUNTIF(Sheet1!$B181,S$2)*Sheet1!$H181+COUNTIF(Sheet1!$C181,S$2)*3*Sheet1!$I181+COUNTIF(Sheet1!$C181,S$2)*Sheet1!$H181</f>
        <v>0</v>
      </c>
      <c r="T198">
        <f>COUNTIF(Sheet1!$B181,T$2)*3*Sheet1!$G181+COUNTIF(Sheet1!$B181,T$2)*Sheet1!$H181+COUNTIF(Sheet1!$C181,T$2)*3*Sheet1!$I181+COUNTIF(Sheet1!$C181,T$2)*Sheet1!$H181</f>
        <v>0</v>
      </c>
      <c r="U198">
        <f>COUNTIF(Sheet1!$B181,U$2)*3*Sheet1!$G181+COUNTIF(Sheet1!$B181,U$2)*Sheet1!$H181+COUNTIF(Sheet1!$C181,U$2)*3*Sheet1!$I181+COUNTIF(Sheet1!$C181,U$2)*Sheet1!$H181</f>
        <v>0</v>
      </c>
      <c r="V198">
        <f t="shared" si="3"/>
        <v>3</v>
      </c>
    </row>
    <row r="199" spans="2:22">
      <c r="B199">
        <f>COUNTIF(Sheet1!$B182,B$2)*3*Sheet1!$G182+COUNTIF(Sheet1!$B182,B$2)*Sheet1!$H182+COUNTIF(Sheet1!$C182,B$2)*3*Sheet1!$I182+COUNTIF(Sheet1!$C182,B$2)*Sheet1!$H182</f>
        <v>0</v>
      </c>
      <c r="C199">
        <f>COUNTIF(Sheet1!$B182,C$2)*3*Sheet1!$G182+COUNTIF(Sheet1!$B182,C$2)*Sheet1!$H182+COUNTIF(Sheet1!$C182,C$2)*3*Sheet1!$I182+COUNTIF(Sheet1!$C182,C$2)*Sheet1!$H182</f>
        <v>0</v>
      </c>
      <c r="D199">
        <f>COUNTIF(Sheet1!$B182,D$2)*3*Sheet1!$G182+COUNTIF(Sheet1!$B182,D$2)*Sheet1!$H182+COUNTIF(Sheet1!$C182,D$2)*3*Sheet1!$I182+COUNTIF(Sheet1!$C182,D$2)*Sheet1!$H182</f>
        <v>0</v>
      </c>
      <c r="E199">
        <f>COUNTIF(Sheet1!$B182,E$2)*3*Sheet1!$G182+COUNTIF(Sheet1!$B182,E$2)*Sheet1!$H182+COUNTIF(Sheet1!$C182,E$2)*3*Sheet1!$I182+COUNTIF(Sheet1!$C182,E$2)*Sheet1!$H182</f>
        <v>0</v>
      </c>
      <c r="F199">
        <f>COUNTIF(Sheet1!$B182,F$2)*3*Sheet1!$G182+COUNTIF(Sheet1!$B182,F$2)*Sheet1!$H182+COUNTIF(Sheet1!$C182,F$2)*3*Sheet1!$I182+COUNTIF(Sheet1!$C182,F$2)*Sheet1!$H182</f>
        <v>0</v>
      </c>
      <c r="G199">
        <f>COUNTIF(Sheet1!$B182,G$2)*3*Sheet1!$G182+COUNTIF(Sheet1!$B182,G$2)*Sheet1!$H182+COUNTIF(Sheet1!$C182,G$2)*3*Sheet1!$I182+COUNTIF(Sheet1!$C182,G$2)*Sheet1!$H182</f>
        <v>0</v>
      </c>
      <c r="H199">
        <f>COUNTIF(Sheet1!$B182,H$2)*3*Sheet1!$G182+COUNTIF(Sheet1!$B182,H$2)*Sheet1!$H182+COUNTIF(Sheet1!$C182,H$2)*3*Sheet1!$I182+COUNTIF(Sheet1!$C182,H$2)*Sheet1!$H182</f>
        <v>0</v>
      </c>
      <c r="I199">
        <f>COUNTIF(Sheet1!$B182,I$2)*3*Sheet1!$G182+COUNTIF(Sheet1!$B182,I$2)*Sheet1!$H182+COUNTIF(Sheet1!$C182,I$2)*3*Sheet1!$I182+COUNTIF(Sheet1!$C182,I$2)*Sheet1!$H182</f>
        <v>0</v>
      </c>
      <c r="J199">
        <f>COUNTIF(Sheet1!$B182,J$2)*3*Sheet1!$G182+COUNTIF(Sheet1!$B182,J$2)*Sheet1!$H182+COUNTIF(Sheet1!$C182,J$2)*3*Sheet1!$I182+COUNTIF(Sheet1!$C182,J$2)*Sheet1!$H182</f>
        <v>0</v>
      </c>
      <c r="K199">
        <f>COUNTIF(Sheet1!$B182,K$2)*3*Sheet1!$G182+COUNTIF(Sheet1!$B182,K$2)*Sheet1!$H182+COUNTIF(Sheet1!$C182,K$2)*3*Sheet1!$I182+COUNTIF(Sheet1!$C182,K$2)*Sheet1!$H182</f>
        <v>0</v>
      </c>
      <c r="L199">
        <f>COUNTIF(Sheet1!$B182,L$2)*3*Sheet1!$G182+COUNTIF(Sheet1!$B182,L$2)*Sheet1!$H182+COUNTIF(Sheet1!$C182,L$2)*3*Sheet1!$I182+COUNTIF(Sheet1!$C182,L$2)*Sheet1!$H182</f>
        <v>0</v>
      </c>
      <c r="M199">
        <f>COUNTIF(Sheet1!$B182,M$2)*3*Sheet1!$G182+COUNTIF(Sheet1!$B182,M$2)*Sheet1!$H182+COUNTIF(Sheet1!$C182,M$2)*3*Sheet1!$I182+COUNTIF(Sheet1!$C182,M$2)*Sheet1!$H182</f>
        <v>0</v>
      </c>
      <c r="N199">
        <f>COUNTIF(Sheet1!$B182,N$2)*3*Sheet1!$G182+COUNTIF(Sheet1!$B182,N$2)*Sheet1!$H182+COUNTIF(Sheet1!$C182,N$2)*3*Sheet1!$I182+COUNTIF(Sheet1!$C182,N$2)*Sheet1!$H182</f>
        <v>0</v>
      </c>
      <c r="O199">
        <f>COUNTIF(Sheet1!$B182,O$2)*3*Sheet1!$G182+COUNTIF(Sheet1!$B182,O$2)*Sheet1!$H182+COUNTIF(Sheet1!$C182,O$2)*3*Sheet1!$I182+COUNTIF(Sheet1!$C182,O$2)*Sheet1!$H182</f>
        <v>0</v>
      </c>
      <c r="P199">
        <f>COUNTIF(Sheet1!$B182,P$2)*3*Sheet1!$G182+COUNTIF(Sheet1!$B182,P$2)*Sheet1!$H182+COUNTIF(Sheet1!$C182,P$2)*3*Sheet1!$I182+COUNTIF(Sheet1!$C182,P$2)*Sheet1!$H182</f>
        <v>0</v>
      </c>
      <c r="Q199">
        <f>COUNTIF(Sheet1!$B182,Q$2)*3*Sheet1!$G182+COUNTIF(Sheet1!$B182,Q$2)*Sheet1!$H182+COUNTIF(Sheet1!$C182,Q$2)*3*Sheet1!$I182+COUNTIF(Sheet1!$C182,Q$2)*Sheet1!$H182</f>
        <v>3</v>
      </c>
      <c r="R199">
        <f>COUNTIF(Sheet1!$B182,R$2)*3*Sheet1!$G182+COUNTIF(Sheet1!$B182,R$2)*Sheet1!$H182+COUNTIF(Sheet1!$C182,R$2)*3*Sheet1!$I182+COUNTIF(Sheet1!$C182,R$2)*Sheet1!$H182</f>
        <v>0</v>
      </c>
      <c r="S199">
        <f>COUNTIF(Sheet1!$B182,S$2)*3*Sheet1!$G182+COUNTIF(Sheet1!$B182,S$2)*Sheet1!$H182+COUNTIF(Sheet1!$C182,S$2)*3*Sheet1!$I182+COUNTIF(Sheet1!$C182,S$2)*Sheet1!$H182</f>
        <v>0</v>
      </c>
      <c r="T199">
        <f>COUNTIF(Sheet1!$B182,T$2)*3*Sheet1!$G182+COUNTIF(Sheet1!$B182,T$2)*Sheet1!$H182+COUNTIF(Sheet1!$C182,T$2)*3*Sheet1!$I182+COUNTIF(Sheet1!$C182,T$2)*Sheet1!$H182</f>
        <v>0</v>
      </c>
      <c r="U199">
        <f>COUNTIF(Sheet1!$B182,U$2)*3*Sheet1!$G182+COUNTIF(Sheet1!$B182,U$2)*Sheet1!$H182+COUNTIF(Sheet1!$C182,U$2)*3*Sheet1!$I182+COUNTIF(Sheet1!$C182,U$2)*Sheet1!$H182</f>
        <v>0</v>
      </c>
      <c r="V199">
        <f t="shared" si="3"/>
        <v>3</v>
      </c>
    </row>
    <row r="200" spans="2:22">
      <c r="B200" t="e">
        <f>COUNTIF(Sheet1!#REF!,B$2)*3*Sheet1!#REF!+COUNTIF(Sheet1!#REF!,B$2)*Sheet1!#REF!+COUNTIF(Sheet1!#REF!,B$2)*3*Sheet1!#REF!+COUNTIF(Sheet1!#REF!,B$2)*Sheet1!#REF!</f>
        <v>#REF!</v>
      </c>
      <c r="C200" t="e">
        <f>COUNTIF(Sheet1!#REF!,C$2)*3*Sheet1!#REF!+COUNTIF(Sheet1!#REF!,C$2)*Sheet1!#REF!+COUNTIF(Sheet1!#REF!,C$2)*3*Sheet1!#REF!+COUNTIF(Sheet1!#REF!,C$2)*Sheet1!#REF!</f>
        <v>#REF!</v>
      </c>
      <c r="D200" t="e">
        <f>COUNTIF(Sheet1!#REF!,D$2)*3*Sheet1!#REF!+COUNTIF(Sheet1!#REF!,D$2)*Sheet1!#REF!+COUNTIF(Sheet1!#REF!,D$2)*3*Sheet1!#REF!+COUNTIF(Sheet1!#REF!,D$2)*Sheet1!#REF!</f>
        <v>#REF!</v>
      </c>
      <c r="E200" t="e">
        <f>COUNTIF(Sheet1!#REF!,E$2)*3*Sheet1!#REF!+COUNTIF(Sheet1!#REF!,E$2)*Sheet1!#REF!+COUNTIF(Sheet1!#REF!,E$2)*3*Sheet1!#REF!+COUNTIF(Sheet1!#REF!,E$2)*Sheet1!#REF!</f>
        <v>#REF!</v>
      </c>
      <c r="F200" t="e">
        <f>COUNTIF(Sheet1!#REF!,F$2)*3*Sheet1!#REF!+COUNTIF(Sheet1!#REF!,F$2)*Sheet1!#REF!+COUNTIF(Sheet1!#REF!,F$2)*3*Sheet1!#REF!+COUNTIF(Sheet1!#REF!,F$2)*Sheet1!#REF!</f>
        <v>#REF!</v>
      </c>
      <c r="G200" t="e">
        <f>COUNTIF(Sheet1!#REF!,G$2)*3*Sheet1!#REF!+COUNTIF(Sheet1!#REF!,G$2)*Sheet1!#REF!+COUNTIF(Sheet1!#REF!,G$2)*3*Sheet1!#REF!+COUNTIF(Sheet1!#REF!,G$2)*Sheet1!#REF!</f>
        <v>#REF!</v>
      </c>
      <c r="H200" t="e">
        <f>COUNTIF(Sheet1!#REF!,H$2)*3*Sheet1!#REF!+COUNTIF(Sheet1!#REF!,H$2)*Sheet1!#REF!+COUNTIF(Sheet1!#REF!,H$2)*3*Sheet1!#REF!+COUNTIF(Sheet1!#REF!,H$2)*Sheet1!#REF!</f>
        <v>#REF!</v>
      </c>
      <c r="I200" t="e">
        <f>COUNTIF(Sheet1!#REF!,I$2)*3*Sheet1!#REF!+COUNTIF(Sheet1!#REF!,I$2)*Sheet1!#REF!+COUNTIF(Sheet1!#REF!,I$2)*3*Sheet1!#REF!+COUNTIF(Sheet1!#REF!,I$2)*Sheet1!#REF!</f>
        <v>#REF!</v>
      </c>
      <c r="J200" t="e">
        <f>COUNTIF(Sheet1!#REF!,J$2)*3*Sheet1!#REF!+COUNTIF(Sheet1!#REF!,J$2)*Sheet1!#REF!+COUNTIF(Sheet1!#REF!,J$2)*3*Sheet1!#REF!+COUNTIF(Sheet1!#REF!,J$2)*Sheet1!#REF!</f>
        <v>#REF!</v>
      </c>
      <c r="K200" t="e">
        <f>COUNTIF(Sheet1!#REF!,K$2)*3*Sheet1!#REF!+COUNTIF(Sheet1!#REF!,K$2)*Sheet1!#REF!+COUNTIF(Sheet1!#REF!,K$2)*3*Sheet1!#REF!+COUNTIF(Sheet1!#REF!,K$2)*Sheet1!#REF!</f>
        <v>#REF!</v>
      </c>
      <c r="L200" t="e">
        <f>COUNTIF(Sheet1!#REF!,L$2)*3*Sheet1!#REF!+COUNTIF(Sheet1!#REF!,L$2)*Sheet1!#REF!+COUNTIF(Sheet1!#REF!,L$2)*3*Sheet1!#REF!+COUNTIF(Sheet1!#REF!,L$2)*Sheet1!#REF!</f>
        <v>#REF!</v>
      </c>
      <c r="M200" t="e">
        <f>COUNTIF(Sheet1!#REF!,M$2)*3*Sheet1!#REF!+COUNTIF(Sheet1!#REF!,M$2)*Sheet1!#REF!+COUNTIF(Sheet1!#REF!,M$2)*3*Sheet1!#REF!+COUNTIF(Sheet1!#REF!,M$2)*Sheet1!#REF!</f>
        <v>#REF!</v>
      </c>
      <c r="N200" t="e">
        <f>COUNTIF(Sheet1!#REF!,N$2)*3*Sheet1!#REF!+COUNTIF(Sheet1!#REF!,N$2)*Sheet1!#REF!+COUNTIF(Sheet1!#REF!,N$2)*3*Sheet1!#REF!+COUNTIF(Sheet1!#REF!,N$2)*Sheet1!#REF!</f>
        <v>#REF!</v>
      </c>
      <c r="O200" t="e">
        <f>COUNTIF(Sheet1!#REF!,O$2)*3*Sheet1!#REF!+COUNTIF(Sheet1!#REF!,O$2)*Sheet1!#REF!+COUNTIF(Sheet1!#REF!,O$2)*3*Sheet1!#REF!+COUNTIF(Sheet1!#REF!,O$2)*Sheet1!#REF!</f>
        <v>#REF!</v>
      </c>
      <c r="P200" t="e">
        <f>COUNTIF(Sheet1!#REF!,P$2)*3*Sheet1!#REF!+COUNTIF(Sheet1!#REF!,P$2)*Sheet1!#REF!+COUNTIF(Sheet1!#REF!,P$2)*3*Sheet1!#REF!+COUNTIF(Sheet1!#REF!,P$2)*Sheet1!#REF!</f>
        <v>#REF!</v>
      </c>
      <c r="Q200" t="e">
        <f>COUNTIF(Sheet1!#REF!,Q$2)*3*Sheet1!#REF!+COUNTIF(Sheet1!#REF!,Q$2)*Sheet1!#REF!+COUNTIF(Sheet1!#REF!,Q$2)*3*Sheet1!#REF!+COUNTIF(Sheet1!#REF!,Q$2)*Sheet1!#REF!</f>
        <v>#REF!</v>
      </c>
      <c r="R200" t="e">
        <f>COUNTIF(Sheet1!#REF!,R$2)*3*Sheet1!#REF!+COUNTIF(Sheet1!#REF!,R$2)*Sheet1!#REF!+COUNTIF(Sheet1!#REF!,R$2)*3*Sheet1!#REF!+COUNTIF(Sheet1!#REF!,R$2)*Sheet1!#REF!</f>
        <v>#REF!</v>
      </c>
      <c r="S200" t="e">
        <f>COUNTIF(Sheet1!#REF!,S$2)*3*Sheet1!#REF!+COUNTIF(Sheet1!#REF!,S$2)*Sheet1!#REF!+COUNTIF(Sheet1!#REF!,S$2)*3*Sheet1!#REF!+COUNTIF(Sheet1!#REF!,S$2)*Sheet1!#REF!</f>
        <v>#REF!</v>
      </c>
      <c r="T200" t="e">
        <f>COUNTIF(Sheet1!#REF!,T$2)*3*Sheet1!#REF!+COUNTIF(Sheet1!#REF!,T$2)*Sheet1!#REF!+COUNTIF(Sheet1!#REF!,T$2)*3*Sheet1!#REF!+COUNTIF(Sheet1!#REF!,T$2)*Sheet1!#REF!</f>
        <v>#REF!</v>
      </c>
      <c r="U200" t="e">
        <f>COUNTIF(Sheet1!#REF!,U$2)*3*Sheet1!#REF!+COUNTIF(Sheet1!#REF!,U$2)*Sheet1!#REF!+COUNTIF(Sheet1!#REF!,U$2)*3*Sheet1!#REF!+COUNTIF(Sheet1!#REF!,U$2)*Sheet1!#REF!</f>
        <v>#REF!</v>
      </c>
      <c r="V200" t="e">
        <f t="shared" si="3"/>
        <v>#REF!</v>
      </c>
    </row>
    <row r="201" spans="2:22">
      <c r="B201">
        <f>COUNTIF(Sheet1!$B183,B$2)*3*Sheet1!$G183+COUNTIF(Sheet1!$B183,B$2)*Sheet1!$H183+COUNTIF(Sheet1!$C183,B$2)*3*Sheet1!$I183+COUNTIF(Sheet1!$C183,B$2)*Sheet1!$H183</f>
        <v>0</v>
      </c>
      <c r="C201">
        <f>COUNTIF(Sheet1!$B183,C$2)*3*Sheet1!$G183+COUNTIF(Sheet1!$B183,C$2)*Sheet1!$H183+COUNTIF(Sheet1!$C183,C$2)*3*Sheet1!$I183+COUNTIF(Sheet1!$C183,C$2)*Sheet1!$H183</f>
        <v>0</v>
      </c>
      <c r="D201">
        <f>COUNTIF(Sheet1!$B183,D$2)*3*Sheet1!$G183+COUNTIF(Sheet1!$B183,D$2)*Sheet1!$H183+COUNTIF(Sheet1!$C183,D$2)*3*Sheet1!$I183+COUNTIF(Sheet1!$C183,D$2)*Sheet1!$H183</f>
        <v>0</v>
      </c>
      <c r="E201">
        <f>COUNTIF(Sheet1!$B183,E$2)*3*Sheet1!$G183+COUNTIF(Sheet1!$B183,E$2)*Sheet1!$H183+COUNTIF(Sheet1!$C183,E$2)*3*Sheet1!$I183+COUNTIF(Sheet1!$C183,E$2)*Sheet1!$H183</f>
        <v>0</v>
      </c>
      <c r="F201">
        <f>COUNTIF(Sheet1!$B183,F$2)*3*Sheet1!$G183+COUNTIF(Sheet1!$B183,F$2)*Sheet1!$H183+COUNTIF(Sheet1!$C183,F$2)*3*Sheet1!$I183+COUNTIF(Sheet1!$C183,F$2)*Sheet1!$H183</f>
        <v>0</v>
      </c>
      <c r="G201">
        <f>COUNTIF(Sheet1!$B183,G$2)*3*Sheet1!$G183+COUNTIF(Sheet1!$B183,G$2)*Sheet1!$H183+COUNTIF(Sheet1!$C183,G$2)*3*Sheet1!$I183+COUNTIF(Sheet1!$C183,G$2)*Sheet1!$H183</f>
        <v>0</v>
      </c>
      <c r="H201">
        <f>COUNTIF(Sheet1!$B183,H$2)*3*Sheet1!$G183+COUNTIF(Sheet1!$B183,H$2)*Sheet1!$H183+COUNTIF(Sheet1!$C183,H$2)*3*Sheet1!$I183+COUNTIF(Sheet1!$C183,H$2)*Sheet1!$H183</f>
        <v>0</v>
      </c>
      <c r="I201">
        <f>COUNTIF(Sheet1!$B183,I$2)*3*Sheet1!$G183+COUNTIF(Sheet1!$B183,I$2)*Sheet1!$H183+COUNTIF(Sheet1!$C183,I$2)*3*Sheet1!$I183+COUNTIF(Sheet1!$C183,I$2)*Sheet1!$H183</f>
        <v>0</v>
      </c>
      <c r="J201">
        <f>COUNTIF(Sheet1!$B183,J$2)*3*Sheet1!$G183+COUNTIF(Sheet1!$B183,J$2)*Sheet1!$H183+COUNTIF(Sheet1!$C183,J$2)*3*Sheet1!$I183+COUNTIF(Sheet1!$C183,J$2)*Sheet1!$H183</f>
        <v>0</v>
      </c>
      <c r="K201">
        <f>COUNTIF(Sheet1!$B183,K$2)*3*Sheet1!$G183+COUNTIF(Sheet1!$B183,K$2)*Sheet1!$H183+COUNTIF(Sheet1!$C183,K$2)*3*Sheet1!$I183+COUNTIF(Sheet1!$C183,K$2)*Sheet1!$H183</f>
        <v>1</v>
      </c>
      <c r="L201">
        <f>COUNTIF(Sheet1!$B183,L$2)*3*Sheet1!$G183+COUNTIF(Sheet1!$B183,L$2)*Sheet1!$H183+COUNTIF(Sheet1!$C183,L$2)*3*Sheet1!$I183+COUNTIF(Sheet1!$C183,L$2)*Sheet1!$H183</f>
        <v>0</v>
      </c>
      <c r="M201">
        <f>COUNTIF(Sheet1!$B183,M$2)*3*Sheet1!$G183+COUNTIF(Sheet1!$B183,M$2)*Sheet1!$H183+COUNTIF(Sheet1!$C183,M$2)*3*Sheet1!$I183+COUNTIF(Sheet1!$C183,M$2)*Sheet1!$H183</f>
        <v>1</v>
      </c>
      <c r="N201">
        <f>COUNTIF(Sheet1!$B183,N$2)*3*Sheet1!$G183+COUNTIF(Sheet1!$B183,N$2)*Sheet1!$H183+COUNTIF(Sheet1!$C183,N$2)*3*Sheet1!$I183+COUNTIF(Sheet1!$C183,N$2)*Sheet1!$H183</f>
        <v>0</v>
      </c>
      <c r="O201">
        <f>COUNTIF(Sheet1!$B183,O$2)*3*Sheet1!$G183+COUNTIF(Sheet1!$B183,O$2)*Sheet1!$H183+COUNTIF(Sheet1!$C183,O$2)*3*Sheet1!$I183+COUNTIF(Sheet1!$C183,O$2)*Sheet1!$H183</f>
        <v>0</v>
      </c>
      <c r="P201">
        <f>COUNTIF(Sheet1!$B183,P$2)*3*Sheet1!$G183+COUNTIF(Sheet1!$B183,P$2)*Sheet1!$H183+COUNTIF(Sheet1!$C183,P$2)*3*Sheet1!$I183+COUNTIF(Sheet1!$C183,P$2)*Sheet1!$H183</f>
        <v>0</v>
      </c>
      <c r="Q201">
        <f>COUNTIF(Sheet1!$B183,Q$2)*3*Sheet1!$G183+COUNTIF(Sheet1!$B183,Q$2)*Sheet1!$H183+COUNTIF(Sheet1!$C183,Q$2)*3*Sheet1!$I183+COUNTIF(Sheet1!$C183,Q$2)*Sheet1!$H183</f>
        <v>0</v>
      </c>
      <c r="R201">
        <f>COUNTIF(Sheet1!$B183,R$2)*3*Sheet1!$G183+COUNTIF(Sheet1!$B183,R$2)*Sheet1!$H183+COUNTIF(Sheet1!$C183,R$2)*3*Sheet1!$I183+COUNTIF(Sheet1!$C183,R$2)*Sheet1!$H183</f>
        <v>0</v>
      </c>
      <c r="S201">
        <f>COUNTIF(Sheet1!$B183,S$2)*3*Sheet1!$G183+COUNTIF(Sheet1!$B183,S$2)*Sheet1!$H183+COUNTIF(Sheet1!$C183,S$2)*3*Sheet1!$I183+COUNTIF(Sheet1!$C183,S$2)*Sheet1!$H183</f>
        <v>0</v>
      </c>
      <c r="T201">
        <f>COUNTIF(Sheet1!$B183,T$2)*3*Sheet1!$G183+COUNTIF(Sheet1!$B183,T$2)*Sheet1!$H183+COUNTIF(Sheet1!$C183,T$2)*3*Sheet1!$I183+COUNTIF(Sheet1!$C183,T$2)*Sheet1!$H183</f>
        <v>0</v>
      </c>
      <c r="U201">
        <f>COUNTIF(Sheet1!$B183,U$2)*3*Sheet1!$G183+COUNTIF(Sheet1!$B183,U$2)*Sheet1!$H183+COUNTIF(Sheet1!$C183,U$2)*3*Sheet1!$I183+COUNTIF(Sheet1!$C183,U$2)*Sheet1!$H183</f>
        <v>0</v>
      </c>
      <c r="V201">
        <f t="shared" si="3"/>
        <v>2</v>
      </c>
    </row>
    <row r="202" spans="2:22">
      <c r="B202">
        <f>COUNTIF(Sheet1!$B184,B$2)*3*Sheet1!$G184+COUNTIF(Sheet1!$B184,B$2)*Sheet1!$H184+COUNTIF(Sheet1!$C184,B$2)*3*Sheet1!$I184+COUNTIF(Sheet1!$C184,B$2)*Sheet1!$H184</f>
        <v>0</v>
      </c>
      <c r="C202">
        <f>COUNTIF(Sheet1!$B184,C$2)*3*Sheet1!$G184+COUNTIF(Sheet1!$B184,C$2)*Sheet1!$H184+COUNTIF(Sheet1!$C184,C$2)*3*Sheet1!$I184+COUNTIF(Sheet1!$C184,C$2)*Sheet1!$H184</f>
        <v>0</v>
      </c>
      <c r="D202">
        <f>COUNTIF(Sheet1!$B184,D$2)*3*Sheet1!$G184+COUNTIF(Sheet1!$B184,D$2)*Sheet1!$H184+COUNTIF(Sheet1!$C184,D$2)*3*Sheet1!$I184+COUNTIF(Sheet1!$C184,D$2)*Sheet1!$H184</f>
        <v>0</v>
      </c>
      <c r="E202">
        <f>COUNTIF(Sheet1!$B184,E$2)*3*Sheet1!$G184+COUNTIF(Sheet1!$B184,E$2)*Sheet1!$H184+COUNTIF(Sheet1!$C184,E$2)*3*Sheet1!$I184+COUNTIF(Sheet1!$C184,E$2)*Sheet1!$H184</f>
        <v>0</v>
      </c>
      <c r="F202">
        <f>COUNTIF(Sheet1!$B184,F$2)*3*Sheet1!$G184+COUNTIF(Sheet1!$B184,F$2)*Sheet1!$H184+COUNTIF(Sheet1!$C184,F$2)*3*Sheet1!$I184+COUNTIF(Sheet1!$C184,F$2)*Sheet1!$H184</f>
        <v>0</v>
      </c>
      <c r="G202">
        <f>COUNTIF(Sheet1!$B184,G$2)*3*Sheet1!$G184+COUNTIF(Sheet1!$B184,G$2)*Sheet1!$H184+COUNTIF(Sheet1!$C184,G$2)*3*Sheet1!$I184+COUNTIF(Sheet1!$C184,G$2)*Sheet1!$H184</f>
        <v>0</v>
      </c>
      <c r="H202">
        <f>COUNTIF(Sheet1!$B184,H$2)*3*Sheet1!$G184+COUNTIF(Sheet1!$B184,H$2)*Sheet1!$H184+COUNTIF(Sheet1!$C184,H$2)*3*Sheet1!$I184+COUNTIF(Sheet1!$C184,H$2)*Sheet1!$H184</f>
        <v>0</v>
      </c>
      <c r="I202">
        <f>COUNTIF(Sheet1!$B184,I$2)*3*Sheet1!$G184+COUNTIF(Sheet1!$B184,I$2)*Sheet1!$H184+COUNTIF(Sheet1!$C184,I$2)*3*Sheet1!$I184+COUNTIF(Sheet1!$C184,I$2)*Sheet1!$H184</f>
        <v>0</v>
      </c>
      <c r="J202">
        <f>COUNTIF(Sheet1!$B184,J$2)*3*Sheet1!$G184+COUNTIF(Sheet1!$B184,J$2)*Sheet1!$H184+COUNTIF(Sheet1!$C184,J$2)*3*Sheet1!$I184+COUNTIF(Sheet1!$C184,J$2)*Sheet1!$H184</f>
        <v>0</v>
      </c>
      <c r="K202">
        <f>COUNTIF(Sheet1!$B184,K$2)*3*Sheet1!$G184+COUNTIF(Sheet1!$B184,K$2)*Sheet1!$H184+COUNTIF(Sheet1!$C184,K$2)*3*Sheet1!$I184+COUNTIF(Sheet1!$C184,K$2)*Sheet1!$H184</f>
        <v>0</v>
      </c>
      <c r="L202">
        <f>COUNTIF(Sheet1!$B184,L$2)*3*Sheet1!$G184+COUNTIF(Sheet1!$B184,L$2)*Sheet1!$H184+COUNTIF(Sheet1!$C184,L$2)*3*Sheet1!$I184+COUNTIF(Sheet1!$C184,L$2)*Sheet1!$H184</f>
        <v>0</v>
      </c>
      <c r="M202">
        <f>COUNTIF(Sheet1!$B184,M$2)*3*Sheet1!$G184+COUNTIF(Sheet1!$B184,M$2)*Sheet1!$H184+COUNTIF(Sheet1!$C184,M$2)*3*Sheet1!$I184+COUNTIF(Sheet1!$C184,M$2)*Sheet1!$H184</f>
        <v>0</v>
      </c>
      <c r="N202">
        <f>COUNTIF(Sheet1!$B184,N$2)*3*Sheet1!$G184+COUNTIF(Sheet1!$B184,N$2)*Sheet1!$H184+COUNTIF(Sheet1!$C184,N$2)*3*Sheet1!$I184+COUNTIF(Sheet1!$C184,N$2)*Sheet1!$H184</f>
        <v>0</v>
      </c>
      <c r="O202">
        <f>COUNTIF(Sheet1!$B184,O$2)*3*Sheet1!$G184+COUNTIF(Sheet1!$B184,O$2)*Sheet1!$H184+COUNTIF(Sheet1!$C184,O$2)*3*Sheet1!$I184+COUNTIF(Sheet1!$C184,O$2)*Sheet1!$H184</f>
        <v>0</v>
      </c>
      <c r="P202">
        <f>COUNTIF(Sheet1!$B184,P$2)*3*Sheet1!$G184+COUNTIF(Sheet1!$B184,P$2)*Sheet1!$H184+COUNTIF(Sheet1!$C184,P$2)*3*Sheet1!$I184+COUNTIF(Sheet1!$C184,P$2)*Sheet1!$H184</f>
        <v>0</v>
      </c>
      <c r="Q202">
        <f>COUNTIF(Sheet1!$B184,Q$2)*3*Sheet1!$G184+COUNTIF(Sheet1!$B184,Q$2)*Sheet1!$H184+COUNTIF(Sheet1!$C184,Q$2)*3*Sheet1!$I184+COUNTIF(Sheet1!$C184,Q$2)*Sheet1!$H184</f>
        <v>0</v>
      </c>
      <c r="R202">
        <f>COUNTIF(Sheet1!$B184,R$2)*3*Sheet1!$G184+COUNTIF(Sheet1!$B184,R$2)*Sheet1!$H184+COUNTIF(Sheet1!$C184,R$2)*3*Sheet1!$I184+COUNTIF(Sheet1!$C184,R$2)*Sheet1!$H184</f>
        <v>0</v>
      </c>
      <c r="S202">
        <f>COUNTIF(Sheet1!$B184,S$2)*3*Sheet1!$G184+COUNTIF(Sheet1!$B184,S$2)*Sheet1!$H184+COUNTIF(Sheet1!$C184,S$2)*3*Sheet1!$I184+COUNTIF(Sheet1!$C184,S$2)*Sheet1!$H184</f>
        <v>0</v>
      </c>
      <c r="T202">
        <f>COUNTIF(Sheet1!$B184,T$2)*3*Sheet1!$G184+COUNTIF(Sheet1!$B184,T$2)*Sheet1!$H184+COUNTIF(Sheet1!$C184,T$2)*3*Sheet1!$I184+COUNTIF(Sheet1!$C184,T$2)*Sheet1!$H184</f>
        <v>3</v>
      </c>
      <c r="U202">
        <f>COUNTIF(Sheet1!$B184,U$2)*3*Sheet1!$G184+COUNTIF(Sheet1!$B184,U$2)*Sheet1!$H184+COUNTIF(Sheet1!$C184,U$2)*3*Sheet1!$I184+COUNTIF(Sheet1!$C184,U$2)*Sheet1!$H184</f>
        <v>0</v>
      </c>
      <c r="V202">
        <f t="shared" si="3"/>
        <v>3</v>
      </c>
    </row>
    <row r="203" spans="2:22">
      <c r="B203">
        <f>COUNTIF(Sheet1!$B185,B$2)*3*Sheet1!$G185+COUNTIF(Sheet1!$B185,B$2)*Sheet1!$H185+COUNTIF(Sheet1!$C185,B$2)*3*Sheet1!$I185+COUNTIF(Sheet1!$C185,B$2)*Sheet1!$H185</f>
        <v>0</v>
      </c>
      <c r="C203">
        <f>COUNTIF(Sheet1!$B185,C$2)*3*Sheet1!$G185+COUNTIF(Sheet1!$B185,C$2)*Sheet1!$H185+COUNTIF(Sheet1!$C185,C$2)*3*Sheet1!$I185+COUNTIF(Sheet1!$C185,C$2)*Sheet1!$H185</f>
        <v>3</v>
      </c>
      <c r="D203">
        <f>COUNTIF(Sheet1!$B185,D$2)*3*Sheet1!$G185+COUNTIF(Sheet1!$B185,D$2)*Sheet1!$H185+COUNTIF(Sheet1!$C185,D$2)*3*Sheet1!$I185+COUNTIF(Sheet1!$C185,D$2)*Sheet1!$H185</f>
        <v>0</v>
      </c>
      <c r="E203">
        <f>COUNTIF(Sheet1!$B185,E$2)*3*Sheet1!$G185+COUNTIF(Sheet1!$B185,E$2)*Sheet1!$H185+COUNTIF(Sheet1!$C185,E$2)*3*Sheet1!$I185+COUNTIF(Sheet1!$C185,E$2)*Sheet1!$H185</f>
        <v>0</v>
      </c>
      <c r="F203">
        <f>COUNTIF(Sheet1!$B185,F$2)*3*Sheet1!$G185+COUNTIF(Sheet1!$B185,F$2)*Sheet1!$H185+COUNTIF(Sheet1!$C185,F$2)*3*Sheet1!$I185+COUNTIF(Sheet1!$C185,F$2)*Sheet1!$H185</f>
        <v>0</v>
      </c>
      <c r="G203">
        <f>COUNTIF(Sheet1!$B185,G$2)*3*Sheet1!$G185+COUNTIF(Sheet1!$B185,G$2)*Sheet1!$H185+COUNTIF(Sheet1!$C185,G$2)*3*Sheet1!$I185+COUNTIF(Sheet1!$C185,G$2)*Sheet1!$H185</f>
        <v>0</v>
      </c>
      <c r="H203">
        <f>COUNTIF(Sheet1!$B185,H$2)*3*Sheet1!$G185+COUNTIF(Sheet1!$B185,H$2)*Sheet1!$H185+COUNTIF(Sheet1!$C185,H$2)*3*Sheet1!$I185+COUNTIF(Sheet1!$C185,H$2)*Sheet1!$H185</f>
        <v>0</v>
      </c>
      <c r="I203">
        <f>COUNTIF(Sheet1!$B185,I$2)*3*Sheet1!$G185+COUNTIF(Sheet1!$B185,I$2)*Sheet1!$H185+COUNTIF(Sheet1!$C185,I$2)*3*Sheet1!$I185+COUNTIF(Sheet1!$C185,I$2)*Sheet1!$H185</f>
        <v>0</v>
      </c>
      <c r="J203">
        <f>COUNTIF(Sheet1!$B185,J$2)*3*Sheet1!$G185+COUNTIF(Sheet1!$B185,J$2)*Sheet1!$H185+COUNTIF(Sheet1!$C185,J$2)*3*Sheet1!$I185+COUNTIF(Sheet1!$C185,J$2)*Sheet1!$H185</f>
        <v>0</v>
      </c>
      <c r="K203">
        <f>COUNTIF(Sheet1!$B185,K$2)*3*Sheet1!$G185+COUNTIF(Sheet1!$B185,K$2)*Sheet1!$H185+COUNTIF(Sheet1!$C185,K$2)*3*Sheet1!$I185+COUNTIF(Sheet1!$C185,K$2)*Sheet1!$H185</f>
        <v>0</v>
      </c>
      <c r="L203">
        <f>COUNTIF(Sheet1!$B185,L$2)*3*Sheet1!$G185+COUNTIF(Sheet1!$B185,L$2)*Sheet1!$H185+COUNTIF(Sheet1!$C185,L$2)*3*Sheet1!$I185+COUNTIF(Sheet1!$C185,L$2)*Sheet1!$H185</f>
        <v>0</v>
      </c>
      <c r="M203">
        <f>COUNTIF(Sheet1!$B185,M$2)*3*Sheet1!$G185+COUNTIF(Sheet1!$B185,M$2)*Sheet1!$H185+COUNTIF(Sheet1!$C185,M$2)*3*Sheet1!$I185+COUNTIF(Sheet1!$C185,M$2)*Sheet1!$H185</f>
        <v>0</v>
      </c>
      <c r="N203">
        <f>COUNTIF(Sheet1!$B185,N$2)*3*Sheet1!$G185+COUNTIF(Sheet1!$B185,N$2)*Sheet1!$H185+COUNTIF(Sheet1!$C185,N$2)*3*Sheet1!$I185+COUNTIF(Sheet1!$C185,N$2)*Sheet1!$H185</f>
        <v>0</v>
      </c>
      <c r="O203">
        <f>COUNTIF(Sheet1!$B185,O$2)*3*Sheet1!$G185+COUNTIF(Sheet1!$B185,O$2)*Sheet1!$H185+COUNTIF(Sheet1!$C185,O$2)*3*Sheet1!$I185+COUNTIF(Sheet1!$C185,O$2)*Sheet1!$H185</f>
        <v>0</v>
      </c>
      <c r="P203">
        <f>COUNTIF(Sheet1!$B185,P$2)*3*Sheet1!$G185+COUNTIF(Sheet1!$B185,P$2)*Sheet1!$H185+COUNTIF(Sheet1!$C185,P$2)*3*Sheet1!$I185+COUNTIF(Sheet1!$C185,P$2)*Sheet1!$H185</f>
        <v>0</v>
      </c>
      <c r="Q203">
        <f>COUNTIF(Sheet1!$B185,Q$2)*3*Sheet1!$G185+COUNTIF(Sheet1!$B185,Q$2)*Sheet1!$H185+COUNTIF(Sheet1!$C185,Q$2)*3*Sheet1!$I185+COUNTIF(Sheet1!$C185,Q$2)*Sheet1!$H185</f>
        <v>0</v>
      </c>
      <c r="R203">
        <f>COUNTIF(Sheet1!$B185,R$2)*3*Sheet1!$G185+COUNTIF(Sheet1!$B185,R$2)*Sheet1!$H185+COUNTIF(Sheet1!$C185,R$2)*3*Sheet1!$I185+COUNTIF(Sheet1!$C185,R$2)*Sheet1!$H185</f>
        <v>0</v>
      </c>
      <c r="S203">
        <f>COUNTIF(Sheet1!$B185,S$2)*3*Sheet1!$G185+COUNTIF(Sheet1!$B185,S$2)*Sheet1!$H185+COUNTIF(Sheet1!$C185,S$2)*3*Sheet1!$I185+COUNTIF(Sheet1!$C185,S$2)*Sheet1!$H185</f>
        <v>0</v>
      </c>
      <c r="T203">
        <f>COUNTIF(Sheet1!$B185,T$2)*3*Sheet1!$G185+COUNTIF(Sheet1!$B185,T$2)*Sheet1!$H185+COUNTIF(Sheet1!$C185,T$2)*3*Sheet1!$I185+COUNTIF(Sheet1!$C185,T$2)*Sheet1!$H185</f>
        <v>0</v>
      </c>
      <c r="U203">
        <f>COUNTIF(Sheet1!$B185,U$2)*3*Sheet1!$G185+COUNTIF(Sheet1!$B185,U$2)*Sheet1!$H185+COUNTIF(Sheet1!$C185,U$2)*3*Sheet1!$I185+COUNTIF(Sheet1!$C185,U$2)*Sheet1!$H185</f>
        <v>0</v>
      </c>
      <c r="V203">
        <f t="shared" si="3"/>
        <v>3</v>
      </c>
    </row>
    <row r="204" spans="2:22">
      <c r="B204">
        <f>COUNTIF(Sheet1!$B186,B$2)*3*Sheet1!$G186+COUNTIF(Sheet1!$B186,B$2)*Sheet1!$H186+COUNTIF(Sheet1!$C186,B$2)*3*Sheet1!$I186+COUNTIF(Sheet1!$C186,B$2)*Sheet1!$H186</f>
        <v>0</v>
      </c>
      <c r="C204">
        <f>COUNTIF(Sheet1!$B186,C$2)*3*Sheet1!$G186+COUNTIF(Sheet1!$B186,C$2)*Sheet1!$H186+COUNTIF(Sheet1!$C186,C$2)*3*Sheet1!$I186+COUNTIF(Sheet1!$C186,C$2)*Sheet1!$H186</f>
        <v>0</v>
      </c>
      <c r="D204">
        <f>COUNTIF(Sheet1!$B186,D$2)*3*Sheet1!$G186+COUNTIF(Sheet1!$B186,D$2)*Sheet1!$H186+COUNTIF(Sheet1!$C186,D$2)*3*Sheet1!$I186+COUNTIF(Sheet1!$C186,D$2)*Sheet1!$H186</f>
        <v>0</v>
      </c>
      <c r="E204">
        <f>COUNTIF(Sheet1!$B186,E$2)*3*Sheet1!$G186+COUNTIF(Sheet1!$B186,E$2)*Sheet1!$H186+COUNTIF(Sheet1!$C186,E$2)*3*Sheet1!$I186+COUNTIF(Sheet1!$C186,E$2)*Sheet1!$H186</f>
        <v>0</v>
      </c>
      <c r="F204">
        <f>COUNTIF(Sheet1!$B186,F$2)*3*Sheet1!$G186+COUNTIF(Sheet1!$B186,F$2)*Sheet1!$H186+COUNTIF(Sheet1!$C186,F$2)*3*Sheet1!$I186+COUNTIF(Sheet1!$C186,F$2)*Sheet1!$H186</f>
        <v>0</v>
      </c>
      <c r="G204">
        <f>COUNTIF(Sheet1!$B186,G$2)*3*Sheet1!$G186+COUNTIF(Sheet1!$B186,G$2)*Sheet1!$H186+COUNTIF(Sheet1!$C186,G$2)*3*Sheet1!$I186+COUNTIF(Sheet1!$C186,G$2)*Sheet1!$H186</f>
        <v>0</v>
      </c>
      <c r="H204">
        <f>COUNTIF(Sheet1!$B186,H$2)*3*Sheet1!$G186+COUNTIF(Sheet1!$B186,H$2)*Sheet1!$H186+COUNTIF(Sheet1!$C186,H$2)*3*Sheet1!$I186+COUNTIF(Sheet1!$C186,H$2)*Sheet1!$H186</f>
        <v>0</v>
      </c>
      <c r="I204">
        <f>COUNTIF(Sheet1!$B186,I$2)*3*Sheet1!$G186+COUNTIF(Sheet1!$B186,I$2)*Sheet1!$H186+COUNTIF(Sheet1!$C186,I$2)*3*Sheet1!$I186+COUNTIF(Sheet1!$C186,I$2)*Sheet1!$H186</f>
        <v>0</v>
      </c>
      <c r="J204">
        <f>COUNTIF(Sheet1!$B186,J$2)*3*Sheet1!$G186+COUNTIF(Sheet1!$B186,J$2)*Sheet1!$H186+COUNTIF(Sheet1!$C186,J$2)*3*Sheet1!$I186+COUNTIF(Sheet1!$C186,J$2)*Sheet1!$H186</f>
        <v>0</v>
      </c>
      <c r="K204">
        <f>COUNTIF(Sheet1!$B186,K$2)*3*Sheet1!$G186+COUNTIF(Sheet1!$B186,K$2)*Sheet1!$H186+COUNTIF(Sheet1!$C186,K$2)*3*Sheet1!$I186+COUNTIF(Sheet1!$C186,K$2)*Sheet1!$H186</f>
        <v>0</v>
      </c>
      <c r="L204">
        <f>COUNTIF(Sheet1!$B186,L$2)*3*Sheet1!$G186+COUNTIF(Sheet1!$B186,L$2)*Sheet1!$H186+COUNTIF(Sheet1!$C186,L$2)*3*Sheet1!$I186+COUNTIF(Sheet1!$C186,L$2)*Sheet1!$H186</f>
        <v>0</v>
      </c>
      <c r="M204">
        <f>COUNTIF(Sheet1!$B186,M$2)*3*Sheet1!$G186+COUNTIF(Sheet1!$B186,M$2)*Sheet1!$H186+COUNTIF(Sheet1!$C186,M$2)*3*Sheet1!$I186+COUNTIF(Sheet1!$C186,M$2)*Sheet1!$H186</f>
        <v>0</v>
      </c>
      <c r="N204">
        <f>COUNTIF(Sheet1!$B186,N$2)*3*Sheet1!$G186+COUNTIF(Sheet1!$B186,N$2)*Sheet1!$H186+COUNTIF(Sheet1!$C186,N$2)*3*Sheet1!$I186+COUNTIF(Sheet1!$C186,N$2)*Sheet1!$H186</f>
        <v>0</v>
      </c>
      <c r="O204">
        <f>COUNTIF(Sheet1!$B186,O$2)*3*Sheet1!$G186+COUNTIF(Sheet1!$B186,O$2)*Sheet1!$H186+COUNTIF(Sheet1!$C186,O$2)*3*Sheet1!$I186+COUNTIF(Sheet1!$C186,O$2)*Sheet1!$H186</f>
        <v>0</v>
      </c>
      <c r="P204">
        <f>COUNTIF(Sheet1!$B186,P$2)*3*Sheet1!$G186+COUNTIF(Sheet1!$B186,P$2)*Sheet1!$H186+COUNTIF(Sheet1!$C186,P$2)*3*Sheet1!$I186+COUNTIF(Sheet1!$C186,P$2)*Sheet1!$H186</f>
        <v>0</v>
      </c>
      <c r="Q204">
        <f>COUNTIF(Sheet1!$B186,Q$2)*3*Sheet1!$G186+COUNTIF(Sheet1!$B186,Q$2)*Sheet1!$H186+COUNTIF(Sheet1!$C186,Q$2)*3*Sheet1!$I186+COUNTIF(Sheet1!$C186,Q$2)*Sheet1!$H186</f>
        <v>0</v>
      </c>
      <c r="R204">
        <f>COUNTIF(Sheet1!$B186,R$2)*3*Sheet1!$G186+COUNTIF(Sheet1!$B186,R$2)*Sheet1!$H186+COUNTIF(Sheet1!$C186,R$2)*3*Sheet1!$I186+COUNTIF(Sheet1!$C186,R$2)*Sheet1!$H186</f>
        <v>3</v>
      </c>
      <c r="S204">
        <f>COUNTIF(Sheet1!$B186,S$2)*3*Sheet1!$G186+COUNTIF(Sheet1!$B186,S$2)*Sheet1!$H186+COUNTIF(Sheet1!$C186,S$2)*3*Sheet1!$I186+COUNTIF(Sheet1!$C186,S$2)*Sheet1!$H186</f>
        <v>0</v>
      </c>
      <c r="T204">
        <f>COUNTIF(Sheet1!$B186,T$2)*3*Sheet1!$G186+COUNTIF(Sheet1!$B186,T$2)*Sheet1!$H186+COUNTIF(Sheet1!$C186,T$2)*3*Sheet1!$I186+COUNTIF(Sheet1!$C186,T$2)*Sheet1!$H186</f>
        <v>0</v>
      </c>
      <c r="U204">
        <f>COUNTIF(Sheet1!$B186,U$2)*3*Sheet1!$G186+COUNTIF(Sheet1!$B186,U$2)*Sheet1!$H186+COUNTIF(Sheet1!$C186,U$2)*3*Sheet1!$I186+COUNTIF(Sheet1!$C186,U$2)*Sheet1!$H186</f>
        <v>0</v>
      </c>
      <c r="V204">
        <f t="shared" si="3"/>
        <v>3</v>
      </c>
    </row>
    <row r="205" spans="2:22">
      <c r="B205">
        <f>COUNTIF(Sheet1!$B187,B$2)*3*Sheet1!$G187+COUNTIF(Sheet1!$B187,B$2)*Sheet1!$H187+COUNTIF(Sheet1!$C187,B$2)*3*Sheet1!$I187+COUNTIF(Sheet1!$C187,B$2)*Sheet1!$H187</f>
        <v>0</v>
      </c>
      <c r="C205">
        <f>COUNTIF(Sheet1!$B187,C$2)*3*Sheet1!$G187+COUNTIF(Sheet1!$B187,C$2)*Sheet1!$H187+COUNTIF(Sheet1!$C187,C$2)*3*Sheet1!$I187+COUNTIF(Sheet1!$C187,C$2)*Sheet1!$H187</f>
        <v>0</v>
      </c>
      <c r="D205">
        <f>COUNTIF(Sheet1!$B187,D$2)*3*Sheet1!$G187+COUNTIF(Sheet1!$B187,D$2)*Sheet1!$H187+COUNTIF(Sheet1!$C187,D$2)*3*Sheet1!$I187+COUNTIF(Sheet1!$C187,D$2)*Sheet1!$H187</f>
        <v>0</v>
      </c>
      <c r="E205">
        <f>COUNTIF(Sheet1!$B187,E$2)*3*Sheet1!$G187+COUNTIF(Sheet1!$B187,E$2)*Sheet1!$H187+COUNTIF(Sheet1!$C187,E$2)*3*Sheet1!$I187+COUNTIF(Sheet1!$C187,E$2)*Sheet1!$H187</f>
        <v>0</v>
      </c>
      <c r="F205">
        <f>COUNTIF(Sheet1!$B187,F$2)*3*Sheet1!$G187+COUNTIF(Sheet1!$B187,F$2)*Sheet1!$H187+COUNTIF(Sheet1!$C187,F$2)*3*Sheet1!$I187+COUNTIF(Sheet1!$C187,F$2)*Sheet1!$H187</f>
        <v>0</v>
      </c>
      <c r="G205">
        <f>COUNTIF(Sheet1!$B187,G$2)*3*Sheet1!$G187+COUNTIF(Sheet1!$B187,G$2)*Sheet1!$H187+COUNTIF(Sheet1!$C187,G$2)*3*Sheet1!$I187+COUNTIF(Sheet1!$C187,G$2)*Sheet1!$H187</f>
        <v>0</v>
      </c>
      <c r="H205">
        <f>COUNTIF(Sheet1!$B187,H$2)*3*Sheet1!$G187+COUNTIF(Sheet1!$B187,H$2)*Sheet1!$H187+COUNTIF(Sheet1!$C187,H$2)*3*Sheet1!$I187+COUNTIF(Sheet1!$C187,H$2)*Sheet1!$H187</f>
        <v>0</v>
      </c>
      <c r="I205">
        <f>COUNTIF(Sheet1!$B187,I$2)*3*Sheet1!$G187+COUNTIF(Sheet1!$B187,I$2)*Sheet1!$H187+COUNTIF(Sheet1!$C187,I$2)*3*Sheet1!$I187+COUNTIF(Sheet1!$C187,I$2)*Sheet1!$H187</f>
        <v>0</v>
      </c>
      <c r="J205">
        <f>COUNTIF(Sheet1!$B187,J$2)*3*Sheet1!$G187+COUNTIF(Sheet1!$B187,J$2)*Sheet1!$H187+COUNTIF(Sheet1!$C187,J$2)*3*Sheet1!$I187+COUNTIF(Sheet1!$C187,J$2)*Sheet1!$H187</f>
        <v>3</v>
      </c>
      <c r="K205">
        <f>COUNTIF(Sheet1!$B187,K$2)*3*Sheet1!$G187+COUNTIF(Sheet1!$B187,K$2)*Sheet1!$H187+COUNTIF(Sheet1!$C187,K$2)*3*Sheet1!$I187+COUNTIF(Sheet1!$C187,K$2)*Sheet1!$H187</f>
        <v>0</v>
      </c>
      <c r="L205">
        <f>COUNTIF(Sheet1!$B187,L$2)*3*Sheet1!$G187+COUNTIF(Sheet1!$B187,L$2)*Sheet1!$H187+COUNTIF(Sheet1!$C187,L$2)*3*Sheet1!$I187+COUNTIF(Sheet1!$C187,L$2)*Sheet1!$H187</f>
        <v>0</v>
      </c>
      <c r="M205">
        <f>COUNTIF(Sheet1!$B187,M$2)*3*Sheet1!$G187+COUNTIF(Sheet1!$B187,M$2)*Sheet1!$H187+COUNTIF(Sheet1!$C187,M$2)*3*Sheet1!$I187+COUNTIF(Sheet1!$C187,M$2)*Sheet1!$H187</f>
        <v>0</v>
      </c>
      <c r="N205">
        <f>COUNTIF(Sheet1!$B187,N$2)*3*Sheet1!$G187+COUNTIF(Sheet1!$B187,N$2)*Sheet1!$H187+COUNTIF(Sheet1!$C187,N$2)*3*Sheet1!$I187+COUNTIF(Sheet1!$C187,N$2)*Sheet1!$H187</f>
        <v>0</v>
      </c>
      <c r="O205">
        <f>COUNTIF(Sheet1!$B187,O$2)*3*Sheet1!$G187+COUNTIF(Sheet1!$B187,O$2)*Sheet1!$H187+COUNTIF(Sheet1!$C187,O$2)*3*Sheet1!$I187+COUNTIF(Sheet1!$C187,O$2)*Sheet1!$H187</f>
        <v>0</v>
      </c>
      <c r="P205">
        <f>COUNTIF(Sheet1!$B187,P$2)*3*Sheet1!$G187+COUNTIF(Sheet1!$B187,P$2)*Sheet1!$H187+COUNTIF(Sheet1!$C187,P$2)*3*Sheet1!$I187+COUNTIF(Sheet1!$C187,P$2)*Sheet1!$H187</f>
        <v>0</v>
      </c>
      <c r="Q205">
        <f>COUNTIF(Sheet1!$B187,Q$2)*3*Sheet1!$G187+COUNTIF(Sheet1!$B187,Q$2)*Sheet1!$H187+COUNTIF(Sheet1!$C187,Q$2)*3*Sheet1!$I187+COUNTIF(Sheet1!$C187,Q$2)*Sheet1!$H187</f>
        <v>0</v>
      </c>
      <c r="R205">
        <f>COUNTIF(Sheet1!$B187,R$2)*3*Sheet1!$G187+COUNTIF(Sheet1!$B187,R$2)*Sheet1!$H187+COUNTIF(Sheet1!$C187,R$2)*3*Sheet1!$I187+COUNTIF(Sheet1!$C187,R$2)*Sheet1!$H187</f>
        <v>0</v>
      </c>
      <c r="S205">
        <f>COUNTIF(Sheet1!$B187,S$2)*3*Sheet1!$G187+COUNTIF(Sheet1!$B187,S$2)*Sheet1!$H187+COUNTIF(Sheet1!$C187,S$2)*3*Sheet1!$I187+COUNTIF(Sheet1!$C187,S$2)*Sheet1!$H187</f>
        <v>0</v>
      </c>
      <c r="T205">
        <f>COUNTIF(Sheet1!$B187,T$2)*3*Sheet1!$G187+COUNTIF(Sheet1!$B187,T$2)*Sheet1!$H187+COUNTIF(Sheet1!$C187,T$2)*3*Sheet1!$I187+COUNTIF(Sheet1!$C187,T$2)*Sheet1!$H187</f>
        <v>0</v>
      </c>
      <c r="U205">
        <f>COUNTIF(Sheet1!$B187,U$2)*3*Sheet1!$G187+COUNTIF(Sheet1!$B187,U$2)*Sheet1!$H187+COUNTIF(Sheet1!$C187,U$2)*3*Sheet1!$I187+COUNTIF(Sheet1!$C187,U$2)*Sheet1!$H187</f>
        <v>0</v>
      </c>
      <c r="V205">
        <f t="shared" si="3"/>
        <v>3</v>
      </c>
    </row>
    <row r="206" spans="2:22">
      <c r="B206">
        <f>COUNTIF(Sheet1!$B188,B$2)*3*Sheet1!$G188+COUNTIF(Sheet1!$B188,B$2)*Sheet1!$H188+COUNTIF(Sheet1!$C188,B$2)*3*Sheet1!$I188+COUNTIF(Sheet1!$C188,B$2)*Sheet1!$H188</f>
        <v>0</v>
      </c>
      <c r="C206">
        <f>COUNTIF(Sheet1!$B188,C$2)*3*Sheet1!$G188+COUNTIF(Sheet1!$B188,C$2)*Sheet1!$H188+COUNTIF(Sheet1!$C188,C$2)*3*Sheet1!$I188+COUNTIF(Sheet1!$C188,C$2)*Sheet1!$H188</f>
        <v>0</v>
      </c>
      <c r="D206">
        <f>COUNTIF(Sheet1!$B188,D$2)*3*Sheet1!$G188+COUNTIF(Sheet1!$B188,D$2)*Sheet1!$H188+COUNTIF(Sheet1!$C188,D$2)*3*Sheet1!$I188+COUNTIF(Sheet1!$C188,D$2)*Sheet1!$H188</f>
        <v>0</v>
      </c>
      <c r="E206">
        <f>COUNTIF(Sheet1!$B188,E$2)*3*Sheet1!$G188+COUNTIF(Sheet1!$B188,E$2)*Sheet1!$H188+COUNTIF(Sheet1!$C188,E$2)*3*Sheet1!$I188+COUNTIF(Sheet1!$C188,E$2)*Sheet1!$H188</f>
        <v>0</v>
      </c>
      <c r="F206">
        <f>COUNTIF(Sheet1!$B188,F$2)*3*Sheet1!$G188+COUNTIF(Sheet1!$B188,F$2)*Sheet1!$H188+COUNTIF(Sheet1!$C188,F$2)*3*Sheet1!$I188+COUNTIF(Sheet1!$C188,F$2)*Sheet1!$H188</f>
        <v>0</v>
      </c>
      <c r="G206">
        <f>COUNTIF(Sheet1!$B188,G$2)*3*Sheet1!$G188+COUNTIF(Sheet1!$B188,G$2)*Sheet1!$H188+COUNTIF(Sheet1!$C188,G$2)*3*Sheet1!$I188+COUNTIF(Sheet1!$C188,G$2)*Sheet1!$H188</f>
        <v>0</v>
      </c>
      <c r="H206">
        <f>COUNTIF(Sheet1!$B188,H$2)*3*Sheet1!$G188+COUNTIF(Sheet1!$B188,H$2)*Sheet1!$H188+COUNTIF(Sheet1!$C188,H$2)*3*Sheet1!$I188+COUNTIF(Sheet1!$C188,H$2)*Sheet1!$H188</f>
        <v>0</v>
      </c>
      <c r="I206">
        <f>COUNTIF(Sheet1!$B188,I$2)*3*Sheet1!$G188+COUNTIF(Sheet1!$B188,I$2)*Sheet1!$H188+COUNTIF(Sheet1!$C188,I$2)*3*Sheet1!$I188+COUNTIF(Sheet1!$C188,I$2)*Sheet1!$H188</f>
        <v>0</v>
      </c>
      <c r="J206">
        <f>COUNTIF(Sheet1!$B188,J$2)*3*Sheet1!$G188+COUNTIF(Sheet1!$B188,J$2)*Sheet1!$H188+COUNTIF(Sheet1!$C188,J$2)*3*Sheet1!$I188+COUNTIF(Sheet1!$C188,J$2)*Sheet1!$H188</f>
        <v>0</v>
      </c>
      <c r="K206">
        <f>COUNTIF(Sheet1!$B188,K$2)*3*Sheet1!$G188+COUNTIF(Sheet1!$B188,K$2)*Sheet1!$H188+COUNTIF(Sheet1!$C188,K$2)*3*Sheet1!$I188+COUNTIF(Sheet1!$C188,K$2)*Sheet1!$H188</f>
        <v>0</v>
      </c>
      <c r="L206">
        <f>COUNTIF(Sheet1!$B188,L$2)*3*Sheet1!$G188+COUNTIF(Sheet1!$B188,L$2)*Sheet1!$H188+COUNTIF(Sheet1!$C188,L$2)*3*Sheet1!$I188+COUNTIF(Sheet1!$C188,L$2)*Sheet1!$H188</f>
        <v>0</v>
      </c>
      <c r="M206">
        <f>COUNTIF(Sheet1!$B188,M$2)*3*Sheet1!$G188+COUNTIF(Sheet1!$B188,M$2)*Sheet1!$H188+COUNTIF(Sheet1!$C188,M$2)*3*Sheet1!$I188+COUNTIF(Sheet1!$C188,M$2)*Sheet1!$H188</f>
        <v>0</v>
      </c>
      <c r="N206">
        <f>COUNTIF(Sheet1!$B188,N$2)*3*Sheet1!$G188+COUNTIF(Sheet1!$B188,N$2)*Sheet1!$H188+COUNTIF(Sheet1!$C188,N$2)*3*Sheet1!$I188+COUNTIF(Sheet1!$C188,N$2)*Sheet1!$H188</f>
        <v>0</v>
      </c>
      <c r="O206">
        <f>COUNTIF(Sheet1!$B188,O$2)*3*Sheet1!$G188+COUNTIF(Sheet1!$B188,O$2)*Sheet1!$H188+COUNTIF(Sheet1!$C188,O$2)*3*Sheet1!$I188+COUNTIF(Sheet1!$C188,O$2)*Sheet1!$H188</f>
        <v>3</v>
      </c>
      <c r="P206">
        <f>COUNTIF(Sheet1!$B188,P$2)*3*Sheet1!$G188+COUNTIF(Sheet1!$B188,P$2)*Sheet1!$H188+COUNTIF(Sheet1!$C188,P$2)*3*Sheet1!$I188+COUNTIF(Sheet1!$C188,P$2)*Sheet1!$H188</f>
        <v>0</v>
      </c>
      <c r="Q206">
        <f>COUNTIF(Sheet1!$B188,Q$2)*3*Sheet1!$G188+COUNTIF(Sheet1!$B188,Q$2)*Sheet1!$H188+COUNTIF(Sheet1!$C188,Q$2)*3*Sheet1!$I188+COUNTIF(Sheet1!$C188,Q$2)*Sheet1!$H188</f>
        <v>0</v>
      </c>
      <c r="R206">
        <f>COUNTIF(Sheet1!$B188,R$2)*3*Sheet1!$G188+COUNTIF(Sheet1!$B188,R$2)*Sheet1!$H188+COUNTIF(Sheet1!$C188,R$2)*3*Sheet1!$I188+COUNTIF(Sheet1!$C188,R$2)*Sheet1!$H188</f>
        <v>0</v>
      </c>
      <c r="S206">
        <f>COUNTIF(Sheet1!$B188,S$2)*3*Sheet1!$G188+COUNTIF(Sheet1!$B188,S$2)*Sheet1!$H188+COUNTIF(Sheet1!$C188,S$2)*3*Sheet1!$I188+COUNTIF(Sheet1!$C188,S$2)*Sheet1!$H188</f>
        <v>0</v>
      </c>
      <c r="T206">
        <f>COUNTIF(Sheet1!$B188,T$2)*3*Sheet1!$G188+COUNTIF(Sheet1!$B188,T$2)*Sheet1!$H188+COUNTIF(Sheet1!$C188,T$2)*3*Sheet1!$I188+COUNTIF(Sheet1!$C188,T$2)*Sheet1!$H188</f>
        <v>0</v>
      </c>
      <c r="U206">
        <f>COUNTIF(Sheet1!$B188,U$2)*3*Sheet1!$G188+COUNTIF(Sheet1!$B188,U$2)*Sheet1!$H188+COUNTIF(Sheet1!$C188,U$2)*3*Sheet1!$I188+COUNTIF(Sheet1!$C188,U$2)*Sheet1!$H188</f>
        <v>0</v>
      </c>
      <c r="V206">
        <f t="shared" si="3"/>
        <v>3</v>
      </c>
    </row>
    <row r="207" spans="2:22">
      <c r="B207">
        <f>COUNTIF(Sheet1!$B189,B$2)*3*Sheet1!$G189+COUNTIF(Sheet1!$B189,B$2)*Sheet1!$H189+COUNTIF(Sheet1!$C189,B$2)*3*Sheet1!$I189+COUNTIF(Sheet1!$C189,B$2)*Sheet1!$H189</f>
        <v>0</v>
      </c>
      <c r="C207">
        <f>COUNTIF(Sheet1!$B189,C$2)*3*Sheet1!$G189+COUNTIF(Sheet1!$B189,C$2)*Sheet1!$H189+COUNTIF(Sheet1!$C189,C$2)*3*Sheet1!$I189+COUNTIF(Sheet1!$C189,C$2)*Sheet1!$H189</f>
        <v>0</v>
      </c>
      <c r="D207">
        <f>COUNTIF(Sheet1!$B189,D$2)*3*Sheet1!$G189+COUNTIF(Sheet1!$B189,D$2)*Sheet1!$H189+COUNTIF(Sheet1!$C189,D$2)*3*Sheet1!$I189+COUNTIF(Sheet1!$C189,D$2)*Sheet1!$H189</f>
        <v>0</v>
      </c>
      <c r="E207">
        <f>COUNTIF(Sheet1!$B189,E$2)*3*Sheet1!$G189+COUNTIF(Sheet1!$B189,E$2)*Sheet1!$H189+COUNTIF(Sheet1!$C189,E$2)*3*Sheet1!$I189+COUNTIF(Sheet1!$C189,E$2)*Sheet1!$H189</f>
        <v>0</v>
      </c>
      <c r="F207">
        <f>COUNTIF(Sheet1!$B189,F$2)*3*Sheet1!$G189+COUNTIF(Sheet1!$B189,F$2)*Sheet1!$H189+COUNTIF(Sheet1!$C189,F$2)*3*Sheet1!$I189+COUNTIF(Sheet1!$C189,F$2)*Sheet1!$H189</f>
        <v>0</v>
      </c>
      <c r="G207">
        <f>COUNTIF(Sheet1!$B189,G$2)*3*Sheet1!$G189+COUNTIF(Sheet1!$B189,G$2)*Sheet1!$H189+COUNTIF(Sheet1!$C189,G$2)*3*Sheet1!$I189+COUNTIF(Sheet1!$C189,G$2)*Sheet1!$H189</f>
        <v>0</v>
      </c>
      <c r="H207">
        <f>COUNTIF(Sheet1!$B189,H$2)*3*Sheet1!$G189+COUNTIF(Sheet1!$B189,H$2)*Sheet1!$H189+COUNTIF(Sheet1!$C189,H$2)*3*Sheet1!$I189+COUNTIF(Sheet1!$C189,H$2)*Sheet1!$H189</f>
        <v>0</v>
      </c>
      <c r="I207">
        <f>COUNTIF(Sheet1!$B189,I$2)*3*Sheet1!$G189+COUNTIF(Sheet1!$B189,I$2)*Sheet1!$H189+COUNTIF(Sheet1!$C189,I$2)*3*Sheet1!$I189+COUNTIF(Sheet1!$C189,I$2)*Sheet1!$H189</f>
        <v>0</v>
      </c>
      <c r="J207">
        <f>COUNTIF(Sheet1!$B189,J$2)*3*Sheet1!$G189+COUNTIF(Sheet1!$B189,J$2)*Sheet1!$H189+COUNTIF(Sheet1!$C189,J$2)*3*Sheet1!$I189+COUNTIF(Sheet1!$C189,J$2)*Sheet1!$H189</f>
        <v>0</v>
      </c>
      <c r="K207">
        <f>COUNTIF(Sheet1!$B189,K$2)*3*Sheet1!$G189+COUNTIF(Sheet1!$B189,K$2)*Sheet1!$H189+COUNTIF(Sheet1!$C189,K$2)*3*Sheet1!$I189+COUNTIF(Sheet1!$C189,K$2)*Sheet1!$H189</f>
        <v>0</v>
      </c>
      <c r="L207">
        <f>COUNTIF(Sheet1!$B189,L$2)*3*Sheet1!$G189+COUNTIF(Sheet1!$B189,L$2)*Sheet1!$H189+COUNTIF(Sheet1!$C189,L$2)*3*Sheet1!$I189+COUNTIF(Sheet1!$C189,L$2)*Sheet1!$H189</f>
        <v>0</v>
      </c>
      <c r="M207">
        <f>COUNTIF(Sheet1!$B189,M$2)*3*Sheet1!$G189+COUNTIF(Sheet1!$B189,M$2)*Sheet1!$H189+COUNTIF(Sheet1!$C189,M$2)*3*Sheet1!$I189+COUNTIF(Sheet1!$C189,M$2)*Sheet1!$H189</f>
        <v>0</v>
      </c>
      <c r="N207">
        <f>COUNTIF(Sheet1!$B189,N$2)*3*Sheet1!$G189+COUNTIF(Sheet1!$B189,N$2)*Sheet1!$H189+COUNTIF(Sheet1!$C189,N$2)*3*Sheet1!$I189+COUNTIF(Sheet1!$C189,N$2)*Sheet1!$H189</f>
        <v>3</v>
      </c>
      <c r="O207">
        <f>COUNTIF(Sheet1!$B189,O$2)*3*Sheet1!$G189+COUNTIF(Sheet1!$B189,O$2)*Sheet1!$H189+COUNTIF(Sheet1!$C189,O$2)*3*Sheet1!$I189+COUNTIF(Sheet1!$C189,O$2)*Sheet1!$H189</f>
        <v>0</v>
      </c>
      <c r="P207">
        <f>COUNTIF(Sheet1!$B189,P$2)*3*Sheet1!$G189+COUNTIF(Sheet1!$B189,P$2)*Sheet1!$H189+COUNTIF(Sheet1!$C189,P$2)*3*Sheet1!$I189+COUNTIF(Sheet1!$C189,P$2)*Sheet1!$H189</f>
        <v>0</v>
      </c>
      <c r="Q207">
        <f>COUNTIF(Sheet1!$B189,Q$2)*3*Sheet1!$G189+COUNTIF(Sheet1!$B189,Q$2)*Sheet1!$H189+COUNTIF(Sheet1!$C189,Q$2)*3*Sheet1!$I189+COUNTIF(Sheet1!$C189,Q$2)*Sheet1!$H189</f>
        <v>0</v>
      </c>
      <c r="R207">
        <f>COUNTIF(Sheet1!$B189,R$2)*3*Sheet1!$G189+COUNTIF(Sheet1!$B189,R$2)*Sheet1!$H189+COUNTIF(Sheet1!$C189,R$2)*3*Sheet1!$I189+COUNTIF(Sheet1!$C189,R$2)*Sheet1!$H189</f>
        <v>0</v>
      </c>
      <c r="S207">
        <f>COUNTIF(Sheet1!$B189,S$2)*3*Sheet1!$G189+COUNTIF(Sheet1!$B189,S$2)*Sheet1!$H189+COUNTIF(Sheet1!$C189,S$2)*3*Sheet1!$I189+COUNTIF(Sheet1!$C189,S$2)*Sheet1!$H189</f>
        <v>0</v>
      </c>
      <c r="T207">
        <f>COUNTIF(Sheet1!$B189,T$2)*3*Sheet1!$G189+COUNTIF(Sheet1!$B189,T$2)*Sheet1!$H189+COUNTIF(Sheet1!$C189,T$2)*3*Sheet1!$I189+COUNTIF(Sheet1!$C189,T$2)*Sheet1!$H189</f>
        <v>0</v>
      </c>
      <c r="U207">
        <f>COUNTIF(Sheet1!$B189,U$2)*3*Sheet1!$G189+COUNTIF(Sheet1!$B189,U$2)*Sheet1!$H189+COUNTIF(Sheet1!$C189,U$2)*3*Sheet1!$I189+COUNTIF(Sheet1!$C189,U$2)*Sheet1!$H189</f>
        <v>0</v>
      </c>
      <c r="V207">
        <f t="shared" si="3"/>
        <v>3</v>
      </c>
    </row>
    <row r="208" spans="2:22">
      <c r="B208">
        <f>COUNTIF(Sheet1!$B190,B$2)*3*Sheet1!$G190+COUNTIF(Sheet1!$B190,B$2)*Sheet1!$H190+COUNTIF(Sheet1!$C190,B$2)*3*Sheet1!$I190+COUNTIF(Sheet1!$C190,B$2)*Sheet1!$H190</f>
        <v>1</v>
      </c>
      <c r="C208">
        <f>COUNTIF(Sheet1!$B190,C$2)*3*Sheet1!$G190+COUNTIF(Sheet1!$B190,C$2)*Sheet1!$H190+COUNTIF(Sheet1!$C190,C$2)*3*Sheet1!$I190+COUNTIF(Sheet1!$C190,C$2)*Sheet1!$H190</f>
        <v>0</v>
      </c>
      <c r="D208">
        <f>COUNTIF(Sheet1!$B190,D$2)*3*Sheet1!$G190+COUNTIF(Sheet1!$B190,D$2)*Sheet1!$H190+COUNTIF(Sheet1!$C190,D$2)*3*Sheet1!$I190+COUNTIF(Sheet1!$C190,D$2)*Sheet1!$H190</f>
        <v>0</v>
      </c>
      <c r="E208">
        <f>COUNTIF(Sheet1!$B190,E$2)*3*Sheet1!$G190+COUNTIF(Sheet1!$B190,E$2)*Sheet1!$H190+COUNTIF(Sheet1!$C190,E$2)*3*Sheet1!$I190+COUNTIF(Sheet1!$C190,E$2)*Sheet1!$H190</f>
        <v>0</v>
      </c>
      <c r="F208">
        <f>COUNTIF(Sheet1!$B190,F$2)*3*Sheet1!$G190+COUNTIF(Sheet1!$B190,F$2)*Sheet1!$H190+COUNTIF(Sheet1!$C190,F$2)*3*Sheet1!$I190+COUNTIF(Sheet1!$C190,F$2)*Sheet1!$H190</f>
        <v>0</v>
      </c>
      <c r="G208">
        <f>COUNTIF(Sheet1!$B190,G$2)*3*Sheet1!$G190+COUNTIF(Sheet1!$B190,G$2)*Sheet1!$H190+COUNTIF(Sheet1!$C190,G$2)*3*Sheet1!$I190+COUNTIF(Sheet1!$C190,G$2)*Sheet1!$H190</f>
        <v>0</v>
      </c>
      <c r="H208">
        <f>COUNTIF(Sheet1!$B190,H$2)*3*Sheet1!$G190+COUNTIF(Sheet1!$B190,H$2)*Sheet1!$H190+COUNTIF(Sheet1!$C190,H$2)*3*Sheet1!$I190+COUNTIF(Sheet1!$C190,H$2)*Sheet1!$H190</f>
        <v>0</v>
      </c>
      <c r="I208">
        <f>COUNTIF(Sheet1!$B190,I$2)*3*Sheet1!$G190+COUNTIF(Sheet1!$B190,I$2)*Sheet1!$H190+COUNTIF(Sheet1!$C190,I$2)*3*Sheet1!$I190+COUNTIF(Sheet1!$C190,I$2)*Sheet1!$H190</f>
        <v>0</v>
      </c>
      <c r="J208">
        <f>COUNTIF(Sheet1!$B190,J$2)*3*Sheet1!$G190+COUNTIF(Sheet1!$B190,J$2)*Sheet1!$H190+COUNTIF(Sheet1!$C190,J$2)*3*Sheet1!$I190+COUNTIF(Sheet1!$C190,J$2)*Sheet1!$H190</f>
        <v>0</v>
      </c>
      <c r="K208">
        <f>COUNTIF(Sheet1!$B190,K$2)*3*Sheet1!$G190+COUNTIF(Sheet1!$B190,K$2)*Sheet1!$H190+COUNTIF(Sheet1!$C190,K$2)*3*Sheet1!$I190+COUNTIF(Sheet1!$C190,K$2)*Sheet1!$H190</f>
        <v>0</v>
      </c>
      <c r="L208">
        <f>COUNTIF(Sheet1!$B190,L$2)*3*Sheet1!$G190+COUNTIF(Sheet1!$B190,L$2)*Sheet1!$H190+COUNTIF(Sheet1!$C190,L$2)*3*Sheet1!$I190+COUNTIF(Sheet1!$C190,L$2)*Sheet1!$H190</f>
        <v>1</v>
      </c>
      <c r="M208">
        <f>COUNTIF(Sheet1!$B190,M$2)*3*Sheet1!$G190+COUNTIF(Sheet1!$B190,M$2)*Sheet1!$H190+COUNTIF(Sheet1!$C190,M$2)*3*Sheet1!$I190+COUNTIF(Sheet1!$C190,M$2)*Sheet1!$H190</f>
        <v>0</v>
      </c>
      <c r="N208">
        <f>COUNTIF(Sheet1!$B190,N$2)*3*Sheet1!$G190+COUNTIF(Sheet1!$B190,N$2)*Sheet1!$H190+COUNTIF(Sheet1!$C190,N$2)*3*Sheet1!$I190+COUNTIF(Sheet1!$C190,N$2)*Sheet1!$H190</f>
        <v>0</v>
      </c>
      <c r="O208">
        <f>COUNTIF(Sheet1!$B190,O$2)*3*Sheet1!$G190+COUNTIF(Sheet1!$B190,O$2)*Sheet1!$H190+COUNTIF(Sheet1!$C190,O$2)*3*Sheet1!$I190+COUNTIF(Sheet1!$C190,O$2)*Sheet1!$H190</f>
        <v>0</v>
      </c>
      <c r="P208">
        <f>COUNTIF(Sheet1!$B190,P$2)*3*Sheet1!$G190+COUNTIF(Sheet1!$B190,P$2)*Sheet1!$H190+COUNTIF(Sheet1!$C190,P$2)*3*Sheet1!$I190+COUNTIF(Sheet1!$C190,P$2)*Sheet1!$H190</f>
        <v>0</v>
      </c>
      <c r="Q208">
        <f>COUNTIF(Sheet1!$B190,Q$2)*3*Sheet1!$G190+COUNTIF(Sheet1!$B190,Q$2)*Sheet1!$H190+COUNTIF(Sheet1!$C190,Q$2)*3*Sheet1!$I190+COUNTIF(Sheet1!$C190,Q$2)*Sheet1!$H190</f>
        <v>0</v>
      </c>
      <c r="R208">
        <f>COUNTIF(Sheet1!$B190,R$2)*3*Sheet1!$G190+COUNTIF(Sheet1!$B190,R$2)*Sheet1!$H190+COUNTIF(Sheet1!$C190,R$2)*3*Sheet1!$I190+COUNTIF(Sheet1!$C190,R$2)*Sheet1!$H190</f>
        <v>0</v>
      </c>
      <c r="S208">
        <f>COUNTIF(Sheet1!$B190,S$2)*3*Sheet1!$G190+COUNTIF(Sheet1!$B190,S$2)*Sheet1!$H190+COUNTIF(Sheet1!$C190,S$2)*3*Sheet1!$I190+COUNTIF(Sheet1!$C190,S$2)*Sheet1!$H190</f>
        <v>0</v>
      </c>
      <c r="T208">
        <f>COUNTIF(Sheet1!$B190,T$2)*3*Sheet1!$G190+COUNTIF(Sheet1!$B190,T$2)*Sheet1!$H190+COUNTIF(Sheet1!$C190,T$2)*3*Sheet1!$I190+COUNTIF(Sheet1!$C190,T$2)*Sheet1!$H190</f>
        <v>0</v>
      </c>
      <c r="U208">
        <f>COUNTIF(Sheet1!$B190,U$2)*3*Sheet1!$G190+COUNTIF(Sheet1!$B190,U$2)*Sheet1!$H190+COUNTIF(Sheet1!$C190,U$2)*3*Sheet1!$I190+COUNTIF(Sheet1!$C190,U$2)*Sheet1!$H190</f>
        <v>0</v>
      </c>
      <c r="V208">
        <f t="shared" si="3"/>
        <v>2</v>
      </c>
    </row>
    <row r="209" spans="2:22">
      <c r="B209">
        <f>COUNTIF(Sheet1!$B191,B$2)*3*Sheet1!$G191+COUNTIF(Sheet1!$B191,B$2)*Sheet1!$H191+COUNTIF(Sheet1!$C191,B$2)*3*Sheet1!$I191+COUNTIF(Sheet1!$C191,B$2)*Sheet1!$H191</f>
        <v>0</v>
      </c>
      <c r="C209">
        <f>COUNTIF(Sheet1!$B191,C$2)*3*Sheet1!$G191+COUNTIF(Sheet1!$B191,C$2)*Sheet1!$H191+COUNTIF(Sheet1!$C191,C$2)*3*Sheet1!$I191+COUNTIF(Sheet1!$C191,C$2)*Sheet1!$H191</f>
        <v>0</v>
      </c>
      <c r="D209">
        <f>COUNTIF(Sheet1!$B191,D$2)*3*Sheet1!$G191+COUNTIF(Sheet1!$B191,D$2)*Sheet1!$H191+COUNTIF(Sheet1!$C191,D$2)*3*Sheet1!$I191+COUNTIF(Sheet1!$C191,D$2)*Sheet1!$H191</f>
        <v>0</v>
      </c>
      <c r="E209">
        <f>COUNTIF(Sheet1!$B191,E$2)*3*Sheet1!$G191+COUNTIF(Sheet1!$B191,E$2)*Sheet1!$H191+COUNTIF(Sheet1!$C191,E$2)*3*Sheet1!$I191+COUNTIF(Sheet1!$C191,E$2)*Sheet1!$H191</f>
        <v>0</v>
      </c>
      <c r="F209">
        <f>COUNTIF(Sheet1!$B191,F$2)*3*Sheet1!$G191+COUNTIF(Sheet1!$B191,F$2)*Sheet1!$H191+COUNTIF(Sheet1!$C191,F$2)*3*Sheet1!$I191+COUNTIF(Sheet1!$C191,F$2)*Sheet1!$H191</f>
        <v>0</v>
      </c>
      <c r="G209">
        <f>COUNTIF(Sheet1!$B191,G$2)*3*Sheet1!$G191+COUNTIF(Sheet1!$B191,G$2)*Sheet1!$H191+COUNTIF(Sheet1!$C191,G$2)*3*Sheet1!$I191+COUNTIF(Sheet1!$C191,G$2)*Sheet1!$H191</f>
        <v>0</v>
      </c>
      <c r="H209">
        <f>COUNTIF(Sheet1!$B191,H$2)*3*Sheet1!$G191+COUNTIF(Sheet1!$B191,H$2)*Sheet1!$H191+COUNTIF(Sheet1!$C191,H$2)*3*Sheet1!$I191+COUNTIF(Sheet1!$C191,H$2)*Sheet1!$H191</f>
        <v>1</v>
      </c>
      <c r="I209">
        <f>COUNTIF(Sheet1!$B191,I$2)*3*Sheet1!$G191+COUNTIF(Sheet1!$B191,I$2)*Sheet1!$H191+COUNTIF(Sheet1!$C191,I$2)*3*Sheet1!$I191+COUNTIF(Sheet1!$C191,I$2)*Sheet1!$H191</f>
        <v>0</v>
      </c>
      <c r="J209">
        <f>COUNTIF(Sheet1!$B191,J$2)*3*Sheet1!$G191+COUNTIF(Sheet1!$B191,J$2)*Sheet1!$H191+COUNTIF(Sheet1!$C191,J$2)*3*Sheet1!$I191+COUNTIF(Sheet1!$C191,J$2)*Sheet1!$H191</f>
        <v>0</v>
      </c>
      <c r="K209">
        <f>COUNTIF(Sheet1!$B191,K$2)*3*Sheet1!$G191+COUNTIF(Sheet1!$B191,K$2)*Sheet1!$H191+COUNTIF(Sheet1!$C191,K$2)*3*Sheet1!$I191+COUNTIF(Sheet1!$C191,K$2)*Sheet1!$H191</f>
        <v>0</v>
      </c>
      <c r="L209">
        <f>COUNTIF(Sheet1!$B191,L$2)*3*Sheet1!$G191+COUNTIF(Sheet1!$B191,L$2)*Sheet1!$H191+COUNTIF(Sheet1!$C191,L$2)*3*Sheet1!$I191+COUNTIF(Sheet1!$C191,L$2)*Sheet1!$H191</f>
        <v>0</v>
      </c>
      <c r="M209">
        <f>COUNTIF(Sheet1!$B191,M$2)*3*Sheet1!$G191+COUNTIF(Sheet1!$B191,M$2)*Sheet1!$H191+COUNTIF(Sheet1!$C191,M$2)*3*Sheet1!$I191+COUNTIF(Sheet1!$C191,M$2)*Sheet1!$H191</f>
        <v>0</v>
      </c>
      <c r="N209">
        <f>COUNTIF(Sheet1!$B191,N$2)*3*Sheet1!$G191+COUNTIF(Sheet1!$B191,N$2)*Sheet1!$H191+COUNTIF(Sheet1!$C191,N$2)*3*Sheet1!$I191+COUNTIF(Sheet1!$C191,N$2)*Sheet1!$H191</f>
        <v>0</v>
      </c>
      <c r="O209">
        <f>COUNTIF(Sheet1!$B191,O$2)*3*Sheet1!$G191+COUNTIF(Sheet1!$B191,O$2)*Sheet1!$H191+COUNTIF(Sheet1!$C191,O$2)*3*Sheet1!$I191+COUNTIF(Sheet1!$C191,O$2)*Sheet1!$H191</f>
        <v>0</v>
      </c>
      <c r="P209">
        <f>COUNTIF(Sheet1!$B191,P$2)*3*Sheet1!$G191+COUNTIF(Sheet1!$B191,P$2)*Sheet1!$H191+COUNTIF(Sheet1!$C191,P$2)*3*Sheet1!$I191+COUNTIF(Sheet1!$C191,P$2)*Sheet1!$H191</f>
        <v>0</v>
      </c>
      <c r="Q209">
        <f>COUNTIF(Sheet1!$B191,Q$2)*3*Sheet1!$G191+COUNTIF(Sheet1!$B191,Q$2)*Sheet1!$H191+COUNTIF(Sheet1!$C191,Q$2)*3*Sheet1!$I191+COUNTIF(Sheet1!$C191,Q$2)*Sheet1!$H191</f>
        <v>0</v>
      </c>
      <c r="R209">
        <f>COUNTIF(Sheet1!$B191,R$2)*3*Sheet1!$G191+COUNTIF(Sheet1!$B191,R$2)*Sheet1!$H191+COUNTIF(Sheet1!$C191,R$2)*3*Sheet1!$I191+COUNTIF(Sheet1!$C191,R$2)*Sheet1!$H191</f>
        <v>0</v>
      </c>
      <c r="S209">
        <f>COUNTIF(Sheet1!$B191,S$2)*3*Sheet1!$G191+COUNTIF(Sheet1!$B191,S$2)*Sheet1!$H191+COUNTIF(Sheet1!$C191,S$2)*3*Sheet1!$I191+COUNTIF(Sheet1!$C191,S$2)*Sheet1!$H191</f>
        <v>0</v>
      </c>
      <c r="T209">
        <f>COUNTIF(Sheet1!$B191,T$2)*3*Sheet1!$G191+COUNTIF(Sheet1!$B191,T$2)*Sheet1!$H191+COUNTIF(Sheet1!$C191,T$2)*3*Sheet1!$I191+COUNTIF(Sheet1!$C191,T$2)*Sheet1!$H191</f>
        <v>0</v>
      </c>
      <c r="U209">
        <f>COUNTIF(Sheet1!$B191,U$2)*3*Sheet1!$G191+COUNTIF(Sheet1!$B191,U$2)*Sheet1!$H191+COUNTIF(Sheet1!$C191,U$2)*3*Sheet1!$I191+COUNTIF(Sheet1!$C191,U$2)*Sheet1!$H191</f>
        <v>1</v>
      </c>
      <c r="V209">
        <f t="shared" si="3"/>
        <v>2</v>
      </c>
    </row>
    <row r="210" spans="2:22">
      <c r="B210">
        <f>COUNTIF(Sheet1!$B192,B$2)*3*Sheet1!$G192+COUNTIF(Sheet1!$B192,B$2)*Sheet1!$H192+COUNTIF(Sheet1!$C192,B$2)*3*Sheet1!$I192+COUNTIF(Sheet1!$C192,B$2)*Sheet1!$H192</f>
        <v>0</v>
      </c>
      <c r="C210">
        <f>COUNTIF(Sheet1!$B192,C$2)*3*Sheet1!$G192+COUNTIF(Sheet1!$B192,C$2)*Sheet1!$H192+COUNTIF(Sheet1!$C192,C$2)*3*Sheet1!$I192+COUNTIF(Sheet1!$C192,C$2)*Sheet1!$H192</f>
        <v>0</v>
      </c>
      <c r="D210">
        <f>COUNTIF(Sheet1!$B192,D$2)*3*Sheet1!$G192+COUNTIF(Sheet1!$B192,D$2)*Sheet1!$H192+COUNTIF(Sheet1!$C192,D$2)*3*Sheet1!$I192+COUNTIF(Sheet1!$C192,D$2)*Sheet1!$H192</f>
        <v>0</v>
      </c>
      <c r="E210">
        <f>COUNTIF(Sheet1!$B192,E$2)*3*Sheet1!$G192+COUNTIF(Sheet1!$B192,E$2)*Sheet1!$H192+COUNTIF(Sheet1!$C192,E$2)*3*Sheet1!$I192+COUNTIF(Sheet1!$C192,E$2)*Sheet1!$H192</f>
        <v>0</v>
      </c>
      <c r="F210">
        <f>COUNTIF(Sheet1!$B192,F$2)*3*Sheet1!$G192+COUNTIF(Sheet1!$B192,F$2)*Sheet1!$H192+COUNTIF(Sheet1!$C192,F$2)*3*Sheet1!$I192+COUNTIF(Sheet1!$C192,F$2)*Sheet1!$H192</f>
        <v>0</v>
      </c>
      <c r="G210">
        <f>COUNTIF(Sheet1!$B192,G$2)*3*Sheet1!$G192+COUNTIF(Sheet1!$B192,G$2)*Sheet1!$H192+COUNTIF(Sheet1!$C192,G$2)*3*Sheet1!$I192+COUNTIF(Sheet1!$C192,G$2)*Sheet1!$H192</f>
        <v>0</v>
      </c>
      <c r="H210">
        <f>COUNTIF(Sheet1!$B192,H$2)*3*Sheet1!$G192+COUNTIF(Sheet1!$B192,H$2)*Sheet1!$H192+COUNTIF(Sheet1!$C192,H$2)*3*Sheet1!$I192+COUNTIF(Sheet1!$C192,H$2)*Sheet1!$H192</f>
        <v>0</v>
      </c>
      <c r="I210">
        <f>COUNTIF(Sheet1!$B192,I$2)*3*Sheet1!$G192+COUNTIF(Sheet1!$B192,I$2)*Sheet1!$H192+COUNTIF(Sheet1!$C192,I$2)*3*Sheet1!$I192+COUNTIF(Sheet1!$C192,I$2)*Sheet1!$H192</f>
        <v>0</v>
      </c>
      <c r="J210">
        <f>COUNTIF(Sheet1!$B192,J$2)*3*Sheet1!$G192+COUNTIF(Sheet1!$B192,J$2)*Sheet1!$H192+COUNTIF(Sheet1!$C192,J$2)*3*Sheet1!$I192+COUNTIF(Sheet1!$C192,J$2)*Sheet1!$H192</f>
        <v>0</v>
      </c>
      <c r="K210">
        <f>COUNTIF(Sheet1!$B192,K$2)*3*Sheet1!$G192+COUNTIF(Sheet1!$B192,K$2)*Sheet1!$H192+COUNTIF(Sheet1!$C192,K$2)*3*Sheet1!$I192+COUNTIF(Sheet1!$C192,K$2)*Sheet1!$H192</f>
        <v>0</v>
      </c>
      <c r="L210">
        <f>COUNTIF(Sheet1!$B192,L$2)*3*Sheet1!$G192+COUNTIF(Sheet1!$B192,L$2)*Sheet1!$H192+COUNTIF(Sheet1!$C192,L$2)*3*Sheet1!$I192+COUNTIF(Sheet1!$C192,L$2)*Sheet1!$H192</f>
        <v>0</v>
      </c>
      <c r="M210">
        <f>COUNTIF(Sheet1!$B192,M$2)*3*Sheet1!$G192+COUNTIF(Sheet1!$B192,M$2)*Sheet1!$H192+COUNTIF(Sheet1!$C192,M$2)*3*Sheet1!$I192+COUNTIF(Sheet1!$C192,M$2)*Sheet1!$H192</f>
        <v>0</v>
      </c>
      <c r="N210">
        <f>COUNTIF(Sheet1!$B192,N$2)*3*Sheet1!$G192+COUNTIF(Sheet1!$B192,N$2)*Sheet1!$H192+COUNTIF(Sheet1!$C192,N$2)*3*Sheet1!$I192+COUNTIF(Sheet1!$C192,N$2)*Sheet1!$H192</f>
        <v>0</v>
      </c>
      <c r="O210">
        <f>COUNTIF(Sheet1!$B192,O$2)*3*Sheet1!$G192+COUNTIF(Sheet1!$B192,O$2)*Sheet1!$H192+COUNTIF(Sheet1!$C192,O$2)*3*Sheet1!$I192+COUNTIF(Sheet1!$C192,O$2)*Sheet1!$H192</f>
        <v>0</v>
      </c>
      <c r="P210">
        <f>COUNTIF(Sheet1!$B192,P$2)*3*Sheet1!$G192+COUNTIF(Sheet1!$B192,P$2)*Sheet1!$H192+COUNTIF(Sheet1!$C192,P$2)*3*Sheet1!$I192+COUNTIF(Sheet1!$C192,P$2)*Sheet1!$H192</f>
        <v>0</v>
      </c>
      <c r="Q210">
        <f>COUNTIF(Sheet1!$B192,Q$2)*3*Sheet1!$G192+COUNTIF(Sheet1!$B192,Q$2)*Sheet1!$H192+COUNTIF(Sheet1!$C192,Q$2)*3*Sheet1!$I192+COUNTIF(Sheet1!$C192,Q$2)*Sheet1!$H192</f>
        <v>0</v>
      </c>
      <c r="R210">
        <f>COUNTIF(Sheet1!$B192,R$2)*3*Sheet1!$G192+COUNTIF(Sheet1!$B192,R$2)*Sheet1!$H192+COUNTIF(Sheet1!$C192,R$2)*3*Sheet1!$I192+COUNTIF(Sheet1!$C192,R$2)*Sheet1!$H192</f>
        <v>0</v>
      </c>
      <c r="S210">
        <f>COUNTIF(Sheet1!$B192,S$2)*3*Sheet1!$G192+COUNTIF(Sheet1!$B192,S$2)*Sheet1!$H192+COUNTIF(Sheet1!$C192,S$2)*3*Sheet1!$I192+COUNTIF(Sheet1!$C192,S$2)*Sheet1!$H192</f>
        <v>3</v>
      </c>
      <c r="T210">
        <f>COUNTIF(Sheet1!$B192,T$2)*3*Sheet1!$G192+COUNTIF(Sheet1!$B192,T$2)*Sheet1!$H192+COUNTIF(Sheet1!$C192,T$2)*3*Sheet1!$I192+COUNTIF(Sheet1!$C192,T$2)*Sheet1!$H192</f>
        <v>0</v>
      </c>
      <c r="U210">
        <f>COUNTIF(Sheet1!$B192,U$2)*3*Sheet1!$G192+COUNTIF(Sheet1!$B192,U$2)*Sheet1!$H192+COUNTIF(Sheet1!$C192,U$2)*3*Sheet1!$I192+COUNTIF(Sheet1!$C192,U$2)*Sheet1!$H192</f>
        <v>0</v>
      </c>
      <c r="V210">
        <f t="shared" si="3"/>
        <v>3</v>
      </c>
    </row>
    <row r="211" spans="2:22">
      <c r="B211" t="e">
        <f>COUNTIF(Sheet1!#REF!,B$2)*3*Sheet1!#REF!+COUNTIF(Sheet1!#REF!,B$2)*Sheet1!#REF!+COUNTIF(Sheet1!#REF!,B$2)*3*Sheet1!#REF!+COUNTIF(Sheet1!#REF!,B$2)*Sheet1!#REF!</f>
        <v>#REF!</v>
      </c>
      <c r="C211" t="e">
        <f>COUNTIF(Sheet1!#REF!,C$2)*3*Sheet1!#REF!+COUNTIF(Sheet1!#REF!,C$2)*Sheet1!#REF!+COUNTIF(Sheet1!#REF!,C$2)*3*Sheet1!#REF!+COUNTIF(Sheet1!#REF!,C$2)*Sheet1!#REF!</f>
        <v>#REF!</v>
      </c>
      <c r="D211" t="e">
        <f>COUNTIF(Sheet1!#REF!,D$2)*3*Sheet1!#REF!+COUNTIF(Sheet1!#REF!,D$2)*Sheet1!#REF!+COUNTIF(Sheet1!#REF!,D$2)*3*Sheet1!#REF!+COUNTIF(Sheet1!#REF!,D$2)*Sheet1!#REF!</f>
        <v>#REF!</v>
      </c>
      <c r="E211" t="e">
        <f>COUNTIF(Sheet1!#REF!,E$2)*3*Sheet1!#REF!+COUNTIF(Sheet1!#REF!,E$2)*Sheet1!#REF!+COUNTIF(Sheet1!#REF!,E$2)*3*Sheet1!#REF!+COUNTIF(Sheet1!#REF!,E$2)*Sheet1!#REF!</f>
        <v>#REF!</v>
      </c>
      <c r="F211" t="e">
        <f>COUNTIF(Sheet1!#REF!,F$2)*3*Sheet1!#REF!+COUNTIF(Sheet1!#REF!,F$2)*Sheet1!#REF!+COUNTIF(Sheet1!#REF!,F$2)*3*Sheet1!#REF!+COUNTIF(Sheet1!#REF!,F$2)*Sheet1!#REF!</f>
        <v>#REF!</v>
      </c>
      <c r="G211" t="e">
        <f>COUNTIF(Sheet1!#REF!,G$2)*3*Sheet1!#REF!+COUNTIF(Sheet1!#REF!,G$2)*Sheet1!#REF!+COUNTIF(Sheet1!#REF!,G$2)*3*Sheet1!#REF!+COUNTIF(Sheet1!#REF!,G$2)*Sheet1!#REF!</f>
        <v>#REF!</v>
      </c>
      <c r="H211" t="e">
        <f>COUNTIF(Sheet1!#REF!,H$2)*3*Sheet1!#REF!+COUNTIF(Sheet1!#REF!,H$2)*Sheet1!#REF!+COUNTIF(Sheet1!#REF!,H$2)*3*Sheet1!#REF!+COUNTIF(Sheet1!#REF!,H$2)*Sheet1!#REF!</f>
        <v>#REF!</v>
      </c>
      <c r="I211" t="e">
        <f>COUNTIF(Sheet1!#REF!,I$2)*3*Sheet1!#REF!+COUNTIF(Sheet1!#REF!,I$2)*Sheet1!#REF!+COUNTIF(Sheet1!#REF!,I$2)*3*Sheet1!#REF!+COUNTIF(Sheet1!#REF!,I$2)*Sheet1!#REF!</f>
        <v>#REF!</v>
      </c>
      <c r="J211" t="e">
        <f>COUNTIF(Sheet1!#REF!,J$2)*3*Sheet1!#REF!+COUNTIF(Sheet1!#REF!,J$2)*Sheet1!#REF!+COUNTIF(Sheet1!#REF!,J$2)*3*Sheet1!#REF!+COUNTIF(Sheet1!#REF!,J$2)*Sheet1!#REF!</f>
        <v>#REF!</v>
      </c>
      <c r="K211" t="e">
        <f>COUNTIF(Sheet1!#REF!,K$2)*3*Sheet1!#REF!+COUNTIF(Sheet1!#REF!,K$2)*Sheet1!#REF!+COUNTIF(Sheet1!#REF!,K$2)*3*Sheet1!#REF!+COUNTIF(Sheet1!#REF!,K$2)*Sheet1!#REF!</f>
        <v>#REF!</v>
      </c>
      <c r="L211" t="e">
        <f>COUNTIF(Sheet1!#REF!,L$2)*3*Sheet1!#REF!+COUNTIF(Sheet1!#REF!,L$2)*Sheet1!#REF!+COUNTIF(Sheet1!#REF!,L$2)*3*Sheet1!#REF!+COUNTIF(Sheet1!#REF!,L$2)*Sheet1!#REF!</f>
        <v>#REF!</v>
      </c>
      <c r="M211" t="e">
        <f>COUNTIF(Sheet1!#REF!,M$2)*3*Sheet1!#REF!+COUNTIF(Sheet1!#REF!,M$2)*Sheet1!#REF!+COUNTIF(Sheet1!#REF!,M$2)*3*Sheet1!#REF!+COUNTIF(Sheet1!#REF!,M$2)*Sheet1!#REF!</f>
        <v>#REF!</v>
      </c>
      <c r="N211" t="e">
        <f>COUNTIF(Sheet1!#REF!,N$2)*3*Sheet1!#REF!+COUNTIF(Sheet1!#REF!,N$2)*Sheet1!#REF!+COUNTIF(Sheet1!#REF!,N$2)*3*Sheet1!#REF!+COUNTIF(Sheet1!#REF!,N$2)*Sheet1!#REF!</f>
        <v>#REF!</v>
      </c>
      <c r="O211" t="e">
        <f>COUNTIF(Sheet1!#REF!,O$2)*3*Sheet1!#REF!+COUNTIF(Sheet1!#REF!,O$2)*Sheet1!#REF!+COUNTIF(Sheet1!#REF!,O$2)*3*Sheet1!#REF!+COUNTIF(Sheet1!#REF!,O$2)*Sheet1!#REF!</f>
        <v>#REF!</v>
      </c>
      <c r="P211" t="e">
        <f>COUNTIF(Sheet1!#REF!,P$2)*3*Sheet1!#REF!+COUNTIF(Sheet1!#REF!,P$2)*Sheet1!#REF!+COUNTIF(Sheet1!#REF!,P$2)*3*Sheet1!#REF!+COUNTIF(Sheet1!#REF!,P$2)*Sheet1!#REF!</f>
        <v>#REF!</v>
      </c>
      <c r="Q211" t="e">
        <f>COUNTIF(Sheet1!#REF!,Q$2)*3*Sheet1!#REF!+COUNTIF(Sheet1!#REF!,Q$2)*Sheet1!#REF!+COUNTIF(Sheet1!#REF!,Q$2)*3*Sheet1!#REF!+COUNTIF(Sheet1!#REF!,Q$2)*Sheet1!#REF!</f>
        <v>#REF!</v>
      </c>
      <c r="R211" t="e">
        <f>COUNTIF(Sheet1!#REF!,R$2)*3*Sheet1!#REF!+COUNTIF(Sheet1!#REF!,R$2)*Sheet1!#REF!+COUNTIF(Sheet1!#REF!,R$2)*3*Sheet1!#REF!+COUNTIF(Sheet1!#REF!,R$2)*Sheet1!#REF!</f>
        <v>#REF!</v>
      </c>
      <c r="S211" t="e">
        <f>COUNTIF(Sheet1!#REF!,S$2)*3*Sheet1!#REF!+COUNTIF(Sheet1!#REF!,S$2)*Sheet1!#REF!+COUNTIF(Sheet1!#REF!,S$2)*3*Sheet1!#REF!+COUNTIF(Sheet1!#REF!,S$2)*Sheet1!#REF!</f>
        <v>#REF!</v>
      </c>
      <c r="T211" t="e">
        <f>COUNTIF(Sheet1!#REF!,T$2)*3*Sheet1!#REF!+COUNTIF(Sheet1!#REF!,T$2)*Sheet1!#REF!+COUNTIF(Sheet1!#REF!,T$2)*3*Sheet1!#REF!+COUNTIF(Sheet1!#REF!,T$2)*Sheet1!#REF!</f>
        <v>#REF!</v>
      </c>
      <c r="U211" t="e">
        <f>COUNTIF(Sheet1!#REF!,U$2)*3*Sheet1!#REF!+COUNTIF(Sheet1!#REF!,U$2)*Sheet1!#REF!+COUNTIF(Sheet1!#REF!,U$2)*3*Sheet1!#REF!+COUNTIF(Sheet1!#REF!,U$2)*Sheet1!#REF!</f>
        <v>#REF!</v>
      </c>
      <c r="V211" t="e">
        <f t="shared" si="3"/>
        <v>#REF!</v>
      </c>
    </row>
    <row r="212" spans="2:22">
      <c r="B212">
        <f>COUNTIF(Sheet1!$B193,B$2)*3*Sheet1!$G193+COUNTIF(Sheet1!$B193,B$2)*Sheet1!$H193+COUNTIF(Sheet1!$C193,B$2)*3*Sheet1!$I193+COUNTIF(Sheet1!$C193,B$2)*Sheet1!$H193</f>
        <v>0</v>
      </c>
      <c r="C212">
        <f>COUNTIF(Sheet1!$B193,C$2)*3*Sheet1!$G193+COUNTIF(Sheet1!$B193,C$2)*Sheet1!$H193+COUNTIF(Sheet1!$C193,C$2)*3*Sheet1!$I193+COUNTIF(Sheet1!$C193,C$2)*Sheet1!$H193</f>
        <v>0</v>
      </c>
      <c r="D212">
        <f>COUNTIF(Sheet1!$B193,D$2)*3*Sheet1!$G193+COUNTIF(Sheet1!$B193,D$2)*Sheet1!$H193+COUNTIF(Sheet1!$C193,D$2)*3*Sheet1!$I193+COUNTIF(Sheet1!$C193,D$2)*Sheet1!$H193</f>
        <v>0</v>
      </c>
      <c r="E212">
        <f>COUNTIF(Sheet1!$B193,E$2)*3*Sheet1!$G193+COUNTIF(Sheet1!$B193,E$2)*Sheet1!$H193+COUNTIF(Sheet1!$C193,E$2)*3*Sheet1!$I193+COUNTIF(Sheet1!$C193,E$2)*Sheet1!$H193</f>
        <v>0</v>
      </c>
      <c r="F212">
        <f>COUNTIF(Sheet1!$B193,F$2)*3*Sheet1!$G193+COUNTIF(Sheet1!$B193,F$2)*Sheet1!$H193+COUNTIF(Sheet1!$C193,F$2)*3*Sheet1!$I193+COUNTIF(Sheet1!$C193,F$2)*Sheet1!$H193</f>
        <v>0</v>
      </c>
      <c r="G212">
        <f>COUNTIF(Sheet1!$B193,G$2)*3*Sheet1!$G193+COUNTIF(Sheet1!$B193,G$2)*Sheet1!$H193+COUNTIF(Sheet1!$C193,G$2)*3*Sheet1!$I193+COUNTIF(Sheet1!$C193,G$2)*Sheet1!$H193</f>
        <v>0</v>
      </c>
      <c r="H212">
        <f>COUNTIF(Sheet1!$B193,H$2)*3*Sheet1!$G193+COUNTIF(Sheet1!$B193,H$2)*Sheet1!$H193+COUNTIF(Sheet1!$C193,H$2)*3*Sheet1!$I193+COUNTIF(Sheet1!$C193,H$2)*Sheet1!$H193</f>
        <v>0</v>
      </c>
      <c r="I212">
        <f>COUNTIF(Sheet1!$B193,I$2)*3*Sheet1!$G193+COUNTIF(Sheet1!$B193,I$2)*Sheet1!$H193+COUNTIF(Sheet1!$C193,I$2)*3*Sheet1!$I193+COUNTIF(Sheet1!$C193,I$2)*Sheet1!$H193</f>
        <v>0</v>
      </c>
      <c r="J212">
        <f>COUNTIF(Sheet1!$B193,J$2)*3*Sheet1!$G193+COUNTIF(Sheet1!$B193,J$2)*Sheet1!$H193+COUNTIF(Sheet1!$C193,J$2)*3*Sheet1!$I193+COUNTIF(Sheet1!$C193,J$2)*Sheet1!$H193</f>
        <v>0</v>
      </c>
      <c r="K212">
        <f>COUNTIF(Sheet1!$B193,K$2)*3*Sheet1!$G193+COUNTIF(Sheet1!$B193,K$2)*Sheet1!$H193+COUNTIF(Sheet1!$C193,K$2)*3*Sheet1!$I193+COUNTIF(Sheet1!$C193,K$2)*Sheet1!$H193</f>
        <v>0</v>
      </c>
      <c r="L212">
        <f>COUNTIF(Sheet1!$B193,L$2)*3*Sheet1!$G193+COUNTIF(Sheet1!$B193,L$2)*Sheet1!$H193+COUNTIF(Sheet1!$C193,L$2)*3*Sheet1!$I193+COUNTIF(Sheet1!$C193,L$2)*Sheet1!$H193</f>
        <v>0</v>
      </c>
      <c r="M212">
        <f>COUNTIF(Sheet1!$B193,M$2)*3*Sheet1!$G193+COUNTIF(Sheet1!$B193,M$2)*Sheet1!$H193+COUNTIF(Sheet1!$C193,M$2)*3*Sheet1!$I193+COUNTIF(Sheet1!$C193,M$2)*Sheet1!$H193</f>
        <v>0</v>
      </c>
      <c r="N212">
        <f>COUNTIF(Sheet1!$B193,N$2)*3*Sheet1!$G193+COUNTIF(Sheet1!$B193,N$2)*Sheet1!$H193+COUNTIF(Sheet1!$C193,N$2)*3*Sheet1!$I193+COUNTIF(Sheet1!$C193,N$2)*Sheet1!$H193</f>
        <v>0</v>
      </c>
      <c r="O212">
        <f>COUNTIF(Sheet1!$B193,O$2)*3*Sheet1!$G193+COUNTIF(Sheet1!$B193,O$2)*Sheet1!$H193+COUNTIF(Sheet1!$C193,O$2)*3*Sheet1!$I193+COUNTIF(Sheet1!$C193,O$2)*Sheet1!$H193</f>
        <v>3</v>
      </c>
      <c r="P212">
        <f>COUNTIF(Sheet1!$B193,P$2)*3*Sheet1!$G193+COUNTIF(Sheet1!$B193,P$2)*Sheet1!$H193+COUNTIF(Sheet1!$C193,P$2)*3*Sheet1!$I193+COUNTIF(Sheet1!$C193,P$2)*Sheet1!$H193</f>
        <v>0</v>
      </c>
      <c r="Q212">
        <f>COUNTIF(Sheet1!$B193,Q$2)*3*Sheet1!$G193+COUNTIF(Sheet1!$B193,Q$2)*Sheet1!$H193+COUNTIF(Sheet1!$C193,Q$2)*3*Sheet1!$I193+COUNTIF(Sheet1!$C193,Q$2)*Sheet1!$H193</f>
        <v>0</v>
      </c>
      <c r="R212">
        <f>COUNTIF(Sheet1!$B193,R$2)*3*Sheet1!$G193+COUNTIF(Sheet1!$B193,R$2)*Sheet1!$H193+COUNTIF(Sheet1!$C193,R$2)*3*Sheet1!$I193+COUNTIF(Sheet1!$C193,R$2)*Sheet1!$H193</f>
        <v>0</v>
      </c>
      <c r="S212">
        <f>COUNTIF(Sheet1!$B193,S$2)*3*Sheet1!$G193+COUNTIF(Sheet1!$B193,S$2)*Sheet1!$H193+COUNTIF(Sheet1!$C193,S$2)*3*Sheet1!$I193+COUNTIF(Sheet1!$C193,S$2)*Sheet1!$H193</f>
        <v>0</v>
      </c>
      <c r="T212">
        <f>COUNTIF(Sheet1!$B193,T$2)*3*Sheet1!$G193+COUNTIF(Sheet1!$B193,T$2)*Sheet1!$H193+COUNTIF(Sheet1!$C193,T$2)*3*Sheet1!$I193+COUNTIF(Sheet1!$C193,T$2)*Sheet1!$H193</f>
        <v>0</v>
      </c>
      <c r="U212">
        <f>COUNTIF(Sheet1!$B193,U$2)*3*Sheet1!$G193+COUNTIF(Sheet1!$B193,U$2)*Sheet1!$H193+COUNTIF(Sheet1!$C193,U$2)*3*Sheet1!$I193+COUNTIF(Sheet1!$C193,U$2)*Sheet1!$H193</f>
        <v>0</v>
      </c>
      <c r="V212">
        <f t="shared" si="3"/>
        <v>3</v>
      </c>
    </row>
    <row r="213" spans="2:22">
      <c r="B213">
        <f>COUNTIF(Sheet1!$B194,B$2)*3*Sheet1!$G194+COUNTIF(Sheet1!$B194,B$2)*Sheet1!$H194+COUNTIF(Sheet1!$C194,B$2)*3*Sheet1!$I194+COUNTIF(Sheet1!$C194,B$2)*Sheet1!$H194</f>
        <v>0</v>
      </c>
      <c r="C213">
        <f>COUNTIF(Sheet1!$B194,C$2)*3*Sheet1!$G194+COUNTIF(Sheet1!$B194,C$2)*Sheet1!$H194+COUNTIF(Sheet1!$C194,C$2)*3*Sheet1!$I194+COUNTIF(Sheet1!$C194,C$2)*Sheet1!$H194</f>
        <v>0</v>
      </c>
      <c r="D213">
        <f>COUNTIF(Sheet1!$B194,D$2)*3*Sheet1!$G194+COUNTIF(Sheet1!$B194,D$2)*Sheet1!$H194+COUNTIF(Sheet1!$C194,D$2)*3*Sheet1!$I194+COUNTIF(Sheet1!$C194,D$2)*Sheet1!$H194</f>
        <v>0</v>
      </c>
      <c r="E213">
        <f>COUNTIF(Sheet1!$B194,E$2)*3*Sheet1!$G194+COUNTIF(Sheet1!$B194,E$2)*Sheet1!$H194+COUNTIF(Sheet1!$C194,E$2)*3*Sheet1!$I194+COUNTIF(Sheet1!$C194,E$2)*Sheet1!$H194</f>
        <v>0</v>
      </c>
      <c r="F213">
        <f>COUNTIF(Sheet1!$B194,F$2)*3*Sheet1!$G194+COUNTIF(Sheet1!$B194,F$2)*Sheet1!$H194+COUNTIF(Sheet1!$C194,F$2)*3*Sheet1!$I194+COUNTIF(Sheet1!$C194,F$2)*Sheet1!$H194</f>
        <v>0</v>
      </c>
      <c r="G213">
        <f>COUNTIF(Sheet1!$B194,G$2)*3*Sheet1!$G194+COUNTIF(Sheet1!$B194,G$2)*Sheet1!$H194+COUNTIF(Sheet1!$C194,G$2)*3*Sheet1!$I194+COUNTIF(Sheet1!$C194,G$2)*Sheet1!$H194</f>
        <v>0</v>
      </c>
      <c r="H213">
        <f>COUNTIF(Sheet1!$B194,H$2)*3*Sheet1!$G194+COUNTIF(Sheet1!$B194,H$2)*Sheet1!$H194+COUNTIF(Sheet1!$C194,H$2)*3*Sheet1!$I194+COUNTIF(Sheet1!$C194,H$2)*Sheet1!$H194</f>
        <v>0</v>
      </c>
      <c r="I213">
        <f>COUNTIF(Sheet1!$B194,I$2)*3*Sheet1!$G194+COUNTIF(Sheet1!$B194,I$2)*Sheet1!$H194+COUNTIF(Sheet1!$C194,I$2)*3*Sheet1!$I194+COUNTIF(Sheet1!$C194,I$2)*Sheet1!$H194</f>
        <v>0</v>
      </c>
      <c r="J213">
        <f>COUNTIF(Sheet1!$B194,J$2)*3*Sheet1!$G194+COUNTIF(Sheet1!$B194,J$2)*Sheet1!$H194+COUNTIF(Sheet1!$C194,J$2)*3*Sheet1!$I194+COUNTIF(Sheet1!$C194,J$2)*Sheet1!$H194</f>
        <v>0</v>
      </c>
      <c r="K213">
        <f>COUNTIF(Sheet1!$B194,K$2)*3*Sheet1!$G194+COUNTIF(Sheet1!$B194,K$2)*Sheet1!$H194+COUNTIF(Sheet1!$C194,K$2)*3*Sheet1!$I194+COUNTIF(Sheet1!$C194,K$2)*Sheet1!$H194</f>
        <v>0</v>
      </c>
      <c r="L213">
        <f>COUNTIF(Sheet1!$B194,L$2)*3*Sheet1!$G194+COUNTIF(Sheet1!$B194,L$2)*Sheet1!$H194+COUNTIF(Sheet1!$C194,L$2)*3*Sheet1!$I194+COUNTIF(Sheet1!$C194,L$2)*Sheet1!$H194</f>
        <v>0</v>
      </c>
      <c r="M213">
        <f>COUNTIF(Sheet1!$B194,M$2)*3*Sheet1!$G194+COUNTIF(Sheet1!$B194,M$2)*Sheet1!$H194+COUNTIF(Sheet1!$C194,M$2)*3*Sheet1!$I194+COUNTIF(Sheet1!$C194,M$2)*Sheet1!$H194</f>
        <v>0</v>
      </c>
      <c r="N213">
        <f>COUNTIF(Sheet1!$B194,N$2)*3*Sheet1!$G194+COUNTIF(Sheet1!$B194,N$2)*Sheet1!$H194+COUNTIF(Sheet1!$C194,N$2)*3*Sheet1!$I194+COUNTIF(Sheet1!$C194,N$2)*Sheet1!$H194</f>
        <v>0</v>
      </c>
      <c r="O213">
        <f>COUNTIF(Sheet1!$B194,O$2)*3*Sheet1!$G194+COUNTIF(Sheet1!$B194,O$2)*Sheet1!$H194+COUNTIF(Sheet1!$C194,O$2)*3*Sheet1!$I194+COUNTIF(Sheet1!$C194,O$2)*Sheet1!$H194</f>
        <v>0</v>
      </c>
      <c r="P213">
        <f>COUNTIF(Sheet1!$B194,P$2)*3*Sheet1!$G194+COUNTIF(Sheet1!$B194,P$2)*Sheet1!$H194+COUNTIF(Sheet1!$C194,P$2)*3*Sheet1!$I194+COUNTIF(Sheet1!$C194,P$2)*Sheet1!$H194</f>
        <v>0</v>
      </c>
      <c r="Q213">
        <f>COUNTIF(Sheet1!$B194,Q$2)*3*Sheet1!$G194+COUNTIF(Sheet1!$B194,Q$2)*Sheet1!$H194+COUNTIF(Sheet1!$C194,Q$2)*3*Sheet1!$I194+COUNTIF(Sheet1!$C194,Q$2)*Sheet1!$H194</f>
        <v>0</v>
      </c>
      <c r="R213">
        <f>COUNTIF(Sheet1!$B194,R$2)*3*Sheet1!$G194+COUNTIF(Sheet1!$B194,R$2)*Sheet1!$H194+COUNTIF(Sheet1!$C194,R$2)*3*Sheet1!$I194+COUNTIF(Sheet1!$C194,R$2)*Sheet1!$H194</f>
        <v>0</v>
      </c>
      <c r="S213">
        <f>COUNTIF(Sheet1!$B194,S$2)*3*Sheet1!$G194+COUNTIF(Sheet1!$B194,S$2)*Sheet1!$H194+COUNTIF(Sheet1!$C194,S$2)*3*Sheet1!$I194+COUNTIF(Sheet1!$C194,S$2)*Sheet1!$H194</f>
        <v>0</v>
      </c>
      <c r="T213">
        <f>COUNTIF(Sheet1!$B194,T$2)*3*Sheet1!$G194+COUNTIF(Sheet1!$B194,T$2)*Sheet1!$H194+COUNTIF(Sheet1!$C194,T$2)*3*Sheet1!$I194+COUNTIF(Sheet1!$C194,T$2)*Sheet1!$H194</f>
        <v>3</v>
      </c>
      <c r="U213">
        <f>COUNTIF(Sheet1!$B194,U$2)*3*Sheet1!$G194+COUNTIF(Sheet1!$B194,U$2)*Sheet1!$H194+COUNTIF(Sheet1!$C194,U$2)*3*Sheet1!$I194+COUNTIF(Sheet1!$C194,U$2)*Sheet1!$H194</f>
        <v>0</v>
      </c>
      <c r="V213">
        <f t="shared" si="3"/>
        <v>3</v>
      </c>
    </row>
    <row r="214" spans="2:22">
      <c r="B214">
        <f>COUNTIF(Sheet1!$B195,B$2)*3*Sheet1!$G195+COUNTIF(Sheet1!$B195,B$2)*Sheet1!$H195+COUNTIF(Sheet1!$C195,B$2)*3*Sheet1!$I195+COUNTIF(Sheet1!$C195,B$2)*Sheet1!$H195</f>
        <v>0</v>
      </c>
      <c r="C214">
        <f>COUNTIF(Sheet1!$B195,C$2)*3*Sheet1!$G195+COUNTIF(Sheet1!$B195,C$2)*Sheet1!$H195+COUNTIF(Sheet1!$C195,C$2)*3*Sheet1!$I195+COUNTIF(Sheet1!$C195,C$2)*Sheet1!$H195</f>
        <v>0</v>
      </c>
      <c r="D214">
        <f>COUNTIF(Sheet1!$B195,D$2)*3*Sheet1!$G195+COUNTIF(Sheet1!$B195,D$2)*Sheet1!$H195+COUNTIF(Sheet1!$C195,D$2)*3*Sheet1!$I195+COUNTIF(Sheet1!$C195,D$2)*Sheet1!$H195</f>
        <v>0</v>
      </c>
      <c r="E214">
        <f>COUNTIF(Sheet1!$B195,E$2)*3*Sheet1!$G195+COUNTIF(Sheet1!$B195,E$2)*Sheet1!$H195+COUNTIF(Sheet1!$C195,E$2)*3*Sheet1!$I195+COUNTIF(Sheet1!$C195,E$2)*Sheet1!$H195</f>
        <v>0</v>
      </c>
      <c r="F214">
        <f>COUNTIF(Sheet1!$B195,F$2)*3*Sheet1!$G195+COUNTIF(Sheet1!$B195,F$2)*Sheet1!$H195+COUNTIF(Sheet1!$C195,F$2)*3*Sheet1!$I195+COUNTIF(Sheet1!$C195,F$2)*Sheet1!$H195</f>
        <v>0</v>
      </c>
      <c r="G214">
        <f>COUNTIF(Sheet1!$B195,G$2)*3*Sheet1!$G195+COUNTIF(Sheet1!$B195,G$2)*Sheet1!$H195+COUNTIF(Sheet1!$C195,G$2)*3*Sheet1!$I195+COUNTIF(Sheet1!$C195,G$2)*Sheet1!$H195</f>
        <v>0</v>
      </c>
      <c r="H214">
        <f>COUNTIF(Sheet1!$B195,H$2)*3*Sheet1!$G195+COUNTIF(Sheet1!$B195,H$2)*Sheet1!$H195+COUNTIF(Sheet1!$C195,H$2)*3*Sheet1!$I195+COUNTIF(Sheet1!$C195,H$2)*Sheet1!$H195</f>
        <v>0</v>
      </c>
      <c r="I214">
        <f>COUNTIF(Sheet1!$B195,I$2)*3*Sheet1!$G195+COUNTIF(Sheet1!$B195,I$2)*Sheet1!$H195+COUNTIF(Sheet1!$C195,I$2)*3*Sheet1!$I195+COUNTIF(Sheet1!$C195,I$2)*Sheet1!$H195</f>
        <v>0</v>
      </c>
      <c r="J214">
        <f>COUNTIF(Sheet1!$B195,J$2)*3*Sheet1!$G195+COUNTIF(Sheet1!$B195,J$2)*Sheet1!$H195+COUNTIF(Sheet1!$C195,J$2)*3*Sheet1!$I195+COUNTIF(Sheet1!$C195,J$2)*Sheet1!$H195</f>
        <v>0</v>
      </c>
      <c r="K214">
        <f>COUNTIF(Sheet1!$B195,K$2)*3*Sheet1!$G195+COUNTIF(Sheet1!$B195,K$2)*Sheet1!$H195+COUNTIF(Sheet1!$C195,K$2)*3*Sheet1!$I195+COUNTIF(Sheet1!$C195,K$2)*Sheet1!$H195</f>
        <v>0</v>
      </c>
      <c r="L214">
        <f>COUNTIF(Sheet1!$B195,L$2)*3*Sheet1!$G195+COUNTIF(Sheet1!$B195,L$2)*Sheet1!$H195+COUNTIF(Sheet1!$C195,L$2)*3*Sheet1!$I195+COUNTIF(Sheet1!$C195,L$2)*Sheet1!$H195</f>
        <v>0</v>
      </c>
      <c r="M214">
        <f>COUNTIF(Sheet1!$B195,M$2)*3*Sheet1!$G195+COUNTIF(Sheet1!$B195,M$2)*Sheet1!$H195+COUNTIF(Sheet1!$C195,M$2)*3*Sheet1!$I195+COUNTIF(Sheet1!$C195,M$2)*Sheet1!$H195</f>
        <v>0</v>
      </c>
      <c r="N214">
        <f>COUNTIF(Sheet1!$B195,N$2)*3*Sheet1!$G195+COUNTIF(Sheet1!$B195,N$2)*Sheet1!$H195+COUNTIF(Sheet1!$C195,N$2)*3*Sheet1!$I195+COUNTIF(Sheet1!$C195,N$2)*Sheet1!$H195</f>
        <v>3</v>
      </c>
      <c r="O214">
        <f>COUNTIF(Sheet1!$B195,O$2)*3*Sheet1!$G195+COUNTIF(Sheet1!$B195,O$2)*Sheet1!$H195+COUNTIF(Sheet1!$C195,O$2)*3*Sheet1!$I195+COUNTIF(Sheet1!$C195,O$2)*Sheet1!$H195</f>
        <v>0</v>
      </c>
      <c r="P214">
        <f>COUNTIF(Sheet1!$B195,P$2)*3*Sheet1!$G195+COUNTIF(Sheet1!$B195,P$2)*Sheet1!$H195+COUNTIF(Sheet1!$C195,P$2)*3*Sheet1!$I195+COUNTIF(Sheet1!$C195,P$2)*Sheet1!$H195</f>
        <v>0</v>
      </c>
      <c r="Q214">
        <f>COUNTIF(Sheet1!$B195,Q$2)*3*Sheet1!$G195+COUNTIF(Sheet1!$B195,Q$2)*Sheet1!$H195+COUNTIF(Sheet1!$C195,Q$2)*3*Sheet1!$I195+COUNTIF(Sheet1!$C195,Q$2)*Sheet1!$H195</f>
        <v>0</v>
      </c>
      <c r="R214">
        <f>COUNTIF(Sheet1!$B195,R$2)*3*Sheet1!$G195+COUNTIF(Sheet1!$B195,R$2)*Sheet1!$H195+COUNTIF(Sheet1!$C195,R$2)*3*Sheet1!$I195+COUNTIF(Sheet1!$C195,R$2)*Sheet1!$H195</f>
        <v>0</v>
      </c>
      <c r="S214">
        <f>COUNTIF(Sheet1!$B195,S$2)*3*Sheet1!$G195+COUNTIF(Sheet1!$B195,S$2)*Sheet1!$H195+COUNTIF(Sheet1!$C195,S$2)*3*Sheet1!$I195+COUNTIF(Sheet1!$C195,S$2)*Sheet1!$H195</f>
        <v>0</v>
      </c>
      <c r="T214">
        <f>COUNTIF(Sheet1!$B195,T$2)*3*Sheet1!$G195+COUNTIF(Sheet1!$B195,T$2)*Sheet1!$H195+COUNTIF(Sheet1!$C195,T$2)*3*Sheet1!$I195+COUNTIF(Sheet1!$C195,T$2)*Sheet1!$H195</f>
        <v>0</v>
      </c>
      <c r="U214">
        <f>COUNTIF(Sheet1!$B195,U$2)*3*Sheet1!$G195+COUNTIF(Sheet1!$B195,U$2)*Sheet1!$H195+COUNTIF(Sheet1!$C195,U$2)*3*Sheet1!$I195+COUNTIF(Sheet1!$C195,U$2)*Sheet1!$H195</f>
        <v>0</v>
      </c>
      <c r="V214">
        <f t="shared" si="3"/>
        <v>3</v>
      </c>
    </row>
    <row r="215" spans="2:22">
      <c r="B215">
        <f>COUNTIF(Sheet1!$B196,B$2)*3*Sheet1!$G196+COUNTIF(Sheet1!$B196,B$2)*Sheet1!$H196+COUNTIF(Sheet1!$C196,B$2)*3*Sheet1!$I196+COUNTIF(Sheet1!$C196,B$2)*Sheet1!$H196</f>
        <v>0</v>
      </c>
      <c r="C215">
        <f>COUNTIF(Sheet1!$B196,C$2)*3*Sheet1!$G196+COUNTIF(Sheet1!$B196,C$2)*Sheet1!$H196+COUNTIF(Sheet1!$C196,C$2)*3*Sheet1!$I196+COUNTIF(Sheet1!$C196,C$2)*Sheet1!$H196</f>
        <v>0</v>
      </c>
      <c r="D215">
        <f>COUNTIF(Sheet1!$B196,D$2)*3*Sheet1!$G196+COUNTIF(Sheet1!$B196,D$2)*Sheet1!$H196+COUNTIF(Sheet1!$C196,D$2)*3*Sheet1!$I196+COUNTIF(Sheet1!$C196,D$2)*Sheet1!$H196</f>
        <v>0</v>
      </c>
      <c r="E215">
        <f>COUNTIF(Sheet1!$B196,E$2)*3*Sheet1!$G196+COUNTIF(Sheet1!$B196,E$2)*Sheet1!$H196+COUNTIF(Sheet1!$C196,E$2)*3*Sheet1!$I196+COUNTIF(Sheet1!$C196,E$2)*Sheet1!$H196</f>
        <v>0</v>
      </c>
      <c r="F215">
        <f>COUNTIF(Sheet1!$B196,F$2)*3*Sheet1!$G196+COUNTIF(Sheet1!$B196,F$2)*Sheet1!$H196+COUNTIF(Sheet1!$C196,F$2)*3*Sheet1!$I196+COUNTIF(Sheet1!$C196,F$2)*Sheet1!$H196</f>
        <v>0</v>
      </c>
      <c r="G215">
        <f>COUNTIF(Sheet1!$B196,G$2)*3*Sheet1!$G196+COUNTIF(Sheet1!$B196,G$2)*Sheet1!$H196+COUNTIF(Sheet1!$C196,G$2)*3*Sheet1!$I196+COUNTIF(Sheet1!$C196,G$2)*Sheet1!$H196</f>
        <v>0</v>
      </c>
      <c r="H215">
        <f>COUNTIF(Sheet1!$B196,H$2)*3*Sheet1!$G196+COUNTIF(Sheet1!$B196,H$2)*Sheet1!$H196+COUNTIF(Sheet1!$C196,H$2)*3*Sheet1!$I196+COUNTIF(Sheet1!$C196,H$2)*Sheet1!$H196</f>
        <v>0</v>
      </c>
      <c r="I215">
        <f>COUNTIF(Sheet1!$B196,I$2)*3*Sheet1!$G196+COUNTIF(Sheet1!$B196,I$2)*Sheet1!$H196+COUNTIF(Sheet1!$C196,I$2)*3*Sheet1!$I196+COUNTIF(Sheet1!$C196,I$2)*Sheet1!$H196</f>
        <v>3</v>
      </c>
      <c r="J215">
        <f>COUNTIF(Sheet1!$B196,J$2)*3*Sheet1!$G196+COUNTIF(Sheet1!$B196,J$2)*Sheet1!$H196+COUNTIF(Sheet1!$C196,J$2)*3*Sheet1!$I196+COUNTIF(Sheet1!$C196,J$2)*Sheet1!$H196</f>
        <v>0</v>
      </c>
      <c r="K215">
        <f>COUNTIF(Sheet1!$B196,K$2)*3*Sheet1!$G196+COUNTIF(Sheet1!$B196,K$2)*Sheet1!$H196+COUNTIF(Sheet1!$C196,K$2)*3*Sheet1!$I196+COUNTIF(Sheet1!$C196,K$2)*Sheet1!$H196</f>
        <v>0</v>
      </c>
      <c r="L215">
        <f>COUNTIF(Sheet1!$B196,L$2)*3*Sheet1!$G196+COUNTIF(Sheet1!$B196,L$2)*Sheet1!$H196+COUNTIF(Sheet1!$C196,L$2)*3*Sheet1!$I196+COUNTIF(Sheet1!$C196,L$2)*Sheet1!$H196</f>
        <v>0</v>
      </c>
      <c r="M215">
        <f>COUNTIF(Sheet1!$B196,M$2)*3*Sheet1!$G196+COUNTIF(Sheet1!$B196,M$2)*Sheet1!$H196+COUNTIF(Sheet1!$C196,M$2)*3*Sheet1!$I196+COUNTIF(Sheet1!$C196,M$2)*Sheet1!$H196</f>
        <v>0</v>
      </c>
      <c r="N215">
        <f>COUNTIF(Sheet1!$B196,N$2)*3*Sheet1!$G196+COUNTIF(Sheet1!$B196,N$2)*Sheet1!$H196+COUNTIF(Sheet1!$C196,N$2)*3*Sheet1!$I196+COUNTIF(Sheet1!$C196,N$2)*Sheet1!$H196</f>
        <v>0</v>
      </c>
      <c r="O215">
        <f>COUNTIF(Sheet1!$B196,O$2)*3*Sheet1!$G196+COUNTIF(Sheet1!$B196,O$2)*Sheet1!$H196+COUNTIF(Sheet1!$C196,O$2)*3*Sheet1!$I196+COUNTIF(Sheet1!$C196,O$2)*Sheet1!$H196</f>
        <v>0</v>
      </c>
      <c r="P215">
        <f>COUNTIF(Sheet1!$B196,P$2)*3*Sheet1!$G196+COUNTIF(Sheet1!$B196,P$2)*Sheet1!$H196+COUNTIF(Sheet1!$C196,P$2)*3*Sheet1!$I196+COUNTIF(Sheet1!$C196,P$2)*Sheet1!$H196</f>
        <v>0</v>
      </c>
      <c r="Q215">
        <f>COUNTIF(Sheet1!$B196,Q$2)*3*Sheet1!$G196+COUNTIF(Sheet1!$B196,Q$2)*Sheet1!$H196+COUNTIF(Sheet1!$C196,Q$2)*3*Sheet1!$I196+COUNTIF(Sheet1!$C196,Q$2)*Sheet1!$H196</f>
        <v>0</v>
      </c>
      <c r="R215">
        <f>COUNTIF(Sheet1!$B196,R$2)*3*Sheet1!$G196+COUNTIF(Sheet1!$B196,R$2)*Sheet1!$H196+COUNTIF(Sheet1!$C196,R$2)*3*Sheet1!$I196+COUNTIF(Sheet1!$C196,R$2)*Sheet1!$H196</f>
        <v>0</v>
      </c>
      <c r="S215">
        <f>COUNTIF(Sheet1!$B196,S$2)*3*Sheet1!$G196+COUNTIF(Sheet1!$B196,S$2)*Sheet1!$H196+COUNTIF(Sheet1!$C196,S$2)*3*Sheet1!$I196+COUNTIF(Sheet1!$C196,S$2)*Sheet1!$H196</f>
        <v>0</v>
      </c>
      <c r="T215">
        <f>COUNTIF(Sheet1!$B196,T$2)*3*Sheet1!$G196+COUNTIF(Sheet1!$B196,T$2)*Sheet1!$H196+COUNTIF(Sheet1!$C196,T$2)*3*Sheet1!$I196+COUNTIF(Sheet1!$C196,T$2)*Sheet1!$H196</f>
        <v>0</v>
      </c>
      <c r="U215">
        <f>COUNTIF(Sheet1!$B196,U$2)*3*Sheet1!$G196+COUNTIF(Sheet1!$B196,U$2)*Sheet1!$H196+COUNTIF(Sheet1!$C196,U$2)*3*Sheet1!$I196+COUNTIF(Sheet1!$C196,U$2)*Sheet1!$H196</f>
        <v>0</v>
      </c>
      <c r="V215">
        <f t="shared" si="3"/>
        <v>3</v>
      </c>
    </row>
    <row r="216" spans="2:22">
      <c r="B216">
        <f>COUNTIF(Sheet1!$B197,B$2)*3*Sheet1!$G197+COUNTIF(Sheet1!$B197,B$2)*Sheet1!$H197+COUNTIF(Sheet1!$C197,B$2)*3*Sheet1!$I197+COUNTIF(Sheet1!$C197,B$2)*Sheet1!$H197</f>
        <v>3</v>
      </c>
      <c r="C216">
        <f>COUNTIF(Sheet1!$B197,C$2)*3*Sheet1!$G197+COUNTIF(Sheet1!$B197,C$2)*Sheet1!$H197+COUNTIF(Sheet1!$C197,C$2)*3*Sheet1!$I197+COUNTIF(Sheet1!$C197,C$2)*Sheet1!$H197</f>
        <v>0</v>
      </c>
      <c r="D216">
        <f>COUNTIF(Sheet1!$B197,D$2)*3*Sheet1!$G197+COUNTIF(Sheet1!$B197,D$2)*Sheet1!$H197+COUNTIF(Sheet1!$C197,D$2)*3*Sheet1!$I197+COUNTIF(Sheet1!$C197,D$2)*Sheet1!$H197</f>
        <v>0</v>
      </c>
      <c r="E216">
        <f>COUNTIF(Sheet1!$B197,E$2)*3*Sheet1!$G197+COUNTIF(Sheet1!$B197,E$2)*Sheet1!$H197+COUNTIF(Sheet1!$C197,E$2)*3*Sheet1!$I197+COUNTIF(Sheet1!$C197,E$2)*Sheet1!$H197</f>
        <v>0</v>
      </c>
      <c r="F216">
        <f>COUNTIF(Sheet1!$B197,F$2)*3*Sheet1!$G197+COUNTIF(Sheet1!$B197,F$2)*Sheet1!$H197+COUNTIF(Sheet1!$C197,F$2)*3*Sheet1!$I197+COUNTIF(Sheet1!$C197,F$2)*Sheet1!$H197</f>
        <v>0</v>
      </c>
      <c r="G216">
        <f>COUNTIF(Sheet1!$B197,G$2)*3*Sheet1!$G197+COUNTIF(Sheet1!$B197,G$2)*Sheet1!$H197+COUNTIF(Sheet1!$C197,G$2)*3*Sheet1!$I197+COUNTIF(Sheet1!$C197,G$2)*Sheet1!$H197</f>
        <v>0</v>
      </c>
      <c r="H216">
        <f>COUNTIF(Sheet1!$B197,H$2)*3*Sheet1!$G197+COUNTIF(Sheet1!$B197,H$2)*Sheet1!$H197+COUNTIF(Sheet1!$C197,H$2)*3*Sheet1!$I197+COUNTIF(Sheet1!$C197,H$2)*Sheet1!$H197</f>
        <v>0</v>
      </c>
      <c r="I216">
        <f>COUNTIF(Sheet1!$B197,I$2)*3*Sheet1!$G197+COUNTIF(Sheet1!$B197,I$2)*Sheet1!$H197+COUNTIF(Sheet1!$C197,I$2)*3*Sheet1!$I197+COUNTIF(Sheet1!$C197,I$2)*Sheet1!$H197</f>
        <v>0</v>
      </c>
      <c r="J216">
        <f>COUNTIF(Sheet1!$B197,J$2)*3*Sheet1!$G197+COUNTIF(Sheet1!$B197,J$2)*Sheet1!$H197+COUNTIF(Sheet1!$C197,J$2)*3*Sheet1!$I197+COUNTIF(Sheet1!$C197,J$2)*Sheet1!$H197</f>
        <v>0</v>
      </c>
      <c r="K216">
        <f>COUNTIF(Sheet1!$B197,K$2)*3*Sheet1!$G197+COUNTIF(Sheet1!$B197,K$2)*Sheet1!$H197+COUNTIF(Sheet1!$C197,K$2)*3*Sheet1!$I197+COUNTIF(Sheet1!$C197,K$2)*Sheet1!$H197</f>
        <v>0</v>
      </c>
      <c r="L216">
        <f>COUNTIF(Sheet1!$B197,L$2)*3*Sheet1!$G197+COUNTIF(Sheet1!$B197,L$2)*Sheet1!$H197+COUNTIF(Sheet1!$C197,L$2)*3*Sheet1!$I197+COUNTIF(Sheet1!$C197,L$2)*Sheet1!$H197</f>
        <v>0</v>
      </c>
      <c r="M216">
        <f>COUNTIF(Sheet1!$B197,M$2)*3*Sheet1!$G197+COUNTIF(Sheet1!$B197,M$2)*Sheet1!$H197+COUNTIF(Sheet1!$C197,M$2)*3*Sheet1!$I197+COUNTIF(Sheet1!$C197,M$2)*Sheet1!$H197</f>
        <v>0</v>
      </c>
      <c r="N216">
        <f>COUNTIF(Sheet1!$B197,N$2)*3*Sheet1!$G197+COUNTIF(Sheet1!$B197,N$2)*Sheet1!$H197+COUNTIF(Sheet1!$C197,N$2)*3*Sheet1!$I197+COUNTIF(Sheet1!$C197,N$2)*Sheet1!$H197</f>
        <v>0</v>
      </c>
      <c r="O216">
        <f>COUNTIF(Sheet1!$B197,O$2)*3*Sheet1!$G197+COUNTIF(Sheet1!$B197,O$2)*Sheet1!$H197+COUNTIF(Sheet1!$C197,O$2)*3*Sheet1!$I197+COUNTIF(Sheet1!$C197,O$2)*Sheet1!$H197</f>
        <v>0</v>
      </c>
      <c r="P216">
        <f>COUNTIF(Sheet1!$B197,P$2)*3*Sheet1!$G197+COUNTIF(Sheet1!$B197,P$2)*Sheet1!$H197+COUNTIF(Sheet1!$C197,P$2)*3*Sheet1!$I197+COUNTIF(Sheet1!$C197,P$2)*Sheet1!$H197</f>
        <v>0</v>
      </c>
      <c r="Q216">
        <f>COUNTIF(Sheet1!$B197,Q$2)*3*Sheet1!$G197+COUNTIF(Sheet1!$B197,Q$2)*Sheet1!$H197+COUNTIF(Sheet1!$C197,Q$2)*3*Sheet1!$I197+COUNTIF(Sheet1!$C197,Q$2)*Sheet1!$H197</f>
        <v>0</v>
      </c>
      <c r="R216">
        <f>COUNTIF(Sheet1!$B197,R$2)*3*Sheet1!$G197+COUNTIF(Sheet1!$B197,R$2)*Sheet1!$H197+COUNTIF(Sheet1!$C197,R$2)*3*Sheet1!$I197+COUNTIF(Sheet1!$C197,R$2)*Sheet1!$H197</f>
        <v>0</v>
      </c>
      <c r="S216">
        <f>COUNTIF(Sheet1!$B197,S$2)*3*Sheet1!$G197+COUNTIF(Sheet1!$B197,S$2)*Sheet1!$H197+COUNTIF(Sheet1!$C197,S$2)*3*Sheet1!$I197+COUNTIF(Sheet1!$C197,S$2)*Sheet1!$H197</f>
        <v>0</v>
      </c>
      <c r="T216">
        <f>COUNTIF(Sheet1!$B197,T$2)*3*Sheet1!$G197+COUNTIF(Sheet1!$B197,T$2)*Sheet1!$H197+COUNTIF(Sheet1!$C197,T$2)*3*Sheet1!$I197+COUNTIF(Sheet1!$C197,T$2)*Sheet1!$H197</f>
        <v>0</v>
      </c>
      <c r="U216">
        <f>COUNTIF(Sheet1!$B197,U$2)*3*Sheet1!$G197+COUNTIF(Sheet1!$B197,U$2)*Sheet1!$H197+COUNTIF(Sheet1!$C197,U$2)*3*Sheet1!$I197+COUNTIF(Sheet1!$C197,U$2)*Sheet1!$H197</f>
        <v>0</v>
      </c>
      <c r="V216">
        <f t="shared" si="3"/>
        <v>3</v>
      </c>
    </row>
    <row r="217" spans="2:22">
      <c r="B217">
        <f>COUNTIF(Sheet1!$B198,B$2)*3*Sheet1!$G198+COUNTIF(Sheet1!$B198,B$2)*Sheet1!$H198+COUNTIF(Sheet1!$C198,B$2)*3*Sheet1!$I198+COUNTIF(Sheet1!$C198,B$2)*Sheet1!$H198</f>
        <v>0</v>
      </c>
      <c r="C217">
        <f>COUNTIF(Sheet1!$B198,C$2)*3*Sheet1!$G198+COUNTIF(Sheet1!$B198,C$2)*Sheet1!$H198+COUNTIF(Sheet1!$C198,C$2)*3*Sheet1!$I198+COUNTIF(Sheet1!$C198,C$2)*Sheet1!$H198</f>
        <v>0</v>
      </c>
      <c r="D217">
        <f>COUNTIF(Sheet1!$B198,D$2)*3*Sheet1!$G198+COUNTIF(Sheet1!$B198,D$2)*Sheet1!$H198+COUNTIF(Sheet1!$C198,D$2)*3*Sheet1!$I198+COUNTIF(Sheet1!$C198,D$2)*Sheet1!$H198</f>
        <v>1</v>
      </c>
      <c r="E217">
        <f>COUNTIF(Sheet1!$B198,E$2)*3*Sheet1!$G198+COUNTIF(Sheet1!$B198,E$2)*Sheet1!$H198+COUNTIF(Sheet1!$C198,E$2)*3*Sheet1!$I198+COUNTIF(Sheet1!$C198,E$2)*Sheet1!$H198</f>
        <v>0</v>
      </c>
      <c r="F217">
        <f>COUNTIF(Sheet1!$B198,F$2)*3*Sheet1!$G198+COUNTIF(Sheet1!$B198,F$2)*Sheet1!$H198+COUNTIF(Sheet1!$C198,F$2)*3*Sheet1!$I198+COUNTIF(Sheet1!$C198,F$2)*Sheet1!$H198</f>
        <v>0</v>
      </c>
      <c r="G217">
        <f>COUNTIF(Sheet1!$B198,G$2)*3*Sheet1!$G198+COUNTIF(Sheet1!$B198,G$2)*Sheet1!$H198+COUNTIF(Sheet1!$C198,G$2)*3*Sheet1!$I198+COUNTIF(Sheet1!$C198,G$2)*Sheet1!$H198</f>
        <v>0</v>
      </c>
      <c r="H217">
        <f>COUNTIF(Sheet1!$B198,H$2)*3*Sheet1!$G198+COUNTIF(Sheet1!$B198,H$2)*Sheet1!$H198+COUNTIF(Sheet1!$C198,H$2)*3*Sheet1!$I198+COUNTIF(Sheet1!$C198,H$2)*Sheet1!$H198</f>
        <v>1</v>
      </c>
      <c r="I217">
        <f>COUNTIF(Sheet1!$B198,I$2)*3*Sheet1!$G198+COUNTIF(Sheet1!$B198,I$2)*Sheet1!$H198+COUNTIF(Sheet1!$C198,I$2)*3*Sheet1!$I198+COUNTIF(Sheet1!$C198,I$2)*Sheet1!$H198</f>
        <v>0</v>
      </c>
      <c r="J217">
        <f>COUNTIF(Sheet1!$B198,J$2)*3*Sheet1!$G198+COUNTIF(Sheet1!$B198,J$2)*Sheet1!$H198+COUNTIF(Sheet1!$C198,J$2)*3*Sheet1!$I198+COUNTIF(Sheet1!$C198,J$2)*Sheet1!$H198</f>
        <v>0</v>
      </c>
      <c r="K217">
        <f>COUNTIF(Sheet1!$B198,K$2)*3*Sheet1!$G198+COUNTIF(Sheet1!$B198,K$2)*Sheet1!$H198+COUNTIF(Sheet1!$C198,K$2)*3*Sheet1!$I198+COUNTIF(Sheet1!$C198,K$2)*Sheet1!$H198</f>
        <v>0</v>
      </c>
      <c r="L217">
        <f>COUNTIF(Sheet1!$B198,L$2)*3*Sheet1!$G198+COUNTIF(Sheet1!$B198,L$2)*Sheet1!$H198+COUNTIF(Sheet1!$C198,L$2)*3*Sheet1!$I198+COUNTIF(Sheet1!$C198,L$2)*Sheet1!$H198</f>
        <v>0</v>
      </c>
      <c r="M217">
        <f>COUNTIF(Sheet1!$B198,M$2)*3*Sheet1!$G198+COUNTIF(Sheet1!$B198,M$2)*Sheet1!$H198+COUNTIF(Sheet1!$C198,M$2)*3*Sheet1!$I198+COUNTIF(Sheet1!$C198,M$2)*Sheet1!$H198</f>
        <v>0</v>
      </c>
      <c r="N217">
        <f>COUNTIF(Sheet1!$B198,N$2)*3*Sheet1!$G198+COUNTIF(Sheet1!$B198,N$2)*Sheet1!$H198+COUNTIF(Sheet1!$C198,N$2)*3*Sheet1!$I198+COUNTIF(Sheet1!$C198,N$2)*Sheet1!$H198</f>
        <v>0</v>
      </c>
      <c r="O217">
        <f>COUNTIF(Sheet1!$B198,O$2)*3*Sheet1!$G198+COUNTIF(Sheet1!$B198,O$2)*Sheet1!$H198+COUNTIF(Sheet1!$C198,O$2)*3*Sheet1!$I198+COUNTIF(Sheet1!$C198,O$2)*Sheet1!$H198</f>
        <v>0</v>
      </c>
      <c r="P217">
        <f>COUNTIF(Sheet1!$B198,P$2)*3*Sheet1!$G198+COUNTIF(Sheet1!$B198,P$2)*Sheet1!$H198+COUNTIF(Sheet1!$C198,P$2)*3*Sheet1!$I198+COUNTIF(Sheet1!$C198,P$2)*Sheet1!$H198</f>
        <v>0</v>
      </c>
      <c r="Q217">
        <f>COUNTIF(Sheet1!$B198,Q$2)*3*Sheet1!$G198+COUNTIF(Sheet1!$B198,Q$2)*Sheet1!$H198+COUNTIF(Sheet1!$C198,Q$2)*3*Sheet1!$I198+COUNTIF(Sheet1!$C198,Q$2)*Sheet1!$H198</f>
        <v>0</v>
      </c>
      <c r="R217">
        <f>COUNTIF(Sheet1!$B198,R$2)*3*Sheet1!$G198+COUNTIF(Sheet1!$B198,R$2)*Sheet1!$H198+COUNTIF(Sheet1!$C198,R$2)*3*Sheet1!$I198+COUNTIF(Sheet1!$C198,R$2)*Sheet1!$H198</f>
        <v>0</v>
      </c>
      <c r="S217">
        <f>COUNTIF(Sheet1!$B198,S$2)*3*Sheet1!$G198+COUNTIF(Sheet1!$B198,S$2)*Sheet1!$H198+COUNTIF(Sheet1!$C198,S$2)*3*Sheet1!$I198+COUNTIF(Sheet1!$C198,S$2)*Sheet1!$H198</f>
        <v>0</v>
      </c>
      <c r="T217">
        <f>COUNTIF(Sheet1!$B198,T$2)*3*Sheet1!$G198+COUNTIF(Sheet1!$B198,T$2)*Sheet1!$H198+COUNTIF(Sheet1!$C198,T$2)*3*Sheet1!$I198+COUNTIF(Sheet1!$C198,T$2)*Sheet1!$H198</f>
        <v>0</v>
      </c>
      <c r="U217">
        <f>COUNTIF(Sheet1!$B198,U$2)*3*Sheet1!$G198+COUNTIF(Sheet1!$B198,U$2)*Sheet1!$H198+COUNTIF(Sheet1!$C198,U$2)*3*Sheet1!$I198+COUNTIF(Sheet1!$C198,U$2)*Sheet1!$H198</f>
        <v>0</v>
      </c>
      <c r="V217">
        <f t="shared" si="3"/>
        <v>2</v>
      </c>
    </row>
    <row r="218" spans="2:22">
      <c r="B218">
        <f>COUNTIF(Sheet1!$B199,B$2)*3*Sheet1!$G199+COUNTIF(Sheet1!$B199,B$2)*Sheet1!$H199+COUNTIF(Sheet1!$C199,B$2)*3*Sheet1!$I199+COUNTIF(Sheet1!$C199,B$2)*Sheet1!$H199</f>
        <v>0</v>
      </c>
      <c r="C218">
        <f>COUNTIF(Sheet1!$B199,C$2)*3*Sheet1!$G199+COUNTIF(Sheet1!$B199,C$2)*Sheet1!$H199+COUNTIF(Sheet1!$C199,C$2)*3*Sheet1!$I199+COUNTIF(Sheet1!$C199,C$2)*Sheet1!$H199</f>
        <v>0</v>
      </c>
      <c r="D218">
        <f>COUNTIF(Sheet1!$B199,D$2)*3*Sheet1!$G199+COUNTIF(Sheet1!$B199,D$2)*Sheet1!$H199+COUNTIF(Sheet1!$C199,D$2)*3*Sheet1!$I199+COUNTIF(Sheet1!$C199,D$2)*Sheet1!$H199</f>
        <v>0</v>
      </c>
      <c r="E218">
        <f>COUNTIF(Sheet1!$B199,E$2)*3*Sheet1!$G199+COUNTIF(Sheet1!$B199,E$2)*Sheet1!$H199+COUNTIF(Sheet1!$C199,E$2)*3*Sheet1!$I199+COUNTIF(Sheet1!$C199,E$2)*Sheet1!$H199</f>
        <v>0</v>
      </c>
      <c r="F218">
        <f>COUNTIF(Sheet1!$B199,F$2)*3*Sheet1!$G199+COUNTIF(Sheet1!$B199,F$2)*Sheet1!$H199+COUNTIF(Sheet1!$C199,F$2)*3*Sheet1!$I199+COUNTIF(Sheet1!$C199,F$2)*Sheet1!$H199</f>
        <v>0</v>
      </c>
      <c r="G218">
        <f>COUNTIF(Sheet1!$B199,G$2)*3*Sheet1!$G199+COUNTIF(Sheet1!$B199,G$2)*Sheet1!$H199+COUNTIF(Sheet1!$C199,G$2)*3*Sheet1!$I199+COUNTIF(Sheet1!$C199,G$2)*Sheet1!$H199</f>
        <v>0</v>
      </c>
      <c r="H218">
        <f>COUNTIF(Sheet1!$B199,H$2)*3*Sheet1!$G199+COUNTIF(Sheet1!$B199,H$2)*Sheet1!$H199+COUNTIF(Sheet1!$C199,H$2)*3*Sheet1!$I199+COUNTIF(Sheet1!$C199,H$2)*Sheet1!$H199</f>
        <v>0</v>
      </c>
      <c r="I218">
        <f>COUNTIF(Sheet1!$B199,I$2)*3*Sheet1!$G199+COUNTIF(Sheet1!$B199,I$2)*Sheet1!$H199+COUNTIF(Sheet1!$C199,I$2)*3*Sheet1!$I199+COUNTIF(Sheet1!$C199,I$2)*Sheet1!$H199</f>
        <v>0</v>
      </c>
      <c r="J218">
        <f>COUNTIF(Sheet1!$B199,J$2)*3*Sheet1!$G199+COUNTIF(Sheet1!$B199,J$2)*Sheet1!$H199+COUNTIF(Sheet1!$C199,J$2)*3*Sheet1!$I199+COUNTIF(Sheet1!$C199,J$2)*Sheet1!$H199</f>
        <v>3</v>
      </c>
      <c r="K218">
        <f>COUNTIF(Sheet1!$B199,K$2)*3*Sheet1!$G199+COUNTIF(Sheet1!$B199,K$2)*Sheet1!$H199+COUNTIF(Sheet1!$C199,K$2)*3*Sheet1!$I199+COUNTIF(Sheet1!$C199,K$2)*Sheet1!$H199</f>
        <v>0</v>
      </c>
      <c r="L218">
        <f>COUNTIF(Sheet1!$B199,L$2)*3*Sheet1!$G199+COUNTIF(Sheet1!$B199,L$2)*Sheet1!$H199+COUNTIF(Sheet1!$C199,L$2)*3*Sheet1!$I199+COUNTIF(Sheet1!$C199,L$2)*Sheet1!$H199</f>
        <v>0</v>
      </c>
      <c r="M218">
        <f>COUNTIF(Sheet1!$B199,M$2)*3*Sheet1!$G199+COUNTIF(Sheet1!$B199,M$2)*Sheet1!$H199+COUNTIF(Sheet1!$C199,M$2)*3*Sheet1!$I199+COUNTIF(Sheet1!$C199,M$2)*Sheet1!$H199</f>
        <v>0</v>
      </c>
      <c r="N218">
        <f>COUNTIF(Sheet1!$B199,N$2)*3*Sheet1!$G199+COUNTIF(Sheet1!$B199,N$2)*Sheet1!$H199+COUNTIF(Sheet1!$C199,N$2)*3*Sheet1!$I199+COUNTIF(Sheet1!$C199,N$2)*Sheet1!$H199</f>
        <v>0</v>
      </c>
      <c r="O218">
        <f>COUNTIF(Sheet1!$B199,O$2)*3*Sheet1!$G199+COUNTIF(Sheet1!$B199,O$2)*Sheet1!$H199+COUNTIF(Sheet1!$C199,O$2)*3*Sheet1!$I199+COUNTIF(Sheet1!$C199,O$2)*Sheet1!$H199</f>
        <v>0</v>
      </c>
      <c r="P218">
        <f>COUNTIF(Sheet1!$B199,P$2)*3*Sheet1!$G199+COUNTIF(Sheet1!$B199,P$2)*Sheet1!$H199+COUNTIF(Sheet1!$C199,P$2)*3*Sheet1!$I199+COUNTIF(Sheet1!$C199,P$2)*Sheet1!$H199</f>
        <v>0</v>
      </c>
      <c r="Q218">
        <f>COUNTIF(Sheet1!$B199,Q$2)*3*Sheet1!$G199+COUNTIF(Sheet1!$B199,Q$2)*Sheet1!$H199+COUNTIF(Sheet1!$C199,Q$2)*3*Sheet1!$I199+COUNTIF(Sheet1!$C199,Q$2)*Sheet1!$H199</f>
        <v>0</v>
      </c>
      <c r="R218">
        <f>COUNTIF(Sheet1!$B199,R$2)*3*Sheet1!$G199+COUNTIF(Sheet1!$B199,R$2)*Sheet1!$H199+COUNTIF(Sheet1!$C199,R$2)*3*Sheet1!$I199+COUNTIF(Sheet1!$C199,R$2)*Sheet1!$H199</f>
        <v>0</v>
      </c>
      <c r="S218">
        <f>COUNTIF(Sheet1!$B199,S$2)*3*Sheet1!$G199+COUNTIF(Sheet1!$B199,S$2)*Sheet1!$H199+COUNTIF(Sheet1!$C199,S$2)*3*Sheet1!$I199+COUNTIF(Sheet1!$C199,S$2)*Sheet1!$H199</f>
        <v>0</v>
      </c>
      <c r="T218">
        <f>COUNTIF(Sheet1!$B199,T$2)*3*Sheet1!$G199+COUNTIF(Sheet1!$B199,T$2)*Sheet1!$H199+COUNTIF(Sheet1!$C199,T$2)*3*Sheet1!$I199+COUNTIF(Sheet1!$C199,T$2)*Sheet1!$H199</f>
        <v>0</v>
      </c>
      <c r="U218">
        <f>COUNTIF(Sheet1!$B199,U$2)*3*Sheet1!$G199+COUNTIF(Sheet1!$B199,U$2)*Sheet1!$H199+COUNTIF(Sheet1!$C199,U$2)*3*Sheet1!$I199+COUNTIF(Sheet1!$C199,U$2)*Sheet1!$H199</f>
        <v>0</v>
      </c>
      <c r="V218">
        <f t="shared" si="3"/>
        <v>3</v>
      </c>
    </row>
    <row r="219" spans="2:22">
      <c r="B219">
        <f>COUNTIF(Sheet1!$B200,B$2)*3*Sheet1!$G200+COUNTIF(Sheet1!$B200,B$2)*Sheet1!$H200+COUNTIF(Sheet1!$C200,B$2)*3*Sheet1!$I200+COUNTIF(Sheet1!$C200,B$2)*Sheet1!$H200</f>
        <v>0</v>
      </c>
      <c r="C219">
        <f>COUNTIF(Sheet1!$B200,C$2)*3*Sheet1!$G200+COUNTIF(Sheet1!$B200,C$2)*Sheet1!$H200+COUNTIF(Sheet1!$C200,C$2)*3*Sheet1!$I200+COUNTIF(Sheet1!$C200,C$2)*Sheet1!$H200</f>
        <v>0</v>
      </c>
      <c r="D219">
        <f>COUNTIF(Sheet1!$B200,D$2)*3*Sheet1!$G200+COUNTIF(Sheet1!$B200,D$2)*Sheet1!$H200+COUNTIF(Sheet1!$C200,D$2)*3*Sheet1!$I200+COUNTIF(Sheet1!$C200,D$2)*Sheet1!$H200</f>
        <v>0</v>
      </c>
      <c r="E219">
        <f>COUNTIF(Sheet1!$B200,E$2)*3*Sheet1!$G200+COUNTIF(Sheet1!$B200,E$2)*Sheet1!$H200+COUNTIF(Sheet1!$C200,E$2)*3*Sheet1!$I200+COUNTIF(Sheet1!$C200,E$2)*Sheet1!$H200</f>
        <v>0</v>
      </c>
      <c r="F219">
        <f>COUNTIF(Sheet1!$B200,F$2)*3*Sheet1!$G200+COUNTIF(Sheet1!$B200,F$2)*Sheet1!$H200+COUNTIF(Sheet1!$C200,F$2)*3*Sheet1!$I200+COUNTIF(Sheet1!$C200,F$2)*Sheet1!$H200</f>
        <v>0</v>
      </c>
      <c r="G219">
        <f>COUNTIF(Sheet1!$B200,G$2)*3*Sheet1!$G200+COUNTIF(Sheet1!$B200,G$2)*Sheet1!$H200+COUNTIF(Sheet1!$C200,G$2)*3*Sheet1!$I200+COUNTIF(Sheet1!$C200,G$2)*Sheet1!$H200</f>
        <v>0</v>
      </c>
      <c r="H219">
        <f>COUNTIF(Sheet1!$B200,H$2)*3*Sheet1!$G200+COUNTIF(Sheet1!$B200,H$2)*Sheet1!$H200+COUNTIF(Sheet1!$C200,H$2)*3*Sheet1!$I200+COUNTIF(Sheet1!$C200,H$2)*Sheet1!$H200</f>
        <v>0</v>
      </c>
      <c r="I219">
        <f>COUNTIF(Sheet1!$B200,I$2)*3*Sheet1!$G200+COUNTIF(Sheet1!$B200,I$2)*Sheet1!$H200+COUNTIF(Sheet1!$C200,I$2)*3*Sheet1!$I200+COUNTIF(Sheet1!$C200,I$2)*Sheet1!$H200</f>
        <v>0</v>
      </c>
      <c r="J219">
        <f>COUNTIF(Sheet1!$B200,J$2)*3*Sheet1!$G200+COUNTIF(Sheet1!$B200,J$2)*Sheet1!$H200+COUNTIF(Sheet1!$C200,J$2)*3*Sheet1!$I200+COUNTIF(Sheet1!$C200,J$2)*Sheet1!$H200</f>
        <v>0</v>
      </c>
      <c r="K219">
        <f>COUNTIF(Sheet1!$B200,K$2)*3*Sheet1!$G200+COUNTIF(Sheet1!$B200,K$2)*Sheet1!$H200+COUNTIF(Sheet1!$C200,K$2)*3*Sheet1!$I200+COUNTIF(Sheet1!$C200,K$2)*Sheet1!$H200</f>
        <v>0</v>
      </c>
      <c r="L219">
        <f>COUNTIF(Sheet1!$B200,L$2)*3*Sheet1!$G200+COUNTIF(Sheet1!$B200,L$2)*Sheet1!$H200+COUNTIF(Sheet1!$C200,L$2)*3*Sheet1!$I200+COUNTIF(Sheet1!$C200,L$2)*Sheet1!$H200</f>
        <v>0</v>
      </c>
      <c r="M219">
        <f>COUNTIF(Sheet1!$B200,M$2)*3*Sheet1!$G200+COUNTIF(Sheet1!$B200,M$2)*Sheet1!$H200+COUNTIF(Sheet1!$C200,M$2)*3*Sheet1!$I200+COUNTIF(Sheet1!$C200,M$2)*Sheet1!$H200</f>
        <v>0</v>
      </c>
      <c r="N219">
        <f>COUNTIF(Sheet1!$B200,N$2)*3*Sheet1!$G200+COUNTIF(Sheet1!$B200,N$2)*Sheet1!$H200+COUNTIF(Sheet1!$C200,N$2)*3*Sheet1!$I200+COUNTIF(Sheet1!$C200,N$2)*Sheet1!$H200</f>
        <v>0</v>
      </c>
      <c r="O219">
        <f>COUNTIF(Sheet1!$B200,O$2)*3*Sheet1!$G200+COUNTIF(Sheet1!$B200,O$2)*Sheet1!$H200+COUNTIF(Sheet1!$C200,O$2)*3*Sheet1!$I200+COUNTIF(Sheet1!$C200,O$2)*Sheet1!$H200</f>
        <v>0</v>
      </c>
      <c r="P219">
        <f>COUNTIF(Sheet1!$B200,P$2)*3*Sheet1!$G200+COUNTIF(Sheet1!$B200,P$2)*Sheet1!$H200+COUNTIF(Sheet1!$C200,P$2)*3*Sheet1!$I200+COUNTIF(Sheet1!$C200,P$2)*Sheet1!$H200</f>
        <v>0</v>
      </c>
      <c r="Q219">
        <f>COUNTIF(Sheet1!$B200,Q$2)*3*Sheet1!$G200+COUNTIF(Sheet1!$B200,Q$2)*Sheet1!$H200+COUNTIF(Sheet1!$C200,Q$2)*3*Sheet1!$I200+COUNTIF(Sheet1!$C200,Q$2)*Sheet1!$H200</f>
        <v>0</v>
      </c>
      <c r="R219">
        <f>COUNTIF(Sheet1!$B200,R$2)*3*Sheet1!$G200+COUNTIF(Sheet1!$B200,R$2)*Sheet1!$H200+COUNTIF(Sheet1!$C200,R$2)*3*Sheet1!$I200+COUNTIF(Sheet1!$C200,R$2)*Sheet1!$H200</f>
        <v>0</v>
      </c>
      <c r="S219">
        <f>COUNTIF(Sheet1!$B200,S$2)*3*Sheet1!$G200+COUNTIF(Sheet1!$B200,S$2)*Sheet1!$H200+COUNTIF(Sheet1!$C200,S$2)*3*Sheet1!$I200+COUNTIF(Sheet1!$C200,S$2)*Sheet1!$H200</f>
        <v>0</v>
      </c>
      <c r="T219">
        <f>COUNTIF(Sheet1!$B200,T$2)*3*Sheet1!$G200+COUNTIF(Sheet1!$B200,T$2)*Sheet1!$H200+COUNTIF(Sheet1!$C200,T$2)*3*Sheet1!$I200+COUNTIF(Sheet1!$C200,T$2)*Sheet1!$H200</f>
        <v>0</v>
      </c>
      <c r="U219">
        <f>COUNTIF(Sheet1!$B200,U$2)*3*Sheet1!$G200+COUNTIF(Sheet1!$B200,U$2)*Sheet1!$H200+COUNTIF(Sheet1!$C200,U$2)*3*Sheet1!$I200+COUNTIF(Sheet1!$C200,U$2)*Sheet1!$H200</f>
        <v>3</v>
      </c>
      <c r="V219">
        <f t="shared" si="3"/>
        <v>3</v>
      </c>
    </row>
    <row r="220" spans="2:22">
      <c r="B220">
        <f>COUNTIF(Sheet1!$B201,B$2)*3*Sheet1!$G201+COUNTIF(Sheet1!$B201,B$2)*Sheet1!$H201+COUNTIF(Sheet1!$C201,B$2)*3*Sheet1!$I201+COUNTIF(Sheet1!$C201,B$2)*Sheet1!$H201</f>
        <v>0</v>
      </c>
      <c r="C220">
        <f>COUNTIF(Sheet1!$B201,C$2)*3*Sheet1!$G201+COUNTIF(Sheet1!$B201,C$2)*Sheet1!$H201+COUNTIF(Sheet1!$C201,C$2)*3*Sheet1!$I201+COUNTIF(Sheet1!$C201,C$2)*Sheet1!$H201</f>
        <v>0</v>
      </c>
      <c r="D220">
        <f>COUNTIF(Sheet1!$B201,D$2)*3*Sheet1!$G201+COUNTIF(Sheet1!$B201,D$2)*Sheet1!$H201+COUNTIF(Sheet1!$C201,D$2)*3*Sheet1!$I201+COUNTIF(Sheet1!$C201,D$2)*Sheet1!$H201</f>
        <v>0</v>
      </c>
      <c r="E220">
        <f>COUNTIF(Sheet1!$B201,E$2)*3*Sheet1!$G201+COUNTIF(Sheet1!$B201,E$2)*Sheet1!$H201+COUNTIF(Sheet1!$C201,E$2)*3*Sheet1!$I201+COUNTIF(Sheet1!$C201,E$2)*Sheet1!$H201</f>
        <v>0</v>
      </c>
      <c r="F220">
        <f>COUNTIF(Sheet1!$B201,F$2)*3*Sheet1!$G201+COUNTIF(Sheet1!$B201,F$2)*Sheet1!$H201+COUNTIF(Sheet1!$C201,F$2)*3*Sheet1!$I201+COUNTIF(Sheet1!$C201,F$2)*Sheet1!$H201</f>
        <v>0</v>
      </c>
      <c r="G220">
        <f>COUNTIF(Sheet1!$B201,G$2)*3*Sheet1!$G201+COUNTIF(Sheet1!$B201,G$2)*Sheet1!$H201+COUNTIF(Sheet1!$C201,G$2)*3*Sheet1!$I201+COUNTIF(Sheet1!$C201,G$2)*Sheet1!$H201</f>
        <v>0</v>
      </c>
      <c r="H220">
        <f>COUNTIF(Sheet1!$B201,H$2)*3*Sheet1!$G201+COUNTIF(Sheet1!$B201,H$2)*Sheet1!$H201+COUNTIF(Sheet1!$C201,H$2)*3*Sheet1!$I201+COUNTIF(Sheet1!$C201,H$2)*Sheet1!$H201</f>
        <v>0</v>
      </c>
      <c r="I220">
        <f>COUNTIF(Sheet1!$B201,I$2)*3*Sheet1!$G201+COUNTIF(Sheet1!$B201,I$2)*Sheet1!$H201+COUNTIF(Sheet1!$C201,I$2)*3*Sheet1!$I201+COUNTIF(Sheet1!$C201,I$2)*Sheet1!$H201</f>
        <v>0</v>
      </c>
      <c r="J220">
        <f>COUNTIF(Sheet1!$B201,J$2)*3*Sheet1!$G201+COUNTIF(Sheet1!$B201,J$2)*Sheet1!$H201+COUNTIF(Sheet1!$C201,J$2)*3*Sheet1!$I201+COUNTIF(Sheet1!$C201,J$2)*Sheet1!$H201</f>
        <v>0</v>
      </c>
      <c r="K220">
        <f>COUNTIF(Sheet1!$B201,K$2)*3*Sheet1!$G201+COUNTIF(Sheet1!$B201,K$2)*Sheet1!$H201+COUNTIF(Sheet1!$C201,K$2)*3*Sheet1!$I201+COUNTIF(Sheet1!$C201,K$2)*Sheet1!$H201</f>
        <v>0</v>
      </c>
      <c r="L220">
        <f>COUNTIF(Sheet1!$B201,L$2)*3*Sheet1!$G201+COUNTIF(Sheet1!$B201,L$2)*Sheet1!$H201+COUNTIF(Sheet1!$C201,L$2)*3*Sheet1!$I201+COUNTIF(Sheet1!$C201,L$2)*Sheet1!$H201</f>
        <v>3</v>
      </c>
      <c r="M220">
        <f>COUNTIF(Sheet1!$B201,M$2)*3*Sheet1!$G201+COUNTIF(Sheet1!$B201,M$2)*Sheet1!$H201+COUNTIF(Sheet1!$C201,M$2)*3*Sheet1!$I201+COUNTIF(Sheet1!$C201,M$2)*Sheet1!$H201</f>
        <v>0</v>
      </c>
      <c r="N220">
        <f>COUNTIF(Sheet1!$B201,N$2)*3*Sheet1!$G201+COUNTIF(Sheet1!$B201,N$2)*Sheet1!$H201+COUNTIF(Sheet1!$C201,N$2)*3*Sheet1!$I201+COUNTIF(Sheet1!$C201,N$2)*Sheet1!$H201</f>
        <v>0</v>
      </c>
      <c r="O220">
        <f>COUNTIF(Sheet1!$B201,O$2)*3*Sheet1!$G201+COUNTIF(Sheet1!$B201,O$2)*Sheet1!$H201+COUNTIF(Sheet1!$C201,O$2)*3*Sheet1!$I201+COUNTIF(Sheet1!$C201,O$2)*Sheet1!$H201</f>
        <v>0</v>
      </c>
      <c r="P220">
        <f>COUNTIF(Sheet1!$B201,P$2)*3*Sheet1!$G201+COUNTIF(Sheet1!$B201,P$2)*Sheet1!$H201+COUNTIF(Sheet1!$C201,P$2)*3*Sheet1!$I201+COUNTIF(Sheet1!$C201,P$2)*Sheet1!$H201</f>
        <v>0</v>
      </c>
      <c r="Q220">
        <f>COUNTIF(Sheet1!$B201,Q$2)*3*Sheet1!$G201+COUNTIF(Sheet1!$B201,Q$2)*Sheet1!$H201+COUNTIF(Sheet1!$C201,Q$2)*3*Sheet1!$I201+COUNTIF(Sheet1!$C201,Q$2)*Sheet1!$H201</f>
        <v>0</v>
      </c>
      <c r="R220">
        <f>COUNTIF(Sheet1!$B201,R$2)*3*Sheet1!$G201+COUNTIF(Sheet1!$B201,R$2)*Sheet1!$H201+COUNTIF(Sheet1!$C201,R$2)*3*Sheet1!$I201+COUNTIF(Sheet1!$C201,R$2)*Sheet1!$H201</f>
        <v>0</v>
      </c>
      <c r="S220">
        <f>COUNTIF(Sheet1!$B201,S$2)*3*Sheet1!$G201+COUNTIF(Sheet1!$B201,S$2)*Sheet1!$H201+COUNTIF(Sheet1!$C201,S$2)*3*Sheet1!$I201+COUNTIF(Sheet1!$C201,S$2)*Sheet1!$H201</f>
        <v>0</v>
      </c>
      <c r="T220">
        <f>COUNTIF(Sheet1!$B201,T$2)*3*Sheet1!$G201+COUNTIF(Sheet1!$B201,T$2)*Sheet1!$H201+COUNTIF(Sheet1!$C201,T$2)*3*Sheet1!$I201+COUNTIF(Sheet1!$C201,T$2)*Sheet1!$H201</f>
        <v>0</v>
      </c>
      <c r="U220">
        <f>COUNTIF(Sheet1!$B201,U$2)*3*Sheet1!$G201+COUNTIF(Sheet1!$B201,U$2)*Sheet1!$H201+COUNTIF(Sheet1!$C201,U$2)*3*Sheet1!$I201+COUNTIF(Sheet1!$C201,U$2)*Sheet1!$H201</f>
        <v>0</v>
      </c>
      <c r="V220">
        <f t="shared" si="3"/>
        <v>3</v>
      </c>
    </row>
    <row r="221" spans="2:22">
      <c r="B221">
        <f>COUNTIF(Sheet1!$B202,B$2)*3*Sheet1!$G202+COUNTIF(Sheet1!$B202,B$2)*Sheet1!$H202+COUNTIF(Sheet1!$C202,B$2)*3*Sheet1!$I202+COUNTIF(Sheet1!$C202,B$2)*Sheet1!$H202</f>
        <v>0</v>
      </c>
      <c r="C221">
        <f>COUNTIF(Sheet1!$B202,C$2)*3*Sheet1!$G202+COUNTIF(Sheet1!$B202,C$2)*Sheet1!$H202+COUNTIF(Sheet1!$C202,C$2)*3*Sheet1!$I202+COUNTIF(Sheet1!$C202,C$2)*Sheet1!$H202</f>
        <v>1</v>
      </c>
      <c r="D221">
        <f>COUNTIF(Sheet1!$B202,D$2)*3*Sheet1!$G202+COUNTIF(Sheet1!$B202,D$2)*Sheet1!$H202+COUNTIF(Sheet1!$C202,D$2)*3*Sheet1!$I202+COUNTIF(Sheet1!$C202,D$2)*Sheet1!$H202</f>
        <v>0</v>
      </c>
      <c r="E221">
        <f>COUNTIF(Sheet1!$B202,E$2)*3*Sheet1!$G202+COUNTIF(Sheet1!$B202,E$2)*Sheet1!$H202+COUNTIF(Sheet1!$C202,E$2)*3*Sheet1!$I202+COUNTIF(Sheet1!$C202,E$2)*Sheet1!$H202</f>
        <v>0</v>
      </c>
      <c r="F221">
        <f>COUNTIF(Sheet1!$B202,F$2)*3*Sheet1!$G202+COUNTIF(Sheet1!$B202,F$2)*Sheet1!$H202+COUNTIF(Sheet1!$C202,F$2)*3*Sheet1!$I202+COUNTIF(Sheet1!$C202,F$2)*Sheet1!$H202</f>
        <v>1</v>
      </c>
      <c r="G221">
        <f>COUNTIF(Sheet1!$B202,G$2)*3*Sheet1!$G202+COUNTIF(Sheet1!$B202,G$2)*Sheet1!$H202+COUNTIF(Sheet1!$C202,G$2)*3*Sheet1!$I202+COUNTIF(Sheet1!$C202,G$2)*Sheet1!$H202</f>
        <v>0</v>
      </c>
      <c r="H221">
        <f>COUNTIF(Sheet1!$B202,H$2)*3*Sheet1!$G202+COUNTIF(Sheet1!$B202,H$2)*Sheet1!$H202+COUNTIF(Sheet1!$C202,H$2)*3*Sheet1!$I202+COUNTIF(Sheet1!$C202,H$2)*Sheet1!$H202</f>
        <v>0</v>
      </c>
      <c r="I221">
        <f>COUNTIF(Sheet1!$B202,I$2)*3*Sheet1!$G202+COUNTIF(Sheet1!$B202,I$2)*Sheet1!$H202+COUNTIF(Sheet1!$C202,I$2)*3*Sheet1!$I202+COUNTIF(Sheet1!$C202,I$2)*Sheet1!$H202</f>
        <v>0</v>
      </c>
      <c r="J221">
        <f>COUNTIF(Sheet1!$B202,J$2)*3*Sheet1!$G202+COUNTIF(Sheet1!$B202,J$2)*Sheet1!$H202+COUNTIF(Sheet1!$C202,J$2)*3*Sheet1!$I202+COUNTIF(Sheet1!$C202,J$2)*Sheet1!$H202</f>
        <v>0</v>
      </c>
      <c r="K221">
        <f>COUNTIF(Sheet1!$B202,K$2)*3*Sheet1!$G202+COUNTIF(Sheet1!$B202,K$2)*Sheet1!$H202+COUNTIF(Sheet1!$C202,K$2)*3*Sheet1!$I202+COUNTIF(Sheet1!$C202,K$2)*Sheet1!$H202</f>
        <v>0</v>
      </c>
      <c r="L221">
        <f>COUNTIF(Sheet1!$B202,L$2)*3*Sheet1!$G202+COUNTIF(Sheet1!$B202,L$2)*Sheet1!$H202+COUNTIF(Sheet1!$C202,L$2)*3*Sheet1!$I202+COUNTIF(Sheet1!$C202,L$2)*Sheet1!$H202</f>
        <v>0</v>
      </c>
      <c r="M221">
        <f>COUNTIF(Sheet1!$B202,M$2)*3*Sheet1!$G202+COUNTIF(Sheet1!$B202,M$2)*Sheet1!$H202+COUNTIF(Sheet1!$C202,M$2)*3*Sheet1!$I202+COUNTIF(Sheet1!$C202,M$2)*Sheet1!$H202</f>
        <v>0</v>
      </c>
      <c r="N221">
        <f>COUNTIF(Sheet1!$B202,N$2)*3*Sheet1!$G202+COUNTIF(Sheet1!$B202,N$2)*Sheet1!$H202+COUNTIF(Sheet1!$C202,N$2)*3*Sheet1!$I202+COUNTIF(Sheet1!$C202,N$2)*Sheet1!$H202</f>
        <v>0</v>
      </c>
      <c r="O221">
        <f>COUNTIF(Sheet1!$B202,O$2)*3*Sheet1!$G202+COUNTIF(Sheet1!$B202,O$2)*Sheet1!$H202+COUNTIF(Sheet1!$C202,O$2)*3*Sheet1!$I202+COUNTIF(Sheet1!$C202,O$2)*Sheet1!$H202</f>
        <v>0</v>
      </c>
      <c r="P221">
        <f>COUNTIF(Sheet1!$B202,P$2)*3*Sheet1!$G202+COUNTIF(Sheet1!$B202,P$2)*Sheet1!$H202+COUNTIF(Sheet1!$C202,P$2)*3*Sheet1!$I202+COUNTIF(Sheet1!$C202,P$2)*Sheet1!$H202</f>
        <v>0</v>
      </c>
      <c r="Q221">
        <f>COUNTIF(Sheet1!$B202,Q$2)*3*Sheet1!$G202+COUNTIF(Sheet1!$B202,Q$2)*Sheet1!$H202+COUNTIF(Sheet1!$C202,Q$2)*3*Sheet1!$I202+COUNTIF(Sheet1!$C202,Q$2)*Sheet1!$H202</f>
        <v>0</v>
      </c>
      <c r="R221">
        <f>COUNTIF(Sheet1!$B202,R$2)*3*Sheet1!$G202+COUNTIF(Sheet1!$B202,R$2)*Sheet1!$H202+COUNTIF(Sheet1!$C202,R$2)*3*Sheet1!$I202+COUNTIF(Sheet1!$C202,R$2)*Sheet1!$H202</f>
        <v>0</v>
      </c>
      <c r="S221">
        <f>COUNTIF(Sheet1!$B202,S$2)*3*Sheet1!$G202+COUNTIF(Sheet1!$B202,S$2)*Sheet1!$H202+COUNTIF(Sheet1!$C202,S$2)*3*Sheet1!$I202+COUNTIF(Sheet1!$C202,S$2)*Sheet1!$H202</f>
        <v>0</v>
      </c>
      <c r="T221">
        <f>COUNTIF(Sheet1!$B202,T$2)*3*Sheet1!$G202+COUNTIF(Sheet1!$B202,T$2)*Sheet1!$H202+COUNTIF(Sheet1!$C202,T$2)*3*Sheet1!$I202+COUNTIF(Sheet1!$C202,T$2)*Sheet1!$H202</f>
        <v>0</v>
      </c>
      <c r="U221">
        <f>COUNTIF(Sheet1!$B202,U$2)*3*Sheet1!$G202+COUNTIF(Sheet1!$B202,U$2)*Sheet1!$H202+COUNTIF(Sheet1!$C202,U$2)*3*Sheet1!$I202+COUNTIF(Sheet1!$C202,U$2)*Sheet1!$H202</f>
        <v>0</v>
      </c>
      <c r="V221">
        <f t="shared" si="3"/>
        <v>2</v>
      </c>
    </row>
    <row r="222" spans="2:22">
      <c r="B222" t="e">
        <f>COUNTIF(Sheet1!#REF!,B$2)*3*Sheet1!#REF!+COUNTIF(Sheet1!#REF!,B$2)*Sheet1!#REF!+COUNTIF(Sheet1!#REF!,B$2)*3*Sheet1!#REF!+COUNTIF(Sheet1!#REF!,B$2)*Sheet1!#REF!</f>
        <v>#REF!</v>
      </c>
      <c r="C222" t="e">
        <f>COUNTIF(Sheet1!#REF!,C$2)*3*Sheet1!#REF!+COUNTIF(Sheet1!#REF!,C$2)*Sheet1!#REF!+COUNTIF(Sheet1!#REF!,C$2)*3*Sheet1!#REF!+COUNTIF(Sheet1!#REF!,C$2)*Sheet1!#REF!</f>
        <v>#REF!</v>
      </c>
      <c r="D222" t="e">
        <f>COUNTIF(Sheet1!#REF!,D$2)*3*Sheet1!#REF!+COUNTIF(Sheet1!#REF!,D$2)*Sheet1!#REF!+COUNTIF(Sheet1!#REF!,D$2)*3*Sheet1!#REF!+COUNTIF(Sheet1!#REF!,D$2)*Sheet1!#REF!</f>
        <v>#REF!</v>
      </c>
      <c r="E222" t="e">
        <f>COUNTIF(Sheet1!#REF!,E$2)*3*Sheet1!#REF!+COUNTIF(Sheet1!#REF!,E$2)*Sheet1!#REF!+COUNTIF(Sheet1!#REF!,E$2)*3*Sheet1!#REF!+COUNTIF(Sheet1!#REF!,E$2)*Sheet1!#REF!</f>
        <v>#REF!</v>
      </c>
      <c r="F222" t="e">
        <f>COUNTIF(Sheet1!#REF!,F$2)*3*Sheet1!#REF!+COUNTIF(Sheet1!#REF!,F$2)*Sheet1!#REF!+COUNTIF(Sheet1!#REF!,F$2)*3*Sheet1!#REF!+COUNTIF(Sheet1!#REF!,F$2)*Sheet1!#REF!</f>
        <v>#REF!</v>
      </c>
      <c r="G222" t="e">
        <f>COUNTIF(Sheet1!#REF!,G$2)*3*Sheet1!#REF!+COUNTIF(Sheet1!#REF!,G$2)*Sheet1!#REF!+COUNTIF(Sheet1!#REF!,G$2)*3*Sheet1!#REF!+COUNTIF(Sheet1!#REF!,G$2)*Sheet1!#REF!</f>
        <v>#REF!</v>
      </c>
      <c r="H222" t="e">
        <f>COUNTIF(Sheet1!#REF!,H$2)*3*Sheet1!#REF!+COUNTIF(Sheet1!#REF!,H$2)*Sheet1!#REF!+COUNTIF(Sheet1!#REF!,H$2)*3*Sheet1!#REF!+COUNTIF(Sheet1!#REF!,H$2)*Sheet1!#REF!</f>
        <v>#REF!</v>
      </c>
      <c r="I222" t="e">
        <f>COUNTIF(Sheet1!#REF!,I$2)*3*Sheet1!#REF!+COUNTIF(Sheet1!#REF!,I$2)*Sheet1!#REF!+COUNTIF(Sheet1!#REF!,I$2)*3*Sheet1!#REF!+COUNTIF(Sheet1!#REF!,I$2)*Sheet1!#REF!</f>
        <v>#REF!</v>
      </c>
      <c r="J222" t="e">
        <f>COUNTIF(Sheet1!#REF!,J$2)*3*Sheet1!#REF!+COUNTIF(Sheet1!#REF!,J$2)*Sheet1!#REF!+COUNTIF(Sheet1!#REF!,J$2)*3*Sheet1!#REF!+COUNTIF(Sheet1!#REF!,J$2)*Sheet1!#REF!</f>
        <v>#REF!</v>
      </c>
      <c r="K222" t="e">
        <f>COUNTIF(Sheet1!#REF!,K$2)*3*Sheet1!#REF!+COUNTIF(Sheet1!#REF!,K$2)*Sheet1!#REF!+COUNTIF(Sheet1!#REF!,K$2)*3*Sheet1!#REF!+COUNTIF(Sheet1!#REF!,K$2)*Sheet1!#REF!</f>
        <v>#REF!</v>
      </c>
      <c r="L222" t="e">
        <f>COUNTIF(Sheet1!#REF!,L$2)*3*Sheet1!#REF!+COUNTIF(Sheet1!#REF!,L$2)*Sheet1!#REF!+COUNTIF(Sheet1!#REF!,L$2)*3*Sheet1!#REF!+COUNTIF(Sheet1!#REF!,L$2)*Sheet1!#REF!</f>
        <v>#REF!</v>
      </c>
      <c r="M222" t="e">
        <f>COUNTIF(Sheet1!#REF!,M$2)*3*Sheet1!#REF!+COUNTIF(Sheet1!#REF!,M$2)*Sheet1!#REF!+COUNTIF(Sheet1!#REF!,M$2)*3*Sheet1!#REF!+COUNTIF(Sheet1!#REF!,M$2)*Sheet1!#REF!</f>
        <v>#REF!</v>
      </c>
      <c r="N222" t="e">
        <f>COUNTIF(Sheet1!#REF!,N$2)*3*Sheet1!#REF!+COUNTIF(Sheet1!#REF!,N$2)*Sheet1!#REF!+COUNTIF(Sheet1!#REF!,N$2)*3*Sheet1!#REF!+COUNTIF(Sheet1!#REF!,N$2)*Sheet1!#REF!</f>
        <v>#REF!</v>
      </c>
      <c r="O222" t="e">
        <f>COUNTIF(Sheet1!#REF!,O$2)*3*Sheet1!#REF!+COUNTIF(Sheet1!#REF!,O$2)*Sheet1!#REF!+COUNTIF(Sheet1!#REF!,O$2)*3*Sheet1!#REF!+COUNTIF(Sheet1!#REF!,O$2)*Sheet1!#REF!</f>
        <v>#REF!</v>
      </c>
      <c r="P222" t="e">
        <f>COUNTIF(Sheet1!#REF!,P$2)*3*Sheet1!#REF!+COUNTIF(Sheet1!#REF!,P$2)*Sheet1!#REF!+COUNTIF(Sheet1!#REF!,P$2)*3*Sheet1!#REF!+COUNTIF(Sheet1!#REF!,P$2)*Sheet1!#REF!</f>
        <v>#REF!</v>
      </c>
      <c r="Q222" t="e">
        <f>COUNTIF(Sheet1!#REF!,Q$2)*3*Sheet1!#REF!+COUNTIF(Sheet1!#REF!,Q$2)*Sheet1!#REF!+COUNTIF(Sheet1!#REF!,Q$2)*3*Sheet1!#REF!+COUNTIF(Sheet1!#REF!,Q$2)*Sheet1!#REF!</f>
        <v>#REF!</v>
      </c>
      <c r="R222" t="e">
        <f>COUNTIF(Sheet1!#REF!,R$2)*3*Sheet1!#REF!+COUNTIF(Sheet1!#REF!,R$2)*Sheet1!#REF!+COUNTIF(Sheet1!#REF!,R$2)*3*Sheet1!#REF!+COUNTIF(Sheet1!#REF!,R$2)*Sheet1!#REF!</f>
        <v>#REF!</v>
      </c>
      <c r="S222" t="e">
        <f>COUNTIF(Sheet1!#REF!,S$2)*3*Sheet1!#REF!+COUNTIF(Sheet1!#REF!,S$2)*Sheet1!#REF!+COUNTIF(Sheet1!#REF!,S$2)*3*Sheet1!#REF!+COUNTIF(Sheet1!#REF!,S$2)*Sheet1!#REF!</f>
        <v>#REF!</v>
      </c>
      <c r="T222" t="e">
        <f>COUNTIF(Sheet1!#REF!,T$2)*3*Sheet1!#REF!+COUNTIF(Sheet1!#REF!,T$2)*Sheet1!#REF!+COUNTIF(Sheet1!#REF!,T$2)*3*Sheet1!#REF!+COUNTIF(Sheet1!#REF!,T$2)*Sheet1!#REF!</f>
        <v>#REF!</v>
      </c>
      <c r="U222" t="e">
        <f>COUNTIF(Sheet1!#REF!,U$2)*3*Sheet1!#REF!+COUNTIF(Sheet1!#REF!,U$2)*Sheet1!#REF!+COUNTIF(Sheet1!#REF!,U$2)*3*Sheet1!#REF!+COUNTIF(Sheet1!#REF!,U$2)*Sheet1!#REF!</f>
        <v>#REF!</v>
      </c>
      <c r="V222" t="e">
        <f t="shared" si="3"/>
        <v>#REF!</v>
      </c>
    </row>
    <row r="223" spans="2:22">
      <c r="B223">
        <f>COUNTIF(Sheet1!$B203,B$2)*3*Sheet1!$G203+COUNTIF(Sheet1!$B203,B$2)*Sheet1!$H203+COUNTIF(Sheet1!$C203,B$2)*3*Sheet1!$I203+COUNTIF(Sheet1!$C203,B$2)*Sheet1!$H203</f>
        <v>0</v>
      </c>
      <c r="C223">
        <f>COUNTIF(Sheet1!$B203,C$2)*3*Sheet1!$G203+COUNTIF(Sheet1!$B203,C$2)*Sheet1!$H203+COUNTIF(Sheet1!$C203,C$2)*3*Sheet1!$I203+COUNTIF(Sheet1!$C203,C$2)*Sheet1!$H203</f>
        <v>0</v>
      </c>
      <c r="D223">
        <f>COUNTIF(Sheet1!$B203,D$2)*3*Sheet1!$G203+COUNTIF(Sheet1!$B203,D$2)*Sheet1!$H203+COUNTIF(Sheet1!$C203,D$2)*3*Sheet1!$I203+COUNTIF(Sheet1!$C203,D$2)*Sheet1!$H203</f>
        <v>0</v>
      </c>
      <c r="E223">
        <f>COUNTIF(Sheet1!$B203,E$2)*3*Sheet1!$G203+COUNTIF(Sheet1!$B203,E$2)*Sheet1!$H203+COUNTIF(Sheet1!$C203,E$2)*3*Sheet1!$I203+COUNTIF(Sheet1!$C203,E$2)*Sheet1!$H203</f>
        <v>3</v>
      </c>
      <c r="F223">
        <f>COUNTIF(Sheet1!$B203,F$2)*3*Sheet1!$G203+COUNTIF(Sheet1!$B203,F$2)*Sheet1!$H203+COUNTIF(Sheet1!$C203,F$2)*3*Sheet1!$I203+COUNTIF(Sheet1!$C203,F$2)*Sheet1!$H203</f>
        <v>0</v>
      </c>
      <c r="G223">
        <f>COUNTIF(Sheet1!$B203,G$2)*3*Sheet1!$G203+COUNTIF(Sheet1!$B203,G$2)*Sheet1!$H203+COUNTIF(Sheet1!$C203,G$2)*3*Sheet1!$I203+COUNTIF(Sheet1!$C203,G$2)*Sheet1!$H203</f>
        <v>0</v>
      </c>
      <c r="H223">
        <f>COUNTIF(Sheet1!$B203,H$2)*3*Sheet1!$G203+COUNTIF(Sheet1!$B203,H$2)*Sheet1!$H203+COUNTIF(Sheet1!$C203,H$2)*3*Sheet1!$I203+COUNTIF(Sheet1!$C203,H$2)*Sheet1!$H203</f>
        <v>0</v>
      </c>
      <c r="I223">
        <f>COUNTIF(Sheet1!$B203,I$2)*3*Sheet1!$G203+COUNTIF(Sheet1!$B203,I$2)*Sheet1!$H203+COUNTIF(Sheet1!$C203,I$2)*3*Sheet1!$I203+COUNTIF(Sheet1!$C203,I$2)*Sheet1!$H203</f>
        <v>0</v>
      </c>
      <c r="J223">
        <f>COUNTIF(Sheet1!$B203,J$2)*3*Sheet1!$G203+COUNTIF(Sheet1!$B203,J$2)*Sheet1!$H203+COUNTIF(Sheet1!$C203,J$2)*3*Sheet1!$I203+COUNTIF(Sheet1!$C203,J$2)*Sheet1!$H203</f>
        <v>0</v>
      </c>
      <c r="K223">
        <f>COUNTIF(Sheet1!$B203,K$2)*3*Sheet1!$G203+COUNTIF(Sheet1!$B203,K$2)*Sheet1!$H203+COUNTIF(Sheet1!$C203,K$2)*3*Sheet1!$I203+COUNTIF(Sheet1!$C203,K$2)*Sheet1!$H203</f>
        <v>0</v>
      </c>
      <c r="L223">
        <f>COUNTIF(Sheet1!$B203,L$2)*3*Sheet1!$G203+COUNTIF(Sheet1!$B203,L$2)*Sheet1!$H203+COUNTIF(Sheet1!$C203,L$2)*3*Sheet1!$I203+COUNTIF(Sheet1!$C203,L$2)*Sheet1!$H203</f>
        <v>0</v>
      </c>
      <c r="M223">
        <f>COUNTIF(Sheet1!$B203,M$2)*3*Sheet1!$G203+COUNTIF(Sheet1!$B203,M$2)*Sheet1!$H203+COUNTIF(Sheet1!$C203,M$2)*3*Sheet1!$I203+COUNTIF(Sheet1!$C203,M$2)*Sheet1!$H203</f>
        <v>0</v>
      </c>
      <c r="N223">
        <f>COUNTIF(Sheet1!$B203,N$2)*3*Sheet1!$G203+COUNTIF(Sheet1!$B203,N$2)*Sheet1!$H203+COUNTIF(Sheet1!$C203,N$2)*3*Sheet1!$I203+COUNTIF(Sheet1!$C203,N$2)*Sheet1!$H203</f>
        <v>0</v>
      </c>
      <c r="O223">
        <f>COUNTIF(Sheet1!$B203,O$2)*3*Sheet1!$G203+COUNTIF(Sheet1!$B203,O$2)*Sheet1!$H203+COUNTIF(Sheet1!$C203,O$2)*3*Sheet1!$I203+COUNTIF(Sheet1!$C203,O$2)*Sheet1!$H203</f>
        <v>0</v>
      </c>
      <c r="P223">
        <f>COUNTIF(Sheet1!$B203,P$2)*3*Sheet1!$G203+COUNTIF(Sheet1!$B203,P$2)*Sheet1!$H203+COUNTIF(Sheet1!$C203,P$2)*3*Sheet1!$I203+COUNTIF(Sheet1!$C203,P$2)*Sheet1!$H203</f>
        <v>0</v>
      </c>
      <c r="Q223">
        <f>COUNTIF(Sheet1!$B203,Q$2)*3*Sheet1!$G203+COUNTIF(Sheet1!$B203,Q$2)*Sheet1!$H203+COUNTIF(Sheet1!$C203,Q$2)*3*Sheet1!$I203+COUNTIF(Sheet1!$C203,Q$2)*Sheet1!$H203</f>
        <v>0</v>
      </c>
      <c r="R223">
        <f>COUNTIF(Sheet1!$B203,R$2)*3*Sheet1!$G203+COUNTIF(Sheet1!$B203,R$2)*Sheet1!$H203+COUNTIF(Sheet1!$C203,R$2)*3*Sheet1!$I203+COUNTIF(Sheet1!$C203,R$2)*Sheet1!$H203</f>
        <v>0</v>
      </c>
      <c r="S223">
        <f>COUNTIF(Sheet1!$B203,S$2)*3*Sheet1!$G203+COUNTIF(Sheet1!$B203,S$2)*Sheet1!$H203+COUNTIF(Sheet1!$C203,S$2)*3*Sheet1!$I203+COUNTIF(Sheet1!$C203,S$2)*Sheet1!$H203</f>
        <v>0</v>
      </c>
      <c r="T223">
        <f>COUNTIF(Sheet1!$B203,T$2)*3*Sheet1!$G203+COUNTIF(Sheet1!$B203,T$2)*Sheet1!$H203+COUNTIF(Sheet1!$C203,T$2)*3*Sheet1!$I203+COUNTIF(Sheet1!$C203,T$2)*Sheet1!$H203</f>
        <v>0</v>
      </c>
      <c r="U223">
        <f>COUNTIF(Sheet1!$B203,U$2)*3*Sheet1!$G203+COUNTIF(Sheet1!$B203,U$2)*Sheet1!$H203+COUNTIF(Sheet1!$C203,U$2)*3*Sheet1!$I203+COUNTIF(Sheet1!$C203,U$2)*Sheet1!$H203</f>
        <v>0</v>
      </c>
      <c r="V223">
        <f t="shared" si="3"/>
        <v>3</v>
      </c>
    </row>
    <row r="224" spans="2:22">
      <c r="B224">
        <f>COUNTIF(Sheet1!$B204,B$2)*3*Sheet1!$G204+COUNTIF(Sheet1!$B204,B$2)*Sheet1!$H204+COUNTIF(Sheet1!$C204,B$2)*3*Sheet1!$I204+COUNTIF(Sheet1!$C204,B$2)*Sheet1!$H204</f>
        <v>0</v>
      </c>
      <c r="C224">
        <f>COUNTIF(Sheet1!$B204,C$2)*3*Sheet1!$G204+COUNTIF(Sheet1!$B204,C$2)*Sheet1!$H204+COUNTIF(Sheet1!$C204,C$2)*3*Sheet1!$I204+COUNTIF(Sheet1!$C204,C$2)*Sheet1!$H204</f>
        <v>0</v>
      </c>
      <c r="D224">
        <f>COUNTIF(Sheet1!$B204,D$2)*3*Sheet1!$G204+COUNTIF(Sheet1!$B204,D$2)*Sheet1!$H204+COUNTIF(Sheet1!$C204,D$2)*3*Sheet1!$I204+COUNTIF(Sheet1!$C204,D$2)*Sheet1!$H204</f>
        <v>0</v>
      </c>
      <c r="E224">
        <f>COUNTIF(Sheet1!$B204,E$2)*3*Sheet1!$G204+COUNTIF(Sheet1!$B204,E$2)*Sheet1!$H204+COUNTIF(Sheet1!$C204,E$2)*3*Sheet1!$I204+COUNTIF(Sheet1!$C204,E$2)*Sheet1!$H204</f>
        <v>0</v>
      </c>
      <c r="F224">
        <f>COUNTIF(Sheet1!$B204,F$2)*3*Sheet1!$G204+COUNTIF(Sheet1!$B204,F$2)*Sheet1!$H204+COUNTIF(Sheet1!$C204,F$2)*3*Sheet1!$I204+COUNTIF(Sheet1!$C204,F$2)*Sheet1!$H204</f>
        <v>0</v>
      </c>
      <c r="G224">
        <f>COUNTIF(Sheet1!$B204,G$2)*3*Sheet1!$G204+COUNTIF(Sheet1!$B204,G$2)*Sheet1!$H204+COUNTIF(Sheet1!$C204,G$2)*3*Sheet1!$I204+COUNTIF(Sheet1!$C204,G$2)*Sheet1!$H204</f>
        <v>0</v>
      </c>
      <c r="H224">
        <f>COUNTIF(Sheet1!$B204,H$2)*3*Sheet1!$G204+COUNTIF(Sheet1!$B204,H$2)*Sheet1!$H204+COUNTIF(Sheet1!$C204,H$2)*3*Sheet1!$I204+COUNTIF(Sheet1!$C204,H$2)*Sheet1!$H204</f>
        <v>0</v>
      </c>
      <c r="I224">
        <f>COUNTIF(Sheet1!$B204,I$2)*3*Sheet1!$G204+COUNTIF(Sheet1!$B204,I$2)*Sheet1!$H204+COUNTIF(Sheet1!$C204,I$2)*3*Sheet1!$I204+COUNTIF(Sheet1!$C204,I$2)*Sheet1!$H204</f>
        <v>0</v>
      </c>
      <c r="J224">
        <f>COUNTIF(Sheet1!$B204,J$2)*3*Sheet1!$G204+COUNTIF(Sheet1!$B204,J$2)*Sheet1!$H204+COUNTIF(Sheet1!$C204,J$2)*3*Sheet1!$I204+COUNTIF(Sheet1!$C204,J$2)*Sheet1!$H204</f>
        <v>0</v>
      </c>
      <c r="K224">
        <f>COUNTIF(Sheet1!$B204,K$2)*3*Sheet1!$G204+COUNTIF(Sheet1!$B204,K$2)*Sheet1!$H204+COUNTIF(Sheet1!$C204,K$2)*3*Sheet1!$I204+COUNTIF(Sheet1!$C204,K$2)*Sheet1!$H204</f>
        <v>0</v>
      </c>
      <c r="L224">
        <f>COUNTIF(Sheet1!$B204,L$2)*3*Sheet1!$G204+COUNTIF(Sheet1!$B204,L$2)*Sheet1!$H204+COUNTIF(Sheet1!$C204,L$2)*3*Sheet1!$I204+COUNTIF(Sheet1!$C204,L$2)*Sheet1!$H204</f>
        <v>0</v>
      </c>
      <c r="M224">
        <f>COUNTIF(Sheet1!$B204,M$2)*3*Sheet1!$G204+COUNTIF(Sheet1!$B204,M$2)*Sheet1!$H204+COUNTIF(Sheet1!$C204,M$2)*3*Sheet1!$I204+COUNTIF(Sheet1!$C204,M$2)*Sheet1!$H204</f>
        <v>0</v>
      </c>
      <c r="N224">
        <f>COUNTIF(Sheet1!$B204,N$2)*3*Sheet1!$G204+COUNTIF(Sheet1!$B204,N$2)*Sheet1!$H204+COUNTIF(Sheet1!$C204,N$2)*3*Sheet1!$I204+COUNTIF(Sheet1!$C204,N$2)*Sheet1!$H204</f>
        <v>0</v>
      </c>
      <c r="O224">
        <f>COUNTIF(Sheet1!$B204,O$2)*3*Sheet1!$G204+COUNTIF(Sheet1!$B204,O$2)*Sheet1!$H204+COUNTIF(Sheet1!$C204,O$2)*3*Sheet1!$I204+COUNTIF(Sheet1!$C204,O$2)*Sheet1!$H204</f>
        <v>3</v>
      </c>
      <c r="P224">
        <f>COUNTIF(Sheet1!$B204,P$2)*3*Sheet1!$G204+COUNTIF(Sheet1!$B204,P$2)*Sheet1!$H204+COUNTIF(Sheet1!$C204,P$2)*3*Sheet1!$I204+COUNTIF(Sheet1!$C204,P$2)*Sheet1!$H204</f>
        <v>0</v>
      </c>
      <c r="Q224">
        <f>COUNTIF(Sheet1!$B204,Q$2)*3*Sheet1!$G204+COUNTIF(Sheet1!$B204,Q$2)*Sheet1!$H204+COUNTIF(Sheet1!$C204,Q$2)*3*Sheet1!$I204+COUNTIF(Sheet1!$C204,Q$2)*Sheet1!$H204</f>
        <v>0</v>
      </c>
      <c r="R224">
        <f>COUNTIF(Sheet1!$B204,R$2)*3*Sheet1!$G204+COUNTIF(Sheet1!$B204,R$2)*Sheet1!$H204+COUNTIF(Sheet1!$C204,R$2)*3*Sheet1!$I204+COUNTIF(Sheet1!$C204,R$2)*Sheet1!$H204</f>
        <v>0</v>
      </c>
      <c r="S224">
        <f>COUNTIF(Sheet1!$B204,S$2)*3*Sheet1!$G204+COUNTIF(Sheet1!$B204,S$2)*Sheet1!$H204+COUNTIF(Sheet1!$C204,S$2)*3*Sheet1!$I204+COUNTIF(Sheet1!$C204,S$2)*Sheet1!$H204</f>
        <v>0</v>
      </c>
      <c r="T224">
        <f>COUNTIF(Sheet1!$B204,T$2)*3*Sheet1!$G204+COUNTIF(Sheet1!$B204,T$2)*Sheet1!$H204+COUNTIF(Sheet1!$C204,T$2)*3*Sheet1!$I204+COUNTIF(Sheet1!$C204,T$2)*Sheet1!$H204</f>
        <v>0</v>
      </c>
      <c r="U224">
        <f>COUNTIF(Sheet1!$B204,U$2)*3*Sheet1!$G204+COUNTIF(Sheet1!$B204,U$2)*Sheet1!$H204+COUNTIF(Sheet1!$C204,U$2)*3*Sheet1!$I204+COUNTIF(Sheet1!$C204,U$2)*Sheet1!$H204</f>
        <v>0</v>
      </c>
      <c r="V224">
        <f t="shared" si="3"/>
        <v>3</v>
      </c>
    </row>
    <row r="225" spans="2:22">
      <c r="B225">
        <f>COUNTIF(Sheet1!$B205,B$2)*3*Sheet1!$G205+COUNTIF(Sheet1!$B205,B$2)*Sheet1!$H205+COUNTIF(Sheet1!$C205,B$2)*3*Sheet1!$I205+COUNTIF(Sheet1!$C205,B$2)*Sheet1!$H205</f>
        <v>1</v>
      </c>
      <c r="C225">
        <f>COUNTIF(Sheet1!$B205,C$2)*3*Sheet1!$G205+COUNTIF(Sheet1!$B205,C$2)*Sheet1!$H205+COUNTIF(Sheet1!$C205,C$2)*3*Sheet1!$I205+COUNTIF(Sheet1!$C205,C$2)*Sheet1!$H205</f>
        <v>0</v>
      </c>
      <c r="D225">
        <f>COUNTIF(Sheet1!$B205,D$2)*3*Sheet1!$G205+COUNTIF(Sheet1!$B205,D$2)*Sheet1!$H205+COUNTIF(Sheet1!$C205,D$2)*3*Sheet1!$I205+COUNTIF(Sheet1!$C205,D$2)*Sheet1!$H205</f>
        <v>0</v>
      </c>
      <c r="E225">
        <f>COUNTIF(Sheet1!$B205,E$2)*3*Sheet1!$G205+COUNTIF(Sheet1!$B205,E$2)*Sheet1!$H205+COUNTIF(Sheet1!$C205,E$2)*3*Sheet1!$I205+COUNTIF(Sheet1!$C205,E$2)*Sheet1!$H205</f>
        <v>0</v>
      </c>
      <c r="F225">
        <f>COUNTIF(Sheet1!$B205,F$2)*3*Sheet1!$G205+COUNTIF(Sheet1!$B205,F$2)*Sheet1!$H205+COUNTIF(Sheet1!$C205,F$2)*3*Sheet1!$I205+COUNTIF(Sheet1!$C205,F$2)*Sheet1!$H205</f>
        <v>0</v>
      </c>
      <c r="G225">
        <f>COUNTIF(Sheet1!$B205,G$2)*3*Sheet1!$G205+COUNTIF(Sheet1!$B205,G$2)*Sheet1!$H205+COUNTIF(Sheet1!$C205,G$2)*3*Sheet1!$I205+COUNTIF(Sheet1!$C205,G$2)*Sheet1!$H205</f>
        <v>0</v>
      </c>
      <c r="H225">
        <f>COUNTIF(Sheet1!$B205,H$2)*3*Sheet1!$G205+COUNTIF(Sheet1!$B205,H$2)*Sheet1!$H205+COUNTIF(Sheet1!$C205,H$2)*3*Sheet1!$I205+COUNTIF(Sheet1!$C205,H$2)*Sheet1!$H205</f>
        <v>0</v>
      </c>
      <c r="I225">
        <f>COUNTIF(Sheet1!$B205,I$2)*3*Sheet1!$G205+COUNTIF(Sheet1!$B205,I$2)*Sheet1!$H205+COUNTIF(Sheet1!$C205,I$2)*3*Sheet1!$I205+COUNTIF(Sheet1!$C205,I$2)*Sheet1!$H205</f>
        <v>0</v>
      </c>
      <c r="J225">
        <f>COUNTIF(Sheet1!$B205,J$2)*3*Sheet1!$G205+COUNTIF(Sheet1!$B205,J$2)*Sheet1!$H205+COUNTIF(Sheet1!$C205,J$2)*3*Sheet1!$I205+COUNTIF(Sheet1!$C205,J$2)*Sheet1!$H205</f>
        <v>0</v>
      </c>
      <c r="K225">
        <f>COUNTIF(Sheet1!$B205,K$2)*3*Sheet1!$G205+COUNTIF(Sheet1!$B205,K$2)*Sheet1!$H205+COUNTIF(Sheet1!$C205,K$2)*3*Sheet1!$I205+COUNTIF(Sheet1!$C205,K$2)*Sheet1!$H205</f>
        <v>0</v>
      </c>
      <c r="L225">
        <f>COUNTIF(Sheet1!$B205,L$2)*3*Sheet1!$G205+COUNTIF(Sheet1!$B205,L$2)*Sheet1!$H205+COUNTIF(Sheet1!$C205,L$2)*3*Sheet1!$I205+COUNTIF(Sheet1!$C205,L$2)*Sheet1!$H205</f>
        <v>0</v>
      </c>
      <c r="M225">
        <f>COUNTIF(Sheet1!$B205,M$2)*3*Sheet1!$G205+COUNTIF(Sheet1!$B205,M$2)*Sheet1!$H205+COUNTIF(Sheet1!$C205,M$2)*3*Sheet1!$I205+COUNTIF(Sheet1!$C205,M$2)*Sheet1!$H205</f>
        <v>0</v>
      </c>
      <c r="N225">
        <f>COUNTIF(Sheet1!$B205,N$2)*3*Sheet1!$G205+COUNTIF(Sheet1!$B205,N$2)*Sheet1!$H205+COUNTIF(Sheet1!$C205,N$2)*3*Sheet1!$I205+COUNTIF(Sheet1!$C205,N$2)*Sheet1!$H205</f>
        <v>0</v>
      </c>
      <c r="O225">
        <f>COUNTIF(Sheet1!$B205,O$2)*3*Sheet1!$G205+COUNTIF(Sheet1!$B205,O$2)*Sheet1!$H205+COUNTIF(Sheet1!$C205,O$2)*3*Sheet1!$I205+COUNTIF(Sheet1!$C205,O$2)*Sheet1!$H205</f>
        <v>0</v>
      </c>
      <c r="P225">
        <f>COUNTIF(Sheet1!$B205,P$2)*3*Sheet1!$G205+COUNTIF(Sheet1!$B205,P$2)*Sheet1!$H205+COUNTIF(Sheet1!$C205,P$2)*3*Sheet1!$I205+COUNTIF(Sheet1!$C205,P$2)*Sheet1!$H205</f>
        <v>1</v>
      </c>
      <c r="Q225">
        <f>COUNTIF(Sheet1!$B205,Q$2)*3*Sheet1!$G205+COUNTIF(Sheet1!$B205,Q$2)*Sheet1!$H205+COUNTIF(Sheet1!$C205,Q$2)*3*Sheet1!$I205+COUNTIF(Sheet1!$C205,Q$2)*Sheet1!$H205</f>
        <v>0</v>
      </c>
      <c r="R225">
        <f>COUNTIF(Sheet1!$B205,R$2)*3*Sheet1!$G205+COUNTIF(Sheet1!$B205,R$2)*Sheet1!$H205+COUNTIF(Sheet1!$C205,R$2)*3*Sheet1!$I205+COUNTIF(Sheet1!$C205,R$2)*Sheet1!$H205</f>
        <v>0</v>
      </c>
      <c r="S225">
        <f>COUNTIF(Sheet1!$B205,S$2)*3*Sheet1!$G205+COUNTIF(Sheet1!$B205,S$2)*Sheet1!$H205+COUNTIF(Sheet1!$C205,S$2)*3*Sheet1!$I205+COUNTIF(Sheet1!$C205,S$2)*Sheet1!$H205</f>
        <v>0</v>
      </c>
      <c r="T225">
        <f>COUNTIF(Sheet1!$B205,T$2)*3*Sheet1!$G205+COUNTIF(Sheet1!$B205,T$2)*Sheet1!$H205+COUNTIF(Sheet1!$C205,T$2)*3*Sheet1!$I205+COUNTIF(Sheet1!$C205,T$2)*Sheet1!$H205</f>
        <v>0</v>
      </c>
      <c r="U225">
        <f>COUNTIF(Sheet1!$B205,U$2)*3*Sheet1!$G205+COUNTIF(Sheet1!$B205,U$2)*Sheet1!$H205+COUNTIF(Sheet1!$C205,U$2)*3*Sheet1!$I205+COUNTIF(Sheet1!$C205,U$2)*Sheet1!$H205</f>
        <v>0</v>
      </c>
      <c r="V225">
        <f t="shared" si="3"/>
        <v>2</v>
      </c>
    </row>
    <row r="226" spans="2:22">
      <c r="B226">
        <f>COUNTIF(Sheet1!$B206,B$2)*3*Sheet1!$G206+COUNTIF(Sheet1!$B206,B$2)*Sheet1!$H206+COUNTIF(Sheet1!$C206,B$2)*3*Sheet1!$I206+COUNTIF(Sheet1!$C206,B$2)*Sheet1!$H206</f>
        <v>0</v>
      </c>
      <c r="C226">
        <f>COUNTIF(Sheet1!$B206,C$2)*3*Sheet1!$G206+COUNTIF(Sheet1!$B206,C$2)*Sheet1!$H206+COUNTIF(Sheet1!$C206,C$2)*3*Sheet1!$I206+COUNTIF(Sheet1!$C206,C$2)*Sheet1!$H206</f>
        <v>0</v>
      </c>
      <c r="D226">
        <f>COUNTIF(Sheet1!$B206,D$2)*3*Sheet1!$G206+COUNTIF(Sheet1!$B206,D$2)*Sheet1!$H206+COUNTIF(Sheet1!$C206,D$2)*3*Sheet1!$I206+COUNTIF(Sheet1!$C206,D$2)*Sheet1!$H206</f>
        <v>0</v>
      </c>
      <c r="E226">
        <f>COUNTIF(Sheet1!$B206,E$2)*3*Sheet1!$G206+COUNTIF(Sheet1!$B206,E$2)*Sheet1!$H206+COUNTIF(Sheet1!$C206,E$2)*3*Sheet1!$I206+COUNTIF(Sheet1!$C206,E$2)*Sheet1!$H206</f>
        <v>0</v>
      </c>
      <c r="F226">
        <f>COUNTIF(Sheet1!$B206,F$2)*3*Sheet1!$G206+COUNTIF(Sheet1!$B206,F$2)*Sheet1!$H206+COUNTIF(Sheet1!$C206,F$2)*3*Sheet1!$I206+COUNTIF(Sheet1!$C206,F$2)*Sheet1!$H206</f>
        <v>0</v>
      </c>
      <c r="G226">
        <f>COUNTIF(Sheet1!$B206,G$2)*3*Sheet1!$G206+COUNTIF(Sheet1!$B206,G$2)*Sheet1!$H206+COUNTIF(Sheet1!$C206,G$2)*3*Sheet1!$I206+COUNTIF(Sheet1!$C206,G$2)*Sheet1!$H206</f>
        <v>0</v>
      </c>
      <c r="H226">
        <f>COUNTIF(Sheet1!$B206,H$2)*3*Sheet1!$G206+COUNTIF(Sheet1!$B206,H$2)*Sheet1!$H206+COUNTIF(Sheet1!$C206,H$2)*3*Sheet1!$I206+COUNTIF(Sheet1!$C206,H$2)*Sheet1!$H206</f>
        <v>0</v>
      </c>
      <c r="I226">
        <f>COUNTIF(Sheet1!$B206,I$2)*3*Sheet1!$G206+COUNTIF(Sheet1!$B206,I$2)*Sheet1!$H206+COUNTIF(Sheet1!$C206,I$2)*3*Sheet1!$I206+COUNTIF(Sheet1!$C206,I$2)*Sheet1!$H206</f>
        <v>0</v>
      </c>
      <c r="J226">
        <f>COUNTIF(Sheet1!$B206,J$2)*3*Sheet1!$G206+COUNTIF(Sheet1!$B206,J$2)*Sheet1!$H206+COUNTIF(Sheet1!$C206,J$2)*3*Sheet1!$I206+COUNTIF(Sheet1!$C206,J$2)*Sheet1!$H206</f>
        <v>0</v>
      </c>
      <c r="K226">
        <f>COUNTIF(Sheet1!$B206,K$2)*3*Sheet1!$G206+COUNTIF(Sheet1!$B206,K$2)*Sheet1!$H206+COUNTIF(Sheet1!$C206,K$2)*3*Sheet1!$I206+COUNTIF(Sheet1!$C206,K$2)*Sheet1!$H206</f>
        <v>0</v>
      </c>
      <c r="L226">
        <f>COUNTIF(Sheet1!$B206,L$2)*3*Sheet1!$G206+COUNTIF(Sheet1!$B206,L$2)*Sheet1!$H206+COUNTIF(Sheet1!$C206,L$2)*3*Sheet1!$I206+COUNTIF(Sheet1!$C206,L$2)*Sheet1!$H206</f>
        <v>1</v>
      </c>
      <c r="M226">
        <f>COUNTIF(Sheet1!$B206,M$2)*3*Sheet1!$G206+COUNTIF(Sheet1!$B206,M$2)*Sheet1!$H206+COUNTIF(Sheet1!$C206,M$2)*3*Sheet1!$I206+COUNTIF(Sheet1!$C206,M$2)*Sheet1!$H206</f>
        <v>0</v>
      </c>
      <c r="N226">
        <f>COUNTIF(Sheet1!$B206,N$2)*3*Sheet1!$G206+COUNTIF(Sheet1!$B206,N$2)*Sheet1!$H206+COUNTIF(Sheet1!$C206,N$2)*3*Sheet1!$I206+COUNTIF(Sheet1!$C206,N$2)*Sheet1!$H206</f>
        <v>0</v>
      </c>
      <c r="O226">
        <f>COUNTIF(Sheet1!$B206,O$2)*3*Sheet1!$G206+COUNTIF(Sheet1!$B206,O$2)*Sheet1!$H206+COUNTIF(Sheet1!$C206,O$2)*3*Sheet1!$I206+COUNTIF(Sheet1!$C206,O$2)*Sheet1!$H206</f>
        <v>0</v>
      </c>
      <c r="P226">
        <f>COUNTIF(Sheet1!$B206,P$2)*3*Sheet1!$G206+COUNTIF(Sheet1!$B206,P$2)*Sheet1!$H206+COUNTIF(Sheet1!$C206,P$2)*3*Sheet1!$I206+COUNTIF(Sheet1!$C206,P$2)*Sheet1!$H206</f>
        <v>0</v>
      </c>
      <c r="Q226">
        <f>COUNTIF(Sheet1!$B206,Q$2)*3*Sheet1!$G206+COUNTIF(Sheet1!$B206,Q$2)*Sheet1!$H206+COUNTIF(Sheet1!$C206,Q$2)*3*Sheet1!$I206+COUNTIF(Sheet1!$C206,Q$2)*Sheet1!$H206</f>
        <v>0</v>
      </c>
      <c r="R226">
        <f>COUNTIF(Sheet1!$B206,R$2)*3*Sheet1!$G206+COUNTIF(Sheet1!$B206,R$2)*Sheet1!$H206+COUNTIF(Sheet1!$C206,R$2)*3*Sheet1!$I206+COUNTIF(Sheet1!$C206,R$2)*Sheet1!$H206</f>
        <v>0</v>
      </c>
      <c r="S226">
        <f>COUNTIF(Sheet1!$B206,S$2)*3*Sheet1!$G206+COUNTIF(Sheet1!$B206,S$2)*Sheet1!$H206+COUNTIF(Sheet1!$C206,S$2)*3*Sheet1!$I206+COUNTIF(Sheet1!$C206,S$2)*Sheet1!$H206</f>
        <v>0</v>
      </c>
      <c r="T226">
        <f>COUNTIF(Sheet1!$B206,T$2)*3*Sheet1!$G206+COUNTIF(Sheet1!$B206,T$2)*Sheet1!$H206+COUNTIF(Sheet1!$C206,T$2)*3*Sheet1!$I206+COUNTIF(Sheet1!$C206,T$2)*Sheet1!$H206</f>
        <v>1</v>
      </c>
      <c r="U226">
        <f>COUNTIF(Sheet1!$B206,U$2)*3*Sheet1!$G206+COUNTIF(Sheet1!$B206,U$2)*Sheet1!$H206+COUNTIF(Sheet1!$C206,U$2)*3*Sheet1!$I206+COUNTIF(Sheet1!$C206,U$2)*Sheet1!$H206</f>
        <v>0</v>
      </c>
      <c r="V226">
        <f t="shared" si="3"/>
        <v>2</v>
      </c>
    </row>
    <row r="227" spans="2:22">
      <c r="B227">
        <f>COUNTIF(Sheet1!$B207,B$2)*3*Sheet1!$G207+COUNTIF(Sheet1!$B207,B$2)*Sheet1!$H207+COUNTIF(Sheet1!$C207,B$2)*3*Sheet1!$I207+COUNTIF(Sheet1!$C207,B$2)*Sheet1!$H207</f>
        <v>0</v>
      </c>
      <c r="C227">
        <f>COUNTIF(Sheet1!$B207,C$2)*3*Sheet1!$G207+COUNTIF(Sheet1!$B207,C$2)*Sheet1!$H207+COUNTIF(Sheet1!$C207,C$2)*3*Sheet1!$I207+COUNTIF(Sheet1!$C207,C$2)*Sheet1!$H207</f>
        <v>0</v>
      </c>
      <c r="D227">
        <f>COUNTIF(Sheet1!$B207,D$2)*3*Sheet1!$G207+COUNTIF(Sheet1!$B207,D$2)*Sheet1!$H207+COUNTIF(Sheet1!$C207,D$2)*3*Sheet1!$I207+COUNTIF(Sheet1!$C207,D$2)*Sheet1!$H207</f>
        <v>0</v>
      </c>
      <c r="E227">
        <f>COUNTIF(Sheet1!$B207,E$2)*3*Sheet1!$G207+COUNTIF(Sheet1!$B207,E$2)*Sheet1!$H207+COUNTIF(Sheet1!$C207,E$2)*3*Sheet1!$I207+COUNTIF(Sheet1!$C207,E$2)*Sheet1!$H207</f>
        <v>0</v>
      </c>
      <c r="F227">
        <f>COUNTIF(Sheet1!$B207,F$2)*3*Sheet1!$G207+COUNTIF(Sheet1!$B207,F$2)*Sheet1!$H207+COUNTIF(Sheet1!$C207,F$2)*3*Sheet1!$I207+COUNTIF(Sheet1!$C207,F$2)*Sheet1!$H207</f>
        <v>0</v>
      </c>
      <c r="G227">
        <f>COUNTIF(Sheet1!$B207,G$2)*3*Sheet1!$G207+COUNTIF(Sheet1!$B207,G$2)*Sheet1!$H207+COUNTIF(Sheet1!$C207,G$2)*3*Sheet1!$I207+COUNTIF(Sheet1!$C207,G$2)*Sheet1!$H207</f>
        <v>0</v>
      </c>
      <c r="H227">
        <f>COUNTIF(Sheet1!$B207,H$2)*3*Sheet1!$G207+COUNTIF(Sheet1!$B207,H$2)*Sheet1!$H207+COUNTIF(Sheet1!$C207,H$2)*3*Sheet1!$I207+COUNTIF(Sheet1!$C207,H$2)*Sheet1!$H207</f>
        <v>0</v>
      </c>
      <c r="I227">
        <f>COUNTIF(Sheet1!$B207,I$2)*3*Sheet1!$G207+COUNTIF(Sheet1!$B207,I$2)*Sheet1!$H207+COUNTIF(Sheet1!$C207,I$2)*3*Sheet1!$I207+COUNTIF(Sheet1!$C207,I$2)*Sheet1!$H207</f>
        <v>0</v>
      </c>
      <c r="J227">
        <f>COUNTIF(Sheet1!$B207,J$2)*3*Sheet1!$G207+COUNTIF(Sheet1!$B207,J$2)*Sheet1!$H207+COUNTIF(Sheet1!$C207,J$2)*3*Sheet1!$I207+COUNTIF(Sheet1!$C207,J$2)*Sheet1!$H207</f>
        <v>0</v>
      </c>
      <c r="K227">
        <f>COUNTIF(Sheet1!$B207,K$2)*3*Sheet1!$G207+COUNTIF(Sheet1!$B207,K$2)*Sheet1!$H207+COUNTIF(Sheet1!$C207,K$2)*3*Sheet1!$I207+COUNTIF(Sheet1!$C207,K$2)*Sheet1!$H207</f>
        <v>0</v>
      </c>
      <c r="L227">
        <f>COUNTIF(Sheet1!$B207,L$2)*3*Sheet1!$G207+COUNTIF(Sheet1!$B207,L$2)*Sheet1!$H207+COUNTIF(Sheet1!$C207,L$2)*3*Sheet1!$I207+COUNTIF(Sheet1!$C207,L$2)*Sheet1!$H207</f>
        <v>0</v>
      </c>
      <c r="M227">
        <f>COUNTIF(Sheet1!$B207,M$2)*3*Sheet1!$G207+COUNTIF(Sheet1!$B207,M$2)*Sheet1!$H207+COUNTIF(Sheet1!$C207,M$2)*3*Sheet1!$I207+COUNTIF(Sheet1!$C207,M$2)*Sheet1!$H207</f>
        <v>0</v>
      </c>
      <c r="N227">
        <f>COUNTIF(Sheet1!$B207,N$2)*3*Sheet1!$G207+COUNTIF(Sheet1!$B207,N$2)*Sheet1!$H207+COUNTIF(Sheet1!$C207,N$2)*3*Sheet1!$I207+COUNTIF(Sheet1!$C207,N$2)*Sheet1!$H207</f>
        <v>0</v>
      </c>
      <c r="O227">
        <f>COUNTIF(Sheet1!$B207,O$2)*3*Sheet1!$G207+COUNTIF(Sheet1!$B207,O$2)*Sheet1!$H207+COUNTIF(Sheet1!$C207,O$2)*3*Sheet1!$I207+COUNTIF(Sheet1!$C207,O$2)*Sheet1!$H207</f>
        <v>0</v>
      </c>
      <c r="P227">
        <f>COUNTIF(Sheet1!$B207,P$2)*3*Sheet1!$G207+COUNTIF(Sheet1!$B207,P$2)*Sheet1!$H207+COUNTIF(Sheet1!$C207,P$2)*3*Sheet1!$I207+COUNTIF(Sheet1!$C207,P$2)*Sheet1!$H207</f>
        <v>0</v>
      </c>
      <c r="Q227">
        <f>COUNTIF(Sheet1!$B207,Q$2)*3*Sheet1!$G207+COUNTIF(Sheet1!$B207,Q$2)*Sheet1!$H207+COUNTIF(Sheet1!$C207,Q$2)*3*Sheet1!$I207+COUNTIF(Sheet1!$C207,Q$2)*Sheet1!$H207</f>
        <v>0</v>
      </c>
      <c r="R227">
        <f>COUNTIF(Sheet1!$B207,R$2)*3*Sheet1!$G207+COUNTIF(Sheet1!$B207,R$2)*Sheet1!$H207+COUNTIF(Sheet1!$C207,R$2)*3*Sheet1!$I207+COUNTIF(Sheet1!$C207,R$2)*Sheet1!$H207</f>
        <v>3</v>
      </c>
      <c r="S227">
        <f>COUNTIF(Sheet1!$B207,S$2)*3*Sheet1!$G207+COUNTIF(Sheet1!$B207,S$2)*Sheet1!$H207+COUNTIF(Sheet1!$C207,S$2)*3*Sheet1!$I207+COUNTIF(Sheet1!$C207,S$2)*Sheet1!$H207</f>
        <v>0</v>
      </c>
      <c r="T227">
        <f>COUNTIF(Sheet1!$B207,T$2)*3*Sheet1!$G207+COUNTIF(Sheet1!$B207,T$2)*Sheet1!$H207+COUNTIF(Sheet1!$C207,T$2)*3*Sheet1!$I207+COUNTIF(Sheet1!$C207,T$2)*Sheet1!$H207</f>
        <v>0</v>
      </c>
      <c r="U227">
        <f>COUNTIF(Sheet1!$B207,U$2)*3*Sheet1!$G207+COUNTIF(Sheet1!$B207,U$2)*Sheet1!$H207+COUNTIF(Sheet1!$C207,U$2)*3*Sheet1!$I207+COUNTIF(Sheet1!$C207,U$2)*Sheet1!$H207</f>
        <v>0</v>
      </c>
      <c r="V227">
        <f t="shared" si="3"/>
        <v>3</v>
      </c>
    </row>
    <row r="228" spans="2:22">
      <c r="B228">
        <f>COUNTIF(Sheet1!$B208,B$2)*3*Sheet1!$G208+COUNTIF(Sheet1!$B208,B$2)*Sheet1!$H208+COUNTIF(Sheet1!$C208,B$2)*3*Sheet1!$I208+COUNTIF(Sheet1!$C208,B$2)*Sheet1!$H208</f>
        <v>0</v>
      </c>
      <c r="C228">
        <f>COUNTIF(Sheet1!$B208,C$2)*3*Sheet1!$G208+COUNTIF(Sheet1!$B208,C$2)*Sheet1!$H208+COUNTIF(Sheet1!$C208,C$2)*3*Sheet1!$I208+COUNTIF(Sheet1!$C208,C$2)*Sheet1!$H208</f>
        <v>0</v>
      </c>
      <c r="D228">
        <f>COUNTIF(Sheet1!$B208,D$2)*3*Sheet1!$G208+COUNTIF(Sheet1!$B208,D$2)*Sheet1!$H208+COUNTIF(Sheet1!$C208,D$2)*3*Sheet1!$I208+COUNTIF(Sheet1!$C208,D$2)*Sheet1!$H208</f>
        <v>0</v>
      </c>
      <c r="E228">
        <f>COUNTIF(Sheet1!$B208,E$2)*3*Sheet1!$G208+COUNTIF(Sheet1!$B208,E$2)*Sheet1!$H208+COUNTIF(Sheet1!$C208,E$2)*3*Sheet1!$I208+COUNTIF(Sheet1!$C208,E$2)*Sheet1!$H208</f>
        <v>0</v>
      </c>
      <c r="F228">
        <f>COUNTIF(Sheet1!$B208,F$2)*3*Sheet1!$G208+COUNTIF(Sheet1!$B208,F$2)*Sheet1!$H208+COUNTIF(Sheet1!$C208,F$2)*3*Sheet1!$I208+COUNTIF(Sheet1!$C208,F$2)*Sheet1!$H208</f>
        <v>0</v>
      </c>
      <c r="G228">
        <f>COUNTIF(Sheet1!$B208,G$2)*3*Sheet1!$G208+COUNTIF(Sheet1!$B208,G$2)*Sheet1!$H208+COUNTIF(Sheet1!$C208,G$2)*3*Sheet1!$I208+COUNTIF(Sheet1!$C208,G$2)*Sheet1!$H208</f>
        <v>0</v>
      </c>
      <c r="H228">
        <f>COUNTIF(Sheet1!$B208,H$2)*3*Sheet1!$G208+COUNTIF(Sheet1!$B208,H$2)*Sheet1!$H208+COUNTIF(Sheet1!$C208,H$2)*3*Sheet1!$I208+COUNTIF(Sheet1!$C208,H$2)*Sheet1!$H208</f>
        <v>0</v>
      </c>
      <c r="I228">
        <f>COUNTIF(Sheet1!$B208,I$2)*3*Sheet1!$G208+COUNTIF(Sheet1!$B208,I$2)*Sheet1!$H208+COUNTIF(Sheet1!$C208,I$2)*3*Sheet1!$I208+COUNTIF(Sheet1!$C208,I$2)*Sheet1!$H208</f>
        <v>3</v>
      </c>
      <c r="J228">
        <f>COUNTIF(Sheet1!$B208,J$2)*3*Sheet1!$G208+COUNTIF(Sheet1!$B208,J$2)*Sheet1!$H208+COUNTIF(Sheet1!$C208,J$2)*3*Sheet1!$I208+COUNTIF(Sheet1!$C208,J$2)*Sheet1!$H208</f>
        <v>0</v>
      </c>
      <c r="K228">
        <f>COUNTIF(Sheet1!$B208,K$2)*3*Sheet1!$G208+COUNTIF(Sheet1!$B208,K$2)*Sheet1!$H208+COUNTIF(Sheet1!$C208,K$2)*3*Sheet1!$I208+COUNTIF(Sheet1!$C208,K$2)*Sheet1!$H208</f>
        <v>0</v>
      </c>
      <c r="L228">
        <f>COUNTIF(Sheet1!$B208,L$2)*3*Sheet1!$G208+COUNTIF(Sheet1!$B208,L$2)*Sheet1!$H208+COUNTIF(Sheet1!$C208,L$2)*3*Sheet1!$I208+COUNTIF(Sheet1!$C208,L$2)*Sheet1!$H208</f>
        <v>0</v>
      </c>
      <c r="M228">
        <f>COUNTIF(Sheet1!$B208,M$2)*3*Sheet1!$G208+COUNTIF(Sheet1!$B208,M$2)*Sheet1!$H208+COUNTIF(Sheet1!$C208,M$2)*3*Sheet1!$I208+COUNTIF(Sheet1!$C208,M$2)*Sheet1!$H208</f>
        <v>0</v>
      </c>
      <c r="N228">
        <f>COUNTIF(Sheet1!$B208,N$2)*3*Sheet1!$G208+COUNTIF(Sheet1!$B208,N$2)*Sheet1!$H208+COUNTIF(Sheet1!$C208,N$2)*3*Sheet1!$I208+COUNTIF(Sheet1!$C208,N$2)*Sheet1!$H208</f>
        <v>0</v>
      </c>
      <c r="O228">
        <f>COUNTIF(Sheet1!$B208,O$2)*3*Sheet1!$G208+COUNTIF(Sheet1!$B208,O$2)*Sheet1!$H208+COUNTIF(Sheet1!$C208,O$2)*3*Sheet1!$I208+COUNTIF(Sheet1!$C208,O$2)*Sheet1!$H208</f>
        <v>0</v>
      </c>
      <c r="P228">
        <f>COUNTIF(Sheet1!$B208,P$2)*3*Sheet1!$G208+COUNTIF(Sheet1!$B208,P$2)*Sheet1!$H208+COUNTIF(Sheet1!$C208,P$2)*3*Sheet1!$I208+COUNTIF(Sheet1!$C208,P$2)*Sheet1!$H208</f>
        <v>0</v>
      </c>
      <c r="Q228">
        <f>COUNTIF(Sheet1!$B208,Q$2)*3*Sheet1!$G208+COUNTIF(Sheet1!$B208,Q$2)*Sheet1!$H208+COUNTIF(Sheet1!$C208,Q$2)*3*Sheet1!$I208+COUNTIF(Sheet1!$C208,Q$2)*Sheet1!$H208</f>
        <v>0</v>
      </c>
      <c r="R228">
        <f>COUNTIF(Sheet1!$B208,R$2)*3*Sheet1!$G208+COUNTIF(Sheet1!$B208,R$2)*Sheet1!$H208+COUNTIF(Sheet1!$C208,R$2)*3*Sheet1!$I208+COUNTIF(Sheet1!$C208,R$2)*Sheet1!$H208</f>
        <v>0</v>
      </c>
      <c r="S228">
        <f>COUNTIF(Sheet1!$B208,S$2)*3*Sheet1!$G208+COUNTIF(Sheet1!$B208,S$2)*Sheet1!$H208+COUNTIF(Sheet1!$C208,S$2)*3*Sheet1!$I208+COUNTIF(Sheet1!$C208,S$2)*Sheet1!$H208</f>
        <v>0</v>
      </c>
      <c r="T228">
        <f>COUNTIF(Sheet1!$B208,T$2)*3*Sheet1!$G208+COUNTIF(Sheet1!$B208,T$2)*Sheet1!$H208+COUNTIF(Sheet1!$C208,T$2)*3*Sheet1!$I208+COUNTIF(Sheet1!$C208,T$2)*Sheet1!$H208</f>
        <v>0</v>
      </c>
      <c r="U228">
        <f>COUNTIF(Sheet1!$B208,U$2)*3*Sheet1!$G208+COUNTIF(Sheet1!$B208,U$2)*Sheet1!$H208+COUNTIF(Sheet1!$C208,U$2)*3*Sheet1!$I208+COUNTIF(Sheet1!$C208,U$2)*Sheet1!$H208</f>
        <v>0</v>
      </c>
      <c r="V228">
        <f t="shared" si="3"/>
        <v>3</v>
      </c>
    </row>
    <row r="229" spans="2:22">
      <c r="B229">
        <f>COUNTIF(Sheet1!$B209,B$2)*3*Sheet1!$G209+COUNTIF(Sheet1!$B209,B$2)*Sheet1!$H209+COUNTIF(Sheet1!$C209,B$2)*3*Sheet1!$I209+COUNTIF(Sheet1!$C209,B$2)*Sheet1!$H209</f>
        <v>0</v>
      </c>
      <c r="C229">
        <f>COUNTIF(Sheet1!$B209,C$2)*3*Sheet1!$G209+COUNTIF(Sheet1!$B209,C$2)*Sheet1!$H209+COUNTIF(Sheet1!$C209,C$2)*3*Sheet1!$I209+COUNTIF(Sheet1!$C209,C$2)*Sheet1!$H209</f>
        <v>0</v>
      </c>
      <c r="D229">
        <f>COUNTIF(Sheet1!$B209,D$2)*3*Sheet1!$G209+COUNTIF(Sheet1!$B209,D$2)*Sheet1!$H209+COUNTIF(Sheet1!$C209,D$2)*3*Sheet1!$I209+COUNTIF(Sheet1!$C209,D$2)*Sheet1!$H209</f>
        <v>0</v>
      </c>
      <c r="E229">
        <f>COUNTIF(Sheet1!$B209,E$2)*3*Sheet1!$G209+COUNTIF(Sheet1!$B209,E$2)*Sheet1!$H209+COUNTIF(Sheet1!$C209,E$2)*3*Sheet1!$I209+COUNTIF(Sheet1!$C209,E$2)*Sheet1!$H209</f>
        <v>0</v>
      </c>
      <c r="F229">
        <f>COUNTIF(Sheet1!$B209,F$2)*3*Sheet1!$G209+COUNTIF(Sheet1!$B209,F$2)*Sheet1!$H209+COUNTIF(Sheet1!$C209,F$2)*3*Sheet1!$I209+COUNTIF(Sheet1!$C209,F$2)*Sheet1!$H209</f>
        <v>0</v>
      </c>
      <c r="G229">
        <f>COUNTIF(Sheet1!$B209,G$2)*3*Sheet1!$G209+COUNTIF(Sheet1!$B209,G$2)*Sheet1!$H209+COUNTIF(Sheet1!$C209,G$2)*3*Sheet1!$I209+COUNTIF(Sheet1!$C209,G$2)*Sheet1!$H209</f>
        <v>0</v>
      </c>
      <c r="H229">
        <f>COUNTIF(Sheet1!$B209,H$2)*3*Sheet1!$G209+COUNTIF(Sheet1!$B209,H$2)*Sheet1!$H209+COUNTIF(Sheet1!$C209,H$2)*3*Sheet1!$I209+COUNTIF(Sheet1!$C209,H$2)*Sheet1!$H209</f>
        <v>0</v>
      </c>
      <c r="I229">
        <f>COUNTIF(Sheet1!$B209,I$2)*3*Sheet1!$G209+COUNTIF(Sheet1!$B209,I$2)*Sheet1!$H209+COUNTIF(Sheet1!$C209,I$2)*3*Sheet1!$I209+COUNTIF(Sheet1!$C209,I$2)*Sheet1!$H209</f>
        <v>0</v>
      </c>
      <c r="J229">
        <f>COUNTIF(Sheet1!$B209,J$2)*3*Sheet1!$G209+COUNTIF(Sheet1!$B209,J$2)*Sheet1!$H209+COUNTIF(Sheet1!$C209,J$2)*3*Sheet1!$I209+COUNTIF(Sheet1!$C209,J$2)*Sheet1!$H209</f>
        <v>0</v>
      </c>
      <c r="K229">
        <f>COUNTIF(Sheet1!$B209,K$2)*3*Sheet1!$G209+COUNTIF(Sheet1!$B209,K$2)*Sheet1!$H209+COUNTIF(Sheet1!$C209,K$2)*3*Sheet1!$I209+COUNTIF(Sheet1!$C209,K$2)*Sheet1!$H209</f>
        <v>0</v>
      </c>
      <c r="L229">
        <f>COUNTIF(Sheet1!$B209,L$2)*3*Sheet1!$G209+COUNTIF(Sheet1!$B209,L$2)*Sheet1!$H209+COUNTIF(Sheet1!$C209,L$2)*3*Sheet1!$I209+COUNTIF(Sheet1!$C209,L$2)*Sheet1!$H209</f>
        <v>0</v>
      </c>
      <c r="M229">
        <f>COUNTIF(Sheet1!$B209,M$2)*3*Sheet1!$G209+COUNTIF(Sheet1!$B209,M$2)*Sheet1!$H209+COUNTIF(Sheet1!$C209,M$2)*3*Sheet1!$I209+COUNTIF(Sheet1!$C209,M$2)*Sheet1!$H209</f>
        <v>0</v>
      </c>
      <c r="N229">
        <f>COUNTIF(Sheet1!$B209,N$2)*3*Sheet1!$G209+COUNTIF(Sheet1!$B209,N$2)*Sheet1!$H209+COUNTIF(Sheet1!$C209,N$2)*3*Sheet1!$I209+COUNTIF(Sheet1!$C209,N$2)*Sheet1!$H209</f>
        <v>0</v>
      </c>
      <c r="O229">
        <f>COUNTIF(Sheet1!$B209,O$2)*3*Sheet1!$G209+COUNTIF(Sheet1!$B209,O$2)*Sheet1!$H209+COUNTIF(Sheet1!$C209,O$2)*3*Sheet1!$I209+COUNTIF(Sheet1!$C209,O$2)*Sheet1!$H209</f>
        <v>0</v>
      </c>
      <c r="P229">
        <f>COUNTIF(Sheet1!$B209,P$2)*3*Sheet1!$G209+COUNTIF(Sheet1!$B209,P$2)*Sheet1!$H209+COUNTIF(Sheet1!$C209,P$2)*3*Sheet1!$I209+COUNTIF(Sheet1!$C209,P$2)*Sheet1!$H209</f>
        <v>0</v>
      </c>
      <c r="Q229">
        <f>COUNTIF(Sheet1!$B209,Q$2)*3*Sheet1!$G209+COUNTIF(Sheet1!$B209,Q$2)*Sheet1!$H209+COUNTIF(Sheet1!$C209,Q$2)*3*Sheet1!$I209+COUNTIF(Sheet1!$C209,Q$2)*Sheet1!$H209</f>
        <v>3</v>
      </c>
      <c r="R229">
        <f>COUNTIF(Sheet1!$B209,R$2)*3*Sheet1!$G209+COUNTIF(Sheet1!$B209,R$2)*Sheet1!$H209+COUNTIF(Sheet1!$C209,R$2)*3*Sheet1!$I209+COUNTIF(Sheet1!$C209,R$2)*Sheet1!$H209</f>
        <v>0</v>
      </c>
      <c r="S229">
        <f>COUNTIF(Sheet1!$B209,S$2)*3*Sheet1!$G209+COUNTIF(Sheet1!$B209,S$2)*Sheet1!$H209+COUNTIF(Sheet1!$C209,S$2)*3*Sheet1!$I209+COUNTIF(Sheet1!$C209,S$2)*Sheet1!$H209</f>
        <v>0</v>
      </c>
      <c r="T229">
        <f>COUNTIF(Sheet1!$B209,T$2)*3*Sheet1!$G209+COUNTIF(Sheet1!$B209,T$2)*Sheet1!$H209+COUNTIF(Sheet1!$C209,T$2)*3*Sheet1!$I209+COUNTIF(Sheet1!$C209,T$2)*Sheet1!$H209</f>
        <v>0</v>
      </c>
      <c r="U229">
        <f>COUNTIF(Sheet1!$B209,U$2)*3*Sheet1!$G209+COUNTIF(Sheet1!$B209,U$2)*Sheet1!$H209+COUNTIF(Sheet1!$C209,U$2)*3*Sheet1!$I209+COUNTIF(Sheet1!$C209,U$2)*Sheet1!$H209</f>
        <v>0</v>
      </c>
      <c r="V229">
        <f t="shared" si="3"/>
        <v>3</v>
      </c>
    </row>
    <row r="230" spans="2:22">
      <c r="B230">
        <f>COUNTIF(Sheet1!$B210,B$2)*3*Sheet1!$G210+COUNTIF(Sheet1!$B210,B$2)*Sheet1!$H210+COUNTIF(Sheet1!$C210,B$2)*3*Sheet1!$I210+COUNTIF(Sheet1!$C210,B$2)*Sheet1!$H210</f>
        <v>0</v>
      </c>
      <c r="C230">
        <f>COUNTIF(Sheet1!$B210,C$2)*3*Sheet1!$G210+COUNTIF(Sheet1!$B210,C$2)*Sheet1!$H210+COUNTIF(Sheet1!$C210,C$2)*3*Sheet1!$I210+COUNTIF(Sheet1!$C210,C$2)*Sheet1!$H210</f>
        <v>0</v>
      </c>
      <c r="D230">
        <f>COUNTIF(Sheet1!$B210,D$2)*3*Sheet1!$G210+COUNTIF(Sheet1!$B210,D$2)*Sheet1!$H210+COUNTIF(Sheet1!$C210,D$2)*3*Sheet1!$I210+COUNTIF(Sheet1!$C210,D$2)*Sheet1!$H210</f>
        <v>0</v>
      </c>
      <c r="E230">
        <f>COUNTIF(Sheet1!$B210,E$2)*3*Sheet1!$G210+COUNTIF(Sheet1!$B210,E$2)*Sheet1!$H210+COUNTIF(Sheet1!$C210,E$2)*3*Sheet1!$I210+COUNTIF(Sheet1!$C210,E$2)*Sheet1!$H210</f>
        <v>0</v>
      </c>
      <c r="F230">
        <f>COUNTIF(Sheet1!$B210,F$2)*3*Sheet1!$G210+COUNTIF(Sheet1!$B210,F$2)*Sheet1!$H210+COUNTIF(Sheet1!$C210,F$2)*3*Sheet1!$I210+COUNTIF(Sheet1!$C210,F$2)*Sheet1!$H210</f>
        <v>1</v>
      </c>
      <c r="G230">
        <f>COUNTIF(Sheet1!$B210,G$2)*3*Sheet1!$G210+COUNTIF(Sheet1!$B210,G$2)*Sheet1!$H210+COUNTIF(Sheet1!$C210,G$2)*3*Sheet1!$I210+COUNTIF(Sheet1!$C210,G$2)*Sheet1!$H210</f>
        <v>0</v>
      </c>
      <c r="H230">
        <f>COUNTIF(Sheet1!$B210,H$2)*3*Sheet1!$G210+COUNTIF(Sheet1!$B210,H$2)*Sheet1!$H210+COUNTIF(Sheet1!$C210,H$2)*3*Sheet1!$I210+COUNTIF(Sheet1!$C210,H$2)*Sheet1!$H210</f>
        <v>0</v>
      </c>
      <c r="I230">
        <f>COUNTIF(Sheet1!$B210,I$2)*3*Sheet1!$G210+COUNTIF(Sheet1!$B210,I$2)*Sheet1!$H210+COUNTIF(Sheet1!$C210,I$2)*3*Sheet1!$I210+COUNTIF(Sheet1!$C210,I$2)*Sheet1!$H210</f>
        <v>0</v>
      </c>
      <c r="J230">
        <f>COUNTIF(Sheet1!$B210,J$2)*3*Sheet1!$G210+COUNTIF(Sheet1!$B210,J$2)*Sheet1!$H210+COUNTIF(Sheet1!$C210,J$2)*3*Sheet1!$I210+COUNTIF(Sheet1!$C210,J$2)*Sheet1!$H210</f>
        <v>0</v>
      </c>
      <c r="K230">
        <f>COUNTIF(Sheet1!$B210,K$2)*3*Sheet1!$G210+COUNTIF(Sheet1!$B210,K$2)*Sheet1!$H210+COUNTIF(Sheet1!$C210,K$2)*3*Sheet1!$I210+COUNTIF(Sheet1!$C210,K$2)*Sheet1!$H210</f>
        <v>0</v>
      </c>
      <c r="L230">
        <f>COUNTIF(Sheet1!$B210,L$2)*3*Sheet1!$G210+COUNTIF(Sheet1!$B210,L$2)*Sheet1!$H210+COUNTIF(Sheet1!$C210,L$2)*3*Sheet1!$I210+COUNTIF(Sheet1!$C210,L$2)*Sheet1!$H210</f>
        <v>0</v>
      </c>
      <c r="M230">
        <f>COUNTIF(Sheet1!$B210,M$2)*3*Sheet1!$G210+COUNTIF(Sheet1!$B210,M$2)*Sheet1!$H210+COUNTIF(Sheet1!$C210,M$2)*3*Sheet1!$I210+COUNTIF(Sheet1!$C210,M$2)*Sheet1!$H210</f>
        <v>0</v>
      </c>
      <c r="N230">
        <f>COUNTIF(Sheet1!$B210,N$2)*3*Sheet1!$G210+COUNTIF(Sheet1!$B210,N$2)*Sheet1!$H210+COUNTIF(Sheet1!$C210,N$2)*3*Sheet1!$I210+COUNTIF(Sheet1!$C210,N$2)*Sheet1!$H210</f>
        <v>0</v>
      </c>
      <c r="O230">
        <f>COUNTIF(Sheet1!$B210,O$2)*3*Sheet1!$G210+COUNTIF(Sheet1!$B210,O$2)*Sheet1!$H210+COUNTIF(Sheet1!$C210,O$2)*3*Sheet1!$I210+COUNTIF(Sheet1!$C210,O$2)*Sheet1!$H210</f>
        <v>0</v>
      </c>
      <c r="P230">
        <f>COUNTIF(Sheet1!$B210,P$2)*3*Sheet1!$G210+COUNTIF(Sheet1!$B210,P$2)*Sheet1!$H210+COUNTIF(Sheet1!$C210,P$2)*3*Sheet1!$I210+COUNTIF(Sheet1!$C210,P$2)*Sheet1!$H210</f>
        <v>0</v>
      </c>
      <c r="Q230">
        <f>COUNTIF(Sheet1!$B210,Q$2)*3*Sheet1!$G210+COUNTIF(Sheet1!$B210,Q$2)*Sheet1!$H210+COUNTIF(Sheet1!$C210,Q$2)*3*Sheet1!$I210+COUNTIF(Sheet1!$C210,Q$2)*Sheet1!$H210</f>
        <v>0</v>
      </c>
      <c r="R230">
        <f>COUNTIF(Sheet1!$B210,R$2)*3*Sheet1!$G210+COUNTIF(Sheet1!$B210,R$2)*Sheet1!$H210+COUNTIF(Sheet1!$C210,R$2)*3*Sheet1!$I210+COUNTIF(Sheet1!$C210,R$2)*Sheet1!$H210</f>
        <v>0</v>
      </c>
      <c r="S230">
        <f>COUNTIF(Sheet1!$B210,S$2)*3*Sheet1!$G210+COUNTIF(Sheet1!$B210,S$2)*Sheet1!$H210+COUNTIF(Sheet1!$C210,S$2)*3*Sheet1!$I210+COUNTIF(Sheet1!$C210,S$2)*Sheet1!$H210</f>
        <v>0</v>
      </c>
      <c r="T230">
        <f>COUNTIF(Sheet1!$B210,T$2)*3*Sheet1!$G210+COUNTIF(Sheet1!$B210,T$2)*Sheet1!$H210+COUNTIF(Sheet1!$C210,T$2)*3*Sheet1!$I210+COUNTIF(Sheet1!$C210,T$2)*Sheet1!$H210</f>
        <v>0</v>
      </c>
      <c r="U230">
        <f>COUNTIF(Sheet1!$B210,U$2)*3*Sheet1!$G210+COUNTIF(Sheet1!$B210,U$2)*Sheet1!$H210+COUNTIF(Sheet1!$C210,U$2)*3*Sheet1!$I210+COUNTIF(Sheet1!$C210,U$2)*Sheet1!$H210</f>
        <v>1</v>
      </c>
      <c r="V230">
        <f t="shared" si="3"/>
        <v>2</v>
      </c>
    </row>
    <row r="231" spans="2:22">
      <c r="B231">
        <f>COUNTIF(Sheet1!$B211,B$2)*3*Sheet1!$G211+COUNTIF(Sheet1!$B211,B$2)*Sheet1!$H211+COUNTIF(Sheet1!$C211,B$2)*3*Sheet1!$I211+COUNTIF(Sheet1!$C211,B$2)*Sheet1!$H211</f>
        <v>0</v>
      </c>
      <c r="C231">
        <f>COUNTIF(Sheet1!$B211,C$2)*3*Sheet1!$G211+COUNTIF(Sheet1!$B211,C$2)*Sheet1!$H211+COUNTIF(Sheet1!$C211,C$2)*3*Sheet1!$I211+COUNTIF(Sheet1!$C211,C$2)*Sheet1!$H211</f>
        <v>0</v>
      </c>
      <c r="D231">
        <f>COUNTIF(Sheet1!$B211,D$2)*3*Sheet1!$G211+COUNTIF(Sheet1!$B211,D$2)*Sheet1!$H211+COUNTIF(Sheet1!$C211,D$2)*3*Sheet1!$I211+COUNTIF(Sheet1!$C211,D$2)*Sheet1!$H211</f>
        <v>0</v>
      </c>
      <c r="E231">
        <f>COUNTIF(Sheet1!$B211,E$2)*3*Sheet1!$G211+COUNTIF(Sheet1!$B211,E$2)*Sheet1!$H211+COUNTIF(Sheet1!$C211,E$2)*3*Sheet1!$I211+COUNTIF(Sheet1!$C211,E$2)*Sheet1!$H211</f>
        <v>0</v>
      </c>
      <c r="F231">
        <f>COUNTIF(Sheet1!$B211,F$2)*3*Sheet1!$G211+COUNTIF(Sheet1!$B211,F$2)*Sheet1!$H211+COUNTIF(Sheet1!$C211,F$2)*3*Sheet1!$I211+COUNTIF(Sheet1!$C211,F$2)*Sheet1!$H211</f>
        <v>0</v>
      </c>
      <c r="G231">
        <f>COUNTIF(Sheet1!$B211,G$2)*3*Sheet1!$G211+COUNTIF(Sheet1!$B211,G$2)*Sheet1!$H211+COUNTIF(Sheet1!$C211,G$2)*3*Sheet1!$I211+COUNTIF(Sheet1!$C211,G$2)*Sheet1!$H211</f>
        <v>0</v>
      </c>
      <c r="H231">
        <f>COUNTIF(Sheet1!$B211,H$2)*3*Sheet1!$G211+COUNTIF(Sheet1!$B211,H$2)*Sheet1!$H211+COUNTIF(Sheet1!$C211,H$2)*3*Sheet1!$I211+COUNTIF(Sheet1!$C211,H$2)*Sheet1!$H211</f>
        <v>3</v>
      </c>
      <c r="I231">
        <f>COUNTIF(Sheet1!$B211,I$2)*3*Sheet1!$G211+COUNTIF(Sheet1!$B211,I$2)*Sheet1!$H211+COUNTIF(Sheet1!$C211,I$2)*3*Sheet1!$I211+COUNTIF(Sheet1!$C211,I$2)*Sheet1!$H211</f>
        <v>0</v>
      </c>
      <c r="J231">
        <f>COUNTIF(Sheet1!$B211,J$2)*3*Sheet1!$G211+COUNTIF(Sheet1!$B211,J$2)*Sheet1!$H211+COUNTIF(Sheet1!$C211,J$2)*3*Sheet1!$I211+COUNTIF(Sheet1!$C211,J$2)*Sheet1!$H211</f>
        <v>0</v>
      </c>
      <c r="K231">
        <f>COUNTIF(Sheet1!$B211,K$2)*3*Sheet1!$G211+COUNTIF(Sheet1!$B211,K$2)*Sheet1!$H211+COUNTIF(Sheet1!$C211,K$2)*3*Sheet1!$I211+COUNTIF(Sheet1!$C211,K$2)*Sheet1!$H211</f>
        <v>0</v>
      </c>
      <c r="L231">
        <f>COUNTIF(Sheet1!$B211,L$2)*3*Sheet1!$G211+COUNTIF(Sheet1!$B211,L$2)*Sheet1!$H211+COUNTIF(Sheet1!$C211,L$2)*3*Sheet1!$I211+COUNTIF(Sheet1!$C211,L$2)*Sheet1!$H211</f>
        <v>0</v>
      </c>
      <c r="M231">
        <f>COUNTIF(Sheet1!$B211,M$2)*3*Sheet1!$G211+COUNTIF(Sheet1!$B211,M$2)*Sheet1!$H211+COUNTIF(Sheet1!$C211,M$2)*3*Sheet1!$I211+COUNTIF(Sheet1!$C211,M$2)*Sheet1!$H211</f>
        <v>0</v>
      </c>
      <c r="N231">
        <f>COUNTIF(Sheet1!$B211,N$2)*3*Sheet1!$G211+COUNTIF(Sheet1!$B211,N$2)*Sheet1!$H211+COUNTIF(Sheet1!$C211,N$2)*3*Sheet1!$I211+COUNTIF(Sheet1!$C211,N$2)*Sheet1!$H211</f>
        <v>0</v>
      </c>
      <c r="O231">
        <f>COUNTIF(Sheet1!$B211,O$2)*3*Sheet1!$G211+COUNTIF(Sheet1!$B211,O$2)*Sheet1!$H211+COUNTIF(Sheet1!$C211,O$2)*3*Sheet1!$I211+COUNTIF(Sheet1!$C211,O$2)*Sheet1!$H211</f>
        <v>0</v>
      </c>
      <c r="P231">
        <f>COUNTIF(Sheet1!$B211,P$2)*3*Sheet1!$G211+COUNTIF(Sheet1!$B211,P$2)*Sheet1!$H211+COUNTIF(Sheet1!$C211,P$2)*3*Sheet1!$I211+COUNTIF(Sheet1!$C211,P$2)*Sheet1!$H211</f>
        <v>0</v>
      </c>
      <c r="Q231">
        <f>COUNTIF(Sheet1!$B211,Q$2)*3*Sheet1!$G211+COUNTIF(Sheet1!$B211,Q$2)*Sheet1!$H211+COUNTIF(Sheet1!$C211,Q$2)*3*Sheet1!$I211+COUNTIF(Sheet1!$C211,Q$2)*Sheet1!$H211</f>
        <v>0</v>
      </c>
      <c r="R231">
        <f>COUNTIF(Sheet1!$B211,R$2)*3*Sheet1!$G211+COUNTIF(Sheet1!$B211,R$2)*Sheet1!$H211+COUNTIF(Sheet1!$C211,R$2)*3*Sheet1!$I211+COUNTIF(Sheet1!$C211,R$2)*Sheet1!$H211</f>
        <v>0</v>
      </c>
      <c r="S231">
        <f>COUNTIF(Sheet1!$B211,S$2)*3*Sheet1!$G211+COUNTIF(Sheet1!$B211,S$2)*Sheet1!$H211+COUNTIF(Sheet1!$C211,S$2)*3*Sheet1!$I211+COUNTIF(Sheet1!$C211,S$2)*Sheet1!$H211</f>
        <v>0</v>
      </c>
      <c r="T231">
        <f>COUNTIF(Sheet1!$B211,T$2)*3*Sheet1!$G211+COUNTIF(Sheet1!$B211,T$2)*Sheet1!$H211+COUNTIF(Sheet1!$C211,T$2)*3*Sheet1!$I211+COUNTIF(Sheet1!$C211,T$2)*Sheet1!$H211</f>
        <v>0</v>
      </c>
      <c r="U231">
        <f>COUNTIF(Sheet1!$B211,U$2)*3*Sheet1!$G211+COUNTIF(Sheet1!$B211,U$2)*Sheet1!$H211+COUNTIF(Sheet1!$C211,U$2)*3*Sheet1!$I211+COUNTIF(Sheet1!$C211,U$2)*Sheet1!$H211</f>
        <v>0</v>
      </c>
      <c r="V231">
        <f t="shared" si="3"/>
        <v>3</v>
      </c>
    </row>
    <row r="232" spans="2:22">
      <c r="B232">
        <f>COUNTIF(Sheet1!$B212,B$2)*3*Sheet1!$G212+COUNTIF(Sheet1!$B212,B$2)*Sheet1!$H212+COUNTIF(Sheet1!$C212,B$2)*3*Sheet1!$I212+COUNTIF(Sheet1!$C212,B$2)*Sheet1!$H212</f>
        <v>0</v>
      </c>
      <c r="C232">
        <f>COUNTIF(Sheet1!$B212,C$2)*3*Sheet1!$G212+COUNTIF(Sheet1!$B212,C$2)*Sheet1!$H212+COUNTIF(Sheet1!$C212,C$2)*3*Sheet1!$I212+COUNTIF(Sheet1!$C212,C$2)*Sheet1!$H212</f>
        <v>0</v>
      </c>
      <c r="D232">
        <f>COUNTIF(Sheet1!$B212,D$2)*3*Sheet1!$G212+COUNTIF(Sheet1!$B212,D$2)*Sheet1!$H212+COUNTIF(Sheet1!$C212,D$2)*3*Sheet1!$I212+COUNTIF(Sheet1!$C212,D$2)*Sheet1!$H212</f>
        <v>0</v>
      </c>
      <c r="E232">
        <f>COUNTIF(Sheet1!$B212,E$2)*3*Sheet1!$G212+COUNTIF(Sheet1!$B212,E$2)*Sheet1!$H212+COUNTIF(Sheet1!$C212,E$2)*3*Sheet1!$I212+COUNTIF(Sheet1!$C212,E$2)*Sheet1!$H212</f>
        <v>0</v>
      </c>
      <c r="F232">
        <f>COUNTIF(Sheet1!$B212,F$2)*3*Sheet1!$G212+COUNTIF(Sheet1!$B212,F$2)*Sheet1!$H212+COUNTIF(Sheet1!$C212,F$2)*3*Sheet1!$I212+COUNTIF(Sheet1!$C212,F$2)*Sheet1!$H212</f>
        <v>0</v>
      </c>
      <c r="G232">
        <f>COUNTIF(Sheet1!$B212,G$2)*3*Sheet1!$G212+COUNTIF(Sheet1!$B212,G$2)*Sheet1!$H212+COUNTIF(Sheet1!$C212,G$2)*3*Sheet1!$I212+COUNTIF(Sheet1!$C212,G$2)*Sheet1!$H212</f>
        <v>0</v>
      </c>
      <c r="H232">
        <f>COUNTIF(Sheet1!$B212,H$2)*3*Sheet1!$G212+COUNTIF(Sheet1!$B212,H$2)*Sheet1!$H212+COUNTIF(Sheet1!$C212,H$2)*3*Sheet1!$I212+COUNTIF(Sheet1!$C212,H$2)*Sheet1!$H212</f>
        <v>0</v>
      </c>
      <c r="I232">
        <f>COUNTIF(Sheet1!$B212,I$2)*3*Sheet1!$G212+COUNTIF(Sheet1!$B212,I$2)*Sheet1!$H212+COUNTIF(Sheet1!$C212,I$2)*3*Sheet1!$I212+COUNTIF(Sheet1!$C212,I$2)*Sheet1!$H212</f>
        <v>0</v>
      </c>
      <c r="J232">
        <f>COUNTIF(Sheet1!$B212,J$2)*3*Sheet1!$G212+COUNTIF(Sheet1!$B212,J$2)*Sheet1!$H212+COUNTIF(Sheet1!$C212,J$2)*3*Sheet1!$I212+COUNTIF(Sheet1!$C212,J$2)*Sheet1!$H212</f>
        <v>0</v>
      </c>
      <c r="K232">
        <f>COUNTIF(Sheet1!$B212,K$2)*3*Sheet1!$G212+COUNTIF(Sheet1!$B212,K$2)*Sheet1!$H212+COUNTIF(Sheet1!$C212,K$2)*3*Sheet1!$I212+COUNTIF(Sheet1!$C212,K$2)*Sheet1!$H212</f>
        <v>0</v>
      </c>
      <c r="L232">
        <f>COUNTIF(Sheet1!$B212,L$2)*3*Sheet1!$G212+COUNTIF(Sheet1!$B212,L$2)*Sheet1!$H212+COUNTIF(Sheet1!$C212,L$2)*3*Sheet1!$I212+COUNTIF(Sheet1!$C212,L$2)*Sheet1!$H212</f>
        <v>0</v>
      </c>
      <c r="M232">
        <f>COUNTIF(Sheet1!$B212,M$2)*3*Sheet1!$G212+COUNTIF(Sheet1!$B212,M$2)*Sheet1!$H212+COUNTIF(Sheet1!$C212,M$2)*3*Sheet1!$I212+COUNTIF(Sheet1!$C212,M$2)*Sheet1!$H212</f>
        <v>0</v>
      </c>
      <c r="N232">
        <f>COUNTIF(Sheet1!$B212,N$2)*3*Sheet1!$G212+COUNTIF(Sheet1!$B212,N$2)*Sheet1!$H212+COUNTIF(Sheet1!$C212,N$2)*3*Sheet1!$I212+COUNTIF(Sheet1!$C212,N$2)*Sheet1!$H212</f>
        <v>1</v>
      </c>
      <c r="O232">
        <f>COUNTIF(Sheet1!$B212,O$2)*3*Sheet1!$G212+COUNTIF(Sheet1!$B212,O$2)*Sheet1!$H212+COUNTIF(Sheet1!$C212,O$2)*3*Sheet1!$I212+COUNTIF(Sheet1!$C212,O$2)*Sheet1!$H212</f>
        <v>0</v>
      </c>
      <c r="P232">
        <f>COUNTIF(Sheet1!$B212,P$2)*3*Sheet1!$G212+COUNTIF(Sheet1!$B212,P$2)*Sheet1!$H212+COUNTIF(Sheet1!$C212,P$2)*3*Sheet1!$I212+COUNTIF(Sheet1!$C212,P$2)*Sheet1!$H212</f>
        <v>0</v>
      </c>
      <c r="Q232">
        <f>COUNTIF(Sheet1!$B212,Q$2)*3*Sheet1!$G212+COUNTIF(Sheet1!$B212,Q$2)*Sheet1!$H212+COUNTIF(Sheet1!$C212,Q$2)*3*Sheet1!$I212+COUNTIF(Sheet1!$C212,Q$2)*Sheet1!$H212</f>
        <v>0</v>
      </c>
      <c r="R232">
        <f>COUNTIF(Sheet1!$B212,R$2)*3*Sheet1!$G212+COUNTIF(Sheet1!$B212,R$2)*Sheet1!$H212+COUNTIF(Sheet1!$C212,R$2)*3*Sheet1!$I212+COUNTIF(Sheet1!$C212,R$2)*Sheet1!$H212</f>
        <v>0</v>
      </c>
      <c r="S232">
        <f>COUNTIF(Sheet1!$B212,S$2)*3*Sheet1!$G212+COUNTIF(Sheet1!$B212,S$2)*Sheet1!$H212+COUNTIF(Sheet1!$C212,S$2)*3*Sheet1!$I212+COUNTIF(Sheet1!$C212,S$2)*Sheet1!$H212</f>
        <v>1</v>
      </c>
      <c r="T232">
        <f>COUNTIF(Sheet1!$B212,T$2)*3*Sheet1!$G212+COUNTIF(Sheet1!$B212,T$2)*Sheet1!$H212+COUNTIF(Sheet1!$C212,T$2)*3*Sheet1!$I212+COUNTIF(Sheet1!$C212,T$2)*Sheet1!$H212</f>
        <v>0</v>
      </c>
      <c r="U232">
        <f>COUNTIF(Sheet1!$B212,U$2)*3*Sheet1!$G212+COUNTIF(Sheet1!$B212,U$2)*Sheet1!$H212+COUNTIF(Sheet1!$C212,U$2)*3*Sheet1!$I212+COUNTIF(Sheet1!$C212,U$2)*Sheet1!$H212</f>
        <v>0</v>
      </c>
      <c r="V232">
        <f t="shared" si="3"/>
        <v>2</v>
      </c>
    </row>
    <row r="233" spans="2:22">
      <c r="B233" t="e">
        <f>COUNTIF(Sheet1!#REF!,B$2)*3*Sheet1!#REF!+COUNTIF(Sheet1!#REF!,B$2)*Sheet1!#REF!+COUNTIF(Sheet1!#REF!,B$2)*3*Sheet1!#REF!+COUNTIF(Sheet1!#REF!,B$2)*Sheet1!#REF!</f>
        <v>#REF!</v>
      </c>
      <c r="C233" t="e">
        <f>COUNTIF(Sheet1!#REF!,C$2)*3*Sheet1!#REF!+COUNTIF(Sheet1!#REF!,C$2)*Sheet1!#REF!+COUNTIF(Sheet1!#REF!,C$2)*3*Sheet1!#REF!+COUNTIF(Sheet1!#REF!,C$2)*Sheet1!#REF!</f>
        <v>#REF!</v>
      </c>
      <c r="D233" t="e">
        <f>COUNTIF(Sheet1!#REF!,D$2)*3*Sheet1!#REF!+COUNTIF(Sheet1!#REF!,D$2)*Sheet1!#REF!+COUNTIF(Sheet1!#REF!,D$2)*3*Sheet1!#REF!+COUNTIF(Sheet1!#REF!,D$2)*Sheet1!#REF!</f>
        <v>#REF!</v>
      </c>
      <c r="E233" t="e">
        <f>COUNTIF(Sheet1!#REF!,E$2)*3*Sheet1!#REF!+COUNTIF(Sheet1!#REF!,E$2)*Sheet1!#REF!+COUNTIF(Sheet1!#REF!,E$2)*3*Sheet1!#REF!+COUNTIF(Sheet1!#REF!,E$2)*Sheet1!#REF!</f>
        <v>#REF!</v>
      </c>
      <c r="F233" t="e">
        <f>COUNTIF(Sheet1!#REF!,F$2)*3*Sheet1!#REF!+COUNTIF(Sheet1!#REF!,F$2)*Sheet1!#REF!+COUNTIF(Sheet1!#REF!,F$2)*3*Sheet1!#REF!+COUNTIF(Sheet1!#REF!,F$2)*Sheet1!#REF!</f>
        <v>#REF!</v>
      </c>
      <c r="G233" t="e">
        <f>COUNTIF(Sheet1!#REF!,G$2)*3*Sheet1!#REF!+COUNTIF(Sheet1!#REF!,G$2)*Sheet1!#REF!+COUNTIF(Sheet1!#REF!,G$2)*3*Sheet1!#REF!+COUNTIF(Sheet1!#REF!,G$2)*Sheet1!#REF!</f>
        <v>#REF!</v>
      </c>
      <c r="H233" t="e">
        <f>COUNTIF(Sheet1!#REF!,H$2)*3*Sheet1!#REF!+COUNTIF(Sheet1!#REF!,H$2)*Sheet1!#REF!+COUNTIF(Sheet1!#REF!,H$2)*3*Sheet1!#REF!+COUNTIF(Sheet1!#REF!,H$2)*Sheet1!#REF!</f>
        <v>#REF!</v>
      </c>
      <c r="I233" t="e">
        <f>COUNTIF(Sheet1!#REF!,I$2)*3*Sheet1!#REF!+COUNTIF(Sheet1!#REF!,I$2)*Sheet1!#REF!+COUNTIF(Sheet1!#REF!,I$2)*3*Sheet1!#REF!+COUNTIF(Sheet1!#REF!,I$2)*Sheet1!#REF!</f>
        <v>#REF!</v>
      </c>
      <c r="J233" t="e">
        <f>COUNTIF(Sheet1!#REF!,J$2)*3*Sheet1!#REF!+COUNTIF(Sheet1!#REF!,J$2)*Sheet1!#REF!+COUNTIF(Sheet1!#REF!,J$2)*3*Sheet1!#REF!+COUNTIF(Sheet1!#REF!,J$2)*Sheet1!#REF!</f>
        <v>#REF!</v>
      </c>
      <c r="K233" t="e">
        <f>COUNTIF(Sheet1!#REF!,K$2)*3*Sheet1!#REF!+COUNTIF(Sheet1!#REF!,K$2)*Sheet1!#REF!+COUNTIF(Sheet1!#REF!,K$2)*3*Sheet1!#REF!+COUNTIF(Sheet1!#REF!,K$2)*Sheet1!#REF!</f>
        <v>#REF!</v>
      </c>
      <c r="L233" t="e">
        <f>COUNTIF(Sheet1!#REF!,L$2)*3*Sheet1!#REF!+COUNTIF(Sheet1!#REF!,L$2)*Sheet1!#REF!+COUNTIF(Sheet1!#REF!,L$2)*3*Sheet1!#REF!+COUNTIF(Sheet1!#REF!,L$2)*Sheet1!#REF!</f>
        <v>#REF!</v>
      </c>
      <c r="M233" t="e">
        <f>COUNTIF(Sheet1!#REF!,M$2)*3*Sheet1!#REF!+COUNTIF(Sheet1!#REF!,M$2)*Sheet1!#REF!+COUNTIF(Sheet1!#REF!,M$2)*3*Sheet1!#REF!+COUNTIF(Sheet1!#REF!,M$2)*Sheet1!#REF!</f>
        <v>#REF!</v>
      </c>
      <c r="N233" t="e">
        <f>COUNTIF(Sheet1!#REF!,N$2)*3*Sheet1!#REF!+COUNTIF(Sheet1!#REF!,N$2)*Sheet1!#REF!+COUNTIF(Sheet1!#REF!,N$2)*3*Sheet1!#REF!+COUNTIF(Sheet1!#REF!,N$2)*Sheet1!#REF!</f>
        <v>#REF!</v>
      </c>
      <c r="O233" t="e">
        <f>COUNTIF(Sheet1!#REF!,O$2)*3*Sheet1!#REF!+COUNTIF(Sheet1!#REF!,O$2)*Sheet1!#REF!+COUNTIF(Sheet1!#REF!,O$2)*3*Sheet1!#REF!+COUNTIF(Sheet1!#REF!,O$2)*Sheet1!#REF!</f>
        <v>#REF!</v>
      </c>
      <c r="P233" t="e">
        <f>COUNTIF(Sheet1!#REF!,P$2)*3*Sheet1!#REF!+COUNTIF(Sheet1!#REF!,P$2)*Sheet1!#REF!+COUNTIF(Sheet1!#REF!,P$2)*3*Sheet1!#REF!+COUNTIF(Sheet1!#REF!,P$2)*Sheet1!#REF!</f>
        <v>#REF!</v>
      </c>
      <c r="Q233" t="e">
        <f>COUNTIF(Sheet1!#REF!,Q$2)*3*Sheet1!#REF!+COUNTIF(Sheet1!#REF!,Q$2)*Sheet1!#REF!+COUNTIF(Sheet1!#REF!,Q$2)*3*Sheet1!#REF!+COUNTIF(Sheet1!#REF!,Q$2)*Sheet1!#REF!</f>
        <v>#REF!</v>
      </c>
      <c r="R233" t="e">
        <f>COUNTIF(Sheet1!#REF!,R$2)*3*Sheet1!#REF!+COUNTIF(Sheet1!#REF!,R$2)*Sheet1!#REF!+COUNTIF(Sheet1!#REF!,R$2)*3*Sheet1!#REF!+COUNTIF(Sheet1!#REF!,R$2)*Sheet1!#REF!</f>
        <v>#REF!</v>
      </c>
      <c r="S233" t="e">
        <f>COUNTIF(Sheet1!#REF!,S$2)*3*Sheet1!#REF!+COUNTIF(Sheet1!#REF!,S$2)*Sheet1!#REF!+COUNTIF(Sheet1!#REF!,S$2)*3*Sheet1!#REF!+COUNTIF(Sheet1!#REF!,S$2)*Sheet1!#REF!</f>
        <v>#REF!</v>
      </c>
      <c r="T233" t="e">
        <f>COUNTIF(Sheet1!#REF!,T$2)*3*Sheet1!#REF!+COUNTIF(Sheet1!#REF!,T$2)*Sheet1!#REF!+COUNTIF(Sheet1!#REF!,T$2)*3*Sheet1!#REF!+COUNTIF(Sheet1!#REF!,T$2)*Sheet1!#REF!</f>
        <v>#REF!</v>
      </c>
      <c r="U233" t="e">
        <f>COUNTIF(Sheet1!#REF!,U$2)*3*Sheet1!#REF!+COUNTIF(Sheet1!#REF!,U$2)*Sheet1!#REF!+COUNTIF(Sheet1!#REF!,U$2)*3*Sheet1!#REF!+COUNTIF(Sheet1!#REF!,U$2)*Sheet1!#REF!</f>
        <v>#REF!</v>
      </c>
      <c r="V233" t="e">
        <f t="shared" si="3"/>
        <v>#REF!</v>
      </c>
    </row>
    <row r="234" spans="2:22">
      <c r="B234">
        <f>COUNTIF(Sheet1!$B213,B$2)*3*Sheet1!$G213+COUNTIF(Sheet1!$B213,B$2)*Sheet1!$H213+COUNTIF(Sheet1!$C213,B$2)*3*Sheet1!$I213+COUNTIF(Sheet1!$C213,B$2)*Sheet1!$H213</f>
        <v>0</v>
      </c>
      <c r="C234">
        <f>COUNTIF(Sheet1!$B213,C$2)*3*Sheet1!$G213+COUNTIF(Sheet1!$B213,C$2)*Sheet1!$H213+COUNTIF(Sheet1!$C213,C$2)*3*Sheet1!$I213+COUNTIF(Sheet1!$C213,C$2)*Sheet1!$H213</f>
        <v>3</v>
      </c>
      <c r="D234">
        <f>COUNTIF(Sheet1!$B213,D$2)*3*Sheet1!$G213+COUNTIF(Sheet1!$B213,D$2)*Sheet1!$H213+COUNTIF(Sheet1!$C213,D$2)*3*Sheet1!$I213+COUNTIF(Sheet1!$C213,D$2)*Sheet1!$H213</f>
        <v>0</v>
      </c>
      <c r="E234">
        <f>COUNTIF(Sheet1!$B213,E$2)*3*Sheet1!$G213+COUNTIF(Sheet1!$B213,E$2)*Sheet1!$H213+COUNTIF(Sheet1!$C213,E$2)*3*Sheet1!$I213+COUNTIF(Sheet1!$C213,E$2)*Sheet1!$H213</f>
        <v>0</v>
      </c>
      <c r="F234">
        <f>COUNTIF(Sheet1!$B213,F$2)*3*Sheet1!$G213+COUNTIF(Sheet1!$B213,F$2)*Sheet1!$H213+COUNTIF(Sheet1!$C213,F$2)*3*Sheet1!$I213+COUNTIF(Sheet1!$C213,F$2)*Sheet1!$H213</f>
        <v>0</v>
      </c>
      <c r="G234">
        <f>COUNTIF(Sheet1!$B213,G$2)*3*Sheet1!$G213+COUNTIF(Sheet1!$B213,G$2)*Sheet1!$H213+COUNTIF(Sheet1!$C213,G$2)*3*Sheet1!$I213+COUNTIF(Sheet1!$C213,G$2)*Sheet1!$H213</f>
        <v>0</v>
      </c>
      <c r="H234">
        <f>COUNTIF(Sheet1!$B213,H$2)*3*Sheet1!$G213+COUNTIF(Sheet1!$B213,H$2)*Sheet1!$H213+COUNTIF(Sheet1!$C213,H$2)*3*Sheet1!$I213+COUNTIF(Sheet1!$C213,H$2)*Sheet1!$H213</f>
        <v>0</v>
      </c>
      <c r="I234">
        <f>COUNTIF(Sheet1!$B213,I$2)*3*Sheet1!$G213+COUNTIF(Sheet1!$B213,I$2)*Sheet1!$H213+COUNTIF(Sheet1!$C213,I$2)*3*Sheet1!$I213+COUNTIF(Sheet1!$C213,I$2)*Sheet1!$H213</f>
        <v>0</v>
      </c>
      <c r="J234">
        <f>COUNTIF(Sheet1!$B213,J$2)*3*Sheet1!$G213+COUNTIF(Sheet1!$B213,J$2)*Sheet1!$H213+COUNTIF(Sheet1!$C213,J$2)*3*Sheet1!$I213+COUNTIF(Sheet1!$C213,J$2)*Sheet1!$H213</f>
        <v>0</v>
      </c>
      <c r="K234">
        <f>COUNTIF(Sheet1!$B213,K$2)*3*Sheet1!$G213+COUNTIF(Sheet1!$B213,K$2)*Sheet1!$H213+COUNTIF(Sheet1!$C213,K$2)*3*Sheet1!$I213+COUNTIF(Sheet1!$C213,K$2)*Sheet1!$H213</f>
        <v>0</v>
      </c>
      <c r="L234">
        <f>COUNTIF(Sheet1!$B213,L$2)*3*Sheet1!$G213+COUNTIF(Sheet1!$B213,L$2)*Sheet1!$H213+COUNTIF(Sheet1!$C213,L$2)*3*Sheet1!$I213+COUNTIF(Sheet1!$C213,L$2)*Sheet1!$H213</f>
        <v>0</v>
      </c>
      <c r="M234">
        <f>COUNTIF(Sheet1!$B213,M$2)*3*Sheet1!$G213+COUNTIF(Sheet1!$B213,M$2)*Sheet1!$H213+COUNTIF(Sheet1!$C213,M$2)*3*Sheet1!$I213+COUNTIF(Sheet1!$C213,M$2)*Sheet1!$H213</f>
        <v>0</v>
      </c>
      <c r="N234">
        <f>COUNTIF(Sheet1!$B213,N$2)*3*Sheet1!$G213+COUNTIF(Sheet1!$B213,N$2)*Sheet1!$H213+COUNTIF(Sheet1!$C213,N$2)*3*Sheet1!$I213+COUNTIF(Sheet1!$C213,N$2)*Sheet1!$H213</f>
        <v>0</v>
      </c>
      <c r="O234">
        <f>COUNTIF(Sheet1!$B213,O$2)*3*Sheet1!$G213+COUNTIF(Sheet1!$B213,O$2)*Sheet1!$H213+COUNTIF(Sheet1!$C213,O$2)*3*Sheet1!$I213+COUNTIF(Sheet1!$C213,O$2)*Sheet1!$H213</f>
        <v>0</v>
      </c>
      <c r="P234">
        <f>COUNTIF(Sheet1!$B213,P$2)*3*Sheet1!$G213+COUNTIF(Sheet1!$B213,P$2)*Sheet1!$H213+COUNTIF(Sheet1!$C213,P$2)*3*Sheet1!$I213+COUNTIF(Sheet1!$C213,P$2)*Sheet1!$H213</f>
        <v>0</v>
      </c>
      <c r="Q234">
        <f>COUNTIF(Sheet1!$B213,Q$2)*3*Sheet1!$G213+COUNTIF(Sheet1!$B213,Q$2)*Sheet1!$H213+COUNTIF(Sheet1!$C213,Q$2)*3*Sheet1!$I213+COUNTIF(Sheet1!$C213,Q$2)*Sheet1!$H213</f>
        <v>0</v>
      </c>
      <c r="R234">
        <f>COUNTIF(Sheet1!$B213,R$2)*3*Sheet1!$G213+COUNTIF(Sheet1!$B213,R$2)*Sheet1!$H213+COUNTIF(Sheet1!$C213,R$2)*3*Sheet1!$I213+COUNTIF(Sheet1!$C213,R$2)*Sheet1!$H213</f>
        <v>0</v>
      </c>
      <c r="S234">
        <f>COUNTIF(Sheet1!$B213,S$2)*3*Sheet1!$G213+COUNTIF(Sheet1!$B213,S$2)*Sheet1!$H213+COUNTIF(Sheet1!$C213,S$2)*3*Sheet1!$I213+COUNTIF(Sheet1!$C213,S$2)*Sheet1!$H213</f>
        <v>0</v>
      </c>
      <c r="T234">
        <f>COUNTIF(Sheet1!$B213,T$2)*3*Sheet1!$G213+COUNTIF(Sheet1!$B213,T$2)*Sheet1!$H213+COUNTIF(Sheet1!$C213,T$2)*3*Sheet1!$I213+COUNTIF(Sheet1!$C213,T$2)*Sheet1!$H213</f>
        <v>0</v>
      </c>
      <c r="U234">
        <f>COUNTIF(Sheet1!$B213,U$2)*3*Sheet1!$G213+COUNTIF(Sheet1!$B213,U$2)*Sheet1!$H213+COUNTIF(Sheet1!$C213,U$2)*3*Sheet1!$I213+COUNTIF(Sheet1!$C213,U$2)*Sheet1!$H213</f>
        <v>0</v>
      </c>
      <c r="V234">
        <f t="shared" si="3"/>
        <v>3</v>
      </c>
    </row>
    <row r="235" spans="2:22">
      <c r="B235">
        <f>COUNTIF(Sheet1!$B214,B$2)*3*Sheet1!$G214+COUNTIF(Sheet1!$B214,B$2)*Sheet1!$H214+COUNTIF(Sheet1!$C214,B$2)*3*Sheet1!$I214+COUNTIF(Sheet1!$C214,B$2)*Sheet1!$H214</f>
        <v>0</v>
      </c>
      <c r="C235">
        <f>COUNTIF(Sheet1!$B214,C$2)*3*Sheet1!$G214+COUNTIF(Sheet1!$B214,C$2)*Sheet1!$H214+COUNTIF(Sheet1!$C214,C$2)*3*Sheet1!$I214+COUNTIF(Sheet1!$C214,C$2)*Sheet1!$H214</f>
        <v>0</v>
      </c>
      <c r="D235">
        <f>COUNTIF(Sheet1!$B214,D$2)*3*Sheet1!$G214+COUNTIF(Sheet1!$B214,D$2)*Sheet1!$H214+COUNTIF(Sheet1!$C214,D$2)*3*Sheet1!$I214+COUNTIF(Sheet1!$C214,D$2)*Sheet1!$H214</f>
        <v>0</v>
      </c>
      <c r="E235">
        <f>COUNTIF(Sheet1!$B214,E$2)*3*Sheet1!$G214+COUNTIF(Sheet1!$B214,E$2)*Sheet1!$H214+COUNTIF(Sheet1!$C214,E$2)*3*Sheet1!$I214+COUNTIF(Sheet1!$C214,E$2)*Sheet1!$H214</f>
        <v>0</v>
      </c>
      <c r="F235">
        <f>COUNTIF(Sheet1!$B214,F$2)*3*Sheet1!$G214+COUNTIF(Sheet1!$B214,F$2)*Sheet1!$H214+COUNTIF(Sheet1!$C214,F$2)*3*Sheet1!$I214+COUNTIF(Sheet1!$C214,F$2)*Sheet1!$H214</f>
        <v>1</v>
      </c>
      <c r="G235">
        <f>COUNTIF(Sheet1!$B214,G$2)*3*Sheet1!$G214+COUNTIF(Sheet1!$B214,G$2)*Sheet1!$H214+COUNTIF(Sheet1!$C214,G$2)*3*Sheet1!$I214+COUNTIF(Sheet1!$C214,G$2)*Sheet1!$H214</f>
        <v>0</v>
      </c>
      <c r="H235">
        <f>COUNTIF(Sheet1!$B214,H$2)*3*Sheet1!$G214+COUNTIF(Sheet1!$B214,H$2)*Sheet1!$H214+COUNTIF(Sheet1!$C214,H$2)*3*Sheet1!$I214+COUNTIF(Sheet1!$C214,H$2)*Sheet1!$H214</f>
        <v>0</v>
      </c>
      <c r="I235">
        <f>COUNTIF(Sheet1!$B214,I$2)*3*Sheet1!$G214+COUNTIF(Sheet1!$B214,I$2)*Sheet1!$H214+COUNTIF(Sheet1!$C214,I$2)*3*Sheet1!$I214+COUNTIF(Sheet1!$C214,I$2)*Sheet1!$H214</f>
        <v>0</v>
      </c>
      <c r="J235">
        <f>COUNTIF(Sheet1!$B214,J$2)*3*Sheet1!$G214+COUNTIF(Sheet1!$B214,J$2)*Sheet1!$H214+COUNTIF(Sheet1!$C214,J$2)*3*Sheet1!$I214+COUNTIF(Sheet1!$C214,J$2)*Sheet1!$H214</f>
        <v>0</v>
      </c>
      <c r="K235">
        <f>COUNTIF(Sheet1!$B214,K$2)*3*Sheet1!$G214+COUNTIF(Sheet1!$B214,K$2)*Sheet1!$H214+COUNTIF(Sheet1!$C214,K$2)*3*Sheet1!$I214+COUNTIF(Sheet1!$C214,K$2)*Sheet1!$H214</f>
        <v>0</v>
      </c>
      <c r="L235">
        <f>COUNTIF(Sheet1!$B214,L$2)*3*Sheet1!$G214+COUNTIF(Sheet1!$B214,L$2)*Sheet1!$H214+COUNTIF(Sheet1!$C214,L$2)*3*Sheet1!$I214+COUNTIF(Sheet1!$C214,L$2)*Sheet1!$H214</f>
        <v>1</v>
      </c>
      <c r="M235">
        <f>COUNTIF(Sheet1!$B214,M$2)*3*Sheet1!$G214+COUNTIF(Sheet1!$B214,M$2)*Sheet1!$H214+COUNTIF(Sheet1!$C214,M$2)*3*Sheet1!$I214+COUNTIF(Sheet1!$C214,M$2)*Sheet1!$H214</f>
        <v>0</v>
      </c>
      <c r="N235">
        <f>COUNTIF(Sheet1!$B214,N$2)*3*Sheet1!$G214+COUNTIF(Sheet1!$B214,N$2)*Sheet1!$H214+COUNTIF(Sheet1!$C214,N$2)*3*Sheet1!$I214+COUNTIF(Sheet1!$C214,N$2)*Sheet1!$H214</f>
        <v>0</v>
      </c>
      <c r="O235">
        <f>COUNTIF(Sheet1!$B214,O$2)*3*Sheet1!$G214+COUNTIF(Sheet1!$B214,O$2)*Sheet1!$H214+COUNTIF(Sheet1!$C214,O$2)*3*Sheet1!$I214+COUNTIF(Sheet1!$C214,O$2)*Sheet1!$H214</f>
        <v>0</v>
      </c>
      <c r="P235">
        <f>COUNTIF(Sheet1!$B214,P$2)*3*Sheet1!$G214+COUNTIF(Sheet1!$B214,P$2)*Sheet1!$H214+COUNTIF(Sheet1!$C214,P$2)*3*Sheet1!$I214+COUNTIF(Sheet1!$C214,P$2)*Sheet1!$H214</f>
        <v>0</v>
      </c>
      <c r="Q235">
        <f>COUNTIF(Sheet1!$B214,Q$2)*3*Sheet1!$G214+COUNTIF(Sheet1!$B214,Q$2)*Sheet1!$H214+COUNTIF(Sheet1!$C214,Q$2)*3*Sheet1!$I214+COUNTIF(Sheet1!$C214,Q$2)*Sheet1!$H214</f>
        <v>0</v>
      </c>
      <c r="R235">
        <f>COUNTIF(Sheet1!$B214,R$2)*3*Sheet1!$G214+COUNTIF(Sheet1!$B214,R$2)*Sheet1!$H214+COUNTIF(Sheet1!$C214,R$2)*3*Sheet1!$I214+COUNTIF(Sheet1!$C214,R$2)*Sheet1!$H214</f>
        <v>0</v>
      </c>
      <c r="S235">
        <f>COUNTIF(Sheet1!$B214,S$2)*3*Sheet1!$G214+COUNTIF(Sheet1!$B214,S$2)*Sheet1!$H214+COUNTIF(Sheet1!$C214,S$2)*3*Sheet1!$I214+COUNTIF(Sheet1!$C214,S$2)*Sheet1!$H214</f>
        <v>0</v>
      </c>
      <c r="T235">
        <f>COUNTIF(Sheet1!$B214,T$2)*3*Sheet1!$G214+COUNTIF(Sheet1!$B214,T$2)*Sheet1!$H214+COUNTIF(Sheet1!$C214,T$2)*3*Sheet1!$I214+COUNTIF(Sheet1!$C214,T$2)*Sheet1!$H214</f>
        <v>0</v>
      </c>
      <c r="U235">
        <f>COUNTIF(Sheet1!$B214,U$2)*3*Sheet1!$G214+COUNTIF(Sheet1!$B214,U$2)*Sheet1!$H214+COUNTIF(Sheet1!$C214,U$2)*3*Sheet1!$I214+COUNTIF(Sheet1!$C214,U$2)*Sheet1!$H214</f>
        <v>0</v>
      </c>
      <c r="V235">
        <f t="shared" si="3"/>
        <v>2</v>
      </c>
    </row>
    <row r="236" spans="2:22">
      <c r="B236">
        <f>COUNTIF(Sheet1!$B215,B$2)*3*Sheet1!$G215+COUNTIF(Sheet1!$B215,B$2)*Sheet1!$H215+COUNTIF(Sheet1!$C215,B$2)*3*Sheet1!$I215+COUNTIF(Sheet1!$C215,B$2)*Sheet1!$H215</f>
        <v>0</v>
      </c>
      <c r="C236">
        <f>COUNTIF(Sheet1!$B215,C$2)*3*Sheet1!$G215+COUNTIF(Sheet1!$B215,C$2)*Sheet1!$H215+COUNTIF(Sheet1!$C215,C$2)*3*Sheet1!$I215+COUNTIF(Sheet1!$C215,C$2)*Sheet1!$H215</f>
        <v>0</v>
      </c>
      <c r="D236">
        <f>COUNTIF(Sheet1!$B215,D$2)*3*Sheet1!$G215+COUNTIF(Sheet1!$B215,D$2)*Sheet1!$H215+COUNTIF(Sheet1!$C215,D$2)*3*Sheet1!$I215+COUNTIF(Sheet1!$C215,D$2)*Sheet1!$H215</f>
        <v>0</v>
      </c>
      <c r="E236">
        <f>COUNTIF(Sheet1!$B215,E$2)*3*Sheet1!$G215+COUNTIF(Sheet1!$B215,E$2)*Sheet1!$H215+COUNTIF(Sheet1!$C215,E$2)*3*Sheet1!$I215+COUNTIF(Sheet1!$C215,E$2)*Sheet1!$H215</f>
        <v>0</v>
      </c>
      <c r="F236">
        <f>COUNTIF(Sheet1!$B215,F$2)*3*Sheet1!$G215+COUNTIF(Sheet1!$B215,F$2)*Sheet1!$H215+COUNTIF(Sheet1!$C215,F$2)*3*Sheet1!$I215+COUNTIF(Sheet1!$C215,F$2)*Sheet1!$H215</f>
        <v>0</v>
      </c>
      <c r="G236">
        <f>COUNTIF(Sheet1!$B215,G$2)*3*Sheet1!$G215+COUNTIF(Sheet1!$B215,G$2)*Sheet1!$H215+COUNTIF(Sheet1!$C215,G$2)*3*Sheet1!$I215+COUNTIF(Sheet1!$C215,G$2)*Sheet1!$H215</f>
        <v>0</v>
      </c>
      <c r="H236">
        <f>COUNTIF(Sheet1!$B215,H$2)*3*Sheet1!$G215+COUNTIF(Sheet1!$B215,H$2)*Sheet1!$H215+COUNTIF(Sheet1!$C215,H$2)*3*Sheet1!$I215+COUNTIF(Sheet1!$C215,H$2)*Sheet1!$H215</f>
        <v>0</v>
      </c>
      <c r="I236">
        <f>COUNTIF(Sheet1!$B215,I$2)*3*Sheet1!$G215+COUNTIF(Sheet1!$B215,I$2)*Sheet1!$H215+COUNTIF(Sheet1!$C215,I$2)*3*Sheet1!$I215+COUNTIF(Sheet1!$C215,I$2)*Sheet1!$H215</f>
        <v>0</v>
      </c>
      <c r="J236">
        <f>COUNTIF(Sheet1!$B215,J$2)*3*Sheet1!$G215+COUNTIF(Sheet1!$B215,J$2)*Sheet1!$H215+COUNTIF(Sheet1!$C215,J$2)*3*Sheet1!$I215+COUNTIF(Sheet1!$C215,J$2)*Sheet1!$H215</f>
        <v>0</v>
      </c>
      <c r="K236">
        <f>COUNTIF(Sheet1!$B215,K$2)*3*Sheet1!$G215+COUNTIF(Sheet1!$B215,K$2)*Sheet1!$H215+COUNTIF(Sheet1!$C215,K$2)*3*Sheet1!$I215+COUNTIF(Sheet1!$C215,K$2)*Sheet1!$H215</f>
        <v>0</v>
      </c>
      <c r="L236">
        <f>COUNTIF(Sheet1!$B215,L$2)*3*Sheet1!$G215+COUNTIF(Sheet1!$B215,L$2)*Sheet1!$H215+COUNTIF(Sheet1!$C215,L$2)*3*Sheet1!$I215+COUNTIF(Sheet1!$C215,L$2)*Sheet1!$H215</f>
        <v>0</v>
      </c>
      <c r="M236">
        <f>COUNTIF(Sheet1!$B215,M$2)*3*Sheet1!$G215+COUNTIF(Sheet1!$B215,M$2)*Sheet1!$H215+COUNTIF(Sheet1!$C215,M$2)*3*Sheet1!$I215+COUNTIF(Sheet1!$C215,M$2)*Sheet1!$H215</f>
        <v>0</v>
      </c>
      <c r="N236">
        <f>COUNTIF(Sheet1!$B215,N$2)*3*Sheet1!$G215+COUNTIF(Sheet1!$B215,N$2)*Sheet1!$H215+COUNTIF(Sheet1!$C215,N$2)*3*Sheet1!$I215+COUNTIF(Sheet1!$C215,N$2)*Sheet1!$H215</f>
        <v>0</v>
      </c>
      <c r="O236">
        <f>COUNTIF(Sheet1!$B215,O$2)*3*Sheet1!$G215+COUNTIF(Sheet1!$B215,O$2)*Sheet1!$H215+COUNTIF(Sheet1!$C215,O$2)*3*Sheet1!$I215+COUNTIF(Sheet1!$C215,O$2)*Sheet1!$H215</f>
        <v>0</v>
      </c>
      <c r="P236">
        <f>COUNTIF(Sheet1!$B215,P$2)*3*Sheet1!$G215+COUNTIF(Sheet1!$B215,P$2)*Sheet1!$H215+COUNTIF(Sheet1!$C215,P$2)*3*Sheet1!$I215+COUNTIF(Sheet1!$C215,P$2)*Sheet1!$H215</f>
        <v>0</v>
      </c>
      <c r="Q236">
        <f>COUNTIF(Sheet1!$B215,Q$2)*3*Sheet1!$G215+COUNTIF(Sheet1!$B215,Q$2)*Sheet1!$H215+COUNTIF(Sheet1!$C215,Q$2)*3*Sheet1!$I215+COUNTIF(Sheet1!$C215,Q$2)*Sheet1!$H215</f>
        <v>3</v>
      </c>
      <c r="R236">
        <f>COUNTIF(Sheet1!$B215,R$2)*3*Sheet1!$G215+COUNTIF(Sheet1!$B215,R$2)*Sheet1!$H215+COUNTIF(Sheet1!$C215,R$2)*3*Sheet1!$I215+COUNTIF(Sheet1!$C215,R$2)*Sheet1!$H215</f>
        <v>0</v>
      </c>
      <c r="S236">
        <f>COUNTIF(Sheet1!$B215,S$2)*3*Sheet1!$G215+COUNTIF(Sheet1!$B215,S$2)*Sheet1!$H215+COUNTIF(Sheet1!$C215,S$2)*3*Sheet1!$I215+COUNTIF(Sheet1!$C215,S$2)*Sheet1!$H215</f>
        <v>0</v>
      </c>
      <c r="T236">
        <f>COUNTIF(Sheet1!$B215,T$2)*3*Sheet1!$G215+COUNTIF(Sheet1!$B215,T$2)*Sheet1!$H215+COUNTIF(Sheet1!$C215,T$2)*3*Sheet1!$I215+COUNTIF(Sheet1!$C215,T$2)*Sheet1!$H215</f>
        <v>0</v>
      </c>
      <c r="U236">
        <f>COUNTIF(Sheet1!$B215,U$2)*3*Sheet1!$G215+COUNTIF(Sheet1!$B215,U$2)*Sheet1!$H215+COUNTIF(Sheet1!$C215,U$2)*3*Sheet1!$I215+COUNTIF(Sheet1!$C215,U$2)*Sheet1!$H215</f>
        <v>0</v>
      </c>
      <c r="V236">
        <f t="shared" si="3"/>
        <v>3</v>
      </c>
    </row>
    <row r="237" spans="2:22">
      <c r="B237">
        <f>COUNTIF(Sheet1!$B216,B$2)*3*Sheet1!$G216+COUNTIF(Sheet1!$B216,B$2)*Sheet1!$H216+COUNTIF(Sheet1!$C216,B$2)*3*Sheet1!$I216+COUNTIF(Sheet1!$C216,B$2)*Sheet1!$H216</f>
        <v>0</v>
      </c>
      <c r="C237">
        <f>COUNTIF(Sheet1!$B216,C$2)*3*Sheet1!$G216+COUNTIF(Sheet1!$B216,C$2)*Sheet1!$H216+COUNTIF(Sheet1!$C216,C$2)*3*Sheet1!$I216+COUNTIF(Sheet1!$C216,C$2)*Sheet1!$H216</f>
        <v>0</v>
      </c>
      <c r="D237">
        <f>COUNTIF(Sheet1!$B216,D$2)*3*Sheet1!$G216+COUNTIF(Sheet1!$B216,D$2)*Sheet1!$H216+COUNTIF(Sheet1!$C216,D$2)*3*Sheet1!$I216+COUNTIF(Sheet1!$C216,D$2)*Sheet1!$H216</f>
        <v>3</v>
      </c>
      <c r="E237">
        <f>COUNTIF(Sheet1!$B216,E$2)*3*Sheet1!$G216+COUNTIF(Sheet1!$B216,E$2)*Sheet1!$H216+COUNTIF(Sheet1!$C216,E$2)*3*Sheet1!$I216+COUNTIF(Sheet1!$C216,E$2)*Sheet1!$H216</f>
        <v>0</v>
      </c>
      <c r="F237">
        <f>COUNTIF(Sheet1!$B216,F$2)*3*Sheet1!$G216+COUNTIF(Sheet1!$B216,F$2)*Sheet1!$H216+COUNTIF(Sheet1!$C216,F$2)*3*Sheet1!$I216+COUNTIF(Sheet1!$C216,F$2)*Sheet1!$H216</f>
        <v>0</v>
      </c>
      <c r="G237">
        <f>COUNTIF(Sheet1!$B216,G$2)*3*Sheet1!$G216+COUNTIF(Sheet1!$B216,G$2)*Sheet1!$H216+COUNTIF(Sheet1!$C216,G$2)*3*Sheet1!$I216+COUNTIF(Sheet1!$C216,G$2)*Sheet1!$H216</f>
        <v>0</v>
      </c>
      <c r="H237">
        <f>COUNTIF(Sheet1!$B216,H$2)*3*Sheet1!$G216+COUNTIF(Sheet1!$B216,H$2)*Sheet1!$H216+COUNTIF(Sheet1!$C216,H$2)*3*Sheet1!$I216+COUNTIF(Sheet1!$C216,H$2)*Sheet1!$H216</f>
        <v>0</v>
      </c>
      <c r="I237">
        <f>COUNTIF(Sheet1!$B216,I$2)*3*Sheet1!$G216+COUNTIF(Sheet1!$B216,I$2)*Sheet1!$H216+COUNTIF(Sheet1!$C216,I$2)*3*Sheet1!$I216+COUNTIF(Sheet1!$C216,I$2)*Sheet1!$H216</f>
        <v>0</v>
      </c>
      <c r="J237">
        <f>COUNTIF(Sheet1!$B216,J$2)*3*Sheet1!$G216+COUNTIF(Sheet1!$B216,J$2)*Sheet1!$H216+COUNTIF(Sheet1!$C216,J$2)*3*Sheet1!$I216+COUNTIF(Sheet1!$C216,J$2)*Sheet1!$H216</f>
        <v>0</v>
      </c>
      <c r="K237">
        <f>COUNTIF(Sheet1!$B216,K$2)*3*Sheet1!$G216+COUNTIF(Sheet1!$B216,K$2)*Sheet1!$H216+COUNTIF(Sheet1!$C216,K$2)*3*Sheet1!$I216+COUNTIF(Sheet1!$C216,K$2)*Sheet1!$H216</f>
        <v>0</v>
      </c>
      <c r="L237">
        <f>COUNTIF(Sheet1!$B216,L$2)*3*Sheet1!$G216+COUNTIF(Sheet1!$B216,L$2)*Sheet1!$H216+COUNTIF(Sheet1!$C216,L$2)*3*Sheet1!$I216+COUNTIF(Sheet1!$C216,L$2)*Sheet1!$H216</f>
        <v>0</v>
      </c>
      <c r="M237">
        <f>COUNTIF(Sheet1!$B216,M$2)*3*Sheet1!$G216+COUNTIF(Sheet1!$B216,M$2)*Sheet1!$H216+COUNTIF(Sheet1!$C216,M$2)*3*Sheet1!$I216+COUNTIF(Sheet1!$C216,M$2)*Sheet1!$H216</f>
        <v>0</v>
      </c>
      <c r="N237">
        <f>COUNTIF(Sheet1!$B216,N$2)*3*Sheet1!$G216+COUNTIF(Sheet1!$B216,N$2)*Sheet1!$H216+COUNTIF(Sheet1!$C216,N$2)*3*Sheet1!$I216+COUNTIF(Sheet1!$C216,N$2)*Sheet1!$H216</f>
        <v>0</v>
      </c>
      <c r="O237">
        <f>COUNTIF(Sheet1!$B216,O$2)*3*Sheet1!$G216+COUNTIF(Sheet1!$B216,O$2)*Sheet1!$H216+COUNTIF(Sheet1!$C216,O$2)*3*Sheet1!$I216+COUNTIF(Sheet1!$C216,O$2)*Sheet1!$H216</f>
        <v>0</v>
      </c>
      <c r="P237">
        <f>COUNTIF(Sheet1!$B216,P$2)*3*Sheet1!$G216+COUNTIF(Sheet1!$B216,P$2)*Sheet1!$H216+COUNTIF(Sheet1!$C216,P$2)*3*Sheet1!$I216+COUNTIF(Sheet1!$C216,P$2)*Sheet1!$H216</f>
        <v>0</v>
      </c>
      <c r="Q237">
        <f>COUNTIF(Sheet1!$B216,Q$2)*3*Sheet1!$G216+COUNTIF(Sheet1!$B216,Q$2)*Sheet1!$H216+COUNTIF(Sheet1!$C216,Q$2)*3*Sheet1!$I216+COUNTIF(Sheet1!$C216,Q$2)*Sheet1!$H216</f>
        <v>0</v>
      </c>
      <c r="R237">
        <f>COUNTIF(Sheet1!$B216,R$2)*3*Sheet1!$G216+COUNTIF(Sheet1!$B216,R$2)*Sheet1!$H216+COUNTIF(Sheet1!$C216,R$2)*3*Sheet1!$I216+COUNTIF(Sheet1!$C216,R$2)*Sheet1!$H216</f>
        <v>0</v>
      </c>
      <c r="S237">
        <f>COUNTIF(Sheet1!$B216,S$2)*3*Sheet1!$G216+COUNTIF(Sheet1!$B216,S$2)*Sheet1!$H216+COUNTIF(Sheet1!$C216,S$2)*3*Sheet1!$I216+COUNTIF(Sheet1!$C216,S$2)*Sheet1!$H216</f>
        <v>0</v>
      </c>
      <c r="T237">
        <f>COUNTIF(Sheet1!$B216,T$2)*3*Sheet1!$G216+COUNTIF(Sheet1!$B216,T$2)*Sheet1!$H216+COUNTIF(Sheet1!$C216,T$2)*3*Sheet1!$I216+COUNTIF(Sheet1!$C216,T$2)*Sheet1!$H216</f>
        <v>0</v>
      </c>
      <c r="U237">
        <f>COUNTIF(Sheet1!$B216,U$2)*3*Sheet1!$G216+COUNTIF(Sheet1!$B216,U$2)*Sheet1!$H216+COUNTIF(Sheet1!$C216,U$2)*3*Sheet1!$I216+COUNTIF(Sheet1!$C216,U$2)*Sheet1!$H216</f>
        <v>0</v>
      </c>
      <c r="V237">
        <f t="shared" si="3"/>
        <v>3</v>
      </c>
    </row>
    <row r="238" spans="2:22">
      <c r="B238">
        <f>COUNTIF(Sheet1!$B217,B$2)*3*Sheet1!$G217+COUNTIF(Sheet1!$B217,B$2)*Sheet1!$H217+COUNTIF(Sheet1!$C217,B$2)*3*Sheet1!$I217+COUNTIF(Sheet1!$C217,B$2)*Sheet1!$H217</f>
        <v>0</v>
      </c>
      <c r="C238">
        <f>COUNTIF(Sheet1!$B217,C$2)*3*Sheet1!$G217+COUNTIF(Sheet1!$B217,C$2)*Sheet1!$H217+COUNTIF(Sheet1!$C217,C$2)*3*Sheet1!$I217+COUNTIF(Sheet1!$C217,C$2)*Sheet1!$H217</f>
        <v>0</v>
      </c>
      <c r="D238">
        <f>COUNTIF(Sheet1!$B217,D$2)*3*Sheet1!$G217+COUNTIF(Sheet1!$B217,D$2)*Sheet1!$H217+COUNTIF(Sheet1!$C217,D$2)*3*Sheet1!$I217+COUNTIF(Sheet1!$C217,D$2)*Sheet1!$H217</f>
        <v>0</v>
      </c>
      <c r="E238">
        <f>COUNTIF(Sheet1!$B217,E$2)*3*Sheet1!$G217+COUNTIF(Sheet1!$B217,E$2)*Sheet1!$H217+COUNTIF(Sheet1!$C217,E$2)*3*Sheet1!$I217+COUNTIF(Sheet1!$C217,E$2)*Sheet1!$H217</f>
        <v>0</v>
      </c>
      <c r="F238">
        <f>COUNTIF(Sheet1!$B217,F$2)*3*Sheet1!$G217+COUNTIF(Sheet1!$B217,F$2)*Sheet1!$H217+COUNTIF(Sheet1!$C217,F$2)*3*Sheet1!$I217+COUNTIF(Sheet1!$C217,F$2)*Sheet1!$H217</f>
        <v>0</v>
      </c>
      <c r="G238">
        <f>COUNTIF(Sheet1!$B217,G$2)*3*Sheet1!$G217+COUNTIF(Sheet1!$B217,G$2)*Sheet1!$H217+COUNTIF(Sheet1!$C217,G$2)*3*Sheet1!$I217+COUNTIF(Sheet1!$C217,G$2)*Sheet1!$H217</f>
        <v>0</v>
      </c>
      <c r="H238">
        <f>COUNTIF(Sheet1!$B217,H$2)*3*Sheet1!$G217+COUNTIF(Sheet1!$B217,H$2)*Sheet1!$H217+COUNTIF(Sheet1!$C217,H$2)*3*Sheet1!$I217+COUNTIF(Sheet1!$C217,H$2)*Sheet1!$H217</f>
        <v>0</v>
      </c>
      <c r="I238">
        <f>COUNTIF(Sheet1!$B217,I$2)*3*Sheet1!$G217+COUNTIF(Sheet1!$B217,I$2)*Sheet1!$H217+COUNTIF(Sheet1!$C217,I$2)*3*Sheet1!$I217+COUNTIF(Sheet1!$C217,I$2)*Sheet1!$H217</f>
        <v>0</v>
      </c>
      <c r="J238">
        <f>COUNTIF(Sheet1!$B217,J$2)*3*Sheet1!$G217+COUNTIF(Sheet1!$B217,J$2)*Sheet1!$H217+COUNTIF(Sheet1!$C217,J$2)*3*Sheet1!$I217+COUNTIF(Sheet1!$C217,J$2)*Sheet1!$H217</f>
        <v>0</v>
      </c>
      <c r="K238">
        <f>COUNTIF(Sheet1!$B217,K$2)*3*Sheet1!$G217+COUNTIF(Sheet1!$B217,K$2)*Sheet1!$H217+COUNTIF(Sheet1!$C217,K$2)*3*Sheet1!$I217+COUNTIF(Sheet1!$C217,K$2)*Sheet1!$H217</f>
        <v>0</v>
      </c>
      <c r="L238">
        <f>COUNTIF(Sheet1!$B217,L$2)*3*Sheet1!$G217+COUNTIF(Sheet1!$B217,L$2)*Sheet1!$H217+COUNTIF(Sheet1!$C217,L$2)*3*Sheet1!$I217+COUNTIF(Sheet1!$C217,L$2)*Sheet1!$H217</f>
        <v>0</v>
      </c>
      <c r="M238">
        <f>COUNTIF(Sheet1!$B217,M$2)*3*Sheet1!$G217+COUNTIF(Sheet1!$B217,M$2)*Sheet1!$H217+COUNTIF(Sheet1!$C217,M$2)*3*Sheet1!$I217+COUNTIF(Sheet1!$C217,M$2)*Sheet1!$H217</f>
        <v>0</v>
      </c>
      <c r="N238">
        <f>COUNTIF(Sheet1!$B217,N$2)*3*Sheet1!$G217+COUNTIF(Sheet1!$B217,N$2)*Sheet1!$H217+COUNTIF(Sheet1!$C217,N$2)*3*Sheet1!$I217+COUNTIF(Sheet1!$C217,N$2)*Sheet1!$H217</f>
        <v>0</v>
      </c>
      <c r="O238">
        <f>COUNTIF(Sheet1!$B217,O$2)*3*Sheet1!$G217+COUNTIF(Sheet1!$B217,O$2)*Sheet1!$H217+COUNTIF(Sheet1!$C217,O$2)*3*Sheet1!$I217+COUNTIF(Sheet1!$C217,O$2)*Sheet1!$H217</f>
        <v>0</v>
      </c>
      <c r="P238">
        <f>COUNTIF(Sheet1!$B217,P$2)*3*Sheet1!$G217+COUNTIF(Sheet1!$B217,P$2)*Sheet1!$H217+COUNTIF(Sheet1!$C217,P$2)*3*Sheet1!$I217+COUNTIF(Sheet1!$C217,P$2)*Sheet1!$H217</f>
        <v>0</v>
      </c>
      <c r="Q238">
        <f>COUNTIF(Sheet1!$B217,Q$2)*3*Sheet1!$G217+COUNTIF(Sheet1!$B217,Q$2)*Sheet1!$H217+COUNTIF(Sheet1!$C217,Q$2)*3*Sheet1!$I217+COUNTIF(Sheet1!$C217,Q$2)*Sheet1!$H217</f>
        <v>0</v>
      </c>
      <c r="R238">
        <f>COUNTIF(Sheet1!$B217,R$2)*3*Sheet1!$G217+COUNTIF(Sheet1!$B217,R$2)*Sheet1!$H217+COUNTIF(Sheet1!$C217,R$2)*3*Sheet1!$I217+COUNTIF(Sheet1!$C217,R$2)*Sheet1!$H217</f>
        <v>0</v>
      </c>
      <c r="S238">
        <f>COUNTIF(Sheet1!$B217,S$2)*3*Sheet1!$G217+COUNTIF(Sheet1!$B217,S$2)*Sheet1!$H217+COUNTIF(Sheet1!$C217,S$2)*3*Sheet1!$I217+COUNTIF(Sheet1!$C217,S$2)*Sheet1!$H217</f>
        <v>0</v>
      </c>
      <c r="T238">
        <f>COUNTIF(Sheet1!$B217,T$2)*3*Sheet1!$G217+COUNTIF(Sheet1!$B217,T$2)*Sheet1!$H217+COUNTIF(Sheet1!$C217,T$2)*3*Sheet1!$I217+COUNTIF(Sheet1!$C217,T$2)*Sheet1!$H217</f>
        <v>0</v>
      </c>
      <c r="U238">
        <f>COUNTIF(Sheet1!$B217,U$2)*3*Sheet1!$G217+COUNTIF(Sheet1!$B217,U$2)*Sheet1!$H217+COUNTIF(Sheet1!$C217,U$2)*3*Sheet1!$I217+COUNTIF(Sheet1!$C217,U$2)*Sheet1!$H217</f>
        <v>3</v>
      </c>
      <c r="V238">
        <f t="shared" si="3"/>
        <v>3</v>
      </c>
    </row>
    <row r="239" spans="2:22">
      <c r="B239">
        <f>COUNTIF(Sheet1!$B218,B$2)*3*Sheet1!$G218+COUNTIF(Sheet1!$B218,B$2)*Sheet1!$H218+COUNTIF(Sheet1!$C218,B$2)*3*Sheet1!$I218+COUNTIF(Sheet1!$C218,B$2)*Sheet1!$H218</f>
        <v>0</v>
      </c>
      <c r="C239">
        <f>COUNTIF(Sheet1!$B218,C$2)*3*Sheet1!$G218+COUNTIF(Sheet1!$B218,C$2)*Sheet1!$H218+COUNTIF(Sheet1!$C218,C$2)*3*Sheet1!$I218+COUNTIF(Sheet1!$C218,C$2)*Sheet1!$H218</f>
        <v>0</v>
      </c>
      <c r="D239">
        <f>COUNTIF(Sheet1!$B218,D$2)*3*Sheet1!$G218+COUNTIF(Sheet1!$B218,D$2)*Sheet1!$H218+COUNTIF(Sheet1!$C218,D$2)*3*Sheet1!$I218+COUNTIF(Sheet1!$C218,D$2)*Sheet1!$H218</f>
        <v>0</v>
      </c>
      <c r="E239">
        <f>COUNTIF(Sheet1!$B218,E$2)*3*Sheet1!$G218+COUNTIF(Sheet1!$B218,E$2)*Sheet1!$H218+COUNTIF(Sheet1!$C218,E$2)*3*Sheet1!$I218+COUNTIF(Sheet1!$C218,E$2)*Sheet1!$H218</f>
        <v>0</v>
      </c>
      <c r="F239">
        <f>COUNTIF(Sheet1!$B218,F$2)*3*Sheet1!$G218+COUNTIF(Sheet1!$B218,F$2)*Sheet1!$H218+COUNTIF(Sheet1!$C218,F$2)*3*Sheet1!$I218+COUNTIF(Sheet1!$C218,F$2)*Sheet1!$H218</f>
        <v>0</v>
      </c>
      <c r="G239">
        <f>COUNTIF(Sheet1!$B218,G$2)*3*Sheet1!$G218+COUNTIF(Sheet1!$B218,G$2)*Sheet1!$H218+COUNTIF(Sheet1!$C218,G$2)*3*Sheet1!$I218+COUNTIF(Sheet1!$C218,G$2)*Sheet1!$H218</f>
        <v>0</v>
      </c>
      <c r="H239">
        <f>COUNTIF(Sheet1!$B218,H$2)*3*Sheet1!$G218+COUNTIF(Sheet1!$B218,H$2)*Sheet1!$H218+COUNTIF(Sheet1!$C218,H$2)*3*Sheet1!$I218+COUNTIF(Sheet1!$C218,H$2)*Sheet1!$H218</f>
        <v>0</v>
      </c>
      <c r="I239">
        <f>COUNTIF(Sheet1!$B218,I$2)*3*Sheet1!$G218+COUNTIF(Sheet1!$B218,I$2)*Sheet1!$H218+COUNTIF(Sheet1!$C218,I$2)*3*Sheet1!$I218+COUNTIF(Sheet1!$C218,I$2)*Sheet1!$H218</f>
        <v>0</v>
      </c>
      <c r="J239">
        <f>COUNTIF(Sheet1!$B218,J$2)*3*Sheet1!$G218+COUNTIF(Sheet1!$B218,J$2)*Sheet1!$H218+COUNTIF(Sheet1!$C218,J$2)*3*Sheet1!$I218+COUNTIF(Sheet1!$C218,J$2)*Sheet1!$H218</f>
        <v>0</v>
      </c>
      <c r="K239">
        <f>COUNTIF(Sheet1!$B218,K$2)*3*Sheet1!$G218+COUNTIF(Sheet1!$B218,K$2)*Sheet1!$H218+COUNTIF(Sheet1!$C218,K$2)*3*Sheet1!$I218+COUNTIF(Sheet1!$C218,K$2)*Sheet1!$H218</f>
        <v>0</v>
      </c>
      <c r="L239">
        <f>COUNTIF(Sheet1!$B218,L$2)*3*Sheet1!$G218+COUNTIF(Sheet1!$B218,L$2)*Sheet1!$H218+COUNTIF(Sheet1!$C218,L$2)*3*Sheet1!$I218+COUNTIF(Sheet1!$C218,L$2)*Sheet1!$H218</f>
        <v>0</v>
      </c>
      <c r="M239">
        <f>COUNTIF(Sheet1!$B218,M$2)*3*Sheet1!$G218+COUNTIF(Sheet1!$B218,M$2)*Sheet1!$H218+COUNTIF(Sheet1!$C218,M$2)*3*Sheet1!$I218+COUNTIF(Sheet1!$C218,M$2)*Sheet1!$H218</f>
        <v>0</v>
      </c>
      <c r="N239">
        <f>COUNTIF(Sheet1!$B218,N$2)*3*Sheet1!$G218+COUNTIF(Sheet1!$B218,N$2)*Sheet1!$H218+COUNTIF(Sheet1!$C218,N$2)*3*Sheet1!$I218+COUNTIF(Sheet1!$C218,N$2)*Sheet1!$H218</f>
        <v>0</v>
      </c>
      <c r="O239">
        <f>COUNTIF(Sheet1!$B218,O$2)*3*Sheet1!$G218+COUNTIF(Sheet1!$B218,O$2)*Sheet1!$H218+COUNTIF(Sheet1!$C218,O$2)*3*Sheet1!$I218+COUNTIF(Sheet1!$C218,O$2)*Sheet1!$H218</f>
        <v>0</v>
      </c>
      <c r="P239">
        <f>COUNTIF(Sheet1!$B218,P$2)*3*Sheet1!$G218+COUNTIF(Sheet1!$B218,P$2)*Sheet1!$H218+COUNTIF(Sheet1!$C218,P$2)*3*Sheet1!$I218+COUNTIF(Sheet1!$C218,P$2)*Sheet1!$H218</f>
        <v>3</v>
      </c>
      <c r="Q239">
        <f>COUNTIF(Sheet1!$B218,Q$2)*3*Sheet1!$G218+COUNTIF(Sheet1!$B218,Q$2)*Sheet1!$H218+COUNTIF(Sheet1!$C218,Q$2)*3*Sheet1!$I218+COUNTIF(Sheet1!$C218,Q$2)*Sheet1!$H218</f>
        <v>0</v>
      </c>
      <c r="R239">
        <f>COUNTIF(Sheet1!$B218,R$2)*3*Sheet1!$G218+COUNTIF(Sheet1!$B218,R$2)*Sheet1!$H218+COUNTIF(Sheet1!$C218,R$2)*3*Sheet1!$I218+COUNTIF(Sheet1!$C218,R$2)*Sheet1!$H218</f>
        <v>0</v>
      </c>
      <c r="S239">
        <f>COUNTIF(Sheet1!$B218,S$2)*3*Sheet1!$G218+COUNTIF(Sheet1!$B218,S$2)*Sheet1!$H218+COUNTIF(Sheet1!$C218,S$2)*3*Sheet1!$I218+COUNTIF(Sheet1!$C218,S$2)*Sheet1!$H218</f>
        <v>0</v>
      </c>
      <c r="T239">
        <f>COUNTIF(Sheet1!$B218,T$2)*3*Sheet1!$G218+COUNTIF(Sheet1!$B218,T$2)*Sheet1!$H218+COUNTIF(Sheet1!$C218,T$2)*3*Sheet1!$I218+COUNTIF(Sheet1!$C218,T$2)*Sheet1!$H218</f>
        <v>0</v>
      </c>
      <c r="U239">
        <f>COUNTIF(Sheet1!$B218,U$2)*3*Sheet1!$G218+COUNTIF(Sheet1!$B218,U$2)*Sheet1!$H218+COUNTIF(Sheet1!$C218,U$2)*3*Sheet1!$I218+COUNTIF(Sheet1!$C218,U$2)*Sheet1!$H218</f>
        <v>0</v>
      </c>
      <c r="V239">
        <f t="shared" si="3"/>
        <v>3</v>
      </c>
    </row>
    <row r="240" spans="2:22">
      <c r="B240">
        <f>COUNTIF(Sheet1!$B219,B$2)*3*Sheet1!$G219+COUNTIF(Sheet1!$B219,B$2)*Sheet1!$H219+COUNTIF(Sheet1!$C219,B$2)*3*Sheet1!$I219+COUNTIF(Sheet1!$C219,B$2)*Sheet1!$H219</f>
        <v>0</v>
      </c>
      <c r="C240">
        <f>COUNTIF(Sheet1!$B219,C$2)*3*Sheet1!$G219+COUNTIF(Sheet1!$B219,C$2)*Sheet1!$H219+COUNTIF(Sheet1!$C219,C$2)*3*Sheet1!$I219+COUNTIF(Sheet1!$C219,C$2)*Sheet1!$H219</f>
        <v>0</v>
      </c>
      <c r="D240">
        <f>COUNTIF(Sheet1!$B219,D$2)*3*Sheet1!$G219+COUNTIF(Sheet1!$B219,D$2)*Sheet1!$H219+COUNTIF(Sheet1!$C219,D$2)*3*Sheet1!$I219+COUNTIF(Sheet1!$C219,D$2)*Sheet1!$H219</f>
        <v>0</v>
      </c>
      <c r="E240">
        <f>COUNTIF(Sheet1!$B219,E$2)*3*Sheet1!$G219+COUNTIF(Sheet1!$B219,E$2)*Sheet1!$H219+COUNTIF(Sheet1!$C219,E$2)*3*Sheet1!$I219+COUNTIF(Sheet1!$C219,E$2)*Sheet1!$H219</f>
        <v>1</v>
      </c>
      <c r="F240">
        <f>COUNTIF(Sheet1!$B219,F$2)*3*Sheet1!$G219+COUNTIF(Sheet1!$B219,F$2)*Sheet1!$H219+COUNTIF(Sheet1!$C219,F$2)*3*Sheet1!$I219+COUNTIF(Sheet1!$C219,F$2)*Sheet1!$H219</f>
        <v>0</v>
      </c>
      <c r="G240">
        <f>COUNTIF(Sheet1!$B219,G$2)*3*Sheet1!$G219+COUNTIF(Sheet1!$B219,G$2)*Sheet1!$H219+COUNTIF(Sheet1!$C219,G$2)*3*Sheet1!$I219+COUNTIF(Sheet1!$C219,G$2)*Sheet1!$H219</f>
        <v>0</v>
      </c>
      <c r="H240">
        <f>COUNTIF(Sheet1!$B219,H$2)*3*Sheet1!$G219+COUNTIF(Sheet1!$B219,H$2)*Sheet1!$H219+COUNTIF(Sheet1!$C219,H$2)*3*Sheet1!$I219+COUNTIF(Sheet1!$C219,H$2)*Sheet1!$H219</f>
        <v>1</v>
      </c>
      <c r="I240">
        <f>COUNTIF(Sheet1!$B219,I$2)*3*Sheet1!$G219+COUNTIF(Sheet1!$B219,I$2)*Sheet1!$H219+COUNTIF(Sheet1!$C219,I$2)*3*Sheet1!$I219+COUNTIF(Sheet1!$C219,I$2)*Sheet1!$H219</f>
        <v>0</v>
      </c>
      <c r="J240">
        <f>COUNTIF(Sheet1!$B219,J$2)*3*Sheet1!$G219+COUNTIF(Sheet1!$B219,J$2)*Sheet1!$H219+COUNTIF(Sheet1!$C219,J$2)*3*Sheet1!$I219+COUNTIF(Sheet1!$C219,J$2)*Sheet1!$H219</f>
        <v>0</v>
      </c>
      <c r="K240">
        <f>COUNTIF(Sheet1!$B219,K$2)*3*Sheet1!$G219+COUNTIF(Sheet1!$B219,K$2)*Sheet1!$H219+COUNTIF(Sheet1!$C219,K$2)*3*Sheet1!$I219+COUNTIF(Sheet1!$C219,K$2)*Sheet1!$H219</f>
        <v>0</v>
      </c>
      <c r="L240">
        <f>COUNTIF(Sheet1!$B219,L$2)*3*Sheet1!$G219+COUNTIF(Sheet1!$B219,L$2)*Sheet1!$H219+COUNTIF(Sheet1!$C219,L$2)*3*Sheet1!$I219+COUNTIF(Sheet1!$C219,L$2)*Sheet1!$H219</f>
        <v>0</v>
      </c>
      <c r="M240">
        <f>COUNTIF(Sheet1!$B219,M$2)*3*Sheet1!$G219+COUNTIF(Sheet1!$B219,M$2)*Sheet1!$H219+COUNTIF(Sheet1!$C219,M$2)*3*Sheet1!$I219+COUNTIF(Sheet1!$C219,M$2)*Sheet1!$H219</f>
        <v>0</v>
      </c>
      <c r="N240">
        <f>COUNTIF(Sheet1!$B219,N$2)*3*Sheet1!$G219+COUNTIF(Sheet1!$B219,N$2)*Sheet1!$H219+COUNTIF(Sheet1!$C219,N$2)*3*Sheet1!$I219+COUNTIF(Sheet1!$C219,N$2)*Sheet1!$H219</f>
        <v>0</v>
      </c>
      <c r="O240">
        <f>COUNTIF(Sheet1!$B219,O$2)*3*Sheet1!$G219+COUNTIF(Sheet1!$B219,O$2)*Sheet1!$H219+COUNTIF(Sheet1!$C219,O$2)*3*Sheet1!$I219+COUNTIF(Sheet1!$C219,O$2)*Sheet1!$H219</f>
        <v>0</v>
      </c>
      <c r="P240">
        <f>COUNTIF(Sheet1!$B219,P$2)*3*Sheet1!$G219+COUNTIF(Sheet1!$B219,P$2)*Sheet1!$H219+COUNTIF(Sheet1!$C219,P$2)*3*Sheet1!$I219+COUNTIF(Sheet1!$C219,P$2)*Sheet1!$H219</f>
        <v>0</v>
      </c>
      <c r="Q240">
        <f>COUNTIF(Sheet1!$B219,Q$2)*3*Sheet1!$G219+COUNTIF(Sheet1!$B219,Q$2)*Sheet1!$H219+COUNTIF(Sheet1!$C219,Q$2)*3*Sheet1!$I219+COUNTIF(Sheet1!$C219,Q$2)*Sheet1!$H219</f>
        <v>0</v>
      </c>
      <c r="R240">
        <f>COUNTIF(Sheet1!$B219,R$2)*3*Sheet1!$G219+COUNTIF(Sheet1!$B219,R$2)*Sheet1!$H219+COUNTIF(Sheet1!$C219,R$2)*3*Sheet1!$I219+COUNTIF(Sheet1!$C219,R$2)*Sheet1!$H219</f>
        <v>0</v>
      </c>
      <c r="S240">
        <f>COUNTIF(Sheet1!$B219,S$2)*3*Sheet1!$G219+COUNTIF(Sheet1!$B219,S$2)*Sheet1!$H219+COUNTIF(Sheet1!$C219,S$2)*3*Sheet1!$I219+COUNTIF(Sheet1!$C219,S$2)*Sheet1!$H219</f>
        <v>0</v>
      </c>
      <c r="T240">
        <f>COUNTIF(Sheet1!$B219,T$2)*3*Sheet1!$G219+COUNTIF(Sheet1!$B219,T$2)*Sheet1!$H219+COUNTIF(Sheet1!$C219,T$2)*3*Sheet1!$I219+COUNTIF(Sheet1!$C219,T$2)*Sheet1!$H219</f>
        <v>0</v>
      </c>
      <c r="U240">
        <f>COUNTIF(Sheet1!$B219,U$2)*3*Sheet1!$G219+COUNTIF(Sheet1!$B219,U$2)*Sheet1!$H219+COUNTIF(Sheet1!$C219,U$2)*3*Sheet1!$I219+COUNTIF(Sheet1!$C219,U$2)*Sheet1!$H219</f>
        <v>0</v>
      </c>
      <c r="V240">
        <f t="shared" si="3"/>
        <v>2</v>
      </c>
    </row>
    <row r="241" spans="2:22">
      <c r="B241">
        <f>COUNTIF(Sheet1!$B220,B$2)*3*Sheet1!$G220+COUNTIF(Sheet1!$B220,B$2)*Sheet1!$H220+COUNTIF(Sheet1!$C220,B$2)*3*Sheet1!$I220+COUNTIF(Sheet1!$C220,B$2)*Sheet1!$H220</f>
        <v>3</v>
      </c>
      <c r="C241">
        <f>COUNTIF(Sheet1!$B220,C$2)*3*Sheet1!$G220+COUNTIF(Sheet1!$B220,C$2)*Sheet1!$H220+COUNTIF(Sheet1!$C220,C$2)*3*Sheet1!$I220+COUNTIF(Sheet1!$C220,C$2)*Sheet1!$H220</f>
        <v>0</v>
      </c>
      <c r="D241">
        <f>COUNTIF(Sheet1!$B220,D$2)*3*Sheet1!$G220+COUNTIF(Sheet1!$B220,D$2)*Sheet1!$H220+COUNTIF(Sheet1!$C220,D$2)*3*Sheet1!$I220+COUNTIF(Sheet1!$C220,D$2)*Sheet1!$H220</f>
        <v>0</v>
      </c>
      <c r="E241">
        <f>COUNTIF(Sheet1!$B220,E$2)*3*Sheet1!$G220+COUNTIF(Sheet1!$B220,E$2)*Sheet1!$H220+COUNTIF(Sheet1!$C220,E$2)*3*Sheet1!$I220+COUNTIF(Sheet1!$C220,E$2)*Sheet1!$H220</f>
        <v>0</v>
      </c>
      <c r="F241">
        <f>COUNTIF(Sheet1!$B220,F$2)*3*Sheet1!$G220+COUNTIF(Sheet1!$B220,F$2)*Sheet1!$H220+COUNTIF(Sheet1!$C220,F$2)*3*Sheet1!$I220+COUNTIF(Sheet1!$C220,F$2)*Sheet1!$H220</f>
        <v>0</v>
      </c>
      <c r="G241">
        <f>COUNTIF(Sheet1!$B220,G$2)*3*Sheet1!$G220+COUNTIF(Sheet1!$B220,G$2)*Sheet1!$H220+COUNTIF(Sheet1!$C220,G$2)*3*Sheet1!$I220+COUNTIF(Sheet1!$C220,G$2)*Sheet1!$H220</f>
        <v>0</v>
      </c>
      <c r="H241">
        <f>COUNTIF(Sheet1!$B220,H$2)*3*Sheet1!$G220+COUNTIF(Sheet1!$B220,H$2)*Sheet1!$H220+COUNTIF(Sheet1!$C220,H$2)*3*Sheet1!$I220+COUNTIF(Sheet1!$C220,H$2)*Sheet1!$H220</f>
        <v>0</v>
      </c>
      <c r="I241">
        <f>COUNTIF(Sheet1!$B220,I$2)*3*Sheet1!$G220+COUNTIF(Sheet1!$B220,I$2)*Sheet1!$H220+COUNTIF(Sheet1!$C220,I$2)*3*Sheet1!$I220+COUNTIF(Sheet1!$C220,I$2)*Sheet1!$H220</f>
        <v>0</v>
      </c>
      <c r="J241">
        <f>COUNTIF(Sheet1!$B220,J$2)*3*Sheet1!$G220+COUNTIF(Sheet1!$B220,J$2)*Sheet1!$H220+COUNTIF(Sheet1!$C220,J$2)*3*Sheet1!$I220+COUNTIF(Sheet1!$C220,J$2)*Sheet1!$H220</f>
        <v>0</v>
      </c>
      <c r="K241">
        <f>COUNTIF(Sheet1!$B220,K$2)*3*Sheet1!$G220+COUNTIF(Sheet1!$B220,K$2)*Sheet1!$H220+COUNTIF(Sheet1!$C220,K$2)*3*Sheet1!$I220+COUNTIF(Sheet1!$C220,K$2)*Sheet1!$H220</f>
        <v>0</v>
      </c>
      <c r="L241">
        <f>COUNTIF(Sheet1!$B220,L$2)*3*Sheet1!$G220+COUNTIF(Sheet1!$B220,L$2)*Sheet1!$H220+COUNTIF(Sheet1!$C220,L$2)*3*Sheet1!$I220+COUNTIF(Sheet1!$C220,L$2)*Sheet1!$H220</f>
        <v>0</v>
      </c>
      <c r="M241">
        <f>COUNTIF(Sheet1!$B220,M$2)*3*Sheet1!$G220+COUNTIF(Sheet1!$B220,M$2)*Sheet1!$H220+COUNTIF(Sheet1!$C220,M$2)*3*Sheet1!$I220+COUNTIF(Sheet1!$C220,M$2)*Sheet1!$H220</f>
        <v>0</v>
      </c>
      <c r="N241">
        <f>COUNTIF(Sheet1!$B220,N$2)*3*Sheet1!$G220+COUNTIF(Sheet1!$B220,N$2)*Sheet1!$H220+COUNTIF(Sheet1!$C220,N$2)*3*Sheet1!$I220+COUNTIF(Sheet1!$C220,N$2)*Sheet1!$H220</f>
        <v>0</v>
      </c>
      <c r="O241">
        <f>COUNTIF(Sheet1!$B220,O$2)*3*Sheet1!$G220+COUNTIF(Sheet1!$B220,O$2)*Sheet1!$H220+COUNTIF(Sheet1!$C220,O$2)*3*Sheet1!$I220+COUNTIF(Sheet1!$C220,O$2)*Sheet1!$H220</f>
        <v>0</v>
      </c>
      <c r="P241">
        <f>COUNTIF(Sheet1!$B220,P$2)*3*Sheet1!$G220+COUNTIF(Sheet1!$B220,P$2)*Sheet1!$H220+COUNTIF(Sheet1!$C220,P$2)*3*Sheet1!$I220+COUNTIF(Sheet1!$C220,P$2)*Sheet1!$H220</f>
        <v>0</v>
      </c>
      <c r="Q241">
        <f>COUNTIF(Sheet1!$B220,Q$2)*3*Sheet1!$G220+COUNTIF(Sheet1!$B220,Q$2)*Sheet1!$H220+COUNTIF(Sheet1!$C220,Q$2)*3*Sheet1!$I220+COUNTIF(Sheet1!$C220,Q$2)*Sheet1!$H220</f>
        <v>0</v>
      </c>
      <c r="R241">
        <f>COUNTIF(Sheet1!$B220,R$2)*3*Sheet1!$G220+COUNTIF(Sheet1!$B220,R$2)*Sheet1!$H220+COUNTIF(Sheet1!$C220,R$2)*3*Sheet1!$I220+COUNTIF(Sheet1!$C220,R$2)*Sheet1!$H220</f>
        <v>0</v>
      </c>
      <c r="S241">
        <f>COUNTIF(Sheet1!$B220,S$2)*3*Sheet1!$G220+COUNTIF(Sheet1!$B220,S$2)*Sheet1!$H220+COUNTIF(Sheet1!$C220,S$2)*3*Sheet1!$I220+COUNTIF(Sheet1!$C220,S$2)*Sheet1!$H220</f>
        <v>0</v>
      </c>
      <c r="T241">
        <f>COUNTIF(Sheet1!$B220,T$2)*3*Sheet1!$G220+COUNTIF(Sheet1!$B220,T$2)*Sheet1!$H220+COUNTIF(Sheet1!$C220,T$2)*3*Sheet1!$I220+COUNTIF(Sheet1!$C220,T$2)*Sheet1!$H220</f>
        <v>0</v>
      </c>
      <c r="U241">
        <f>COUNTIF(Sheet1!$B220,U$2)*3*Sheet1!$G220+COUNTIF(Sheet1!$B220,U$2)*Sheet1!$H220+COUNTIF(Sheet1!$C220,U$2)*3*Sheet1!$I220+COUNTIF(Sheet1!$C220,U$2)*Sheet1!$H220</f>
        <v>0</v>
      </c>
      <c r="V241">
        <f t="shared" si="3"/>
        <v>3</v>
      </c>
    </row>
    <row r="242" spans="2:22">
      <c r="B242">
        <f>COUNTIF(Sheet1!$B221,B$2)*3*Sheet1!$G221+COUNTIF(Sheet1!$B221,B$2)*Sheet1!$H221+COUNTIF(Sheet1!$C221,B$2)*3*Sheet1!$I221+COUNTIF(Sheet1!$C221,B$2)*Sheet1!$H221</f>
        <v>0</v>
      </c>
      <c r="C242">
        <f>COUNTIF(Sheet1!$B221,C$2)*3*Sheet1!$G221+COUNTIF(Sheet1!$B221,C$2)*Sheet1!$H221+COUNTIF(Sheet1!$C221,C$2)*3*Sheet1!$I221+COUNTIF(Sheet1!$C221,C$2)*Sheet1!$H221</f>
        <v>0</v>
      </c>
      <c r="D242">
        <f>COUNTIF(Sheet1!$B221,D$2)*3*Sheet1!$G221+COUNTIF(Sheet1!$B221,D$2)*Sheet1!$H221+COUNTIF(Sheet1!$C221,D$2)*3*Sheet1!$I221+COUNTIF(Sheet1!$C221,D$2)*Sheet1!$H221</f>
        <v>0</v>
      </c>
      <c r="E242">
        <f>COUNTIF(Sheet1!$B221,E$2)*3*Sheet1!$G221+COUNTIF(Sheet1!$B221,E$2)*Sheet1!$H221+COUNTIF(Sheet1!$C221,E$2)*3*Sheet1!$I221+COUNTIF(Sheet1!$C221,E$2)*Sheet1!$H221</f>
        <v>0</v>
      </c>
      <c r="F242">
        <f>COUNTIF(Sheet1!$B221,F$2)*3*Sheet1!$G221+COUNTIF(Sheet1!$B221,F$2)*Sheet1!$H221+COUNTIF(Sheet1!$C221,F$2)*3*Sheet1!$I221+COUNTIF(Sheet1!$C221,F$2)*Sheet1!$H221</f>
        <v>0</v>
      </c>
      <c r="G242">
        <f>COUNTIF(Sheet1!$B221,G$2)*3*Sheet1!$G221+COUNTIF(Sheet1!$B221,G$2)*Sheet1!$H221+COUNTIF(Sheet1!$C221,G$2)*3*Sheet1!$I221+COUNTIF(Sheet1!$C221,G$2)*Sheet1!$H221</f>
        <v>0</v>
      </c>
      <c r="H242">
        <f>COUNTIF(Sheet1!$B221,H$2)*3*Sheet1!$G221+COUNTIF(Sheet1!$B221,H$2)*Sheet1!$H221+COUNTIF(Sheet1!$C221,H$2)*3*Sheet1!$I221+COUNTIF(Sheet1!$C221,H$2)*Sheet1!$H221</f>
        <v>0</v>
      </c>
      <c r="I242">
        <f>COUNTIF(Sheet1!$B221,I$2)*3*Sheet1!$G221+COUNTIF(Sheet1!$B221,I$2)*Sheet1!$H221+COUNTIF(Sheet1!$C221,I$2)*3*Sheet1!$I221+COUNTIF(Sheet1!$C221,I$2)*Sheet1!$H221</f>
        <v>0</v>
      </c>
      <c r="J242">
        <f>COUNTIF(Sheet1!$B221,J$2)*3*Sheet1!$G221+COUNTIF(Sheet1!$B221,J$2)*Sheet1!$H221+COUNTIF(Sheet1!$C221,J$2)*3*Sheet1!$I221+COUNTIF(Sheet1!$C221,J$2)*Sheet1!$H221</f>
        <v>0</v>
      </c>
      <c r="K242">
        <f>COUNTIF(Sheet1!$B221,K$2)*3*Sheet1!$G221+COUNTIF(Sheet1!$B221,K$2)*Sheet1!$H221+COUNTIF(Sheet1!$C221,K$2)*3*Sheet1!$I221+COUNTIF(Sheet1!$C221,K$2)*Sheet1!$H221</f>
        <v>0</v>
      </c>
      <c r="L242">
        <f>COUNTIF(Sheet1!$B221,L$2)*3*Sheet1!$G221+COUNTIF(Sheet1!$B221,L$2)*Sheet1!$H221+COUNTIF(Sheet1!$C221,L$2)*3*Sheet1!$I221+COUNTIF(Sheet1!$C221,L$2)*Sheet1!$H221</f>
        <v>0</v>
      </c>
      <c r="M242">
        <f>COUNTIF(Sheet1!$B221,M$2)*3*Sheet1!$G221+COUNTIF(Sheet1!$B221,M$2)*Sheet1!$H221+COUNTIF(Sheet1!$C221,M$2)*3*Sheet1!$I221+COUNTIF(Sheet1!$C221,M$2)*Sheet1!$H221</f>
        <v>0</v>
      </c>
      <c r="N242">
        <f>COUNTIF(Sheet1!$B221,N$2)*3*Sheet1!$G221+COUNTIF(Sheet1!$B221,N$2)*Sheet1!$H221+COUNTIF(Sheet1!$C221,N$2)*3*Sheet1!$I221+COUNTIF(Sheet1!$C221,N$2)*Sheet1!$H221</f>
        <v>1</v>
      </c>
      <c r="O242">
        <f>COUNTIF(Sheet1!$B221,O$2)*3*Sheet1!$G221+COUNTIF(Sheet1!$B221,O$2)*Sheet1!$H221+COUNTIF(Sheet1!$C221,O$2)*3*Sheet1!$I221+COUNTIF(Sheet1!$C221,O$2)*Sheet1!$H221</f>
        <v>0</v>
      </c>
      <c r="P242">
        <f>COUNTIF(Sheet1!$B221,P$2)*3*Sheet1!$G221+COUNTIF(Sheet1!$B221,P$2)*Sheet1!$H221+COUNTIF(Sheet1!$C221,P$2)*3*Sheet1!$I221+COUNTIF(Sheet1!$C221,P$2)*Sheet1!$H221</f>
        <v>0</v>
      </c>
      <c r="Q242">
        <f>COUNTIF(Sheet1!$B221,Q$2)*3*Sheet1!$G221+COUNTIF(Sheet1!$B221,Q$2)*Sheet1!$H221+COUNTIF(Sheet1!$C221,Q$2)*3*Sheet1!$I221+COUNTIF(Sheet1!$C221,Q$2)*Sheet1!$H221</f>
        <v>0</v>
      </c>
      <c r="R242">
        <f>COUNTIF(Sheet1!$B221,R$2)*3*Sheet1!$G221+COUNTIF(Sheet1!$B221,R$2)*Sheet1!$H221+COUNTIF(Sheet1!$C221,R$2)*3*Sheet1!$I221+COUNTIF(Sheet1!$C221,R$2)*Sheet1!$H221</f>
        <v>1</v>
      </c>
      <c r="S242">
        <f>COUNTIF(Sheet1!$B221,S$2)*3*Sheet1!$G221+COUNTIF(Sheet1!$B221,S$2)*Sheet1!$H221+COUNTIF(Sheet1!$C221,S$2)*3*Sheet1!$I221+COUNTIF(Sheet1!$C221,S$2)*Sheet1!$H221</f>
        <v>0</v>
      </c>
      <c r="T242">
        <f>COUNTIF(Sheet1!$B221,T$2)*3*Sheet1!$G221+COUNTIF(Sheet1!$B221,T$2)*Sheet1!$H221+COUNTIF(Sheet1!$C221,T$2)*3*Sheet1!$I221+COUNTIF(Sheet1!$C221,T$2)*Sheet1!$H221</f>
        <v>0</v>
      </c>
      <c r="U242">
        <f>COUNTIF(Sheet1!$B221,U$2)*3*Sheet1!$G221+COUNTIF(Sheet1!$B221,U$2)*Sheet1!$H221+COUNTIF(Sheet1!$C221,U$2)*3*Sheet1!$I221+COUNTIF(Sheet1!$C221,U$2)*Sheet1!$H221</f>
        <v>0</v>
      </c>
      <c r="V242">
        <f t="shared" si="3"/>
        <v>2</v>
      </c>
    </row>
    <row r="243" spans="2:22">
      <c r="B243">
        <f>COUNTIF(Sheet1!$B222,B$2)*3*Sheet1!$G222+COUNTIF(Sheet1!$B222,B$2)*Sheet1!$H222+COUNTIF(Sheet1!$C222,B$2)*3*Sheet1!$I222+COUNTIF(Sheet1!$C222,B$2)*Sheet1!$H222</f>
        <v>0</v>
      </c>
      <c r="C243">
        <f>COUNTIF(Sheet1!$B222,C$2)*3*Sheet1!$G222+COUNTIF(Sheet1!$B222,C$2)*Sheet1!$H222+COUNTIF(Sheet1!$C222,C$2)*3*Sheet1!$I222+COUNTIF(Sheet1!$C222,C$2)*Sheet1!$H222</f>
        <v>0</v>
      </c>
      <c r="D243">
        <f>COUNTIF(Sheet1!$B222,D$2)*3*Sheet1!$G222+COUNTIF(Sheet1!$B222,D$2)*Sheet1!$H222+COUNTIF(Sheet1!$C222,D$2)*3*Sheet1!$I222+COUNTIF(Sheet1!$C222,D$2)*Sheet1!$H222</f>
        <v>0</v>
      </c>
      <c r="E243">
        <f>COUNTIF(Sheet1!$B222,E$2)*3*Sheet1!$G222+COUNTIF(Sheet1!$B222,E$2)*Sheet1!$H222+COUNTIF(Sheet1!$C222,E$2)*3*Sheet1!$I222+COUNTIF(Sheet1!$C222,E$2)*Sheet1!$H222</f>
        <v>0</v>
      </c>
      <c r="F243">
        <f>COUNTIF(Sheet1!$B222,F$2)*3*Sheet1!$G222+COUNTIF(Sheet1!$B222,F$2)*Sheet1!$H222+COUNTIF(Sheet1!$C222,F$2)*3*Sheet1!$I222+COUNTIF(Sheet1!$C222,F$2)*Sheet1!$H222</f>
        <v>0</v>
      </c>
      <c r="G243">
        <f>COUNTIF(Sheet1!$B222,G$2)*3*Sheet1!$G222+COUNTIF(Sheet1!$B222,G$2)*Sheet1!$H222+COUNTIF(Sheet1!$C222,G$2)*3*Sheet1!$I222+COUNTIF(Sheet1!$C222,G$2)*Sheet1!$H222</f>
        <v>0</v>
      </c>
      <c r="H243">
        <f>COUNTIF(Sheet1!$B222,H$2)*3*Sheet1!$G222+COUNTIF(Sheet1!$B222,H$2)*Sheet1!$H222+COUNTIF(Sheet1!$C222,H$2)*3*Sheet1!$I222+COUNTIF(Sheet1!$C222,H$2)*Sheet1!$H222</f>
        <v>0</v>
      </c>
      <c r="I243">
        <f>COUNTIF(Sheet1!$B222,I$2)*3*Sheet1!$G222+COUNTIF(Sheet1!$B222,I$2)*Sheet1!$H222+COUNTIF(Sheet1!$C222,I$2)*3*Sheet1!$I222+COUNTIF(Sheet1!$C222,I$2)*Sheet1!$H222</f>
        <v>0</v>
      </c>
      <c r="J243">
        <f>COUNTIF(Sheet1!$B222,J$2)*3*Sheet1!$G222+COUNTIF(Sheet1!$B222,J$2)*Sheet1!$H222+COUNTIF(Sheet1!$C222,J$2)*3*Sheet1!$I222+COUNTIF(Sheet1!$C222,J$2)*Sheet1!$H222</f>
        <v>0</v>
      </c>
      <c r="K243">
        <f>COUNTIF(Sheet1!$B222,K$2)*3*Sheet1!$G222+COUNTIF(Sheet1!$B222,K$2)*Sheet1!$H222+COUNTIF(Sheet1!$C222,K$2)*3*Sheet1!$I222+COUNTIF(Sheet1!$C222,K$2)*Sheet1!$H222</f>
        <v>0</v>
      </c>
      <c r="L243">
        <f>COUNTIF(Sheet1!$B222,L$2)*3*Sheet1!$G222+COUNTIF(Sheet1!$B222,L$2)*Sheet1!$H222+COUNTIF(Sheet1!$C222,L$2)*3*Sheet1!$I222+COUNTIF(Sheet1!$C222,L$2)*Sheet1!$H222</f>
        <v>0</v>
      </c>
      <c r="M243">
        <f>COUNTIF(Sheet1!$B222,M$2)*3*Sheet1!$G222+COUNTIF(Sheet1!$B222,M$2)*Sheet1!$H222+COUNTIF(Sheet1!$C222,M$2)*3*Sheet1!$I222+COUNTIF(Sheet1!$C222,M$2)*Sheet1!$H222</f>
        <v>3</v>
      </c>
      <c r="N243">
        <f>COUNTIF(Sheet1!$B222,N$2)*3*Sheet1!$G222+COUNTIF(Sheet1!$B222,N$2)*Sheet1!$H222+COUNTIF(Sheet1!$C222,N$2)*3*Sheet1!$I222+COUNTIF(Sheet1!$C222,N$2)*Sheet1!$H222</f>
        <v>0</v>
      </c>
      <c r="O243">
        <f>COUNTIF(Sheet1!$B222,O$2)*3*Sheet1!$G222+COUNTIF(Sheet1!$B222,O$2)*Sheet1!$H222+COUNTIF(Sheet1!$C222,O$2)*3*Sheet1!$I222+COUNTIF(Sheet1!$C222,O$2)*Sheet1!$H222</f>
        <v>0</v>
      </c>
      <c r="P243">
        <f>COUNTIF(Sheet1!$B222,P$2)*3*Sheet1!$G222+COUNTIF(Sheet1!$B222,P$2)*Sheet1!$H222+COUNTIF(Sheet1!$C222,P$2)*3*Sheet1!$I222+COUNTIF(Sheet1!$C222,P$2)*Sheet1!$H222</f>
        <v>0</v>
      </c>
      <c r="Q243">
        <f>COUNTIF(Sheet1!$B222,Q$2)*3*Sheet1!$G222+COUNTIF(Sheet1!$B222,Q$2)*Sheet1!$H222+COUNTIF(Sheet1!$C222,Q$2)*3*Sheet1!$I222+COUNTIF(Sheet1!$C222,Q$2)*Sheet1!$H222</f>
        <v>0</v>
      </c>
      <c r="R243">
        <f>COUNTIF(Sheet1!$B222,R$2)*3*Sheet1!$G222+COUNTIF(Sheet1!$B222,R$2)*Sheet1!$H222+COUNTIF(Sheet1!$C222,R$2)*3*Sheet1!$I222+COUNTIF(Sheet1!$C222,R$2)*Sheet1!$H222</f>
        <v>0</v>
      </c>
      <c r="S243">
        <f>COUNTIF(Sheet1!$B222,S$2)*3*Sheet1!$G222+COUNTIF(Sheet1!$B222,S$2)*Sheet1!$H222+COUNTIF(Sheet1!$C222,S$2)*3*Sheet1!$I222+COUNTIF(Sheet1!$C222,S$2)*Sheet1!$H222</f>
        <v>0</v>
      </c>
      <c r="T243">
        <f>COUNTIF(Sheet1!$B222,T$2)*3*Sheet1!$G222+COUNTIF(Sheet1!$B222,T$2)*Sheet1!$H222+COUNTIF(Sheet1!$C222,T$2)*3*Sheet1!$I222+COUNTIF(Sheet1!$C222,T$2)*Sheet1!$H222</f>
        <v>0</v>
      </c>
      <c r="U243">
        <f>COUNTIF(Sheet1!$B222,U$2)*3*Sheet1!$G222+COUNTIF(Sheet1!$B222,U$2)*Sheet1!$H222+COUNTIF(Sheet1!$C222,U$2)*3*Sheet1!$I222+COUNTIF(Sheet1!$C222,U$2)*Sheet1!$H222</f>
        <v>0</v>
      </c>
      <c r="V243">
        <f t="shared" si="3"/>
        <v>3</v>
      </c>
    </row>
    <row r="244" spans="2:22">
      <c r="B244" t="e">
        <f>COUNTIF(Sheet1!#REF!,B$2)*3*Sheet1!#REF!+COUNTIF(Sheet1!#REF!,B$2)*Sheet1!#REF!+COUNTIF(Sheet1!#REF!,B$2)*3*Sheet1!#REF!+COUNTIF(Sheet1!#REF!,B$2)*Sheet1!#REF!</f>
        <v>#REF!</v>
      </c>
      <c r="C244" t="e">
        <f>COUNTIF(Sheet1!#REF!,C$2)*3*Sheet1!#REF!+COUNTIF(Sheet1!#REF!,C$2)*Sheet1!#REF!+COUNTIF(Sheet1!#REF!,C$2)*3*Sheet1!#REF!+COUNTIF(Sheet1!#REF!,C$2)*Sheet1!#REF!</f>
        <v>#REF!</v>
      </c>
      <c r="D244" t="e">
        <f>COUNTIF(Sheet1!#REF!,D$2)*3*Sheet1!#REF!+COUNTIF(Sheet1!#REF!,D$2)*Sheet1!#REF!+COUNTIF(Sheet1!#REF!,D$2)*3*Sheet1!#REF!+COUNTIF(Sheet1!#REF!,D$2)*Sheet1!#REF!</f>
        <v>#REF!</v>
      </c>
      <c r="E244" t="e">
        <f>COUNTIF(Sheet1!#REF!,E$2)*3*Sheet1!#REF!+COUNTIF(Sheet1!#REF!,E$2)*Sheet1!#REF!+COUNTIF(Sheet1!#REF!,E$2)*3*Sheet1!#REF!+COUNTIF(Sheet1!#REF!,E$2)*Sheet1!#REF!</f>
        <v>#REF!</v>
      </c>
      <c r="F244" t="e">
        <f>COUNTIF(Sheet1!#REF!,F$2)*3*Sheet1!#REF!+COUNTIF(Sheet1!#REF!,F$2)*Sheet1!#REF!+COUNTIF(Sheet1!#REF!,F$2)*3*Sheet1!#REF!+COUNTIF(Sheet1!#REF!,F$2)*Sheet1!#REF!</f>
        <v>#REF!</v>
      </c>
      <c r="G244" t="e">
        <f>COUNTIF(Sheet1!#REF!,G$2)*3*Sheet1!#REF!+COUNTIF(Sheet1!#REF!,G$2)*Sheet1!#REF!+COUNTIF(Sheet1!#REF!,G$2)*3*Sheet1!#REF!+COUNTIF(Sheet1!#REF!,G$2)*Sheet1!#REF!</f>
        <v>#REF!</v>
      </c>
      <c r="H244" t="e">
        <f>COUNTIF(Sheet1!#REF!,H$2)*3*Sheet1!#REF!+COUNTIF(Sheet1!#REF!,H$2)*Sheet1!#REF!+COUNTIF(Sheet1!#REF!,H$2)*3*Sheet1!#REF!+COUNTIF(Sheet1!#REF!,H$2)*Sheet1!#REF!</f>
        <v>#REF!</v>
      </c>
      <c r="I244" t="e">
        <f>COUNTIF(Sheet1!#REF!,I$2)*3*Sheet1!#REF!+COUNTIF(Sheet1!#REF!,I$2)*Sheet1!#REF!+COUNTIF(Sheet1!#REF!,I$2)*3*Sheet1!#REF!+COUNTIF(Sheet1!#REF!,I$2)*Sheet1!#REF!</f>
        <v>#REF!</v>
      </c>
      <c r="J244" t="e">
        <f>COUNTIF(Sheet1!#REF!,J$2)*3*Sheet1!#REF!+COUNTIF(Sheet1!#REF!,J$2)*Sheet1!#REF!+COUNTIF(Sheet1!#REF!,J$2)*3*Sheet1!#REF!+COUNTIF(Sheet1!#REF!,J$2)*Sheet1!#REF!</f>
        <v>#REF!</v>
      </c>
      <c r="K244" t="e">
        <f>COUNTIF(Sheet1!#REF!,K$2)*3*Sheet1!#REF!+COUNTIF(Sheet1!#REF!,K$2)*Sheet1!#REF!+COUNTIF(Sheet1!#REF!,K$2)*3*Sheet1!#REF!+COUNTIF(Sheet1!#REF!,K$2)*Sheet1!#REF!</f>
        <v>#REF!</v>
      </c>
      <c r="L244" t="e">
        <f>COUNTIF(Sheet1!#REF!,L$2)*3*Sheet1!#REF!+COUNTIF(Sheet1!#REF!,L$2)*Sheet1!#REF!+COUNTIF(Sheet1!#REF!,L$2)*3*Sheet1!#REF!+COUNTIF(Sheet1!#REF!,L$2)*Sheet1!#REF!</f>
        <v>#REF!</v>
      </c>
      <c r="M244" t="e">
        <f>COUNTIF(Sheet1!#REF!,M$2)*3*Sheet1!#REF!+COUNTIF(Sheet1!#REF!,M$2)*Sheet1!#REF!+COUNTIF(Sheet1!#REF!,M$2)*3*Sheet1!#REF!+COUNTIF(Sheet1!#REF!,M$2)*Sheet1!#REF!</f>
        <v>#REF!</v>
      </c>
      <c r="N244" t="e">
        <f>COUNTIF(Sheet1!#REF!,N$2)*3*Sheet1!#REF!+COUNTIF(Sheet1!#REF!,N$2)*Sheet1!#REF!+COUNTIF(Sheet1!#REF!,N$2)*3*Sheet1!#REF!+COUNTIF(Sheet1!#REF!,N$2)*Sheet1!#REF!</f>
        <v>#REF!</v>
      </c>
      <c r="O244" t="e">
        <f>COUNTIF(Sheet1!#REF!,O$2)*3*Sheet1!#REF!+COUNTIF(Sheet1!#REF!,O$2)*Sheet1!#REF!+COUNTIF(Sheet1!#REF!,O$2)*3*Sheet1!#REF!+COUNTIF(Sheet1!#REF!,O$2)*Sheet1!#REF!</f>
        <v>#REF!</v>
      </c>
      <c r="P244" t="e">
        <f>COUNTIF(Sheet1!#REF!,P$2)*3*Sheet1!#REF!+COUNTIF(Sheet1!#REF!,P$2)*Sheet1!#REF!+COUNTIF(Sheet1!#REF!,P$2)*3*Sheet1!#REF!+COUNTIF(Sheet1!#REF!,P$2)*Sheet1!#REF!</f>
        <v>#REF!</v>
      </c>
      <c r="Q244" t="e">
        <f>COUNTIF(Sheet1!#REF!,Q$2)*3*Sheet1!#REF!+COUNTIF(Sheet1!#REF!,Q$2)*Sheet1!#REF!+COUNTIF(Sheet1!#REF!,Q$2)*3*Sheet1!#REF!+COUNTIF(Sheet1!#REF!,Q$2)*Sheet1!#REF!</f>
        <v>#REF!</v>
      </c>
      <c r="R244" t="e">
        <f>COUNTIF(Sheet1!#REF!,R$2)*3*Sheet1!#REF!+COUNTIF(Sheet1!#REF!,R$2)*Sheet1!#REF!+COUNTIF(Sheet1!#REF!,R$2)*3*Sheet1!#REF!+COUNTIF(Sheet1!#REF!,R$2)*Sheet1!#REF!</f>
        <v>#REF!</v>
      </c>
      <c r="S244" t="e">
        <f>COUNTIF(Sheet1!#REF!,S$2)*3*Sheet1!#REF!+COUNTIF(Sheet1!#REF!,S$2)*Sheet1!#REF!+COUNTIF(Sheet1!#REF!,S$2)*3*Sheet1!#REF!+COUNTIF(Sheet1!#REF!,S$2)*Sheet1!#REF!</f>
        <v>#REF!</v>
      </c>
      <c r="T244" t="e">
        <f>COUNTIF(Sheet1!#REF!,T$2)*3*Sheet1!#REF!+COUNTIF(Sheet1!#REF!,T$2)*Sheet1!#REF!+COUNTIF(Sheet1!#REF!,T$2)*3*Sheet1!#REF!+COUNTIF(Sheet1!#REF!,T$2)*Sheet1!#REF!</f>
        <v>#REF!</v>
      </c>
      <c r="U244" t="e">
        <f>COUNTIF(Sheet1!#REF!,U$2)*3*Sheet1!#REF!+COUNTIF(Sheet1!#REF!,U$2)*Sheet1!#REF!+COUNTIF(Sheet1!#REF!,U$2)*3*Sheet1!#REF!+COUNTIF(Sheet1!#REF!,U$2)*Sheet1!#REF!</f>
        <v>#REF!</v>
      </c>
      <c r="V244" t="e">
        <f t="shared" si="3"/>
        <v>#REF!</v>
      </c>
    </row>
    <row r="245" spans="2:22">
      <c r="B245">
        <f>COUNTIF(Sheet1!$B223,B$2)*3*Sheet1!$G223+COUNTIF(Sheet1!$B223,B$2)*Sheet1!$H223+COUNTIF(Sheet1!$C223,B$2)*3*Sheet1!$I223+COUNTIF(Sheet1!$C223,B$2)*Sheet1!$H223</f>
        <v>0</v>
      </c>
      <c r="C245">
        <f>COUNTIF(Sheet1!$B223,C$2)*3*Sheet1!$G223+COUNTIF(Sheet1!$B223,C$2)*Sheet1!$H223+COUNTIF(Sheet1!$C223,C$2)*3*Sheet1!$I223+COUNTIF(Sheet1!$C223,C$2)*Sheet1!$H223</f>
        <v>0</v>
      </c>
      <c r="D245">
        <f>COUNTIF(Sheet1!$B223,D$2)*3*Sheet1!$G223+COUNTIF(Sheet1!$B223,D$2)*Sheet1!$H223+COUNTIF(Sheet1!$C223,D$2)*3*Sheet1!$I223+COUNTIF(Sheet1!$C223,D$2)*Sheet1!$H223</f>
        <v>0</v>
      </c>
      <c r="E245">
        <f>COUNTIF(Sheet1!$B223,E$2)*3*Sheet1!$G223+COUNTIF(Sheet1!$B223,E$2)*Sheet1!$H223+COUNTIF(Sheet1!$C223,E$2)*3*Sheet1!$I223+COUNTIF(Sheet1!$C223,E$2)*Sheet1!$H223</f>
        <v>0</v>
      </c>
      <c r="F245">
        <f>COUNTIF(Sheet1!$B223,F$2)*3*Sheet1!$G223+COUNTIF(Sheet1!$B223,F$2)*Sheet1!$H223+COUNTIF(Sheet1!$C223,F$2)*3*Sheet1!$I223+COUNTIF(Sheet1!$C223,F$2)*Sheet1!$H223</f>
        <v>0</v>
      </c>
      <c r="G245">
        <f>COUNTIF(Sheet1!$B223,G$2)*3*Sheet1!$G223+COUNTIF(Sheet1!$B223,G$2)*Sheet1!$H223+COUNTIF(Sheet1!$C223,G$2)*3*Sheet1!$I223+COUNTIF(Sheet1!$C223,G$2)*Sheet1!$H223</f>
        <v>0</v>
      </c>
      <c r="H245">
        <f>COUNTIF(Sheet1!$B223,H$2)*3*Sheet1!$G223+COUNTIF(Sheet1!$B223,H$2)*Sheet1!$H223+COUNTIF(Sheet1!$C223,H$2)*3*Sheet1!$I223+COUNTIF(Sheet1!$C223,H$2)*Sheet1!$H223</f>
        <v>0</v>
      </c>
      <c r="I245">
        <f>COUNTIF(Sheet1!$B223,I$2)*3*Sheet1!$G223+COUNTIF(Sheet1!$B223,I$2)*Sheet1!$H223+COUNTIF(Sheet1!$C223,I$2)*3*Sheet1!$I223+COUNTIF(Sheet1!$C223,I$2)*Sheet1!$H223</f>
        <v>0</v>
      </c>
      <c r="J245">
        <f>COUNTIF(Sheet1!$B223,J$2)*3*Sheet1!$G223+COUNTIF(Sheet1!$B223,J$2)*Sheet1!$H223+COUNTIF(Sheet1!$C223,J$2)*3*Sheet1!$I223+COUNTIF(Sheet1!$C223,J$2)*Sheet1!$H223</f>
        <v>0</v>
      </c>
      <c r="K245">
        <f>COUNTIF(Sheet1!$B223,K$2)*3*Sheet1!$G223+COUNTIF(Sheet1!$B223,K$2)*Sheet1!$H223+COUNTIF(Sheet1!$C223,K$2)*3*Sheet1!$I223+COUNTIF(Sheet1!$C223,K$2)*Sheet1!$H223</f>
        <v>0</v>
      </c>
      <c r="L245">
        <f>COUNTIF(Sheet1!$B223,L$2)*3*Sheet1!$G223+COUNTIF(Sheet1!$B223,L$2)*Sheet1!$H223+COUNTIF(Sheet1!$C223,L$2)*3*Sheet1!$I223+COUNTIF(Sheet1!$C223,L$2)*Sheet1!$H223</f>
        <v>0</v>
      </c>
      <c r="M245">
        <f>COUNTIF(Sheet1!$B223,M$2)*3*Sheet1!$G223+COUNTIF(Sheet1!$B223,M$2)*Sheet1!$H223+COUNTIF(Sheet1!$C223,M$2)*3*Sheet1!$I223+COUNTIF(Sheet1!$C223,M$2)*Sheet1!$H223</f>
        <v>0</v>
      </c>
      <c r="N245">
        <f>COUNTIF(Sheet1!$B223,N$2)*3*Sheet1!$G223+COUNTIF(Sheet1!$B223,N$2)*Sheet1!$H223+COUNTIF(Sheet1!$C223,N$2)*3*Sheet1!$I223+COUNTIF(Sheet1!$C223,N$2)*Sheet1!$H223</f>
        <v>0</v>
      </c>
      <c r="O245">
        <f>COUNTIF(Sheet1!$B223,O$2)*3*Sheet1!$G223+COUNTIF(Sheet1!$B223,O$2)*Sheet1!$H223+COUNTIF(Sheet1!$C223,O$2)*3*Sheet1!$I223+COUNTIF(Sheet1!$C223,O$2)*Sheet1!$H223</f>
        <v>0</v>
      </c>
      <c r="P245">
        <f>COUNTIF(Sheet1!$B223,P$2)*3*Sheet1!$G223+COUNTIF(Sheet1!$B223,P$2)*Sheet1!$H223+COUNTIF(Sheet1!$C223,P$2)*3*Sheet1!$I223+COUNTIF(Sheet1!$C223,P$2)*Sheet1!$H223</f>
        <v>0</v>
      </c>
      <c r="Q245">
        <f>COUNTIF(Sheet1!$B223,Q$2)*3*Sheet1!$G223+COUNTIF(Sheet1!$B223,Q$2)*Sheet1!$H223+COUNTIF(Sheet1!$C223,Q$2)*3*Sheet1!$I223+COUNTIF(Sheet1!$C223,Q$2)*Sheet1!$H223</f>
        <v>0</v>
      </c>
      <c r="R245">
        <f>COUNTIF(Sheet1!$B223,R$2)*3*Sheet1!$G223+COUNTIF(Sheet1!$B223,R$2)*Sheet1!$H223+COUNTIF(Sheet1!$C223,R$2)*3*Sheet1!$I223+COUNTIF(Sheet1!$C223,R$2)*Sheet1!$H223</f>
        <v>0</v>
      </c>
      <c r="S245">
        <f>COUNTIF(Sheet1!$B223,S$2)*3*Sheet1!$G223+COUNTIF(Sheet1!$B223,S$2)*Sheet1!$H223+COUNTIF(Sheet1!$C223,S$2)*3*Sheet1!$I223+COUNTIF(Sheet1!$C223,S$2)*Sheet1!$H223</f>
        <v>3</v>
      </c>
      <c r="T245">
        <f>COUNTIF(Sheet1!$B223,T$2)*3*Sheet1!$G223+COUNTIF(Sheet1!$B223,T$2)*Sheet1!$H223+COUNTIF(Sheet1!$C223,T$2)*3*Sheet1!$I223+COUNTIF(Sheet1!$C223,T$2)*Sheet1!$H223</f>
        <v>0</v>
      </c>
      <c r="U245">
        <f>COUNTIF(Sheet1!$B223,U$2)*3*Sheet1!$G223+COUNTIF(Sheet1!$B223,U$2)*Sheet1!$H223+COUNTIF(Sheet1!$C223,U$2)*3*Sheet1!$I223+COUNTIF(Sheet1!$C223,U$2)*Sheet1!$H223</f>
        <v>0</v>
      </c>
      <c r="V245">
        <f t="shared" si="3"/>
        <v>3</v>
      </c>
    </row>
    <row r="246" spans="2:22">
      <c r="B246">
        <f>COUNTIF(Sheet1!$B224,B$2)*3*Sheet1!$G224+COUNTIF(Sheet1!$B224,B$2)*Sheet1!$H224+COUNTIF(Sheet1!$C224,B$2)*3*Sheet1!$I224+COUNTIF(Sheet1!$C224,B$2)*Sheet1!$H224</f>
        <v>0</v>
      </c>
      <c r="C246">
        <f>COUNTIF(Sheet1!$B224,C$2)*3*Sheet1!$G224+COUNTIF(Sheet1!$B224,C$2)*Sheet1!$H224+COUNTIF(Sheet1!$C224,C$2)*3*Sheet1!$I224+COUNTIF(Sheet1!$C224,C$2)*Sheet1!$H224</f>
        <v>3</v>
      </c>
      <c r="D246">
        <f>COUNTIF(Sheet1!$B224,D$2)*3*Sheet1!$G224+COUNTIF(Sheet1!$B224,D$2)*Sheet1!$H224+COUNTIF(Sheet1!$C224,D$2)*3*Sheet1!$I224+COUNTIF(Sheet1!$C224,D$2)*Sheet1!$H224</f>
        <v>0</v>
      </c>
      <c r="E246">
        <f>COUNTIF(Sheet1!$B224,E$2)*3*Sheet1!$G224+COUNTIF(Sheet1!$B224,E$2)*Sheet1!$H224+COUNTIF(Sheet1!$C224,E$2)*3*Sheet1!$I224+COUNTIF(Sheet1!$C224,E$2)*Sheet1!$H224</f>
        <v>0</v>
      </c>
      <c r="F246">
        <f>COUNTIF(Sheet1!$B224,F$2)*3*Sheet1!$G224+COUNTIF(Sheet1!$B224,F$2)*Sheet1!$H224+COUNTIF(Sheet1!$C224,F$2)*3*Sheet1!$I224+COUNTIF(Sheet1!$C224,F$2)*Sheet1!$H224</f>
        <v>0</v>
      </c>
      <c r="G246">
        <f>COUNTIF(Sheet1!$B224,G$2)*3*Sheet1!$G224+COUNTIF(Sheet1!$B224,G$2)*Sheet1!$H224+COUNTIF(Sheet1!$C224,G$2)*3*Sheet1!$I224+COUNTIF(Sheet1!$C224,G$2)*Sheet1!$H224</f>
        <v>0</v>
      </c>
      <c r="H246">
        <f>COUNTIF(Sheet1!$B224,H$2)*3*Sheet1!$G224+COUNTIF(Sheet1!$B224,H$2)*Sheet1!$H224+COUNTIF(Sheet1!$C224,H$2)*3*Sheet1!$I224+COUNTIF(Sheet1!$C224,H$2)*Sheet1!$H224</f>
        <v>0</v>
      </c>
      <c r="I246">
        <f>COUNTIF(Sheet1!$B224,I$2)*3*Sheet1!$G224+COUNTIF(Sheet1!$B224,I$2)*Sheet1!$H224+COUNTIF(Sheet1!$C224,I$2)*3*Sheet1!$I224+COUNTIF(Sheet1!$C224,I$2)*Sheet1!$H224</f>
        <v>0</v>
      </c>
      <c r="J246">
        <f>COUNTIF(Sheet1!$B224,J$2)*3*Sheet1!$G224+COUNTIF(Sheet1!$B224,J$2)*Sheet1!$H224+COUNTIF(Sheet1!$C224,J$2)*3*Sheet1!$I224+COUNTIF(Sheet1!$C224,J$2)*Sheet1!$H224</f>
        <v>0</v>
      </c>
      <c r="K246">
        <f>COUNTIF(Sheet1!$B224,K$2)*3*Sheet1!$G224+COUNTIF(Sheet1!$B224,K$2)*Sheet1!$H224+COUNTIF(Sheet1!$C224,K$2)*3*Sheet1!$I224+COUNTIF(Sheet1!$C224,K$2)*Sheet1!$H224</f>
        <v>0</v>
      </c>
      <c r="L246">
        <f>COUNTIF(Sheet1!$B224,L$2)*3*Sheet1!$G224+COUNTIF(Sheet1!$B224,L$2)*Sheet1!$H224+COUNTIF(Sheet1!$C224,L$2)*3*Sheet1!$I224+COUNTIF(Sheet1!$C224,L$2)*Sheet1!$H224</f>
        <v>0</v>
      </c>
      <c r="M246">
        <f>COUNTIF(Sheet1!$B224,M$2)*3*Sheet1!$G224+COUNTIF(Sheet1!$B224,M$2)*Sheet1!$H224+COUNTIF(Sheet1!$C224,M$2)*3*Sheet1!$I224+COUNTIF(Sheet1!$C224,M$2)*Sheet1!$H224</f>
        <v>0</v>
      </c>
      <c r="N246">
        <f>COUNTIF(Sheet1!$B224,N$2)*3*Sheet1!$G224+COUNTIF(Sheet1!$B224,N$2)*Sheet1!$H224+COUNTIF(Sheet1!$C224,N$2)*3*Sheet1!$I224+COUNTIF(Sheet1!$C224,N$2)*Sheet1!$H224</f>
        <v>0</v>
      </c>
      <c r="O246">
        <f>COUNTIF(Sheet1!$B224,O$2)*3*Sheet1!$G224+COUNTIF(Sheet1!$B224,O$2)*Sheet1!$H224+COUNTIF(Sheet1!$C224,O$2)*3*Sheet1!$I224+COUNTIF(Sheet1!$C224,O$2)*Sheet1!$H224</f>
        <v>0</v>
      </c>
      <c r="P246">
        <f>COUNTIF(Sheet1!$B224,P$2)*3*Sheet1!$G224+COUNTIF(Sheet1!$B224,P$2)*Sheet1!$H224+COUNTIF(Sheet1!$C224,P$2)*3*Sheet1!$I224+COUNTIF(Sheet1!$C224,P$2)*Sheet1!$H224</f>
        <v>0</v>
      </c>
      <c r="Q246">
        <f>COUNTIF(Sheet1!$B224,Q$2)*3*Sheet1!$G224+COUNTIF(Sheet1!$B224,Q$2)*Sheet1!$H224+COUNTIF(Sheet1!$C224,Q$2)*3*Sheet1!$I224+COUNTIF(Sheet1!$C224,Q$2)*Sheet1!$H224</f>
        <v>0</v>
      </c>
      <c r="R246">
        <f>COUNTIF(Sheet1!$B224,R$2)*3*Sheet1!$G224+COUNTIF(Sheet1!$B224,R$2)*Sheet1!$H224+COUNTIF(Sheet1!$C224,R$2)*3*Sheet1!$I224+COUNTIF(Sheet1!$C224,R$2)*Sheet1!$H224</f>
        <v>0</v>
      </c>
      <c r="S246">
        <f>COUNTIF(Sheet1!$B224,S$2)*3*Sheet1!$G224+COUNTIF(Sheet1!$B224,S$2)*Sheet1!$H224+COUNTIF(Sheet1!$C224,S$2)*3*Sheet1!$I224+COUNTIF(Sheet1!$C224,S$2)*Sheet1!$H224</f>
        <v>0</v>
      </c>
      <c r="T246">
        <f>COUNTIF(Sheet1!$B224,T$2)*3*Sheet1!$G224+COUNTIF(Sheet1!$B224,T$2)*Sheet1!$H224+COUNTIF(Sheet1!$C224,T$2)*3*Sheet1!$I224+COUNTIF(Sheet1!$C224,T$2)*Sheet1!$H224</f>
        <v>0</v>
      </c>
      <c r="U246">
        <f>COUNTIF(Sheet1!$B224,U$2)*3*Sheet1!$G224+COUNTIF(Sheet1!$B224,U$2)*Sheet1!$H224+COUNTIF(Sheet1!$C224,U$2)*3*Sheet1!$I224+COUNTIF(Sheet1!$C224,U$2)*Sheet1!$H224</f>
        <v>0</v>
      </c>
      <c r="V246">
        <f t="shared" si="3"/>
        <v>3</v>
      </c>
    </row>
    <row r="247" spans="2:22">
      <c r="B247">
        <f>COUNTIF(Sheet1!$B225,B$2)*3*Sheet1!$G225+COUNTIF(Sheet1!$B225,B$2)*Sheet1!$H225+COUNTIF(Sheet1!$C225,B$2)*3*Sheet1!$I225+COUNTIF(Sheet1!$C225,B$2)*Sheet1!$H225</f>
        <v>0</v>
      </c>
      <c r="C247">
        <f>COUNTIF(Sheet1!$B225,C$2)*3*Sheet1!$G225+COUNTIF(Sheet1!$B225,C$2)*Sheet1!$H225+COUNTIF(Sheet1!$C225,C$2)*3*Sheet1!$I225+COUNTIF(Sheet1!$C225,C$2)*Sheet1!$H225</f>
        <v>0</v>
      </c>
      <c r="D247">
        <f>COUNTIF(Sheet1!$B225,D$2)*3*Sheet1!$G225+COUNTIF(Sheet1!$B225,D$2)*Sheet1!$H225+COUNTIF(Sheet1!$C225,D$2)*3*Sheet1!$I225+COUNTIF(Sheet1!$C225,D$2)*Sheet1!$H225</f>
        <v>0</v>
      </c>
      <c r="E247">
        <f>COUNTIF(Sheet1!$B225,E$2)*3*Sheet1!$G225+COUNTIF(Sheet1!$B225,E$2)*Sheet1!$H225+COUNTIF(Sheet1!$C225,E$2)*3*Sheet1!$I225+COUNTIF(Sheet1!$C225,E$2)*Sheet1!$H225</f>
        <v>1</v>
      </c>
      <c r="F247">
        <f>COUNTIF(Sheet1!$B225,F$2)*3*Sheet1!$G225+COUNTIF(Sheet1!$B225,F$2)*Sheet1!$H225+COUNTIF(Sheet1!$C225,F$2)*3*Sheet1!$I225+COUNTIF(Sheet1!$C225,F$2)*Sheet1!$H225</f>
        <v>0</v>
      </c>
      <c r="G247">
        <f>COUNTIF(Sheet1!$B225,G$2)*3*Sheet1!$G225+COUNTIF(Sheet1!$B225,G$2)*Sheet1!$H225+COUNTIF(Sheet1!$C225,G$2)*3*Sheet1!$I225+COUNTIF(Sheet1!$C225,G$2)*Sheet1!$H225</f>
        <v>0</v>
      </c>
      <c r="H247">
        <f>COUNTIF(Sheet1!$B225,H$2)*3*Sheet1!$G225+COUNTIF(Sheet1!$B225,H$2)*Sheet1!$H225+COUNTIF(Sheet1!$C225,H$2)*3*Sheet1!$I225+COUNTIF(Sheet1!$C225,H$2)*Sheet1!$H225</f>
        <v>0</v>
      </c>
      <c r="I247">
        <f>COUNTIF(Sheet1!$B225,I$2)*3*Sheet1!$G225+COUNTIF(Sheet1!$B225,I$2)*Sheet1!$H225+COUNTIF(Sheet1!$C225,I$2)*3*Sheet1!$I225+COUNTIF(Sheet1!$C225,I$2)*Sheet1!$H225</f>
        <v>0</v>
      </c>
      <c r="J247">
        <f>COUNTIF(Sheet1!$B225,J$2)*3*Sheet1!$G225+COUNTIF(Sheet1!$B225,J$2)*Sheet1!$H225+COUNTIF(Sheet1!$C225,J$2)*3*Sheet1!$I225+COUNTIF(Sheet1!$C225,J$2)*Sheet1!$H225</f>
        <v>0</v>
      </c>
      <c r="K247">
        <f>COUNTIF(Sheet1!$B225,K$2)*3*Sheet1!$G225+COUNTIF(Sheet1!$B225,K$2)*Sheet1!$H225+COUNTIF(Sheet1!$C225,K$2)*3*Sheet1!$I225+COUNTIF(Sheet1!$C225,K$2)*Sheet1!$H225</f>
        <v>0</v>
      </c>
      <c r="L247">
        <f>COUNTIF(Sheet1!$B225,L$2)*3*Sheet1!$G225+COUNTIF(Sheet1!$B225,L$2)*Sheet1!$H225+COUNTIF(Sheet1!$C225,L$2)*3*Sheet1!$I225+COUNTIF(Sheet1!$C225,L$2)*Sheet1!$H225</f>
        <v>0</v>
      </c>
      <c r="M247">
        <f>COUNTIF(Sheet1!$B225,M$2)*3*Sheet1!$G225+COUNTIF(Sheet1!$B225,M$2)*Sheet1!$H225+COUNTIF(Sheet1!$C225,M$2)*3*Sheet1!$I225+COUNTIF(Sheet1!$C225,M$2)*Sheet1!$H225</f>
        <v>0</v>
      </c>
      <c r="N247">
        <f>COUNTIF(Sheet1!$B225,N$2)*3*Sheet1!$G225+COUNTIF(Sheet1!$B225,N$2)*Sheet1!$H225+COUNTIF(Sheet1!$C225,N$2)*3*Sheet1!$I225+COUNTIF(Sheet1!$C225,N$2)*Sheet1!$H225</f>
        <v>0</v>
      </c>
      <c r="O247">
        <f>COUNTIF(Sheet1!$B225,O$2)*3*Sheet1!$G225+COUNTIF(Sheet1!$B225,O$2)*Sheet1!$H225+COUNTIF(Sheet1!$C225,O$2)*3*Sheet1!$I225+COUNTIF(Sheet1!$C225,O$2)*Sheet1!$H225</f>
        <v>0</v>
      </c>
      <c r="P247">
        <f>COUNTIF(Sheet1!$B225,P$2)*3*Sheet1!$G225+COUNTIF(Sheet1!$B225,P$2)*Sheet1!$H225+COUNTIF(Sheet1!$C225,P$2)*3*Sheet1!$I225+COUNTIF(Sheet1!$C225,P$2)*Sheet1!$H225</f>
        <v>0</v>
      </c>
      <c r="Q247">
        <f>COUNTIF(Sheet1!$B225,Q$2)*3*Sheet1!$G225+COUNTIF(Sheet1!$B225,Q$2)*Sheet1!$H225+COUNTIF(Sheet1!$C225,Q$2)*3*Sheet1!$I225+COUNTIF(Sheet1!$C225,Q$2)*Sheet1!$H225</f>
        <v>0</v>
      </c>
      <c r="R247">
        <f>COUNTIF(Sheet1!$B225,R$2)*3*Sheet1!$G225+COUNTIF(Sheet1!$B225,R$2)*Sheet1!$H225+COUNTIF(Sheet1!$C225,R$2)*3*Sheet1!$I225+COUNTIF(Sheet1!$C225,R$2)*Sheet1!$H225</f>
        <v>0</v>
      </c>
      <c r="S247">
        <f>COUNTIF(Sheet1!$B225,S$2)*3*Sheet1!$G225+COUNTIF(Sheet1!$B225,S$2)*Sheet1!$H225+COUNTIF(Sheet1!$C225,S$2)*3*Sheet1!$I225+COUNTIF(Sheet1!$C225,S$2)*Sheet1!$H225</f>
        <v>0</v>
      </c>
      <c r="T247">
        <f>COUNTIF(Sheet1!$B225,T$2)*3*Sheet1!$G225+COUNTIF(Sheet1!$B225,T$2)*Sheet1!$H225+COUNTIF(Sheet1!$C225,T$2)*3*Sheet1!$I225+COUNTIF(Sheet1!$C225,T$2)*Sheet1!$H225</f>
        <v>1</v>
      </c>
      <c r="U247">
        <f>COUNTIF(Sheet1!$B225,U$2)*3*Sheet1!$G225+COUNTIF(Sheet1!$B225,U$2)*Sheet1!$H225+COUNTIF(Sheet1!$C225,U$2)*3*Sheet1!$I225+COUNTIF(Sheet1!$C225,U$2)*Sheet1!$H225</f>
        <v>0</v>
      </c>
      <c r="V247">
        <f t="shared" si="3"/>
        <v>2</v>
      </c>
    </row>
    <row r="248" spans="2:22">
      <c r="B248">
        <f>COUNTIF(Sheet1!$B226,B$2)*3*Sheet1!$G226+COUNTIF(Sheet1!$B226,B$2)*Sheet1!$H226+COUNTIF(Sheet1!$C226,B$2)*3*Sheet1!$I226+COUNTIF(Sheet1!$C226,B$2)*Sheet1!$H226</f>
        <v>0</v>
      </c>
      <c r="C248">
        <f>COUNTIF(Sheet1!$B226,C$2)*3*Sheet1!$G226+COUNTIF(Sheet1!$B226,C$2)*Sheet1!$H226+COUNTIF(Sheet1!$C226,C$2)*3*Sheet1!$I226+COUNTIF(Sheet1!$C226,C$2)*Sheet1!$H226</f>
        <v>0</v>
      </c>
      <c r="D248">
        <f>COUNTIF(Sheet1!$B226,D$2)*3*Sheet1!$G226+COUNTIF(Sheet1!$B226,D$2)*Sheet1!$H226+COUNTIF(Sheet1!$C226,D$2)*3*Sheet1!$I226+COUNTIF(Sheet1!$C226,D$2)*Sheet1!$H226</f>
        <v>0</v>
      </c>
      <c r="E248">
        <f>COUNTIF(Sheet1!$B226,E$2)*3*Sheet1!$G226+COUNTIF(Sheet1!$B226,E$2)*Sheet1!$H226+COUNTIF(Sheet1!$C226,E$2)*3*Sheet1!$I226+COUNTIF(Sheet1!$C226,E$2)*Sheet1!$H226</f>
        <v>0</v>
      </c>
      <c r="F248">
        <f>COUNTIF(Sheet1!$B226,F$2)*3*Sheet1!$G226+COUNTIF(Sheet1!$B226,F$2)*Sheet1!$H226+COUNTIF(Sheet1!$C226,F$2)*3*Sheet1!$I226+COUNTIF(Sheet1!$C226,F$2)*Sheet1!$H226</f>
        <v>0</v>
      </c>
      <c r="G248">
        <f>COUNTIF(Sheet1!$B226,G$2)*3*Sheet1!$G226+COUNTIF(Sheet1!$B226,G$2)*Sheet1!$H226+COUNTIF(Sheet1!$C226,G$2)*3*Sheet1!$I226+COUNTIF(Sheet1!$C226,G$2)*Sheet1!$H226</f>
        <v>3</v>
      </c>
      <c r="H248">
        <f>COUNTIF(Sheet1!$B226,H$2)*3*Sheet1!$G226+COUNTIF(Sheet1!$B226,H$2)*Sheet1!$H226+COUNTIF(Sheet1!$C226,H$2)*3*Sheet1!$I226+COUNTIF(Sheet1!$C226,H$2)*Sheet1!$H226</f>
        <v>0</v>
      </c>
      <c r="I248">
        <f>COUNTIF(Sheet1!$B226,I$2)*3*Sheet1!$G226+COUNTIF(Sheet1!$B226,I$2)*Sheet1!$H226+COUNTIF(Sheet1!$C226,I$2)*3*Sheet1!$I226+COUNTIF(Sheet1!$C226,I$2)*Sheet1!$H226</f>
        <v>0</v>
      </c>
      <c r="J248">
        <f>COUNTIF(Sheet1!$B226,J$2)*3*Sheet1!$G226+COUNTIF(Sheet1!$B226,J$2)*Sheet1!$H226+COUNTIF(Sheet1!$C226,J$2)*3*Sheet1!$I226+COUNTIF(Sheet1!$C226,J$2)*Sheet1!$H226</f>
        <v>0</v>
      </c>
      <c r="K248">
        <f>COUNTIF(Sheet1!$B226,K$2)*3*Sheet1!$G226+COUNTIF(Sheet1!$B226,K$2)*Sheet1!$H226+COUNTIF(Sheet1!$C226,K$2)*3*Sheet1!$I226+COUNTIF(Sheet1!$C226,K$2)*Sheet1!$H226</f>
        <v>0</v>
      </c>
      <c r="L248">
        <f>COUNTIF(Sheet1!$B226,L$2)*3*Sheet1!$G226+COUNTIF(Sheet1!$B226,L$2)*Sheet1!$H226+COUNTIF(Sheet1!$C226,L$2)*3*Sheet1!$I226+COUNTIF(Sheet1!$C226,L$2)*Sheet1!$H226</f>
        <v>0</v>
      </c>
      <c r="M248">
        <f>COUNTIF(Sheet1!$B226,M$2)*3*Sheet1!$G226+COUNTIF(Sheet1!$B226,M$2)*Sheet1!$H226+COUNTIF(Sheet1!$C226,M$2)*3*Sheet1!$I226+COUNTIF(Sheet1!$C226,M$2)*Sheet1!$H226</f>
        <v>0</v>
      </c>
      <c r="N248">
        <f>COUNTIF(Sheet1!$B226,N$2)*3*Sheet1!$G226+COUNTIF(Sheet1!$B226,N$2)*Sheet1!$H226+COUNTIF(Sheet1!$C226,N$2)*3*Sheet1!$I226+COUNTIF(Sheet1!$C226,N$2)*Sheet1!$H226</f>
        <v>0</v>
      </c>
      <c r="O248">
        <f>COUNTIF(Sheet1!$B226,O$2)*3*Sheet1!$G226+COUNTIF(Sheet1!$B226,O$2)*Sheet1!$H226+COUNTIF(Sheet1!$C226,O$2)*3*Sheet1!$I226+COUNTIF(Sheet1!$C226,O$2)*Sheet1!$H226</f>
        <v>0</v>
      </c>
      <c r="P248">
        <f>COUNTIF(Sheet1!$B226,P$2)*3*Sheet1!$G226+COUNTIF(Sheet1!$B226,P$2)*Sheet1!$H226+COUNTIF(Sheet1!$C226,P$2)*3*Sheet1!$I226+COUNTIF(Sheet1!$C226,P$2)*Sheet1!$H226</f>
        <v>0</v>
      </c>
      <c r="Q248">
        <f>COUNTIF(Sheet1!$B226,Q$2)*3*Sheet1!$G226+COUNTIF(Sheet1!$B226,Q$2)*Sheet1!$H226+COUNTIF(Sheet1!$C226,Q$2)*3*Sheet1!$I226+COUNTIF(Sheet1!$C226,Q$2)*Sheet1!$H226</f>
        <v>0</v>
      </c>
      <c r="R248">
        <f>COUNTIF(Sheet1!$B226,R$2)*3*Sheet1!$G226+COUNTIF(Sheet1!$B226,R$2)*Sheet1!$H226+COUNTIF(Sheet1!$C226,R$2)*3*Sheet1!$I226+COUNTIF(Sheet1!$C226,R$2)*Sheet1!$H226</f>
        <v>0</v>
      </c>
      <c r="S248">
        <f>COUNTIF(Sheet1!$B226,S$2)*3*Sheet1!$G226+COUNTIF(Sheet1!$B226,S$2)*Sheet1!$H226+COUNTIF(Sheet1!$C226,S$2)*3*Sheet1!$I226+COUNTIF(Sheet1!$C226,S$2)*Sheet1!$H226</f>
        <v>0</v>
      </c>
      <c r="T248">
        <f>COUNTIF(Sheet1!$B226,T$2)*3*Sheet1!$G226+COUNTIF(Sheet1!$B226,T$2)*Sheet1!$H226+COUNTIF(Sheet1!$C226,T$2)*3*Sheet1!$I226+COUNTIF(Sheet1!$C226,T$2)*Sheet1!$H226</f>
        <v>0</v>
      </c>
      <c r="U248">
        <f>COUNTIF(Sheet1!$B226,U$2)*3*Sheet1!$G226+COUNTIF(Sheet1!$B226,U$2)*Sheet1!$H226+COUNTIF(Sheet1!$C226,U$2)*3*Sheet1!$I226+COUNTIF(Sheet1!$C226,U$2)*Sheet1!$H226</f>
        <v>0</v>
      </c>
      <c r="V248">
        <f t="shared" si="3"/>
        <v>3</v>
      </c>
    </row>
    <row r="249" spans="2:22">
      <c r="B249">
        <f>COUNTIF(Sheet1!$B227,B$2)*3*Sheet1!$G227+COUNTIF(Sheet1!$B227,B$2)*Sheet1!$H227+COUNTIF(Sheet1!$C227,B$2)*3*Sheet1!$I227+COUNTIF(Sheet1!$C227,B$2)*Sheet1!$H227</f>
        <v>0</v>
      </c>
      <c r="C249">
        <f>COUNTIF(Sheet1!$B227,C$2)*3*Sheet1!$G227+COUNTIF(Sheet1!$B227,C$2)*Sheet1!$H227+COUNTIF(Sheet1!$C227,C$2)*3*Sheet1!$I227+COUNTIF(Sheet1!$C227,C$2)*Sheet1!$H227</f>
        <v>0</v>
      </c>
      <c r="D249">
        <f>COUNTIF(Sheet1!$B227,D$2)*3*Sheet1!$G227+COUNTIF(Sheet1!$B227,D$2)*Sheet1!$H227+COUNTIF(Sheet1!$C227,D$2)*3*Sheet1!$I227+COUNTIF(Sheet1!$C227,D$2)*Sheet1!$H227</f>
        <v>1</v>
      </c>
      <c r="E249">
        <f>COUNTIF(Sheet1!$B227,E$2)*3*Sheet1!$G227+COUNTIF(Sheet1!$B227,E$2)*Sheet1!$H227+COUNTIF(Sheet1!$C227,E$2)*3*Sheet1!$I227+COUNTIF(Sheet1!$C227,E$2)*Sheet1!$H227</f>
        <v>0</v>
      </c>
      <c r="F249">
        <f>COUNTIF(Sheet1!$B227,F$2)*3*Sheet1!$G227+COUNTIF(Sheet1!$B227,F$2)*Sheet1!$H227+COUNTIF(Sheet1!$C227,F$2)*3*Sheet1!$I227+COUNTIF(Sheet1!$C227,F$2)*Sheet1!$H227</f>
        <v>0</v>
      </c>
      <c r="G249">
        <f>COUNTIF(Sheet1!$B227,G$2)*3*Sheet1!$G227+COUNTIF(Sheet1!$B227,G$2)*Sheet1!$H227+COUNTIF(Sheet1!$C227,G$2)*3*Sheet1!$I227+COUNTIF(Sheet1!$C227,G$2)*Sheet1!$H227</f>
        <v>0</v>
      </c>
      <c r="H249">
        <f>COUNTIF(Sheet1!$B227,H$2)*3*Sheet1!$G227+COUNTIF(Sheet1!$B227,H$2)*Sheet1!$H227+COUNTIF(Sheet1!$C227,H$2)*3*Sheet1!$I227+COUNTIF(Sheet1!$C227,H$2)*Sheet1!$H227</f>
        <v>0</v>
      </c>
      <c r="I249">
        <f>COUNTIF(Sheet1!$B227,I$2)*3*Sheet1!$G227+COUNTIF(Sheet1!$B227,I$2)*Sheet1!$H227+COUNTIF(Sheet1!$C227,I$2)*3*Sheet1!$I227+COUNTIF(Sheet1!$C227,I$2)*Sheet1!$H227</f>
        <v>1</v>
      </c>
      <c r="J249">
        <f>COUNTIF(Sheet1!$B227,J$2)*3*Sheet1!$G227+COUNTIF(Sheet1!$B227,J$2)*Sheet1!$H227+COUNTIF(Sheet1!$C227,J$2)*3*Sheet1!$I227+COUNTIF(Sheet1!$C227,J$2)*Sheet1!$H227</f>
        <v>0</v>
      </c>
      <c r="K249">
        <f>COUNTIF(Sheet1!$B227,K$2)*3*Sheet1!$G227+COUNTIF(Sheet1!$B227,K$2)*Sheet1!$H227+COUNTIF(Sheet1!$C227,K$2)*3*Sheet1!$I227+COUNTIF(Sheet1!$C227,K$2)*Sheet1!$H227</f>
        <v>0</v>
      </c>
      <c r="L249">
        <f>COUNTIF(Sheet1!$B227,L$2)*3*Sheet1!$G227+COUNTIF(Sheet1!$B227,L$2)*Sheet1!$H227+COUNTIF(Sheet1!$C227,L$2)*3*Sheet1!$I227+COUNTIF(Sheet1!$C227,L$2)*Sheet1!$H227</f>
        <v>0</v>
      </c>
      <c r="M249">
        <f>COUNTIF(Sheet1!$B227,M$2)*3*Sheet1!$G227+COUNTIF(Sheet1!$B227,M$2)*Sheet1!$H227+COUNTIF(Sheet1!$C227,M$2)*3*Sheet1!$I227+COUNTIF(Sheet1!$C227,M$2)*Sheet1!$H227</f>
        <v>0</v>
      </c>
      <c r="N249">
        <f>COUNTIF(Sheet1!$B227,N$2)*3*Sheet1!$G227+COUNTIF(Sheet1!$B227,N$2)*Sheet1!$H227+COUNTIF(Sheet1!$C227,N$2)*3*Sheet1!$I227+COUNTIF(Sheet1!$C227,N$2)*Sheet1!$H227</f>
        <v>0</v>
      </c>
      <c r="O249">
        <f>COUNTIF(Sheet1!$B227,O$2)*3*Sheet1!$G227+COUNTIF(Sheet1!$B227,O$2)*Sheet1!$H227+COUNTIF(Sheet1!$C227,O$2)*3*Sheet1!$I227+COUNTIF(Sheet1!$C227,O$2)*Sheet1!$H227</f>
        <v>0</v>
      </c>
      <c r="P249">
        <f>COUNTIF(Sheet1!$B227,P$2)*3*Sheet1!$G227+COUNTIF(Sheet1!$B227,P$2)*Sheet1!$H227+COUNTIF(Sheet1!$C227,P$2)*3*Sheet1!$I227+COUNTIF(Sheet1!$C227,P$2)*Sheet1!$H227</f>
        <v>0</v>
      </c>
      <c r="Q249">
        <f>COUNTIF(Sheet1!$B227,Q$2)*3*Sheet1!$G227+COUNTIF(Sheet1!$B227,Q$2)*Sheet1!$H227+COUNTIF(Sheet1!$C227,Q$2)*3*Sheet1!$I227+COUNTIF(Sheet1!$C227,Q$2)*Sheet1!$H227</f>
        <v>0</v>
      </c>
      <c r="R249">
        <f>COUNTIF(Sheet1!$B227,R$2)*3*Sheet1!$G227+COUNTIF(Sheet1!$B227,R$2)*Sheet1!$H227+COUNTIF(Sheet1!$C227,R$2)*3*Sheet1!$I227+COUNTIF(Sheet1!$C227,R$2)*Sheet1!$H227</f>
        <v>0</v>
      </c>
      <c r="S249">
        <f>COUNTIF(Sheet1!$B227,S$2)*3*Sheet1!$G227+COUNTIF(Sheet1!$B227,S$2)*Sheet1!$H227+COUNTIF(Sheet1!$C227,S$2)*3*Sheet1!$I227+COUNTIF(Sheet1!$C227,S$2)*Sheet1!$H227</f>
        <v>0</v>
      </c>
      <c r="T249">
        <f>COUNTIF(Sheet1!$B227,T$2)*3*Sheet1!$G227+COUNTIF(Sheet1!$B227,T$2)*Sheet1!$H227+COUNTIF(Sheet1!$C227,T$2)*3*Sheet1!$I227+COUNTIF(Sheet1!$C227,T$2)*Sheet1!$H227</f>
        <v>0</v>
      </c>
      <c r="U249">
        <f>COUNTIF(Sheet1!$B227,U$2)*3*Sheet1!$G227+COUNTIF(Sheet1!$B227,U$2)*Sheet1!$H227+COUNTIF(Sheet1!$C227,U$2)*3*Sheet1!$I227+COUNTIF(Sheet1!$C227,U$2)*Sheet1!$H227</f>
        <v>0</v>
      </c>
      <c r="V249">
        <f t="shared" si="3"/>
        <v>2</v>
      </c>
    </row>
    <row r="250" spans="2:22">
      <c r="B250">
        <f>COUNTIF(Sheet1!$B228,B$2)*3*Sheet1!$G228+COUNTIF(Sheet1!$B228,B$2)*Sheet1!$H228+COUNTIF(Sheet1!$C228,B$2)*3*Sheet1!$I228+COUNTIF(Sheet1!$C228,B$2)*Sheet1!$H228</f>
        <v>0</v>
      </c>
      <c r="C250">
        <f>COUNTIF(Sheet1!$B228,C$2)*3*Sheet1!$G228+COUNTIF(Sheet1!$B228,C$2)*Sheet1!$H228+COUNTIF(Sheet1!$C228,C$2)*3*Sheet1!$I228+COUNTIF(Sheet1!$C228,C$2)*Sheet1!$H228</f>
        <v>0</v>
      </c>
      <c r="D250">
        <f>COUNTIF(Sheet1!$B228,D$2)*3*Sheet1!$G228+COUNTIF(Sheet1!$B228,D$2)*Sheet1!$H228+COUNTIF(Sheet1!$C228,D$2)*3*Sheet1!$I228+COUNTIF(Sheet1!$C228,D$2)*Sheet1!$H228</f>
        <v>0</v>
      </c>
      <c r="E250">
        <f>COUNTIF(Sheet1!$B228,E$2)*3*Sheet1!$G228+COUNTIF(Sheet1!$B228,E$2)*Sheet1!$H228+COUNTIF(Sheet1!$C228,E$2)*3*Sheet1!$I228+COUNTIF(Sheet1!$C228,E$2)*Sheet1!$H228</f>
        <v>0</v>
      </c>
      <c r="F250">
        <f>COUNTIF(Sheet1!$B228,F$2)*3*Sheet1!$G228+COUNTIF(Sheet1!$B228,F$2)*Sheet1!$H228+COUNTIF(Sheet1!$C228,F$2)*3*Sheet1!$I228+COUNTIF(Sheet1!$C228,F$2)*Sheet1!$H228</f>
        <v>0</v>
      </c>
      <c r="G250">
        <f>COUNTIF(Sheet1!$B228,G$2)*3*Sheet1!$G228+COUNTIF(Sheet1!$B228,G$2)*Sheet1!$H228+COUNTIF(Sheet1!$C228,G$2)*3*Sheet1!$I228+COUNTIF(Sheet1!$C228,G$2)*Sheet1!$H228</f>
        <v>0</v>
      </c>
      <c r="H250">
        <f>COUNTIF(Sheet1!$B228,H$2)*3*Sheet1!$G228+COUNTIF(Sheet1!$B228,H$2)*Sheet1!$H228+COUNTIF(Sheet1!$C228,H$2)*3*Sheet1!$I228+COUNTIF(Sheet1!$C228,H$2)*Sheet1!$H228</f>
        <v>0</v>
      </c>
      <c r="I250">
        <f>COUNTIF(Sheet1!$B228,I$2)*3*Sheet1!$G228+COUNTIF(Sheet1!$B228,I$2)*Sheet1!$H228+COUNTIF(Sheet1!$C228,I$2)*3*Sheet1!$I228+COUNTIF(Sheet1!$C228,I$2)*Sheet1!$H228</f>
        <v>0</v>
      </c>
      <c r="J250">
        <f>COUNTIF(Sheet1!$B228,J$2)*3*Sheet1!$G228+COUNTIF(Sheet1!$B228,J$2)*Sheet1!$H228+COUNTIF(Sheet1!$C228,J$2)*3*Sheet1!$I228+COUNTIF(Sheet1!$C228,J$2)*Sheet1!$H228</f>
        <v>0</v>
      </c>
      <c r="K250">
        <f>COUNTIF(Sheet1!$B228,K$2)*3*Sheet1!$G228+COUNTIF(Sheet1!$B228,K$2)*Sheet1!$H228+COUNTIF(Sheet1!$C228,K$2)*3*Sheet1!$I228+COUNTIF(Sheet1!$C228,K$2)*Sheet1!$H228</f>
        <v>0</v>
      </c>
      <c r="L250">
        <f>COUNTIF(Sheet1!$B228,L$2)*3*Sheet1!$G228+COUNTIF(Sheet1!$B228,L$2)*Sheet1!$H228+COUNTIF(Sheet1!$C228,L$2)*3*Sheet1!$I228+COUNTIF(Sheet1!$C228,L$2)*Sheet1!$H228</f>
        <v>0</v>
      </c>
      <c r="M250">
        <f>COUNTIF(Sheet1!$B228,M$2)*3*Sheet1!$G228+COUNTIF(Sheet1!$B228,M$2)*Sheet1!$H228+COUNTIF(Sheet1!$C228,M$2)*3*Sheet1!$I228+COUNTIF(Sheet1!$C228,M$2)*Sheet1!$H228</f>
        <v>0</v>
      </c>
      <c r="N250">
        <f>COUNTIF(Sheet1!$B228,N$2)*3*Sheet1!$G228+COUNTIF(Sheet1!$B228,N$2)*Sheet1!$H228+COUNTIF(Sheet1!$C228,N$2)*3*Sheet1!$I228+COUNTIF(Sheet1!$C228,N$2)*Sheet1!$H228</f>
        <v>0</v>
      </c>
      <c r="O250">
        <f>COUNTIF(Sheet1!$B228,O$2)*3*Sheet1!$G228+COUNTIF(Sheet1!$B228,O$2)*Sheet1!$H228+COUNTIF(Sheet1!$C228,O$2)*3*Sheet1!$I228+COUNTIF(Sheet1!$C228,O$2)*Sheet1!$H228</f>
        <v>0</v>
      </c>
      <c r="P250">
        <f>COUNTIF(Sheet1!$B228,P$2)*3*Sheet1!$G228+COUNTIF(Sheet1!$B228,P$2)*Sheet1!$H228+COUNTIF(Sheet1!$C228,P$2)*3*Sheet1!$I228+COUNTIF(Sheet1!$C228,P$2)*Sheet1!$H228</f>
        <v>0</v>
      </c>
      <c r="Q250">
        <f>COUNTIF(Sheet1!$B228,Q$2)*3*Sheet1!$G228+COUNTIF(Sheet1!$B228,Q$2)*Sheet1!$H228+COUNTIF(Sheet1!$C228,Q$2)*3*Sheet1!$I228+COUNTIF(Sheet1!$C228,Q$2)*Sheet1!$H228</f>
        <v>3</v>
      </c>
      <c r="R250">
        <f>COUNTIF(Sheet1!$B228,R$2)*3*Sheet1!$G228+COUNTIF(Sheet1!$B228,R$2)*Sheet1!$H228+COUNTIF(Sheet1!$C228,R$2)*3*Sheet1!$I228+COUNTIF(Sheet1!$C228,R$2)*Sheet1!$H228</f>
        <v>0</v>
      </c>
      <c r="S250">
        <f>COUNTIF(Sheet1!$B228,S$2)*3*Sheet1!$G228+COUNTIF(Sheet1!$B228,S$2)*Sheet1!$H228+COUNTIF(Sheet1!$C228,S$2)*3*Sheet1!$I228+COUNTIF(Sheet1!$C228,S$2)*Sheet1!$H228</f>
        <v>0</v>
      </c>
      <c r="T250">
        <f>COUNTIF(Sheet1!$B228,T$2)*3*Sheet1!$G228+COUNTIF(Sheet1!$B228,T$2)*Sheet1!$H228+COUNTIF(Sheet1!$C228,T$2)*3*Sheet1!$I228+COUNTIF(Sheet1!$C228,T$2)*Sheet1!$H228</f>
        <v>0</v>
      </c>
      <c r="U250">
        <f>COUNTIF(Sheet1!$B228,U$2)*3*Sheet1!$G228+COUNTIF(Sheet1!$B228,U$2)*Sheet1!$H228+COUNTIF(Sheet1!$C228,U$2)*3*Sheet1!$I228+COUNTIF(Sheet1!$C228,U$2)*Sheet1!$H228</f>
        <v>0</v>
      </c>
      <c r="V250">
        <f t="shared" si="3"/>
        <v>3</v>
      </c>
    </row>
    <row r="251" spans="2:22">
      <c r="B251">
        <f>COUNTIF(Sheet1!$B229,B$2)*3*Sheet1!$G229+COUNTIF(Sheet1!$B229,B$2)*Sheet1!$H229+COUNTIF(Sheet1!$C229,B$2)*3*Sheet1!$I229+COUNTIF(Sheet1!$C229,B$2)*Sheet1!$H229</f>
        <v>0</v>
      </c>
      <c r="C251">
        <f>COUNTIF(Sheet1!$B229,C$2)*3*Sheet1!$G229+COUNTIF(Sheet1!$B229,C$2)*Sheet1!$H229+COUNTIF(Sheet1!$C229,C$2)*3*Sheet1!$I229+COUNTIF(Sheet1!$C229,C$2)*Sheet1!$H229</f>
        <v>0</v>
      </c>
      <c r="D251">
        <f>COUNTIF(Sheet1!$B229,D$2)*3*Sheet1!$G229+COUNTIF(Sheet1!$B229,D$2)*Sheet1!$H229+COUNTIF(Sheet1!$C229,D$2)*3*Sheet1!$I229+COUNTIF(Sheet1!$C229,D$2)*Sheet1!$H229</f>
        <v>0</v>
      </c>
      <c r="E251">
        <f>COUNTIF(Sheet1!$B229,E$2)*3*Sheet1!$G229+COUNTIF(Sheet1!$B229,E$2)*Sheet1!$H229+COUNTIF(Sheet1!$C229,E$2)*3*Sheet1!$I229+COUNTIF(Sheet1!$C229,E$2)*Sheet1!$H229</f>
        <v>0</v>
      </c>
      <c r="F251">
        <f>COUNTIF(Sheet1!$B229,F$2)*3*Sheet1!$G229+COUNTIF(Sheet1!$B229,F$2)*Sheet1!$H229+COUNTIF(Sheet1!$C229,F$2)*3*Sheet1!$I229+COUNTIF(Sheet1!$C229,F$2)*Sheet1!$H229</f>
        <v>0</v>
      </c>
      <c r="G251">
        <f>COUNTIF(Sheet1!$B229,G$2)*3*Sheet1!$G229+COUNTIF(Sheet1!$B229,G$2)*Sheet1!$H229+COUNTIF(Sheet1!$C229,G$2)*3*Sheet1!$I229+COUNTIF(Sheet1!$C229,G$2)*Sheet1!$H229</f>
        <v>0</v>
      </c>
      <c r="H251">
        <f>COUNTIF(Sheet1!$B229,H$2)*3*Sheet1!$G229+COUNTIF(Sheet1!$B229,H$2)*Sheet1!$H229+COUNTIF(Sheet1!$C229,H$2)*3*Sheet1!$I229+COUNTIF(Sheet1!$C229,H$2)*Sheet1!$H229</f>
        <v>3</v>
      </c>
      <c r="I251">
        <f>COUNTIF(Sheet1!$B229,I$2)*3*Sheet1!$G229+COUNTIF(Sheet1!$B229,I$2)*Sheet1!$H229+COUNTIF(Sheet1!$C229,I$2)*3*Sheet1!$I229+COUNTIF(Sheet1!$C229,I$2)*Sheet1!$H229</f>
        <v>0</v>
      </c>
      <c r="J251">
        <f>COUNTIF(Sheet1!$B229,J$2)*3*Sheet1!$G229+COUNTIF(Sheet1!$B229,J$2)*Sheet1!$H229+COUNTIF(Sheet1!$C229,J$2)*3*Sheet1!$I229+COUNTIF(Sheet1!$C229,J$2)*Sheet1!$H229</f>
        <v>0</v>
      </c>
      <c r="K251">
        <f>COUNTIF(Sheet1!$B229,K$2)*3*Sheet1!$G229+COUNTIF(Sheet1!$B229,K$2)*Sheet1!$H229+COUNTIF(Sheet1!$C229,K$2)*3*Sheet1!$I229+COUNTIF(Sheet1!$C229,K$2)*Sheet1!$H229</f>
        <v>0</v>
      </c>
      <c r="L251">
        <f>COUNTIF(Sheet1!$B229,L$2)*3*Sheet1!$G229+COUNTIF(Sheet1!$B229,L$2)*Sheet1!$H229+COUNTIF(Sheet1!$C229,L$2)*3*Sheet1!$I229+COUNTIF(Sheet1!$C229,L$2)*Sheet1!$H229</f>
        <v>0</v>
      </c>
      <c r="M251">
        <f>COUNTIF(Sheet1!$B229,M$2)*3*Sheet1!$G229+COUNTIF(Sheet1!$B229,M$2)*Sheet1!$H229+COUNTIF(Sheet1!$C229,M$2)*3*Sheet1!$I229+COUNTIF(Sheet1!$C229,M$2)*Sheet1!$H229</f>
        <v>0</v>
      </c>
      <c r="N251">
        <f>COUNTIF(Sheet1!$B229,N$2)*3*Sheet1!$G229+COUNTIF(Sheet1!$B229,N$2)*Sheet1!$H229+COUNTIF(Sheet1!$C229,N$2)*3*Sheet1!$I229+COUNTIF(Sheet1!$C229,N$2)*Sheet1!$H229</f>
        <v>0</v>
      </c>
      <c r="O251">
        <f>COUNTIF(Sheet1!$B229,O$2)*3*Sheet1!$G229+COUNTIF(Sheet1!$B229,O$2)*Sheet1!$H229+COUNTIF(Sheet1!$C229,O$2)*3*Sheet1!$I229+COUNTIF(Sheet1!$C229,O$2)*Sheet1!$H229</f>
        <v>0</v>
      </c>
      <c r="P251">
        <f>COUNTIF(Sheet1!$B229,P$2)*3*Sheet1!$G229+COUNTIF(Sheet1!$B229,P$2)*Sheet1!$H229+COUNTIF(Sheet1!$C229,P$2)*3*Sheet1!$I229+COUNTIF(Sheet1!$C229,P$2)*Sheet1!$H229</f>
        <v>0</v>
      </c>
      <c r="Q251">
        <f>COUNTIF(Sheet1!$B229,Q$2)*3*Sheet1!$G229+COUNTIF(Sheet1!$B229,Q$2)*Sheet1!$H229+COUNTIF(Sheet1!$C229,Q$2)*3*Sheet1!$I229+COUNTIF(Sheet1!$C229,Q$2)*Sheet1!$H229</f>
        <v>0</v>
      </c>
      <c r="R251">
        <f>COUNTIF(Sheet1!$B229,R$2)*3*Sheet1!$G229+COUNTIF(Sheet1!$B229,R$2)*Sheet1!$H229+COUNTIF(Sheet1!$C229,R$2)*3*Sheet1!$I229+COUNTIF(Sheet1!$C229,R$2)*Sheet1!$H229</f>
        <v>0</v>
      </c>
      <c r="S251">
        <f>COUNTIF(Sheet1!$B229,S$2)*3*Sheet1!$G229+COUNTIF(Sheet1!$B229,S$2)*Sheet1!$H229+COUNTIF(Sheet1!$C229,S$2)*3*Sheet1!$I229+COUNTIF(Sheet1!$C229,S$2)*Sheet1!$H229</f>
        <v>0</v>
      </c>
      <c r="T251">
        <f>COUNTIF(Sheet1!$B229,T$2)*3*Sheet1!$G229+COUNTIF(Sheet1!$B229,T$2)*Sheet1!$H229+COUNTIF(Sheet1!$C229,T$2)*3*Sheet1!$I229+COUNTIF(Sheet1!$C229,T$2)*Sheet1!$H229</f>
        <v>0</v>
      </c>
      <c r="U251">
        <f>COUNTIF(Sheet1!$B229,U$2)*3*Sheet1!$G229+COUNTIF(Sheet1!$B229,U$2)*Sheet1!$H229+COUNTIF(Sheet1!$C229,U$2)*3*Sheet1!$I229+COUNTIF(Sheet1!$C229,U$2)*Sheet1!$H229</f>
        <v>0</v>
      </c>
      <c r="V251">
        <f t="shared" si="3"/>
        <v>3</v>
      </c>
    </row>
    <row r="252" spans="2:22">
      <c r="B252">
        <f>COUNTIF(Sheet1!$B230,B$2)*3*Sheet1!$G230+COUNTIF(Sheet1!$B230,B$2)*Sheet1!$H230+COUNTIF(Sheet1!$C230,B$2)*3*Sheet1!$I230+COUNTIF(Sheet1!$C230,B$2)*Sheet1!$H230</f>
        <v>0</v>
      </c>
      <c r="C252">
        <f>COUNTIF(Sheet1!$B230,C$2)*3*Sheet1!$G230+COUNTIF(Sheet1!$B230,C$2)*Sheet1!$H230+COUNTIF(Sheet1!$C230,C$2)*3*Sheet1!$I230+COUNTIF(Sheet1!$C230,C$2)*Sheet1!$H230</f>
        <v>0</v>
      </c>
      <c r="D252">
        <f>COUNTIF(Sheet1!$B230,D$2)*3*Sheet1!$G230+COUNTIF(Sheet1!$B230,D$2)*Sheet1!$H230+COUNTIF(Sheet1!$C230,D$2)*3*Sheet1!$I230+COUNTIF(Sheet1!$C230,D$2)*Sheet1!$H230</f>
        <v>0</v>
      </c>
      <c r="E252">
        <f>COUNTIF(Sheet1!$B230,E$2)*3*Sheet1!$G230+COUNTIF(Sheet1!$B230,E$2)*Sheet1!$H230+COUNTIF(Sheet1!$C230,E$2)*3*Sheet1!$I230+COUNTIF(Sheet1!$C230,E$2)*Sheet1!$H230</f>
        <v>0</v>
      </c>
      <c r="F252">
        <f>COUNTIF(Sheet1!$B230,F$2)*3*Sheet1!$G230+COUNTIF(Sheet1!$B230,F$2)*Sheet1!$H230+COUNTIF(Sheet1!$C230,F$2)*3*Sheet1!$I230+COUNTIF(Sheet1!$C230,F$2)*Sheet1!$H230</f>
        <v>0</v>
      </c>
      <c r="G252">
        <f>COUNTIF(Sheet1!$B230,G$2)*3*Sheet1!$G230+COUNTIF(Sheet1!$B230,G$2)*Sheet1!$H230+COUNTIF(Sheet1!$C230,G$2)*3*Sheet1!$I230+COUNTIF(Sheet1!$C230,G$2)*Sheet1!$H230</f>
        <v>0</v>
      </c>
      <c r="H252">
        <f>COUNTIF(Sheet1!$B230,H$2)*3*Sheet1!$G230+COUNTIF(Sheet1!$B230,H$2)*Sheet1!$H230+COUNTIF(Sheet1!$C230,H$2)*3*Sheet1!$I230+COUNTIF(Sheet1!$C230,H$2)*Sheet1!$H230</f>
        <v>0</v>
      </c>
      <c r="I252">
        <f>COUNTIF(Sheet1!$B230,I$2)*3*Sheet1!$G230+COUNTIF(Sheet1!$B230,I$2)*Sheet1!$H230+COUNTIF(Sheet1!$C230,I$2)*3*Sheet1!$I230+COUNTIF(Sheet1!$C230,I$2)*Sheet1!$H230</f>
        <v>0</v>
      </c>
      <c r="J252">
        <f>COUNTIF(Sheet1!$B230,J$2)*3*Sheet1!$G230+COUNTIF(Sheet1!$B230,J$2)*Sheet1!$H230+COUNTIF(Sheet1!$C230,J$2)*3*Sheet1!$I230+COUNTIF(Sheet1!$C230,J$2)*Sheet1!$H230</f>
        <v>0</v>
      </c>
      <c r="K252">
        <f>COUNTIF(Sheet1!$B230,K$2)*3*Sheet1!$G230+COUNTIF(Sheet1!$B230,K$2)*Sheet1!$H230+COUNTIF(Sheet1!$C230,K$2)*3*Sheet1!$I230+COUNTIF(Sheet1!$C230,K$2)*Sheet1!$H230</f>
        <v>0</v>
      </c>
      <c r="L252">
        <f>COUNTIF(Sheet1!$B230,L$2)*3*Sheet1!$G230+COUNTIF(Sheet1!$B230,L$2)*Sheet1!$H230+COUNTIF(Sheet1!$C230,L$2)*3*Sheet1!$I230+COUNTIF(Sheet1!$C230,L$2)*Sheet1!$H230</f>
        <v>0</v>
      </c>
      <c r="M252">
        <f>COUNTIF(Sheet1!$B230,M$2)*3*Sheet1!$G230+COUNTIF(Sheet1!$B230,M$2)*Sheet1!$H230+COUNTIF(Sheet1!$C230,M$2)*3*Sheet1!$I230+COUNTIF(Sheet1!$C230,M$2)*Sheet1!$H230</f>
        <v>0</v>
      </c>
      <c r="N252">
        <f>COUNTIF(Sheet1!$B230,N$2)*3*Sheet1!$G230+COUNTIF(Sheet1!$B230,N$2)*Sheet1!$H230+COUNTIF(Sheet1!$C230,N$2)*3*Sheet1!$I230+COUNTIF(Sheet1!$C230,N$2)*Sheet1!$H230</f>
        <v>0</v>
      </c>
      <c r="O252">
        <f>COUNTIF(Sheet1!$B230,O$2)*3*Sheet1!$G230+COUNTIF(Sheet1!$B230,O$2)*Sheet1!$H230+COUNTIF(Sheet1!$C230,O$2)*3*Sheet1!$I230+COUNTIF(Sheet1!$C230,O$2)*Sheet1!$H230</f>
        <v>1</v>
      </c>
      <c r="P252">
        <f>COUNTIF(Sheet1!$B230,P$2)*3*Sheet1!$G230+COUNTIF(Sheet1!$B230,P$2)*Sheet1!$H230+COUNTIF(Sheet1!$C230,P$2)*3*Sheet1!$I230+COUNTIF(Sheet1!$C230,P$2)*Sheet1!$H230</f>
        <v>0</v>
      </c>
      <c r="Q252">
        <f>COUNTIF(Sheet1!$B230,Q$2)*3*Sheet1!$G230+COUNTIF(Sheet1!$B230,Q$2)*Sheet1!$H230+COUNTIF(Sheet1!$C230,Q$2)*3*Sheet1!$I230+COUNTIF(Sheet1!$C230,Q$2)*Sheet1!$H230</f>
        <v>0</v>
      </c>
      <c r="R252">
        <f>COUNTIF(Sheet1!$B230,R$2)*3*Sheet1!$G230+COUNTIF(Sheet1!$B230,R$2)*Sheet1!$H230+COUNTIF(Sheet1!$C230,R$2)*3*Sheet1!$I230+COUNTIF(Sheet1!$C230,R$2)*Sheet1!$H230</f>
        <v>0</v>
      </c>
      <c r="S252">
        <f>COUNTIF(Sheet1!$B230,S$2)*3*Sheet1!$G230+COUNTIF(Sheet1!$B230,S$2)*Sheet1!$H230+COUNTIF(Sheet1!$C230,S$2)*3*Sheet1!$I230+COUNTIF(Sheet1!$C230,S$2)*Sheet1!$H230</f>
        <v>0</v>
      </c>
      <c r="T252">
        <f>COUNTIF(Sheet1!$B230,T$2)*3*Sheet1!$G230+COUNTIF(Sheet1!$B230,T$2)*Sheet1!$H230+COUNTIF(Sheet1!$C230,T$2)*3*Sheet1!$I230+COUNTIF(Sheet1!$C230,T$2)*Sheet1!$H230</f>
        <v>0</v>
      </c>
      <c r="U252">
        <f>COUNTIF(Sheet1!$B230,U$2)*3*Sheet1!$G230+COUNTIF(Sheet1!$B230,U$2)*Sheet1!$H230+COUNTIF(Sheet1!$C230,U$2)*3*Sheet1!$I230+COUNTIF(Sheet1!$C230,U$2)*Sheet1!$H230</f>
        <v>1</v>
      </c>
      <c r="V252">
        <f t="shared" si="3"/>
        <v>2</v>
      </c>
    </row>
    <row r="253" spans="2:22">
      <c r="B253">
        <f>COUNTIF(Sheet1!$B231,B$2)*3*Sheet1!$G231+COUNTIF(Sheet1!$B231,B$2)*Sheet1!$H231+COUNTIF(Sheet1!$C231,B$2)*3*Sheet1!$I231+COUNTIF(Sheet1!$C231,B$2)*Sheet1!$H231</f>
        <v>0</v>
      </c>
      <c r="C253">
        <f>COUNTIF(Sheet1!$B231,C$2)*3*Sheet1!$G231+COUNTIF(Sheet1!$B231,C$2)*Sheet1!$H231+COUNTIF(Sheet1!$C231,C$2)*3*Sheet1!$I231+COUNTIF(Sheet1!$C231,C$2)*Sheet1!$H231</f>
        <v>0</v>
      </c>
      <c r="D253">
        <f>COUNTIF(Sheet1!$B231,D$2)*3*Sheet1!$G231+COUNTIF(Sheet1!$B231,D$2)*Sheet1!$H231+COUNTIF(Sheet1!$C231,D$2)*3*Sheet1!$I231+COUNTIF(Sheet1!$C231,D$2)*Sheet1!$H231</f>
        <v>0</v>
      </c>
      <c r="E253">
        <f>COUNTIF(Sheet1!$B231,E$2)*3*Sheet1!$G231+COUNTIF(Sheet1!$B231,E$2)*Sheet1!$H231+COUNTIF(Sheet1!$C231,E$2)*3*Sheet1!$I231+COUNTIF(Sheet1!$C231,E$2)*Sheet1!$H231</f>
        <v>0</v>
      </c>
      <c r="F253">
        <f>COUNTIF(Sheet1!$B231,F$2)*3*Sheet1!$G231+COUNTIF(Sheet1!$B231,F$2)*Sheet1!$H231+COUNTIF(Sheet1!$C231,F$2)*3*Sheet1!$I231+COUNTIF(Sheet1!$C231,F$2)*Sheet1!$H231</f>
        <v>0</v>
      </c>
      <c r="G253">
        <f>COUNTIF(Sheet1!$B231,G$2)*3*Sheet1!$G231+COUNTIF(Sheet1!$B231,G$2)*Sheet1!$H231+COUNTIF(Sheet1!$C231,G$2)*3*Sheet1!$I231+COUNTIF(Sheet1!$C231,G$2)*Sheet1!$H231</f>
        <v>0</v>
      </c>
      <c r="H253">
        <f>COUNTIF(Sheet1!$B231,H$2)*3*Sheet1!$G231+COUNTIF(Sheet1!$B231,H$2)*Sheet1!$H231+COUNTIF(Sheet1!$C231,H$2)*3*Sheet1!$I231+COUNTIF(Sheet1!$C231,H$2)*Sheet1!$H231</f>
        <v>0</v>
      </c>
      <c r="I253">
        <f>COUNTIF(Sheet1!$B231,I$2)*3*Sheet1!$G231+COUNTIF(Sheet1!$B231,I$2)*Sheet1!$H231+COUNTIF(Sheet1!$C231,I$2)*3*Sheet1!$I231+COUNTIF(Sheet1!$C231,I$2)*Sheet1!$H231</f>
        <v>0</v>
      </c>
      <c r="J253">
        <f>COUNTIF(Sheet1!$B231,J$2)*3*Sheet1!$G231+COUNTIF(Sheet1!$B231,J$2)*Sheet1!$H231+COUNTIF(Sheet1!$C231,J$2)*3*Sheet1!$I231+COUNTIF(Sheet1!$C231,J$2)*Sheet1!$H231</f>
        <v>0</v>
      </c>
      <c r="K253">
        <f>COUNTIF(Sheet1!$B231,K$2)*3*Sheet1!$G231+COUNTIF(Sheet1!$B231,K$2)*Sheet1!$H231+COUNTIF(Sheet1!$C231,K$2)*3*Sheet1!$I231+COUNTIF(Sheet1!$C231,K$2)*Sheet1!$H231</f>
        <v>0</v>
      </c>
      <c r="L253">
        <f>COUNTIF(Sheet1!$B231,L$2)*3*Sheet1!$G231+COUNTIF(Sheet1!$B231,L$2)*Sheet1!$H231+COUNTIF(Sheet1!$C231,L$2)*3*Sheet1!$I231+COUNTIF(Sheet1!$C231,L$2)*Sheet1!$H231</f>
        <v>0</v>
      </c>
      <c r="M253">
        <f>COUNTIF(Sheet1!$B231,M$2)*3*Sheet1!$G231+COUNTIF(Sheet1!$B231,M$2)*Sheet1!$H231+COUNTIF(Sheet1!$C231,M$2)*3*Sheet1!$I231+COUNTIF(Sheet1!$C231,M$2)*Sheet1!$H231</f>
        <v>3</v>
      </c>
      <c r="N253">
        <f>COUNTIF(Sheet1!$B231,N$2)*3*Sheet1!$G231+COUNTIF(Sheet1!$B231,N$2)*Sheet1!$H231+COUNTIF(Sheet1!$C231,N$2)*3*Sheet1!$I231+COUNTIF(Sheet1!$C231,N$2)*Sheet1!$H231</f>
        <v>0</v>
      </c>
      <c r="O253">
        <f>COUNTIF(Sheet1!$B231,O$2)*3*Sheet1!$G231+COUNTIF(Sheet1!$B231,O$2)*Sheet1!$H231+COUNTIF(Sheet1!$C231,O$2)*3*Sheet1!$I231+COUNTIF(Sheet1!$C231,O$2)*Sheet1!$H231</f>
        <v>0</v>
      </c>
      <c r="P253">
        <f>COUNTIF(Sheet1!$B231,P$2)*3*Sheet1!$G231+COUNTIF(Sheet1!$B231,P$2)*Sheet1!$H231+COUNTIF(Sheet1!$C231,P$2)*3*Sheet1!$I231+COUNTIF(Sheet1!$C231,P$2)*Sheet1!$H231</f>
        <v>0</v>
      </c>
      <c r="Q253">
        <f>COUNTIF(Sheet1!$B231,Q$2)*3*Sheet1!$G231+COUNTIF(Sheet1!$B231,Q$2)*Sheet1!$H231+COUNTIF(Sheet1!$C231,Q$2)*3*Sheet1!$I231+COUNTIF(Sheet1!$C231,Q$2)*Sheet1!$H231</f>
        <v>0</v>
      </c>
      <c r="R253">
        <f>COUNTIF(Sheet1!$B231,R$2)*3*Sheet1!$G231+COUNTIF(Sheet1!$B231,R$2)*Sheet1!$H231+COUNTIF(Sheet1!$C231,R$2)*3*Sheet1!$I231+COUNTIF(Sheet1!$C231,R$2)*Sheet1!$H231</f>
        <v>0</v>
      </c>
      <c r="S253">
        <f>COUNTIF(Sheet1!$B231,S$2)*3*Sheet1!$G231+COUNTIF(Sheet1!$B231,S$2)*Sheet1!$H231+COUNTIF(Sheet1!$C231,S$2)*3*Sheet1!$I231+COUNTIF(Sheet1!$C231,S$2)*Sheet1!$H231</f>
        <v>0</v>
      </c>
      <c r="T253">
        <f>COUNTIF(Sheet1!$B231,T$2)*3*Sheet1!$G231+COUNTIF(Sheet1!$B231,T$2)*Sheet1!$H231+COUNTIF(Sheet1!$C231,T$2)*3*Sheet1!$I231+COUNTIF(Sheet1!$C231,T$2)*Sheet1!$H231</f>
        <v>0</v>
      </c>
      <c r="U253">
        <f>COUNTIF(Sheet1!$B231,U$2)*3*Sheet1!$G231+COUNTIF(Sheet1!$B231,U$2)*Sheet1!$H231+COUNTIF(Sheet1!$C231,U$2)*3*Sheet1!$I231+COUNTIF(Sheet1!$C231,U$2)*Sheet1!$H231</f>
        <v>0</v>
      </c>
      <c r="V253">
        <f t="shared" si="3"/>
        <v>3</v>
      </c>
    </row>
    <row r="254" spans="2:22">
      <c r="B254">
        <f>COUNTIF(Sheet1!$B232,B$2)*3*Sheet1!$G232+COUNTIF(Sheet1!$B232,B$2)*Sheet1!$H232+COUNTIF(Sheet1!$C232,B$2)*3*Sheet1!$I232+COUNTIF(Sheet1!$C232,B$2)*Sheet1!$H232</f>
        <v>0</v>
      </c>
      <c r="C254">
        <f>COUNTIF(Sheet1!$B232,C$2)*3*Sheet1!$G232+COUNTIF(Sheet1!$B232,C$2)*Sheet1!$H232+COUNTIF(Sheet1!$C232,C$2)*3*Sheet1!$I232+COUNTIF(Sheet1!$C232,C$2)*Sheet1!$H232</f>
        <v>0</v>
      </c>
      <c r="D254">
        <f>COUNTIF(Sheet1!$B232,D$2)*3*Sheet1!$G232+COUNTIF(Sheet1!$B232,D$2)*Sheet1!$H232+COUNTIF(Sheet1!$C232,D$2)*3*Sheet1!$I232+COUNTIF(Sheet1!$C232,D$2)*Sheet1!$H232</f>
        <v>0</v>
      </c>
      <c r="E254">
        <f>COUNTIF(Sheet1!$B232,E$2)*3*Sheet1!$G232+COUNTIF(Sheet1!$B232,E$2)*Sheet1!$H232+COUNTIF(Sheet1!$C232,E$2)*3*Sheet1!$I232+COUNTIF(Sheet1!$C232,E$2)*Sheet1!$H232</f>
        <v>0</v>
      </c>
      <c r="F254">
        <f>COUNTIF(Sheet1!$B232,F$2)*3*Sheet1!$G232+COUNTIF(Sheet1!$B232,F$2)*Sheet1!$H232+COUNTIF(Sheet1!$C232,F$2)*3*Sheet1!$I232+COUNTIF(Sheet1!$C232,F$2)*Sheet1!$H232</f>
        <v>0</v>
      </c>
      <c r="G254">
        <f>COUNTIF(Sheet1!$B232,G$2)*3*Sheet1!$G232+COUNTIF(Sheet1!$B232,G$2)*Sheet1!$H232+COUNTIF(Sheet1!$C232,G$2)*3*Sheet1!$I232+COUNTIF(Sheet1!$C232,G$2)*Sheet1!$H232</f>
        <v>0</v>
      </c>
      <c r="H254">
        <f>COUNTIF(Sheet1!$B232,H$2)*3*Sheet1!$G232+COUNTIF(Sheet1!$B232,H$2)*Sheet1!$H232+COUNTIF(Sheet1!$C232,H$2)*3*Sheet1!$I232+COUNTIF(Sheet1!$C232,H$2)*Sheet1!$H232</f>
        <v>0</v>
      </c>
      <c r="I254">
        <f>COUNTIF(Sheet1!$B232,I$2)*3*Sheet1!$G232+COUNTIF(Sheet1!$B232,I$2)*Sheet1!$H232+COUNTIF(Sheet1!$C232,I$2)*3*Sheet1!$I232+COUNTIF(Sheet1!$C232,I$2)*Sheet1!$H232</f>
        <v>0</v>
      </c>
      <c r="J254">
        <f>COUNTIF(Sheet1!$B232,J$2)*3*Sheet1!$G232+COUNTIF(Sheet1!$B232,J$2)*Sheet1!$H232+COUNTIF(Sheet1!$C232,J$2)*3*Sheet1!$I232+COUNTIF(Sheet1!$C232,J$2)*Sheet1!$H232</f>
        <v>0</v>
      </c>
      <c r="K254">
        <f>COUNTIF(Sheet1!$B232,K$2)*3*Sheet1!$G232+COUNTIF(Sheet1!$B232,K$2)*Sheet1!$H232+COUNTIF(Sheet1!$C232,K$2)*3*Sheet1!$I232+COUNTIF(Sheet1!$C232,K$2)*Sheet1!$H232</f>
        <v>0</v>
      </c>
      <c r="L254">
        <f>COUNTIF(Sheet1!$B232,L$2)*3*Sheet1!$G232+COUNTIF(Sheet1!$B232,L$2)*Sheet1!$H232+COUNTIF(Sheet1!$C232,L$2)*3*Sheet1!$I232+COUNTIF(Sheet1!$C232,L$2)*Sheet1!$H232</f>
        <v>3</v>
      </c>
      <c r="M254">
        <f>COUNTIF(Sheet1!$B232,M$2)*3*Sheet1!$G232+COUNTIF(Sheet1!$B232,M$2)*Sheet1!$H232+COUNTIF(Sheet1!$C232,M$2)*3*Sheet1!$I232+COUNTIF(Sheet1!$C232,M$2)*Sheet1!$H232</f>
        <v>0</v>
      </c>
      <c r="N254">
        <f>COUNTIF(Sheet1!$B232,N$2)*3*Sheet1!$G232+COUNTIF(Sheet1!$B232,N$2)*Sheet1!$H232+COUNTIF(Sheet1!$C232,N$2)*3*Sheet1!$I232+COUNTIF(Sheet1!$C232,N$2)*Sheet1!$H232</f>
        <v>0</v>
      </c>
      <c r="O254">
        <f>COUNTIF(Sheet1!$B232,O$2)*3*Sheet1!$G232+COUNTIF(Sheet1!$B232,O$2)*Sheet1!$H232+COUNTIF(Sheet1!$C232,O$2)*3*Sheet1!$I232+COUNTIF(Sheet1!$C232,O$2)*Sheet1!$H232</f>
        <v>0</v>
      </c>
      <c r="P254">
        <f>COUNTIF(Sheet1!$B232,P$2)*3*Sheet1!$G232+COUNTIF(Sheet1!$B232,P$2)*Sheet1!$H232+COUNTIF(Sheet1!$C232,P$2)*3*Sheet1!$I232+COUNTIF(Sheet1!$C232,P$2)*Sheet1!$H232</f>
        <v>0</v>
      </c>
      <c r="Q254">
        <f>COUNTIF(Sheet1!$B232,Q$2)*3*Sheet1!$G232+COUNTIF(Sheet1!$B232,Q$2)*Sheet1!$H232+COUNTIF(Sheet1!$C232,Q$2)*3*Sheet1!$I232+COUNTIF(Sheet1!$C232,Q$2)*Sheet1!$H232</f>
        <v>0</v>
      </c>
      <c r="R254">
        <f>COUNTIF(Sheet1!$B232,R$2)*3*Sheet1!$G232+COUNTIF(Sheet1!$B232,R$2)*Sheet1!$H232+COUNTIF(Sheet1!$C232,R$2)*3*Sheet1!$I232+COUNTIF(Sheet1!$C232,R$2)*Sheet1!$H232</f>
        <v>0</v>
      </c>
      <c r="S254">
        <f>COUNTIF(Sheet1!$B232,S$2)*3*Sheet1!$G232+COUNTIF(Sheet1!$B232,S$2)*Sheet1!$H232+COUNTIF(Sheet1!$C232,S$2)*3*Sheet1!$I232+COUNTIF(Sheet1!$C232,S$2)*Sheet1!$H232</f>
        <v>0</v>
      </c>
      <c r="T254">
        <f>COUNTIF(Sheet1!$B232,T$2)*3*Sheet1!$G232+COUNTIF(Sheet1!$B232,T$2)*Sheet1!$H232+COUNTIF(Sheet1!$C232,T$2)*3*Sheet1!$I232+COUNTIF(Sheet1!$C232,T$2)*Sheet1!$H232</f>
        <v>0</v>
      </c>
      <c r="U254">
        <f>COUNTIF(Sheet1!$B232,U$2)*3*Sheet1!$G232+COUNTIF(Sheet1!$B232,U$2)*Sheet1!$H232+COUNTIF(Sheet1!$C232,U$2)*3*Sheet1!$I232+COUNTIF(Sheet1!$C232,U$2)*Sheet1!$H232</f>
        <v>0</v>
      </c>
      <c r="V254">
        <f t="shared" si="3"/>
        <v>3</v>
      </c>
    </row>
    <row r="255" spans="2:22">
      <c r="B255" t="e">
        <f>COUNTIF(Sheet1!#REF!,B$2)*3*Sheet1!#REF!+COUNTIF(Sheet1!#REF!,B$2)*Sheet1!#REF!+COUNTIF(Sheet1!#REF!,B$2)*3*Sheet1!#REF!+COUNTIF(Sheet1!#REF!,B$2)*Sheet1!#REF!</f>
        <v>#REF!</v>
      </c>
      <c r="C255" t="e">
        <f>COUNTIF(Sheet1!#REF!,C$2)*3*Sheet1!#REF!+COUNTIF(Sheet1!#REF!,C$2)*Sheet1!#REF!+COUNTIF(Sheet1!#REF!,C$2)*3*Sheet1!#REF!+COUNTIF(Sheet1!#REF!,C$2)*Sheet1!#REF!</f>
        <v>#REF!</v>
      </c>
      <c r="D255" t="e">
        <f>COUNTIF(Sheet1!#REF!,D$2)*3*Sheet1!#REF!+COUNTIF(Sheet1!#REF!,D$2)*Sheet1!#REF!+COUNTIF(Sheet1!#REF!,D$2)*3*Sheet1!#REF!+COUNTIF(Sheet1!#REF!,D$2)*Sheet1!#REF!</f>
        <v>#REF!</v>
      </c>
      <c r="E255" t="e">
        <f>COUNTIF(Sheet1!#REF!,E$2)*3*Sheet1!#REF!+COUNTIF(Sheet1!#REF!,E$2)*Sheet1!#REF!+COUNTIF(Sheet1!#REF!,E$2)*3*Sheet1!#REF!+COUNTIF(Sheet1!#REF!,E$2)*Sheet1!#REF!</f>
        <v>#REF!</v>
      </c>
      <c r="F255" t="e">
        <f>COUNTIF(Sheet1!#REF!,F$2)*3*Sheet1!#REF!+COUNTIF(Sheet1!#REF!,F$2)*Sheet1!#REF!+COUNTIF(Sheet1!#REF!,F$2)*3*Sheet1!#REF!+COUNTIF(Sheet1!#REF!,F$2)*Sheet1!#REF!</f>
        <v>#REF!</v>
      </c>
      <c r="G255" t="e">
        <f>COUNTIF(Sheet1!#REF!,G$2)*3*Sheet1!#REF!+COUNTIF(Sheet1!#REF!,G$2)*Sheet1!#REF!+COUNTIF(Sheet1!#REF!,G$2)*3*Sheet1!#REF!+COUNTIF(Sheet1!#REF!,G$2)*Sheet1!#REF!</f>
        <v>#REF!</v>
      </c>
      <c r="H255" t="e">
        <f>COUNTIF(Sheet1!#REF!,H$2)*3*Sheet1!#REF!+COUNTIF(Sheet1!#REF!,H$2)*Sheet1!#REF!+COUNTIF(Sheet1!#REF!,H$2)*3*Sheet1!#REF!+COUNTIF(Sheet1!#REF!,H$2)*Sheet1!#REF!</f>
        <v>#REF!</v>
      </c>
      <c r="I255" t="e">
        <f>COUNTIF(Sheet1!#REF!,I$2)*3*Sheet1!#REF!+COUNTIF(Sheet1!#REF!,I$2)*Sheet1!#REF!+COUNTIF(Sheet1!#REF!,I$2)*3*Sheet1!#REF!+COUNTIF(Sheet1!#REF!,I$2)*Sheet1!#REF!</f>
        <v>#REF!</v>
      </c>
      <c r="J255" t="e">
        <f>COUNTIF(Sheet1!#REF!,J$2)*3*Sheet1!#REF!+COUNTIF(Sheet1!#REF!,J$2)*Sheet1!#REF!+COUNTIF(Sheet1!#REF!,J$2)*3*Sheet1!#REF!+COUNTIF(Sheet1!#REF!,J$2)*Sheet1!#REF!</f>
        <v>#REF!</v>
      </c>
      <c r="K255" t="e">
        <f>COUNTIF(Sheet1!#REF!,K$2)*3*Sheet1!#REF!+COUNTIF(Sheet1!#REF!,K$2)*Sheet1!#REF!+COUNTIF(Sheet1!#REF!,K$2)*3*Sheet1!#REF!+COUNTIF(Sheet1!#REF!,K$2)*Sheet1!#REF!</f>
        <v>#REF!</v>
      </c>
      <c r="L255" t="e">
        <f>COUNTIF(Sheet1!#REF!,L$2)*3*Sheet1!#REF!+COUNTIF(Sheet1!#REF!,L$2)*Sheet1!#REF!+COUNTIF(Sheet1!#REF!,L$2)*3*Sheet1!#REF!+COUNTIF(Sheet1!#REF!,L$2)*Sheet1!#REF!</f>
        <v>#REF!</v>
      </c>
      <c r="M255" t="e">
        <f>COUNTIF(Sheet1!#REF!,M$2)*3*Sheet1!#REF!+COUNTIF(Sheet1!#REF!,M$2)*Sheet1!#REF!+COUNTIF(Sheet1!#REF!,M$2)*3*Sheet1!#REF!+COUNTIF(Sheet1!#REF!,M$2)*Sheet1!#REF!</f>
        <v>#REF!</v>
      </c>
      <c r="N255" t="e">
        <f>COUNTIF(Sheet1!#REF!,N$2)*3*Sheet1!#REF!+COUNTIF(Sheet1!#REF!,N$2)*Sheet1!#REF!+COUNTIF(Sheet1!#REF!,N$2)*3*Sheet1!#REF!+COUNTIF(Sheet1!#REF!,N$2)*Sheet1!#REF!</f>
        <v>#REF!</v>
      </c>
      <c r="O255" t="e">
        <f>COUNTIF(Sheet1!#REF!,O$2)*3*Sheet1!#REF!+COUNTIF(Sheet1!#REF!,O$2)*Sheet1!#REF!+COUNTIF(Sheet1!#REF!,O$2)*3*Sheet1!#REF!+COUNTIF(Sheet1!#REF!,O$2)*Sheet1!#REF!</f>
        <v>#REF!</v>
      </c>
      <c r="P255" t="e">
        <f>COUNTIF(Sheet1!#REF!,P$2)*3*Sheet1!#REF!+COUNTIF(Sheet1!#REF!,P$2)*Sheet1!#REF!+COUNTIF(Sheet1!#REF!,P$2)*3*Sheet1!#REF!+COUNTIF(Sheet1!#REF!,P$2)*Sheet1!#REF!</f>
        <v>#REF!</v>
      </c>
      <c r="Q255" t="e">
        <f>COUNTIF(Sheet1!#REF!,Q$2)*3*Sheet1!#REF!+COUNTIF(Sheet1!#REF!,Q$2)*Sheet1!#REF!+COUNTIF(Sheet1!#REF!,Q$2)*3*Sheet1!#REF!+COUNTIF(Sheet1!#REF!,Q$2)*Sheet1!#REF!</f>
        <v>#REF!</v>
      </c>
      <c r="R255" t="e">
        <f>COUNTIF(Sheet1!#REF!,R$2)*3*Sheet1!#REF!+COUNTIF(Sheet1!#REF!,R$2)*Sheet1!#REF!+COUNTIF(Sheet1!#REF!,R$2)*3*Sheet1!#REF!+COUNTIF(Sheet1!#REF!,R$2)*Sheet1!#REF!</f>
        <v>#REF!</v>
      </c>
      <c r="S255" t="e">
        <f>COUNTIF(Sheet1!#REF!,S$2)*3*Sheet1!#REF!+COUNTIF(Sheet1!#REF!,S$2)*Sheet1!#REF!+COUNTIF(Sheet1!#REF!,S$2)*3*Sheet1!#REF!+COUNTIF(Sheet1!#REF!,S$2)*Sheet1!#REF!</f>
        <v>#REF!</v>
      </c>
      <c r="T255" t="e">
        <f>COUNTIF(Sheet1!#REF!,T$2)*3*Sheet1!#REF!+COUNTIF(Sheet1!#REF!,T$2)*Sheet1!#REF!+COUNTIF(Sheet1!#REF!,T$2)*3*Sheet1!#REF!+COUNTIF(Sheet1!#REF!,T$2)*Sheet1!#REF!</f>
        <v>#REF!</v>
      </c>
      <c r="U255" t="e">
        <f>COUNTIF(Sheet1!#REF!,U$2)*3*Sheet1!#REF!+COUNTIF(Sheet1!#REF!,U$2)*Sheet1!#REF!+COUNTIF(Sheet1!#REF!,U$2)*3*Sheet1!#REF!+COUNTIF(Sheet1!#REF!,U$2)*Sheet1!#REF!</f>
        <v>#REF!</v>
      </c>
      <c r="V255" t="e">
        <f t="shared" si="3"/>
        <v>#REF!</v>
      </c>
    </row>
    <row r="256" spans="2:22">
      <c r="B256">
        <f>COUNTIF(Sheet1!$B233,B$2)*3*Sheet1!$G233+COUNTIF(Sheet1!$B233,B$2)*Sheet1!$H233+COUNTIF(Sheet1!$C233,B$2)*3*Sheet1!$I233+COUNTIF(Sheet1!$C233,B$2)*Sheet1!$H233</f>
        <v>0</v>
      </c>
      <c r="C256">
        <f>COUNTIF(Sheet1!$B233,C$2)*3*Sheet1!$G233+COUNTIF(Sheet1!$B233,C$2)*Sheet1!$H233+COUNTIF(Sheet1!$C233,C$2)*3*Sheet1!$I233+COUNTIF(Sheet1!$C233,C$2)*Sheet1!$H233</f>
        <v>0</v>
      </c>
      <c r="D256">
        <f>COUNTIF(Sheet1!$B233,D$2)*3*Sheet1!$G233+COUNTIF(Sheet1!$B233,D$2)*Sheet1!$H233+COUNTIF(Sheet1!$C233,D$2)*3*Sheet1!$I233+COUNTIF(Sheet1!$C233,D$2)*Sheet1!$H233</f>
        <v>0</v>
      </c>
      <c r="E256">
        <f>COUNTIF(Sheet1!$B233,E$2)*3*Sheet1!$G233+COUNTIF(Sheet1!$B233,E$2)*Sheet1!$H233+COUNTIF(Sheet1!$C233,E$2)*3*Sheet1!$I233+COUNTIF(Sheet1!$C233,E$2)*Sheet1!$H233</f>
        <v>0</v>
      </c>
      <c r="F256">
        <f>COUNTIF(Sheet1!$B233,F$2)*3*Sheet1!$G233+COUNTIF(Sheet1!$B233,F$2)*Sheet1!$H233+COUNTIF(Sheet1!$C233,F$2)*3*Sheet1!$I233+COUNTIF(Sheet1!$C233,F$2)*Sheet1!$H233</f>
        <v>0</v>
      </c>
      <c r="G256">
        <f>COUNTIF(Sheet1!$B233,G$2)*3*Sheet1!$G233+COUNTIF(Sheet1!$B233,G$2)*Sheet1!$H233+COUNTIF(Sheet1!$C233,G$2)*3*Sheet1!$I233+COUNTIF(Sheet1!$C233,G$2)*Sheet1!$H233</f>
        <v>0</v>
      </c>
      <c r="H256">
        <f>COUNTIF(Sheet1!$B233,H$2)*3*Sheet1!$G233+COUNTIF(Sheet1!$B233,H$2)*Sheet1!$H233+COUNTIF(Sheet1!$C233,H$2)*3*Sheet1!$I233+COUNTIF(Sheet1!$C233,H$2)*Sheet1!$H233</f>
        <v>0</v>
      </c>
      <c r="I256">
        <f>COUNTIF(Sheet1!$B233,I$2)*3*Sheet1!$G233+COUNTIF(Sheet1!$B233,I$2)*Sheet1!$H233+COUNTIF(Sheet1!$C233,I$2)*3*Sheet1!$I233+COUNTIF(Sheet1!$C233,I$2)*Sheet1!$H233</f>
        <v>0</v>
      </c>
      <c r="J256">
        <f>COUNTIF(Sheet1!$B233,J$2)*3*Sheet1!$G233+COUNTIF(Sheet1!$B233,J$2)*Sheet1!$H233+COUNTIF(Sheet1!$C233,J$2)*3*Sheet1!$I233+COUNTIF(Sheet1!$C233,J$2)*Sheet1!$H233</f>
        <v>0</v>
      </c>
      <c r="K256">
        <f>COUNTIF(Sheet1!$B233,K$2)*3*Sheet1!$G233+COUNTIF(Sheet1!$B233,K$2)*Sheet1!$H233+COUNTIF(Sheet1!$C233,K$2)*3*Sheet1!$I233+COUNTIF(Sheet1!$C233,K$2)*Sheet1!$H233</f>
        <v>0</v>
      </c>
      <c r="L256">
        <f>COUNTIF(Sheet1!$B233,L$2)*3*Sheet1!$G233+COUNTIF(Sheet1!$B233,L$2)*Sheet1!$H233+COUNTIF(Sheet1!$C233,L$2)*3*Sheet1!$I233+COUNTIF(Sheet1!$C233,L$2)*Sheet1!$H233</f>
        <v>0</v>
      </c>
      <c r="M256">
        <f>COUNTIF(Sheet1!$B233,M$2)*3*Sheet1!$G233+COUNTIF(Sheet1!$B233,M$2)*Sheet1!$H233+COUNTIF(Sheet1!$C233,M$2)*3*Sheet1!$I233+COUNTIF(Sheet1!$C233,M$2)*Sheet1!$H233</f>
        <v>0</v>
      </c>
      <c r="N256">
        <f>COUNTIF(Sheet1!$B233,N$2)*3*Sheet1!$G233+COUNTIF(Sheet1!$B233,N$2)*Sheet1!$H233+COUNTIF(Sheet1!$C233,N$2)*3*Sheet1!$I233+COUNTIF(Sheet1!$C233,N$2)*Sheet1!$H233</f>
        <v>0</v>
      </c>
      <c r="O256">
        <f>COUNTIF(Sheet1!$B233,O$2)*3*Sheet1!$G233+COUNTIF(Sheet1!$B233,O$2)*Sheet1!$H233+COUNTIF(Sheet1!$C233,O$2)*3*Sheet1!$I233+COUNTIF(Sheet1!$C233,O$2)*Sheet1!$H233</f>
        <v>3</v>
      </c>
      <c r="P256">
        <f>COUNTIF(Sheet1!$B233,P$2)*3*Sheet1!$G233+COUNTIF(Sheet1!$B233,P$2)*Sheet1!$H233+COUNTIF(Sheet1!$C233,P$2)*3*Sheet1!$I233+COUNTIF(Sheet1!$C233,P$2)*Sheet1!$H233</f>
        <v>0</v>
      </c>
      <c r="Q256">
        <f>COUNTIF(Sheet1!$B233,Q$2)*3*Sheet1!$G233+COUNTIF(Sheet1!$B233,Q$2)*Sheet1!$H233+COUNTIF(Sheet1!$C233,Q$2)*3*Sheet1!$I233+COUNTIF(Sheet1!$C233,Q$2)*Sheet1!$H233</f>
        <v>0</v>
      </c>
      <c r="R256">
        <f>COUNTIF(Sheet1!$B233,R$2)*3*Sheet1!$G233+COUNTIF(Sheet1!$B233,R$2)*Sheet1!$H233+COUNTIF(Sheet1!$C233,R$2)*3*Sheet1!$I233+COUNTIF(Sheet1!$C233,R$2)*Sheet1!$H233</f>
        <v>0</v>
      </c>
      <c r="S256">
        <f>COUNTIF(Sheet1!$B233,S$2)*3*Sheet1!$G233+COUNTIF(Sheet1!$B233,S$2)*Sheet1!$H233+COUNTIF(Sheet1!$C233,S$2)*3*Sheet1!$I233+COUNTIF(Sheet1!$C233,S$2)*Sheet1!$H233</f>
        <v>0</v>
      </c>
      <c r="T256">
        <f>COUNTIF(Sheet1!$B233,T$2)*3*Sheet1!$G233+COUNTIF(Sheet1!$B233,T$2)*Sheet1!$H233+COUNTIF(Sheet1!$C233,T$2)*3*Sheet1!$I233+COUNTIF(Sheet1!$C233,T$2)*Sheet1!$H233</f>
        <v>0</v>
      </c>
      <c r="U256">
        <f>COUNTIF(Sheet1!$B233,U$2)*3*Sheet1!$G233+COUNTIF(Sheet1!$B233,U$2)*Sheet1!$H233+COUNTIF(Sheet1!$C233,U$2)*3*Sheet1!$I233+COUNTIF(Sheet1!$C233,U$2)*Sheet1!$H233</f>
        <v>0</v>
      </c>
      <c r="V256">
        <f t="shared" si="3"/>
        <v>3</v>
      </c>
    </row>
    <row r="257" spans="2:22">
      <c r="B257">
        <f>COUNTIF(Sheet1!$B234,B$2)*3*Sheet1!$G234+COUNTIF(Sheet1!$B234,B$2)*Sheet1!$H234+COUNTIF(Sheet1!$C234,B$2)*3*Sheet1!$I234+COUNTIF(Sheet1!$C234,B$2)*Sheet1!$H234</f>
        <v>0</v>
      </c>
      <c r="C257">
        <f>COUNTIF(Sheet1!$B234,C$2)*3*Sheet1!$G234+COUNTIF(Sheet1!$B234,C$2)*Sheet1!$H234+COUNTIF(Sheet1!$C234,C$2)*3*Sheet1!$I234+COUNTIF(Sheet1!$C234,C$2)*Sheet1!$H234</f>
        <v>0</v>
      </c>
      <c r="D257">
        <f>COUNTIF(Sheet1!$B234,D$2)*3*Sheet1!$G234+COUNTIF(Sheet1!$B234,D$2)*Sheet1!$H234+COUNTIF(Sheet1!$C234,D$2)*3*Sheet1!$I234+COUNTIF(Sheet1!$C234,D$2)*Sheet1!$H234</f>
        <v>0</v>
      </c>
      <c r="E257">
        <f>COUNTIF(Sheet1!$B234,E$2)*3*Sheet1!$G234+COUNTIF(Sheet1!$B234,E$2)*Sheet1!$H234+COUNTIF(Sheet1!$C234,E$2)*3*Sheet1!$I234+COUNTIF(Sheet1!$C234,E$2)*Sheet1!$H234</f>
        <v>0</v>
      </c>
      <c r="F257">
        <f>COUNTIF(Sheet1!$B234,F$2)*3*Sheet1!$G234+COUNTIF(Sheet1!$B234,F$2)*Sheet1!$H234+COUNTIF(Sheet1!$C234,F$2)*3*Sheet1!$I234+COUNTIF(Sheet1!$C234,F$2)*Sheet1!$H234</f>
        <v>0</v>
      </c>
      <c r="G257">
        <f>COUNTIF(Sheet1!$B234,G$2)*3*Sheet1!$G234+COUNTIF(Sheet1!$B234,G$2)*Sheet1!$H234+COUNTIF(Sheet1!$C234,G$2)*3*Sheet1!$I234+COUNTIF(Sheet1!$C234,G$2)*Sheet1!$H234</f>
        <v>0</v>
      </c>
      <c r="H257">
        <f>COUNTIF(Sheet1!$B234,H$2)*3*Sheet1!$G234+COUNTIF(Sheet1!$B234,H$2)*Sheet1!$H234+COUNTIF(Sheet1!$C234,H$2)*3*Sheet1!$I234+COUNTIF(Sheet1!$C234,H$2)*Sheet1!$H234</f>
        <v>0</v>
      </c>
      <c r="I257">
        <f>COUNTIF(Sheet1!$B234,I$2)*3*Sheet1!$G234+COUNTIF(Sheet1!$B234,I$2)*Sheet1!$H234+COUNTIF(Sheet1!$C234,I$2)*3*Sheet1!$I234+COUNTIF(Sheet1!$C234,I$2)*Sheet1!$H234</f>
        <v>0</v>
      </c>
      <c r="J257">
        <f>COUNTIF(Sheet1!$B234,J$2)*3*Sheet1!$G234+COUNTIF(Sheet1!$B234,J$2)*Sheet1!$H234+COUNTIF(Sheet1!$C234,J$2)*3*Sheet1!$I234+COUNTIF(Sheet1!$C234,J$2)*Sheet1!$H234</f>
        <v>0</v>
      </c>
      <c r="K257">
        <f>COUNTIF(Sheet1!$B234,K$2)*3*Sheet1!$G234+COUNTIF(Sheet1!$B234,K$2)*Sheet1!$H234+COUNTIF(Sheet1!$C234,K$2)*3*Sheet1!$I234+COUNTIF(Sheet1!$C234,K$2)*Sheet1!$H234</f>
        <v>0</v>
      </c>
      <c r="L257">
        <f>COUNTIF(Sheet1!$B234,L$2)*3*Sheet1!$G234+COUNTIF(Sheet1!$B234,L$2)*Sheet1!$H234+COUNTIF(Sheet1!$C234,L$2)*3*Sheet1!$I234+COUNTIF(Sheet1!$C234,L$2)*Sheet1!$H234</f>
        <v>0</v>
      </c>
      <c r="M257">
        <f>COUNTIF(Sheet1!$B234,M$2)*3*Sheet1!$G234+COUNTIF(Sheet1!$B234,M$2)*Sheet1!$H234+COUNTIF(Sheet1!$C234,M$2)*3*Sheet1!$I234+COUNTIF(Sheet1!$C234,M$2)*Sheet1!$H234</f>
        <v>0</v>
      </c>
      <c r="N257">
        <f>COUNTIF(Sheet1!$B234,N$2)*3*Sheet1!$G234+COUNTIF(Sheet1!$B234,N$2)*Sheet1!$H234+COUNTIF(Sheet1!$C234,N$2)*3*Sheet1!$I234+COUNTIF(Sheet1!$C234,N$2)*Sheet1!$H234</f>
        <v>1</v>
      </c>
      <c r="O257">
        <f>COUNTIF(Sheet1!$B234,O$2)*3*Sheet1!$G234+COUNTIF(Sheet1!$B234,O$2)*Sheet1!$H234+COUNTIF(Sheet1!$C234,O$2)*3*Sheet1!$I234+COUNTIF(Sheet1!$C234,O$2)*Sheet1!$H234</f>
        <v>0</v>
      </c>
      <c r="P257">
        <f>COUNTIF(Sheet1!$B234,P$2)*3*Sheet1!$G234+COUNTIF(Sheet1!$B234,P$2)*Sheet1!$H234+COUNTIF(Sheet1!$C234,P$2)*3*Sheet1!$I234+COUNTIF(Sheet1!$C234,P$2)*Sheet1!$H234</f>
        <v>0</v>
      </c>
      <c r="Q257">
        <f>COUNTIF(Sheet1!$B234,Q$2)*3*Sheet1!$G234+COUNTIF(Sheet1!$B234,Q$2)*Sheet1!$H234+COUNTIF(Sheet1!$C234,Q$2)*3*Sheet1!$I234+COUNTIF(Sheet1!$C234,Q$2)*Sheet1!$H234</f>
        <v>1</v>
      </c>
      <c r="R257">
        <f>COUNTIF(Sheet1!$B234,R$2)*3*Sheet1!$G234+COUNTIF(Sheet1!$B234,R$2)*Sheet1!$H234+COUNTIF(Sheet1!$C234,R$2)*3*Sheet1!$I234+COUNTIF(Sheet1!$C234,R$2)*Sheet1!$H234</f>
        <v>0</v>
      </c>
      <c r="S257">
        <f>COUNTIF(Sheet1!$B234,S$2)*3*Sheet1!$G234+COUNTIF(Sheet1!$B234,S$2)*Sheet1!$H234+COUNTIF(Sheet1!$C234,S$2)*3*Sheet1!$I234+COUNTIF(Sheet1!$C234,S$2)*Sheet1!$H234</f>
        <v>0</v>
      </c>
      <c r="T257">
        <f>COUNTIF(Sheet1!$B234,T$2)*3*Sheet1!$G234+COUNTIF(Sheet1!$B234,T$2)*Sheet1!$H234+COUNTIF(Sheet1!$C234,T$2)*3*Sheet1!$I234+COUNTIF(Sheet1!$C234,T$2)*Sheet1!$H234</f>
        <v>0</v>
      </c>
      <c r="U257">
        <f>COUNTIF(Sheet1!$B234,U$2)*3*Sheet1!$G234+COUNTIF(Sheet1!$B234,U$2)*Sheet1!$H234+COUNTIF(Sheet1!$C234,U$2)*3*Sheet1!$I234+COUNTIF(Sheet1!$C234,U$2)*Sheet1!$H234</f>
        <v>0</v>
      </c>
      <c r="V257">
        <f t="shared" si="3"/>
        <v>2</v>
      </c>
    </row>
    <row r="258" spans="2:22">
      <c r="B258">
        <f>COUNTIF(Sheet1!$B235,B$2)*3*Sheet1!$G235+COUNTIF(Sheet1!$B235,B$2)*Sheet1!$H235+COUNTIF(Sheet1!$C235,B$2)*3*Sheet1!$I235+COUNTIF(Sheet1!$C235,B$2)*Sheet1!$H235</f>
        <v>0</v>
      </c>
      <c r="C258">
        <f>COUNTIF(Sheet1!$B235,C$2)*3*Sheet1!$G235+COUNTIF(Sheet1!$B235,C$2)*Sheet1!$H235+COUNTIF(Sheet1!$C235,C$2)*3*Sheet1!$I235+COUNTIF(Sheet1!$C235,C$2)*Sheet1!$H235</f>
        <v>0</v>
      </c>
      <c r="D258">
        <f>COUNTIF(Sheet1!$B235,D$2)*3*Sheet1!$G235+COUNTIF(Sheet1!$B235,D$2)*Sheet1!$H235+COUNTIF(Sheet1!$C235,D$2)*3*Sheet1!$I235+COUNTIF(Sheet1!$C235,D$2)*Sheet1!$H235</f>
        <v>0</v>
      </c>
      <c r="E258">
        <f>COUNTIF(Sheet1!$B235,E$2)*3*Sheet1!$G235+COUNTIF(Sheet1!$B235,E$2)*Sheet1!$H235+COUNTIF(Sheet1!$C235,E$2)*3*Sheet1!$I235+COUNTIF(Sheet1!$C235,E$2)*Sheet1!$H235</f>
        <v>0</v>
      </c>
      <c r="F258">
        <f>COUNTIF(Sheet1!$B235,F$2)*3*Sheet1!$G235+COUNTIF(Sheet1!$B235,F$2)*Sheet1!$H235+COUNTIF(Sheet1!$C235,F$2)*3*Sheet1!$I235+COUNTIF(Sheet1!$C235,F$2)*Sheet1!$H235</f>
        <v>0</v>
      </c>
      <c r="G258">
        <f>COUNTIF(Sheet1!$B235,G$2)*3*Sheet1!$G235+COUNTIF(Sheet1!$B235,G$2)*Sheet1!$H235+COUNTIF(Sheet1!$C235,G$2)*3*Sheet1!$I235+COUNTIF(Sheet1!$C235,G$2)*Sheet1!$H235</f>
        <v>0</v>
      </c>
      <c r="H258">
        <f>COUNTIF(Sheet1!$B235,H$2)*3*Sheet1!$G235+COUNTIF(Sheet1!$B235,H$2)*Sheet1!$H235+COUNTIF(Sheet1!$C235,H$2)*3*Sheet1!$I235+COUNTIF(Sheet1!$C235,H$2)*Sheet1!$H235</f>
        <v>0</v>
      </c>
      <c r="I258">
        <f>COUNTIF(Sheet1!$B235,I$2)*3*Sheet1!$G235+COUNTIF(Sheet1!$B235,I$2)*Sheet1!$H235+COUNTIF(Sheet1!$C235,I$2)*3*Sheet1!$I235+COUNTIF(Sheet1!$C235,I$2)*Sheet1!$H235</f>
        <v>0</v>
      </c>
      <c r="J258">
        <f>COUNTIF(Sheet1!$B235,J$2)*3*Sheet1!$G235+COUNTIF(Sheet1!$B235,J$2)*Sheet1!$H235+COUNTIF(Sheet1!$C235,J$2)*3*Sheet1!$I235+COUNTIF(Sheet1!$C235,J$2)*Sheet1!$H235</f>
        <v>0</v>
      </c>
      <c r="K258">
        <f>COUNTIF(Sheet1!$B235,K$2)*3*Sheet1!$G235+COUNTIF(Sheet1!$B235,K$2)*Sheet1!$H235+COUNTIF(Sheet1!$C235,K$2)*3*Sheet1!$I235+COUNTIF(Sheet1!$C235,K$2)*Sheet1!$H235</f>
        <v>0</v>
      </c>
      <c r="L258">
        <f>COUNTIF(Sheet1!$B235,L$2)*3*Sheet1!$G235+COUNTIF(Sheet1!$B235,L$2)*Sheet1!$H235+COUNTIF(Sheet1!$C235,L$2)*3*Sheet1!$I235+COUNTIF(Sheet1!$C235,L$2)*Sheet1!$H235</f>
        <v>0</v>
      </c>
      <c r="M258">
        <f>COUNTIF(Sheet1!$B235,M$2)*3*Sheet1!$G235+COUNTIF(Sheet1!$B235,M$2)*Sheet1!$H235+COUNTIF(Sheet1!$C235,M$2)*3*Sheet1!$I235+COUNTIF(Sheet1!$C235,M$2)*Sheet1!$H235</f>
        <v>0</v>
      </c>
      <c r="N258">
        <f>COUNTIF(Sheet1!$B235,N$2)*3*Sheet1!$G235+COUNTIF(Sheet1!$B235,N$2)*Sheet1!$H235+COUNTIF(Sheet1!$C235,N$2)*3*Sheet1!$I235+COUNTIF(Sheet1!$C235,N$2)*Sheet1!$H235</f>
        <v>0</v>
      </c>
      <c r="O258">
        <f>COUNTIF(Sheet1!$B235,O$2)*3*Sheet1!$G235+COUNTIF(Sheet1!$B235,O$2)*Sheet1!$H235+COUNTIF(Sheet1!$C235,O$2)*3*Sheet1!$I235+COUNTIF(Sheet1!$C235,O$2)*Sheet1!$H235</f>
        <v>0</v>
      </c>
      <c r="P258">
        <f>COUNTIF(Sheet1!$B235,P$2)*3*Sheet1!$G235+COUNTIF(Sheet1!$B235,P$2)*Sheet1!$H235+COUNTIF(Sheet1!$C235,P$2)*3*Sheet1!$I235+COUNTIF(Sheet1!$C235,P$2)*Sheet1!$H235</f>
        <v>0</v>
      </c>
      <c r="Q258">
        <f>COUNTIF(Sheet1!$B235,Q$2)*3*Sheet1!$G235+COUNTIF(Sheet1!$B235,Q$2)*Sheet1!$H235+COUNTIF(Sheet1!$C235,Q$2)*3*Sheet1!$I235+COUNTIF(Sheet1!$C235,Q$2)*Sheet1!$H235</f>
        <v>0</v>
      </c>
      <c r="R258">
        <f>COUNTIF(Sheet1!$B235,R$2)*3*Sheet1!$G235+COUNTIF(Sheet1!$B235,R$2)*Sheet1!$H235+COUNTIF(Sheet1!$C235,R$2)*3*Sheet1!$I235+COUNTIF(Sheet1!$C235,R$2)*Sheet1!$H235</f>
        <v>0</v>
      </c>
      <c r="S258">
        <f>COUNTIF(Sheet1!$B235,S$2)*3*Sheet1!$G235+COUNTIF(Sheet1!$B235,S$2)*Sheet1!$H235+COUNTIF(Sheet1!$C235,S$2)*3*Sheet1!$I235+COUNTIF(Sheet1!$C235,S$2)*Sheet1!$H235</f>
        <v>0</v>
      </c>
      <c r="T258">
        <f>COUNTIF(Sheet1!$B235,T$2)*3*Sheet1!$G235+COUNTIF(Sheet1!$B235,T$2)*Sheet1!$H235+COUNTIF(Sheet1!$C235,T$2)*3*Sheet1!$I235+COUNTIF(Sheet1!$C235,T$2)*Sheet1!$H235</f>
        <v>0</v>
      </c>
      <c r="U258">
        <f>COUNTIF(Sheet1!$B235,U$2)*3*Sheet1!$G235+COUNTIF(Sheet1!$B235,U$2)*Sheet1!$H235+COUNTIF(Sheet1!$C235,U$2)*3*Sheet1!$I235+COUNTIF(Sheet1!$C235,U$2)*Sheet1!$H235</f>
        <v>3</v>
      </c>
      <c r="V258">
        <f t="shared" si="3"/>
        <v>3</v>
      </c>
    </row>
    <row r="259" spans="2:22">
      <c r="B259">
        <f>COUNTIF(Sheet1!$B236,B$2)*3*Sheet1!$G236+COUNTIF(Sheet1!$B236,B$2)*Sheet1!$H236+COUNTIF(Sheet1!$C236,B$2)*3*Sheet1!$I236+COUNTIF(Sheet1!$C236,B$2)*Sheet1!$H236</f>
        <v>0</v>
      </c>
      <c r="C259">
        <f>COUNTIF(Sheet1!$B236,C$2)*3*Sheet1!$G236+COUNTIF(Sheet1!$B236,C$2)*Sheet1!$H236+COUNTIF(Sheet1!$C236,C$2)*3*Sheet1!$I236+COUNTIF(Sheet1!$C236,C$2)*Sheet1!$H236</f>
        <v>0</v>
      </c>
      <c r="D259">
        <f>COUNTIF(Sheet1!$B236,D$2)*3*Sheet1!$G236+COUNTIF(Sheet1!$B236,D$2)*Sheet1!$H236+COUNTIF(Sheet1!$C236,D$2)*3*Sheet1!$I236+COUNTIF(Sheet1!$C236,D$2)*Sheet1!$H236</f>
        <v>0</v>
      </c>
      <c r="E259">
        <f>COUNTIF(Sheet1!$B236,E$2)*3*Sheet1!$G236+COUNTIF(Sheet1!$B236,E$2)*Sheet1!$H236+COUNTIF(Sheet1!$C236,E$2)*3*Sheet1!$I236+COUNTIF(Sheet1!$C236,E$2)*Sheet1!$H236</f>
        <v>0</v>
      </c>
      <c r="F259">
        <f>COUNTIF(Sheet1!$B236,F$2)*3*Sheet1!$G236+COUNTIF(Sheet1!$B236,F$2)*Sheet1!$H236+COUNTIF(Sheet1!$C236,F$2)*3*Sheet1!$I236+COUNTIF(Sheet1!$C236,F$2)*Sheet1!$H236</f>
        <v>0</v>
      </c>
      <c r="G259">
        <f>COUNTIF(Sheet1!$B236,G$2)*3*Sheet1!$G236+COUNTIF(Sheet1!$B236,G$2)*Sheet1!$H236+COUNTIF(Sheet1!$C236,G$2)*3*Sheet1!$I236+COUNTIF(Sheet1!$C236,G$2)*Sheet1!$H236</f>
        <v>0</v>
      </c>
      <c r="H259">
        <f>COUNTIF(Sheet1!$B236,H$2)*3*Sheet1!$G236+COUNTIF(Sheet1!$B236,H$2)*Sheet1!$H236+COUNTIF(Sheet1!$C236,H$2)*3*Sheet1!$I236+COUNTIF(Sheet1!$C236,H$2)*Sheet1!$H236</f>
        <v>3</v>
      </c>
      <c r="I259">
        <f>COUNTIF(Sheet1!$B236,I$2)*3*Sheet1!$G236+COUNTIF(Sheet1!$B236,I$2)*Sheet1!$H236+COUNTIF(Sheet1!$C236,I$2)*3*Sheet1!$I236+COUNTIF(Sheet1!$C236,I$2)*Sheet1!$H236</f>
        <v>0</v>
      </c>
      <c r="J259">
        <f>COUNTIF(Sheet1!$B236,J$2)*3*Sheet1!$G236+COUNTIF(Sheet1!$B236,J$2)*Sheet1!$H236+COUNTIF(Sheet1!$C236,J$2)*3*Sheet1!$I236+COUNTIF(Sheet1!$C236,J$2)*Sheet1!$H236</f>
        <v>0</v>
      </c>
      <c r="K259">
        <f>COUNTIF(Sheet1!$B236,K$2)*3*Sheet1!$G236+COUNTIF(Sheet1!$B236,K$2)*Sheet1!$H236+COUNTIF(Sheet1!$C236,K$2)*3*Sheet1!$I236+COUNTIF(Sheet1!$C236,K$2)*Sheet1!$H236</f>
        <v>0</v>
      </c>
      <c r="L259">
        <f>COUNTIF(Sheet1!$B236,L$2)*3*Sheet1!$G236+COUNTIF(Sheet1!$B236,L$2)*Sheet1!$H236+COUNTIF(Sheet1!$C236,L$2)*3*Sheet1!$I236+COUNTIF(Sheet1!$C236,L$2)*Sheet1!$H236</f>
        <v>0</v>
      </c>
      <c r="M259">
        <f>COUNTIF(Sheet1!$B236,M$2)*3*Sheet1!$G236+COUNTIF(Sheet1!$B236,M$2)*Sheet1!$H236+COUNTIF(Sheet1!$C236,M$2)*3*Sheet1!$I236+COUNTIF(Sheet1!$C236,M$2)*Sheet1!$H236</f>
        <v>0</v>
      </c>
      <c r="N259">
        <f>COUNTIF(Sheet1!$B236,N$2)*3*Sheet1!$G236+COUNTIF(Sheet1!$B236,N$2)*Sheet1!$H236+COUNTIF(Sheet1!$C236,N$2)*3*Sheet1!$I236+COUNTIF(Sheet1!$C236,N$2)*Sheet1!$H236</f>
        <v>0</v>
      </c>
      <c r="O259">
        <f>COUNTIF(Sheet1!$B236,O$2)*3*Sheet1!$G236+COUNTIF(Sheet1!$B236,O$2)*Sheet1!$H236+COUNTIF(Sheet1!$C236,O$2)*3*Sheet1!$I236+COUNTIF(Sheet1!$C236,O$2)*Sheet1!$H236</f>
        <v>0</v>
      </c>
      <c r="P259">
        <f>COUNTIF(Sheet1!$B236,P$2)*3*Sheet1!$G236+COUNTIF(Sheet1!$B236,P$2)*Sheet1!$H236+COUNTIF(Sheet1!$C236,P$2)*3*Sheet1!$I236+COUNTIF(Sheet1!$C236,P$2)*Sheet1!$H236</f>
        <v>0</v>
      </c>
      <c r="Q259">
        <f>COUNTIF(Sheet1!$B236,Q$2)*3*Sheet1!$G236+COUNTIF(Sheet1!$B236,Q$2)*Sheet1!$H236+COUNTIF(Sheet1!$C236,Q$2)*3*Sheet1!$I236+COUNTIF(Sheet1!$C236,Q$2)*Sheet1!$H236</f>
        <v>0</v>
      </c>
      <c r="R259">
        <f>COUNTIF(Sheet1!$B236,R$2)*3*Sheet1!$G236+COUNTIF(Sheet1!$B236,R$2)*Sheet1!$H236+COUNTIF(Sheet1!$C236,R$2)*3*Sheet1!$I236+COUNTIF(Sheet1!$C236,R$2)*Sheet1!$H236</f>
        <v>0</v>
      </c>
      <c r="S259">
        <f>COUNTIF(Sheet1!$B236,S$2)*3*Sheet1!$G236+COUNTIF(Sheet1!$B236,S$2)*Sheet1!$H236+COUNTIF(Sheet1!$C236,S$2)*3*Sheet1!$I236+COUNTIF(Sheet1!$C236,S$2)*Sheet1!$H236</f>
        <v>0</v>
      </c>
      <c r="T259">
        <f>COUNTIF(Sheet1!$B236,T$2)*3*Sheet1!$G236+COUNTIF(Sheet1!$B236,T$2)*Sheet1!$H236+COUNTIF(Sheet1!$C236,T$2)*3*Sheet1!$I236+COUNTIF(Sheet1!$C236,T$2)*Sheet1!$H236</f>
        <v>0</v>
      </c>
      <c r="U259">
        <f>COUNTIF(Sheet1!$B236,U$2)*3*Sheet1!$G236+COUNTIF(Sheet1!$B236,U$2)*Sheet1!$H236+COUNTIF(Sheet1!$C236,U$2)*3*Sheet1!$I236+COUNTIF(Sheet1!$C236,U$2)*Sheet1!$H236</f>
        <v>0</v>
      </c>
      <c r="V259">
        <f t="shared" ref="V259:V322" si="4">SUM(B259:U259)</f>
        <v>3</v>
      </c>
    </row>
    <row r="260" spans="2:22">
      <c r="B260">
        <f>COUNTIF(Sheet1!$B237,B$2)*3*Sheet1!$G237+COUNTIF(Sheet1!$B237,B$2)*Sheet1!$H237+COUNTIF(Sheet1!$C237,B$2)*3*Sheet1!$I237+COUNTIF(Sheet1!$C237,B$2)*Sheet1!$H237</f>
        <v>0</v>
      </c>
      <c r="C260">
        <f>COUNTIF(Sheet1!$B237,C$2)*3*Sheet1!$G237+COUNTIF(Sheet1!$B237,C$2)*Sheet1!$H237+COUNTIF(Sheet1!$C237,C$2)*3*Sheet1!$I237+COUNTIF(Sheet1!$C237,C$2)*Sheet1!$H237</f>
        <v>3</v>
      </c>
      <c r="D260">
        <f>COUNTIF(Sheet1!$B237,D$2)*3*Sheet1!$G237+COUNTIF(Sheet1!$B237,D$2)*Sheet1!$H237+COUNTIF(Sheet1!$C237,D$2)*3*Sheet1!$I237+COUNTIF(Sheet1!$C237,D$2)*Sheet1!$H237</f>
        <v>0</v>
      </c>
      <c r="E260">
        <f>COUNTIF(Sheet1!$B237,E$2)*3*Sheet1!$G237+COUNTIF(Sheet1!$B237,E$2)*Sheet1!$H237+COUNTIF(Sheet1!$C237,E$2)*3*Sheet1!$I237+COUNTIF(Sheet1!$C237,E$2)*Sheet1!$H237</f>
        <v>0</v>
      </c>
      <c r="F260">
        <f>COUNTIF(Sheet1!$B237,F$2)*3*Sheet1!$G237+COUNTIF(Sheet1!$B237,F$2)*Sheet1!$H237+COUNTIF(Sheet1!$C237,F$2)*3*Sheet1!$I237+COUNTIF(Sheet1!$C237,F$2)*Sheet1!$H237</f>
        <v>0</v>
      </c>
      <c r="G260">
        <f>COUNTIF(Sheet1!$B237,G$2)*3*Sheet1!$G237+COUNTIF(Sheet1!$B237,G$2)*Sheet1!$H237+COUNTIF(Sheet1!$C237,G$2)*3*Sheet1!$I237+COUNTIF(Sheet1!$C237,G$2)*Sheet1!$H237</f>
        <v>0</v>
      </c>
      <c r="H260">
        <f>COUNTIF(Sheet1!$B237,H$2)*3*Sheet1!$G237+COUNTIF(Sheet1!$B237,H$2)*Sheet1!$H237+COUNTIF(Sheet1!$C237,H$2)*3*Sheet1!$I237+COUNTIF(Sheet1!$C237,H$2)*Sheet1!$H237</f>
        <v>0</v>
      </c>
      <c r="I260">
        <f>COUNTIF(Sheet1!$B237,I$2)*3*Sheet1!$G237+COUNTIF(Sheet1!$B237,I$2)*Sheet1!$H237+COUNTIF(Sheet1!$C237,I$2)*3*Sheet1!$I237+COUNTIF(Sheet1!$C237,I$2)*Sheet1!$H237</f>
        <v>0</v>
      </c>
      <c r="J260">
        <f>COUNTIF(Sheet1!$B237,J$2)*3*Sheet1!$G237+COUNTIF(Sheet1!$B237,J$2)*Sheet1!$H237+COUNTIF(Sheet1!$C237,J$2)*3*Sheet1!$I237+COUNTIF(Sheet1!$C237,J$2)*Sheet1!$H237</f>
        <v>0</v>
      </c>
      <c r="K260">
        <f>COUNTIF(Sheet1!$B237,K$2)*3*Sheet1!$G237+COUNTIF(Sheet1!$B237,K$2)*Sheet1!$H237+COUNTIF(Sheet1!$C237,K$2)*3*Sheet1!$I237+COUNTIF(Sheet1!$C237,K$2)*Sheet1!$H237</f>
        <v>0</v>
      </c>
      <c r="L260">
        <f>COUNTIF(Sheet1!$B237,L$2)*3*Sheet1!$G237+COUNTIF(Sheet1!$B237,L$2)*Sheet1!$H237+COUNTIF(Sheet1!$C237,L$2)*3*Sheet1!$I237+COUNTIF(Sheet1!$C237,L$2)*Sheet1!$H237</f>
        <v>0</v>
      </c>
      <c r="M260">
        <f>COUNTIF(Sheet1!$B237,M$2)*3*Sheet1!$G237+COUNTIF(Sheet1!$B237,M$2)*Sheet1!$H237+COUNTIF(Sheet1!$C237,M$2)*3*Sheet1!$I237+COUNTIF(Sheet1!$C237,M$2)*Sheet1!$H237</f>
        <v>0</v>
      </c>
      <c r="N260">
        <f>COUNTIF(Sheet1!$B237,N$2)*3*Sheet1!$G237+COUNTIF(Sheet1!$B237,N$2)*Sheet1!$H237+COUNTIF(Sheet1!$C237,N$2)*3*Sheet1!$I237+COUNTIF(Sheet1!$C237,N$2)*Sheet1!$H237</f>
        <v>0</v>
      </c>
      <c r="O260">
        <f>COUNTIF(Sheet1!$B237,O$2)*3*Sheet1!$G237+COUNTIF(Sheet1!$B237,O$2)*Sheet1!$H237+COUNTIF(Sheet1!$C237,O$2)*3*Sheet1!$I237+COUNTIF(Sheet1!$C237,O$2)*Sheet1!$H237</f>
        <v>0</v>
      </c>
      <c r="P260">
        <f>COUNTIF(Sheet1!$B237,P$2)*3*Sheet1!$G237+COUNTIF(Sheet1!$B237,P$2)*Sheet1!$H237+COUNTIF(Sheet1!$C237,P$2)*3*Sheet1!$I237+COUNTIF(Sheet1!$C237,P$2)*Sheet1!$H237</f>
        <v>0</v>
      </c>
      <c r="Q260">
        <f>COUNTIF(Sheet1!$B237,Q$2)*3*Sheet1!$G237+COUNTIF(Sheet1!$B237,Q$2)*Sheet1!$H237+COUNTIF(Sheet1!$C237,Q$2)*3*Sheet1!$I237+COUNTIF(Sheet1!$C237,Q$2)*Sheet1!$H237</f>
        <v>0</v>
      </c>
      <c r="R260">
        <f>COUNTIF(Sheet1!$B237,R$2)*3*Sheet1!$G237+COUNTIF(Sheet1!$B237,R$2)*Sheet1!$H237+COUNTIF(Sheet1!$C237,R$2)*3*Sheet1!$I237+COUNTIF(Sheet1!$C237,R$2)*Sheet1!$H237</f>
        <v>0</v>
      </c>
      <c r="S260">
        <f>COUNTIF(Sheet1!$B237,S$2)*3*Sheet1!$G237+COUNTIF(Sheet1!$B237,S$2)*Sheet1!$H237+COUNTIF(Sheet1!$C237,S$2)*3*Sheet1!$I237+COUNTIF(Sheet1!$C237,S$2)*Sheet1!$H237</f>
        <v>0</v>
      </c>
      <c r="T260">
        <f>COUNTIF(Sheet1!$B237,T$2)*3*Sheet1!$G237+COUNTIF(Sheet1!$B237,T$2)*Sheet1!$H237+COUNTIF(Sheet1!$C237,T$2)*3*Sheet1!$I237+COUNTIF(Sheet1!$C237,T$2)*Sheet1!$H237</f>
        <v>0</v>
      </c>
      <c r="U260">
        <f>COUNTIF(Sheet1!$B237,U$2)*3*Sheet1!$G237+COUNTIF(Sheet1!$B237,U$2)*Sheet1!$H237+COUNTIF(Sheet1!$C237,U$2)*3*Sheet1!$I237+COUNTIF(Sheet1!$C237,U$2)*Sheet1!$H237</f>
        <v>0</v>
      </c>
      <c r="V260">
        <f t="shared" si="4"/>
        <v>3</v>
      </c>
    </row>
    <row r="261" spans="2:22">
      <c r="B261">
        <f>COUNTIF(Sheet1!$B238,B$2)*3*Sheet1!$G238+COUNTIF(Sheet1!$B238,B$2)*Sheet1!$H238+COUNTIF(Sheet1!$C238,B$2)*3*Sheet1!$I238+COUNTIF(Sheet1!$C238,B$2)*Sheet1!$H238</f>
        <v>0</v>
      </c>
      <c r="C261">
        <f>COUNTIF(Sheet1!$B238,C$2)*3*Sheet1!$G238+COUNTIF(Sheet1!$B238,C$2)*Sheet1!$H238+COUNTIF(Sheet1!$C238,C$2)*3*Sheet1!$I238+COUNTIF(Sheet1!$C238,C$2)*Sheet1!$H238</f>
        <v>0</v>
      </c>
      <c r="D261">
        <f>COUNTIF(Sheet1!$B238,D$2)*3*Sheet1!$G238+COUNTIF(Sheet1!$B238,D$2)*Sheet1!$H238+COUNTIF(Sheet1!$C238,D$2)*3*Sheet1!$I238+COUNTIF(Sheet1!$C238,D$2)*Sheet1!$H238</f>
        <v>3</v>
      </c>
      <c r="E261">
        <f>COUNTIF(Sheet1!$B238,E$2)*3*Sheet1!$G238+COUNTIF(Sheet1!$B238,E$2)*Sheet1!$H238+COUNTIF(Sheet1!$C238,E$2)*3*Sheet1!$I238+COUNTIF(Sheet1!$C238,E$2)*Sheet1!$H238</f>
        <v>0</v>
      </c>
      <c r="F261">
        <f>COUNTIF(Sheet1!$B238,F$2)*3*Sheet1!$G238+COUNTIF(Sheet1!$B238,F$2)*Sheet1!$H238+COUNTIF(Sheet1!$C238,F$2)*3*Sheet1!$I238+COUNTIF(Sheet1!$C238,F$2)*Sheet1!$H238</f>
        <v>0</v>
      </c>
      <c r="G261">
        <f>COUNTIF(Sheet1!$B238,G$2)*3*Sheet1!$G238+COUNTIF(Sheet1!$B238,G$2)*Sheet1!$H238+COUNTIF(Sheet1!$C238,G$2)*3*Sheet1!$I238+COUNTIF(Sheet1!$C238,G$2)*Sheet1!$H238</f>
        <v>0</v>
      </c>
      <c r="H261">
        <f>COUNTIF(Sheet1!$B238,H$2)*3*Sheet1!$G238+COUNTIF(Sheet1!$B238,H$2)*Sheet1!$H238+COUNTIF(Sheet1!$C238,H$2)*3*Sheet1!$I238+COUNTIF(Sheet1!$C238,H$2)*Sheet1!$H238</f>
        <v>0</v>
      </c>
      <c r="I261">
        <f>COUNTIF(Sheet1!$B238,I$2)*3*Sheet1!$G238+COUNTIF(Sheet1!$B238,I$2)*Sheet1!$H238+COUNTIF(Sheet1!$C238,I$2)*3*Sheet1!$I238+COUNTIF(Sheet1!$C238,I$2)*Sheet1!$H238</f>
        <v>0</v>
      </c>
      <c r="J261">
        <f>COUNTIF(Sheet1!$B238,J$2)*3*Sheet1!$G238+COUNTIF(Sheet1!$B238,J$2)*Sheet1!$H238+COUNTIF(Sheet1!$C238,J$2)*3*Sheet1!$I238+COUNTIF(Sheet1!$C238,J$2)*Sheet1!$H238</f>
        <v>0</v>
      </c>
      <c r="K261">
        <f>COUNTIF(Sheet1!$B238,K$2)*3*Sheet1!$G238+COUNTIF(Sheet1!$B238,K$2)*Sheet1!$H238+COUNTIF(Sheet1!$C238,K$2)*3*Sheet1!$I238+COUNTIF(Sheet1!$C238,K$2)*Sheet1!$H238</f>
        <v>0</v>
      </c>
      <c r="L261">
        <f>COUNTIF(Sheet1!$B238,L$2)*3*Sheet1!$G238+COUNTIF(Sheet1!$B238,L$2)*Sheet1!$H238+COUNTIF(Sheet1!$C238,L$2)*3*Sheet1!$I238+COUNTIF(Sheet1!$C238,L$2)*Sheet1!$H238</f>
        <v>0</v>
      </c>
      <c r="M261">
        <f>COUNTIF(Sheet1!$B238,M$2)*3*Sheet1!$G238+COUNTIF(Sheet1!$B238,M$2)*Sheet1!$H238+COUNTIF(Sheet1!$C238,M$2)*3*Sheet1!$I238+COUNTIF(Sheet1!$C238,M$2)*Sheet1!$H238</f>
        <v>0</v>
      </c>
      <c r="N261">
        <f>COUNTIF(Sheet1!$B238,N$2)*3*Sheet1!$G238+COUNTIF(Sheet1!$B238,N$2)*Sheet1!$H238+COUNTIF(Sheet1!$C238,N$2)*3*Sheet1!$I238+COUNTIF(Sheet1!$C238,N$2)*Sheet1!$H238</f>
        <v>0</v>
      </c>
      <c r="O261">
        <f>COUNTIF(Sheet1!$B238,O$2)*3*Sheet1!$G238+COUNTIF(Sheet1!$B238,O$2)*Sheet1!$H238+COUNTIF(Sheet1!$C238,O$2)*3*Sheet1!$I238+COUNTIF(Sheet1!$C238,O$2)*Sheet1!$H238</f>
        <v>0</v>
      </c>
      <c r="P261">
        <f>COUNTIF(Sheet1!$B238,P$2)*3*Sheet1!$G238+COUNTIF(Sheet1!$B238,P$2)*Sheet1!$H238+COUNTIF(Sheet1!$C238,P$2)*3*Sheet1!$I238+COUNTIF(Sheet1!$C238,P$2)*Sheet1!$H238</f>
        <v>0</v>
      </c>
      <c r="Q261">
        <f>COUNTIF(Sheet1!$B238,Q$2)*3*Sheet1!$G238+COUNTIF(Sheet1!$B238,Q$2)*Sheet1!$H238+COUNTIF(Sheet1!$C238,Q$2)*3*Sheet1!$I238+COUNTIF(Sheet1!$C238,Q$2)*Sheet1!$H238</f>
        <v>0</v>
      </c>
      <c r="R261">
        <f>COUNTIF(Sheet1!$B238,R$2)*3*Sheet1!$G238+COUNTIF(Sheet1!$B238,R$2)*Sheet1!$H238+COUNTIF(Sheet1!$C238,R$2)*3*Sheet1!$I238+COUNTIF(Sheet1!$C238,R$2)*Sheet1!$H238</f>
        <v>0</v>
      </c>
      <c r="S261">
        <f>COUNTIF(Sheet1!$B238,S$2)*3*Sheet1!$G238+COUNTIF(Sheet1!$B238,S$2)*Sheet1!$H238+COUNTIF(Sheet1!$C238,S$2)*3*Sheet1!$I238+COUNTIF(Sheet1!$C238,S$2)*Sheet1!$H238</f>
        <v>0</v>
      </c>
      <c r="T261">
        <f>COUNTIF(Sheet1!$B238,T$2)*3*Sheet1!$G238+COUNTIF(Sheet1!$B238,T$2)*Sheet1!$H238+COUNTIF(Sheet1!$C238,T$2)*3*Sheet1!$I238+COUNTIF(Sheet1!$C238,T$2)*Sheet1!$H238</f>
        <v>0</v>
      </c>
      <c r="U261">
        <f>COUNTIF(Sheet1!$B238,U$2)*3*Sheet1!$G238+COUNTIF(Sheet1!$B238,U$2)*Sheet1!$H238+COUNTIF(Sheet1!$C238,U$2)*3*Sheet1!$I238+COUNTIF(Sheet1!$C238,U$2)*Sheet1!$H238</f>
        <v>0</v>
      </c>
      <c r="V261">
        <f t="shared" si="4"/>
        <v>3</v>
      </c>
    </row>
    <row r="262" spans="2:22">
      <c r="B262">
        <f>COUNTIF(Sheet1!$B239,B$2)*3*Sheet1!$G239+COUNTIF(Sheet1!$B239,B$2)*Sheet1!$H239+COUNTIF(Sheet1!$C239,B$2)*3*Sheet1!$I239+COUNTIF(Sheet1!$C239,B$2)*Sheet1!$H239</f>
        <v>0</v>
      </c>
      <c r="C262">
        <f>COUNTIF(Sheet1!$B239,C$2)*3*Sheet1!$G239+COUNTIF(Sheet1!$B239,C$2)*Sheet1!$H239+COUNTIF(Sheet1!$C239,C$2)*3*Sheet1!$I239+COUNTIF(Sheet1!$C239,C$2)*Sheet1!$H239</f>
        <v>0</v>
      </c>
      <c r="D262">
        <f>COUNTIF(Sheet1!$B239,D$2)*3*Sheet1!$G239+COUNTIF(Sheet1!$B239,D$2)*Sheet1!$H239+COUNTIF(Sheet1!$C239,D$2)*3*Sheet1!$I239+COUNTIF(Sheet1!$C239,D$2)*Sheet1!$H239</f>
        <v>0</v>
      </c>
      <c r="E262">
        <f>COUNTIF(Sheet1!$B239,E$2)*3*Sheet1!$G239+COUNTIF(Sheet1!$B239,E$2)*Sheet1!$H239+COUNTIF(Sheet1!$C239,E$2)*3*Sheet1!$I239+COUNTIF(Sheet1!$C239,E$2)*Sheet1!$H239</f>
        <v>0</v>
      </c>
      <c r="F262">
        <f>COUNTIF(Sheet1!$B239,F$2)*3*Sheet1!$G239+COUNTIF(Sheet1!$B239,F$2)*Sheet1!$H239+COUNTIF(Sheet1!$C239,F$2)*3*Sheet1!$I239+COUNTIF(Sheet1!$C239,F$2)*Sheet1!$H239</f>
        <v>0</v>
      </c>
      <c r="G262">
        <f>COUNTIF(Sheet1!$B239,G$2)*3*Sheet1!$G239+COUNTIF(Sheet1!$B239,G$2)*Sheet1!$H239+COUNTIF(Sheet1!$C239,G$2)*3*Sheet1!$I239+COUNTIF(Sheet1!$C239,G$2)*Sheet1!$H239</f>
        <v>0</v>
      </c>
      <c r="H262">
        <f>COUNTIF(Sheet1!$B239,H$2)*3*Sheet1!$G239+COUNTIF(Sheet1!$B239,H$2)*Sheet1!$H239+COUNTIF(Sheet1!$C239,H$2)*3*Sheet1!$I239+COUNTIF(Sheet1!$C239,H$2)*Sheet1!$H239</f>
        <v>0</v>
      </c>
      <c r="I262">
        <f>COUNTIF(Sheet1!$B239,I$2)*3*Sheet1!$G239+COUNTIF(Sheet1!$B239,I$2)*Sheet1!$H239+COUNTIF(Sheet1!$C239,I$2)*3*Sheet1!$I239+COUNTIF(Sheet1!$C239,I$2)*Sheet1!$H239</f>
        <v>0</v>
      </c>
      <c r="J262">
        <f>COUNTIF(Sheet1!$B239,J$2)*3*Sheet1!$G239+COUNTIF(Sheet1!$B239,J$2)*Sheet1!$H239+COUNTIF(Sheet1!$C239,J$2)*3*Sheet1!$I239+COUNTIF(Sheet1!$C239,J$2)*Sheet1!$H239</f>
        <v>0</v>
      </c>
      <c r="K262">
        <f>COUNTIF(Sheet1!$B239,K$2)*3*Sheet1!$G239+COUNTIF(Sheet1!$B239,K$2)*Sheet1!$H239+COUNTIF(Sheet1!$C239,K$2)*3*Sheet1!$I239+COUNTIF(Sheet1!$C239,K$2)*Sheet1!$H239</f>
        <v>0</v>
      </c>
      <c r="L262">
        <f>COUNTIF(Sheet1!$B239,L$2)*3*Sheet1!$G239+COUNTIF(Sheet1!$B239,L$2)*Sheet1!$H239+COUNTIF(Sheet1!$C239,L$2)*3*Sheet1!$I239+COUNTIF(Sheet1!$C239,L$2)*Sheet1!$H239</f>
        <v>0</v>
      </c>
      <c r="M262">
        <f>COUNTIF(Sheet1!$B239,M$2)*3*Sheet1!$G239+COUNTIF(Sheet1!$B239,M$2)*Sheet1!$H239+COUNTIF(Sheet1!$C239,M$2)*3*Sheet1!$I239+COUNTIF(Sheet1!$C239,M$2)*Sheet1!$H239</f>
        <v>1</v>
      </c>
      <c r="N262">
        <f>COUNTIF(Sheet1!$B239,N$2)*3*Sheet1!$G239+COUNTIF(Sheet1!$B239,N$2)*Sheet1!$H239+COUNTIF(Sheet1!$C239,N$2)*3*Sheet1!$I239+COUNTIF(Sheet1!$C239,N$2)*Sheet1!$H239</f>
        <v>0</v>
      </c>
      <c r="O262">
        <f>COUNTIF(Sheet1!$B239,O$2)*3*Sheet1!$G239+COUNTIF(Sheet1!$B239,O$2)*Sheet1!$H239+COUNTIF(Sheet1!$C239,O$2)*3*Sheet1!$I239+COUNTIF(Sheet1!$C239,O$2)*Sheet1!$H239</f>
        <v>0</v>
      </c>
      <c r="P262">
        <f>COUNTIF(Sheet1!$B239,P$2)*3*Sheet1!$G239+COUNTIF(Sheet1!$B239,P$2)*Sheet1!$H239+COUNTIF(Sheet1!$C239,P$2)*3*Sheet1!$I239+COUNTIF(Sheet1!$C239,P$2)*Sheet1!$H239</f>
        <v>0</v>
      </c>
      <c r="Q262">
        <f>COUNTIF(Sheet1!$B239,Q$2)*3*Sheet1!$G239+COUNTIF(Sheet1!$B239,Q$2)*Sheet1!$H239+COUNTIF(Sheet1!$C239,Q$2)*3*Sheet1!$I239+COUNTIF(Sheet1!$C239,Q$2)*Sheet1!$H239</f>
        <v>0</v>
      </c>
      <c r="R262">
        <f>COUNTIF(Sheet1!$B239,R$2)*3*Sheet1!$G239+COUNTIF(Sheet1!$B239,R$2)*Sheet1!$H239+COUNTIF(Sheet1!$C239,R$2)*3*Sheet1!$I239+COUNTIF(Sheet1!$C239,R$2)*Sheet1!$H239</f>
        <v>0</v>
      </c>
      <c r="S262">
        <f>COUNTIF(Sheet1!$B239,S$2)*3*Sheet1!$G239+COUNTIF(Sheet1!$B239,S$2)*Sheet1!$H239+COUNTIF(Sheet1!$C239,S$2)*3*Sheet1!$I239+COUNTIF(Sheet1!$C239,S$2)*Sheet1!$H239</f>
        <v>0</v>
      </c>
      <c r="T262">
        <f>COUNTIF(Sheet1!$B239,T$2)*3*Sheet1!$G239+COUNTIF(Sheet1!$B239,T$2)*Sheet1!$H239+COUNTIF(Sheet1!$C239,T$2)*3*Sheet1!$I239+COUNTIF(Sheet1!$C239,T$2)*Sheet1!$H239</f>
        <v>1</v>
      </c>
      <c r="U262">
        <f>COUNTIF(Sheet1!$B239,U$2)*3*Sheet1!$G239+COUNTIF(Sheet1!$B239,U$2)*Sheet1!$H239+COUNTIF(Sheet1!$C239,U$2)*3*Sheet1!$I239+COUNTIF(Sheet1!$C239,U$2)*Sheet1!$H239</f>
        <v>0</v>
      </c>
      <c r="V262">
        <f t="shared" si="4"/>
        <v>2</v>
      </c>
    </row>
    <row r="263" spans="2:22">
      <c r="B263">
        <f>COUNTIF(Sheet1!$B240,B$2)*3*Sheet1!$G240+COUNTIF(Sheet1!$B240,B$2)*Sheet1!$H240+COUNTIF(Sheet1!$C240,B$2)*3*Sheet1!$I240+COUNTIF(Sheet1!$C240,B$2)*Sheet1!$H240</f>
        <v>3</v>
      </c>
      <c r="C263">
        <f>COUNTIF(Sheet1!$B240,C$2)*3*Sheet1!$G240+COUNTIF(Sheet1!$B240,C$2)*Sheet1!$H240+COUNTIF(Sheet1!$C240,C$2)*3*Sheet1!$I240+COUNTIF(Sheet1!$C240,C$2)*Sheet1!$H240</f>
        <v>0</v>
      </c>
      <c r="D263">
        <f>COUNTIF(Sheet1!$B240,D$2)*3*Sheet1!$G240+COUNTIF(Sheet1!$B240,D$2)*Sheet1!$H240+COUNTIF(Sheet1!$C240,D$2)*3*Sheet1!$I240+COUNTIF(Sheet1!$C240,D$2)*Sheet1!$H240</f>
        <v>0</v>
      </c>
      <c r="E263">
        <f>COUNTIF(Sheet1!$B240,E$2)*3*Sheet1!$G240+COUNTIF(Sheet1!$B240,E$2)*Sheet1!$H240+COUNTIF(Sheet1!$C240,E$2)*3*Sheet1!$I240+COUNTIF(Sheet1!$C240,E$2)*Sheet1!$H240</f>
        <v>0</v>
      </c>
      <c r="F263">
        <f>COUNTIF(Sheet1!$B240,F$2)*3*Sheet1!$G240+COUNTIF(Sheet1!$B240,F$2)*Sheet1!$H240+COUNTIF(Sheet1!$C240,F$2)*3*Sheet1!$I240+COUNTIF(Sheet1!$C240,F$2)*Sheet1!$H240</f>
        <v>0</v>
      </c>
      <c r="G263">
        <f>COUNTIF(Sheet1!$B240,G$2)*3*Sheet1!$G240+COUNTIF(Sheet1!$B240,G$2)*Sheet1!$H240+COUNTIF(Sheet1!$C240,G$2)*3*Sheet1!$I240+COUNTIF(Sheet1!$C240,G$2)*Sheet1!$H240</f>
        <v>0</v>
      </c>
      <c r="H263">
        <f>COUNTIF(Sheet1!$B240,H$2)*3*Sheet1!$G240+COUNTIF(Sheet1!$B240,H$2)*Sheet1!$H240+COUNTIF(Sheet1!$C240,H$2)*3*Sheet1!$I240+COUNTIF(Sheet1!$C240,H$2)*Sheet1!$H240</f>
        <v>0</v>
      </c>
      <c r="I263">
        <f>COUNTIF(Sheet1!$B240,I$2)*3*Sheet1!$G240+COUNTIF(Sheet1!$B240,I$2)*Sheet1!$H240+COUNTIF(Sheet1!$C240,I$2)*3*Sheet1!$I240+COUNTIF(Sheet1!$C240,I$2)*Sheet1!$H240</f>
        <v>0</v>
      </c>
      <c r="J263">
        <f>COUNTIF(Sheet1!$B240,J$2)*3*Sheet1!$G240+COUNTIF(Sheet1!$B240,J$2)*Sheet1!$H240+COUNTIF(Sheet1!$C240,J$2)*3*Sheet1!$I240+COUNTIF(Sheet1!$C240,J$2)*Sheet1!$H240</f>
        <v>0</v>
      </c>
      <c r="K263">
        <f>COUNTIF(Sheet1!$B240,K$2)*3*Sheet1!$G240+COUNTIF(Sheet1!$B240,K$2)*Sheet1!$H240+COUNTIF(Sheet1!$C240,K$2)*3*Sheet1!$I240+COUNTIF(Sheet1!$C240,K$2)*Sheet1!$H240</f>
        <v>0</v>
      </c>
      <c r="L263">
        <f>COUNTIF(Sheet1!$B240,L$2)*3*Sheet1!$G240+COUNTIF(Sheet1!$B240,L$2)*Sheet1!$H240+COUNTIF(Sheet1!$C240,L$2)*3*Sheet1!$I240+COUNTIF(Sheet1!$C240,L$2)*Sheet1!$H240</f>
        <v>0</v>
      </c>
      <c r="M263">
        <f>COUNTIF(Sheet1!$B240,M$2)*3*Sheet1!$G240+COUNTIF(Sheet1!$B240,M$2)*Sheet1!$H240+COUNTIF(Sheet1!$C240,M$2)*3*Sheet1!$I240+COUNTIF(Sheet1!$C240,M$2)*Sheet1!$H240</f>
        <v>0</v>
      </c>
      <c r="N263">
        <f>COUNTIF(Sheet1!$B240,N$2)*3*Sheet1!$G240+COUNTIF(Sheet1!$B240,N$2)*Sheet1!$H240+COUNTIF(Sheet1!$C240,N$2)*3*Sheet1!$I240+COUNTIF(Sheet1!$C240,N$2)*Sheet1!$H240</f>
        <v>0</v>
      </c>
      <c r="O263">
        <f>COUNTIF(Sheet1!$B240,O$2)*3*Sheet1!$G240+COUNTIF(Sheet1!$B240,O$2)*Sheet1!$H240+COUNTIF(Sheet1!$C240,O$2)*3*Sheet1!$I240+COUNTIF(Sheet1!$C240,O$2)*Sheet1!$H240</f>
        <v>0</v>
      </c>
      <c r="P263">
        <f>COUNTIF(Sheet1!$B240,P$2)*3*Sheet1!$G240+COUNTIF(Sheet1!$B240,P$2)*Sheet1!$H240+COUNTIF(Sheet1!$C240,P$2)*3*Sheet1!$I240+COUNTIF(Sheet1!$C240,P$2)*Sheet1!$H240</f>
        <v>0</v>
      </c>
      <c r="Q263">
        <f>COUNTIF(Sheet1!$B240,Q$2)*3*Sheet1!$G240+COUNTIF(Sheet1!$B240,Q$2)*Sheet1!$H240+COUNTIF(Sheet1!$C240,Q$2)*3*Sheet1!$I240+COUNTIF(Sheet1!$C240,Q$2)*Sheet1!$H240</f>
        <v>0</v>
      </c>
      <c r="R263">
        <f>COUNTIF(Sheet1!$B240,R$2)*3*Sheet1!$G240+COUNTIF(Sheet1!$B240,R$2)*Sheet1!$H240+COUNTIF(Sheet1!$C240,R$2)*3*Sheet1!$I240+COUNTIF(Sheet1!$C240,R$2)*Sheet1!$H240</f>
        <v>0</v>
      </c>
      <c r="S263">
        <f>COUNTIF(Sheet1!$B240,S$2)*3*Sheet1!$G240+COUNTIF(Sheet1!$B240,S$2)*Sheet1!$H240+COUNTIF(Sheet1!$C240,S$2)*3*Sheet1!$I240+COUNTIF(Sheet1!$C240,S$2)*Sheet1!$H240</f>
        <v>0</v>
      </c>
      <c r="T263">
        <f>COUNTIF(Sheet1!$B240,T$2)*3*Sheet1!$G240+COUNTIF(Sheet1!$B240,T$2)*Sheet1!$H240+COUNTIF(Sheet1!$C240,T$2)*3*Sheet1!$I240+COUNTIF(Sheet1!$C240,T$2)*Sheet1!$H240</f>
        <v>0</v>
      </c>
      <c r="U263">
        <f>COUNTIF(Sheet1!$B240,U$2)*3*Sheet1!$G240+COUNTIF(Sheet1!$B240,U$2)*Sheet1!$H240+COUNTIF(Sheet1!$C240,U$2)*3*Sheet1!$I240+COUNTIF(Sheet1!$C240,U$2)*Sheet1!$H240</f>
        <v>0</v>
      </c>
      <c r="V263">
        <f t="shared" si="4"/>
        <v>3</v>
      </c>
    </row>
    <row r="264" spans="2:22">
      <c r="B264">
        <f>COUNTIF(Sheet1!$B241,B$2)*3*Sheet1!$G241+COUNTIF(Sheet1!$B241,B$2)*Sheet1!$H241+COUNTIF(Sheet1!$C241,B$2)*3*Sheet1!$I241+COUNTIF(Sheet1!$C241,B$2)*Sheet1!$H241</f>
        <v>0</v>
      </c>
      <c r="C264">
        <f>COUNTIF(Sheet1!$B241,C$2)*3*Sheet1!$G241+COUNTIF(Sheet1!$B241,C$2)*Sheet1!$H241+COUNTIF(Sheet1!$C241,C$2)*3*Sheet1!$I241+COUNTIF(Sheet1!$C241,C$2)*Sheet1!$H241</f>
        <v>0</v>
      </c>
      <c r="D264">
        <f>COUNTIF(Sheet1!$B241,D$2)*3*Sheet1!$G241+COUNTIF(Sheet1!$B241,D$2)*Sheet1!$H241+COUNTIF(Sheet1!$C241,D$2)*3*Sheet1!$I241+COUNTIF(Sheet1!$C241,D$2)*Sheet1!$H241</f>
        <v>0</v>
      </c>
      <c r="E264">
        <f>COUNTIF(Sheet1!$B241,E$2)*3*Sheet1!$G241+COUNTIF(Sheet1!$B241,E$2)*Sheet1!$H241+COUNTIF(Sheet1!$C241,E$2)*3*Sheet1!$I241+COUNTIF(Sheet1!$C241,E$2)*Sheet1!$H241</f>
        <v>0</v>
      </c>
      <c r="F264">
        <f>COUNTIF(Sheet1!$B241,F$2)*3*Sheet1!$G241+COUNTIF(Sheet1!$B241,F$2)*Sheet1!$H241+COUNTIF(Sheet1!$C241,F$2)*3*Sheet1!$I241+COUNTIF(Sheet1!$C241,F$2)*Sheet1!$H241</f>
        <v>0</v>
      </c>
      <c r="G264">
        <f>COUNTIF(Sheet1!$B241,G$2)*3*Sheet1!$G241+COUNTIF(Sheet1!$B241,G$2)*Sheet1!$H241+COUNTIF(Sheet1!$C241,G$2)*3*Sheet1!$I241+COUNTIF(Sheet1!$C241,G$2)*Sheet1!$H241</f>
        <v>1</v>
      </c>
      <c r="H264">
        <f>COUNTIF(Sheet1!$B241,H$2)*3*Sheet1!$G241+COUNTIF(Sheet1!$B241,H$2)*Sheet1!$H241+COUNTIF(Sheet1!$C241,H$2)*3*Sheet1!$I241+COUNTIF(Sheet1!$C241,H$2)*Sheet1!$H241</f>
        <v>0</v>
      </c>
      <c r="I264">
        <f>COUNTIF(Sheet1!$B241,I$2)*3*Sheet1!$G241+COUNTIF(Sheet1!$B241,I$2)*Sheet1!$H241+COUNTIF(Sheet1!$C241,I$2)*3*Sheet1!$I241+COUNTIF(Sheet1!$C241,I$2)*Sheet1!$H241</f>
        <v>0</v>
      </c>
      <c r="J264">
        <f>COUNTIF(Sheet1!$B241,J$2)*3*Sheet1!$G241+COUNTIF(Sheet1!$B241,J$2)*Sheet1!$H241+COUNTIF(Sheet1!$C241,J$2)*3*Sheet1!$I241+COUNTIF(Sheet1!$C241,J$2)*Sheet1!$H241</f>
        <v>0</v>
      </c>
      <c r="K264">
        <f>COUNTIF(Sheet1!$B241,K$2)*3*Sheet1!$G241+COUNTIF(Sheet1!$B241,K$2)*Sheet1!$H241+COUNTIF(Sheet1!$C241,K$2)*3*Sheet1!$I241+COUNTIF(Sheet1!$C241,K$2)*Sheet1!$H241</f>
        <v>0</v>
      </c>
      <c r="L264">
        <f>COUNTIF(Sheet1!$B241,L$2)*3*Sheet1!$G241+COUNTIF(Sheet1!$B241,L$2)*Sheet1!$H241+COUNTIF(Sheet1!$C241,L$2)*3*Sheet1!$I241+COUNTIF(Sheet1!$C241,L$2)*Sheet1!$H241</f>
        <v>1</v>
      </c>
      <c r="M264">
        <f>COUNTIF(Sheet1!$B241,M$2)*3*Sheet1!$G241+COUNTIF(Sheet1!$B241,M$2)*Sheet1!$H241+COUNTIF(Sheet1!$C241,M$2)*3*Sheet1!$I241+COUNTIF(Sheet1!$C241,M$2)*Sheet1!$H241</f>
        <v>0</v>
      </c>
      <c r="N264">
        <f>COUNTIF(Sheet1!$B241,N$2)*3*Sheet1!$G241+COUNTIF(Sheet1!$B241,N$2)*Sheet1!$H241+COUNTIF(Sheet1!$C241,N$2)*3*Sheet1!$I241+COUNTIF(Sheet1!$C241,N$2)*Sheet1!$H241</f>
        <v>0</v>
      </c>
      <c r="O264">
        <f>COUNTIF(Sheet1!$B241,O$2)*3*Sheet1!$G241+COUNTIF(Sheet1!$B241,O$2)*Sheet1!$H241+COUNTIF(Sheet1!$C241,O$2)*3*Sheet1!$I241+COUNTIF(Sheet1!$C241,O$2)*Sheet1!$H241</f>
        <v>0</v>
      </c>
      <c r="P264">
        <f>COUNTIF(Sheet1!$B241,P$2)*3*Sheet1!$G241+COUNTIF(Sheet1!$B241,P$2)*Sheet1!$H241+COUNTIF(Sheet1!$C241,P$2)*3*Sheet1!$I241+COUNTIF(Sheet1!$C241,P$2)*Sheet1!$H241</f>
        <v>0</v>
      </c>
      <c r="Q264">
        <f>COUNTIF(Sheet1!$B241,Q$2)*3*Sheet1!$G241+COUNTIF(Sheet1!$B241,Q$2)*Sheet1!$H241+COUNTIF(Sheet1!$C241,Q$2)*3*Sheet1!$I241+COUNTIF(Sheet1!$C241,Q$2)*Sheet1!$H241</f>
        <v>0</v>
      </c>
      <c r="R264">
        <f>COUNTIF(Sheet1!$B241,R$2)*3*Sheet1!$G241+COUNTIF(Sheet1!$B241,R$2)*Sheet1!$H241+COUNTIF(Sheet1!$C241,R$2)*3*Sheet1!$I241+COUNTIF(Sheet1!$C241,R$2)*Sheet1!$H241</f>
        <v>0</v>
      </c>
      <c r="S264">
        <f>COUNTIF(Sheet1!$B241,S$2)*3*Sheet1!$G241+COUNTIF(Sheet1!$B241,S$2)*Sheet1!$H241+COUNTIF(Sheet1!$C241,S$2)*3*Sheet1!$I241+COUNTIF(Sheet1!$C241,S$2)*Sheet1!$H241</f>
        <v>0</v>
      </c>
      <c r="T264">
        <f>COUNTIF(Sheet1!$B241,T$2)*3*Sheet1!$G241+COUNTIF(Sheet1!$B241,T$2)*Sheet1!$H241+COUNTIF(Sheet1!$C241,T$2)*3*Sheet1!$I241+COUNTIF(Sheet1!$C241,T$2)*Sheet1!$H241</f>
        <v>0</v>
      </c>
      <c r="U264">
        <f>COUNTIF(Sheet1!$B241,U$2)*3*Sheet1!$G241+COUNTIF(Sheet1!$B241,U$2)*Sheet1!$H241+COUNTIF(Sheet1!$C241,U$2)*3*Sheet1!$I241+COUNTIF(Sheet1!$C241,U$2)*Sheet1!$H241</f>
        <v>0</v>
      </c>
      <c r="V264">
        <f t="shared" si="4"/>
        <v>2</v>
      </c>
    </row>
    <row r="265" spans="2:22">
      <c r="B265">
        <f>COUNTIF(Sheet1!$B242,B$2)*3*Sheet1!$G242+COUNTIF(Sheet1!$B242,B$2)*Sheet1!$H242+COUNTIF(Sheet1!$C242,B$2)*3*Sheet1!$I242+COUNTIF(Sheet1!$C242,B$2)*Sheet1!$H242</f>
        <v>0</v>
      </c>
      <c r="C265">
        <f>COUNTIF(Sheet1!$B242,C$2)*3*Sheet1!$G242+COUNTIF(Sheet1!$B242,C$2)*Sheet1!$H242+COUNTIF(Sheet1!$C242,C$2)*3*Sheet1!$I242+COUNTIF(Sheet1!$C242,C$2)*Sheet1!$H242</f>
        <v>0</v>
      </c>
      <c r="D265">
        <f>COUNTIF(Sheet1!$B242,D$2)*3*Sheet1!$G242+COUNTIF(Sheet1!$B242,D$2)*Sheet1!$H242+COUNTIF(Sheet1!$C242,D$2)*3*Sheet1!$I242+COUNTIF(Sheet1!$C242,D$2)*Sheet1!$H242</f>
        <v>0</v>
      </c>
      <c r="E265">
        <f>COUNTIF(Sheet1!$B242,E$2)*3*Sheet1!$G242+COUNTIF(Sheet1!$B242,E$2)*Sheet1!$H242+COUNTIF(Sheet1!$C242,E$2)*3*Sheet1!$I242+COUNTIF(Sheet1!$C242,E$2)*Sheet1!$H242</f>
        <v>0</v>
      </c>
      <c r="F265">
        <f>COUNTIF(Sheet1!$B242,F$2)*3*Sheet1!$G242+COUNTIF(Sheet1!$B242,F$2)*Sheet1!$H242+COUNTIF(Sheet1!$C242,F$2)*3*Sheet1!$I242+COUNTIF(Sheet1!$C242,F$2)*Sheet1!$H242</f>
        <v>3</v>
      </c>
      <c r="G265">
        <f>COUNTIF(Sheet1!$B242,G$2)*3*Sheet1!$G242+COUNTIF(Sheet1!$B242,G$2)*Sheet1!$H242+COUNTIF(Sheet1!$C242,G$2)*3*Sheet1!$I242+COUNTIF(Sheet1!$C242,G$2)*Sheet1!$H242</f>
        <v>0</v>
      </c>
      <c r="H265">
        <f>COUNTIF(Sheet1!$B242,H$2)*3*Sheet1!$G242+COUNTIF(Sheet1!$B242,H$2)*Sheet1!$H242+COUNTIF(Sheet1!$C242,H$2)*3*Sheet1!$I242+COUNTIF(Sheet1!$C242,H$2)*Sheet1!$H242</f>
        <v>0</v>
      </c>
      <c r="I265">
        <f>COUNTIF(Sheet1!$B242,I$2)*3*Sheet1!$G242+COUNTIF(Sheet1!$B242,I$2)*Sheet1!$H242+COUNTIF(Sheet1!$C242,I$2)*3*Sheet1!$I242+COUNTIF(Sheet1!$C242,I$2)*Sheet1!$H242</f>
        <v>0</v>
      </c>
      <c r="J265">
        <f>COUNTIF(Sheet1!$B242,J$2)*3*Sheet1!$G242+COUNTIF(Sheet1!$B242,J$2)*Sheet1!$H242+COUNTIF(Sheet1!$C242,J$2)*3*Sheet1!$I242+COUNTIF(Sheet1!$C242,J$2)*Sheet1!$H242</f>
        <v>0</v>
      </c>
      <c r="K265">
        <f>COUNTIF(Sheet1!$B242,K$2)*3*Sheet1!$G242+COUNTIF(Sheet1!$B242,K$2)*Sheet1!$H242+COUNTIF(Sheet1!$C242,K$2)*3*Sheet1!$I242+COUNTIF(Sheet1!$C242,K$2)*Sheet1!$H242</f>
        <v>0</v>
      </c>
      <c r="L265">
        <f>COUNTIF(Sheet1!$B242,L$2)*3*Sheet1!$G242+COUNTIF(Sheet1!$B242,L$2)*Sheet1!$H242+COUNTIF(Sheet1!$C242,L$2)*3*Sheet1!$I242+COUNTIF(Sheet1!$C242,L$2)*Sheet1!$H242</f>
        <v>0</v>
      </c>
      <c r="M265">
        <f>COUNTIF(Sheet1!$B242,M$2)*3*Sheet1!$G242+COUNTIF(Sheet1!$B242,M$2)*Sheet1!$H242+COUNTIF(Sheet1!$C242,M$2)*3*Sheet1!$I242+COUNTIF(Sheet1!$C242,M$2)*Sheet1!$H242</f>
        <v>0</v>
      </c>
      <c r="N265">
        <f>COUNTIF(Sheet1!$B242,N$2)*3*Sheet1!$G242+COUNTIF(Sheet1!$B242,N$2)*Sheet1!$H242+COUNTIF(Sheet1!$C242,N$2)*3*Sheet1!$I242+COUNTIF(Sheet1!$C242,N$2)*Sheet1!$H242</f>
        <v>0</v>
      </c>
      <c r="O265">
        <f>COUNTIF(Sheet1!$B242,O$2)*3*Sheet1!$G242+COUNTIF(Sheet1!$B242,O$2)*Sheet1!$H242+COUNTIF(Sheet1!$C242,O$2)*3*Sheet1!$I242+COUNTIF(Sheet1!$C242,O$2)*Sheet1!$H242</f>
        <v>0</v>
      </c>
      <c r="P265">
        <f>COUNTIF(Sheet1!$B242,P$2)*3*Sheet1!$G242+COUNTIF(Sheet1!$B242,P$2)*Sheet1!$H242+COUNTIF(Sheet1!$C242,P$2)*3*Sheet1!$I242+COUNTIF(Sheet1!$C242,P$2)*Sheet1!$H242</f>
        <v>0</v>
      </c>
      <c r="Q265">
        <f>COUNTIF(Sheet1!$B242,Q$2)*3*Sheet1!$G242+COUNTIF(Sheet1!$B242,Q$2)*Sheet1!$H242+COUNTIF(Sheet1!$C242,Q$2)*3*Sheet1!$I242+COUNTIF(Sheet1!$C242,Q$2)*Sheet1!$H242</f>
        <v>0</v>
      </c>
      <c r="R265">
        <f>COUNTIF(Sheet1!$B242,R$2)*3*Sheet1!$G242+COUNTIF(Sheet1!$B242,R$2)*Sheet1!$H242+COUNTIF(Sheet1!$C242,R$2)*3*Sheet1!$I242+COUNTIF(Sheet1!$C242,R$2)*Sheet1!$H242</f>
        <v>0</v>
      </c>
      <c r="S265">
        <f>COUNTIF(Sheet1!$B242,S$2)*3*Sheet1!$G242+COUNTIF(Sheet1!$B242,S$2)*Sheet1!$H242+COUNTIF(Sheet1!$C242,S$2)*3*Sheet1!$I242+COUNTIF(Sheet1!$C242,S$2)*Sheet1!$H242</f>
        <v>0</v>
      </c>
      <c r="T265">
        <f>COUNTIF(Sheet1!$B242,T$2)*3*Sheet1!$G242+COUNTIF(Sheet1!$B242,T$2)*Sheet1!$H242+COUNTIF(Sheet1!$C242,T$2)*3*Sheet1!$I242+COUNTIF(Sheet1!$C242,T$2)*Sheet1!$H242</f>
        <v>0</v>
      </c>
      <c r="U265">
        <f>COUNTIF(Sheet1!$B242,U$2)*3*Sheet1!$G242+COUNTIF(Sheet1!$B242,U$2)*Sheet1!$H242+COUNTIF(Sheet1!$C242,U$2)*3*Sheet1!$I242+COUNTIF(Sheet1!$C242,U$2)*Sheet1!$H242</f>
        <v>0</v>
      </c>
      <c r="V265">
        <f t="shared" si="4"/>
        <v>3</v>
      </c>
    </row>
    <row r="266" spans="2:22">
      <c r="B266" t="e">
        <f>COUNTIF(Sheet1!#REF!,B$2)*3*Sheet1!#REF!+COUNTIF(Sheet1!#REF!,B$2)*Sheet1!#REF!+COUNTIF(Sheet1!#REF!,B$2)*3*Sheet1!#REF!+COUNTIF(Sheet1!#REF!,B$2)*Sheet1!#REF!</f>
        <v>#REF!</v>
      </c>
      <c r="C266" t="e">
        <f>COUNTIF(Sheet1!#REF!,C$2)*3*Sheet1!#REF!+COUNTIF(Sheet1!#REF!,C$2)*Sheet1!#REF!+COUNTIF(Sheet1!#REF!,C$2)*3*Sheet1!#REF!+COUNTIF(Sheet1!#REF!,C$2)*Sheet1!#REF!</f>
        <v>#REF!</v>
      </c>
      <c r="D266" t="e">
        <f>COUNTIF(Sheet1!#REF!,D$2)*3*Sheet1!#REF!+COUNTIF(Sheet1!#REF!,D$2)*Sheet1!#REF!+COUNTIF(Sheet1!#REF!,D$2)*3*Sheet1!#REF!+COUNTIF(Sheet1!#REF!,D$2)*Sheet1!#REF!</f>
        <v>#REF!</v>
      </c>
      <c r="E266" t="e">
        <f>COUNTIF(Sheet1!#REF!,E$2)*3*Sheet1!#REF!+COUNTIF(Sheet1!#REF!,E$2)*Sheet1!#REF!+COUNTIF(Sheet1!#REF!,E$2)*3*Sheet1!#REF!+COUNTIF(Sheet1!#REF!,E$2)*Sheet1!#REF!</f>
        <v>#REF!</v>
      </c>
      <c r="F266" t="e">
        <f>COUNTIF(Sheet1!#REF!,F$2)*3*Sheet1!#REF!+COUNTIF(Sheet1!#REF!,F$2)*Sheet1!#REF!+COUNTIF(Sheet1!#REF!,F$2)*3*Sheet1!#REF!+COUNTIF(Sheet1!#REF!,F$2)*Sheet1!#REF!</f>
        <v>#REF!</v>
      </c>
      <c r="G266" t="e">
        <f>COUNTIF(Sheet1!#REF!,G$2)*3*Sheet1!#REF!+COUNTIF(Sheet1!#REF!,G$2)*Sheet1!#REF!+COUNTIF(Sheet1!#REF!,G$2)*3*Sheet1!#REF!+COUNTIF(Sheet1!#REF!,G$2)*Sheet1!#REF!</f>
        <v>#REF!</v>
      </c>
      <c r="H266" t="e">
        <f>COUNTIF(Sheet1!#REF!,H$2)*3*Sheet1!#REF!+COUNTIF(Sheet1!#REF!,H$2)*Sheet1!#REF!+COUNTIF(Sheet1!#REF!,H$2)*3*Sheet1!#REF!+COUNTIF(Sheet1!#REF!,H$2)*Sheet1!#REF!</f>
        <v>#REF!</v>
      </c>
      <c r="I266" t="e">
        <f>COUNTIF(Sheet1!#REF!,I$2)*3*Sheet1!#REF!+COUNTIF(Sheet1!#REF!,I$2)*Sheet1!#REF!+COUNTIF(Sheet1!#REF!,I$2)*3*Sheet1!#REF!+COUNTIF(Sheet1!#REF!,I$2)*Sheet1!#REF!</f>
        <v>#REF!</v>
      </c>
      <c r="J266" t="e">
        <f>COUNTIF(Sheet1!#REF!,J$2)*3*Sheet1!#REF!+COUNTIF(Sheet1!#REF!,J$2)*Sheet1!#REF!+COUNTIF(Sheet1!#REF!,J$2)*3*Sheet1!#REF!+COUNTIF(Sheet1!#REF!,J$2)*Sheet1!#REF!</f>
        <v>#REF!</v>
      </c>
      <c r="K266" t="e">
        <f>COUNTIF(Sheet1!#REF!,K$2)*3*Sheet1!#REF!+COUNTIF(Sheet1!#REF!,K$2)*Sheet1!#REF!+COUNTIF(Sheet1!#REF!,K$2)*3*Sheet1!#REF!+COUNTIF(Sheet1!#REF!,K$2)*Sheet1!#REF!</f>
        <v>#REF!</v>
      </c>
      <c r="L266" t="e">
        <f>COUNTIF(Sheet1!#REF!,L$2)*3*Sheet1!#REF!+COUNTIF(Sheet1!#REF!,L$2)*Sheet1!#REF!+COUNTIF(Sheet1!#REF!,L$2)*3*Sheet1!#REF!+COUNTIF(Sheet1!#REF!,L$2)*Sheet1!#REF!</f>
        <v>#REF!</v>
      </c>
      <c r="M266" t="e">
        <f>COUNTIF(Sheet1!#REF!,M$2)*3*Sheet1!#REF!+COUNTIF(Sheet1!#REF!,M$2)*Sheet1!#REF!+COUNTIF(Sheet1!#REF!,M$2)*3*Sheet1!#REF!+COUNTIF(Sheet1!#REF!,M$2)*Sheet1!#REF!</f>
        <v>#REF!</v>
      </c>
      <c r="N266" t="e">
        <f>COUNTIF(Sheet1!#REF!,N$2)*3*Sheet1!#REF!+COUNTIF(Sheet1!#REF!,N$2)*Sheet1!#REF!+COUNTIF(Sheet1!#REF!,N$2)*3*Sheet1!#REF!+COUNTIF(Sheet1!#REF!,N$2)*Sheet1!#REF!</f>
        <v>#REF!</v>
      </c>
      <c r="O266" t="e">
        <f>COUNTIF(Sheet1!#REF!,O$2)*3*Sheet1!#REF!+COUNTIF(Sheet1!#REF!,O$2)*Sheet1!#REF!+COUNTIF(Sheet1!#REF!,O$2)*3*Sheet1!#REF!+COUNTIF(Sheet1!#REF!,O$2)*Sheet1!#REF!</f>
        <v>#REF!</v>
      </c>
      <c r="P266" t="e">
        <f>COUNTIF(Sheet1!#REF!,P$2)*3*Sheet1!#REF!+COUNTIF(Sheet1!#REF!,P$2)*Sheet1!#REF!+COUNTIF(Sheet1!#REF!,P$2)*3*Sheet1!#REF!+COUNTIF(Sheet1!#REF!,P$2)*Sheet1!#REF!</f>
        <v>#REF!</v>
      </c>
      <c r="Q266" t="e">
        <f>COUNTIF(Sheet1!#REF!,Q$2)*3*Sheet1!#REF!+COUNTIF(Sheet1!#REF!,Q$2)*Sheet1!#REF!+COUNTIF(Sheet1!#REF!,Q$2)*3*Sheet1!#REF!+COUNTIF(Sheet1!#REF!,Q$2)*Sheet1!#REF!</f>
        <v>#REF!</v>
      </c>
      <c r="R266" t="e">
        <f>COUNTIF(Sheet1!#REF!,R$2)*3*Sheet1!#REF!+COUNTIF(Sheet1!#REF!,R$2)*Sheet1!#REF!+COUNTIF(Sheet1!#REF!,R$2)*3*Sheet1!#REF!+COUNTIF(Sheet1!#REF!,R$2)*Sheet1!#REF!</f>
        <v>#REF!</v>
      </c>
      <c r="S266" t="e">
        <f>COUNTIF(Sheet1!#REF!,S$2)*3*Sheet1!#REF!+COUNTIF(Sheet1!#REF!,S$2)*Sheet1!#REF!+COUNTIF(Sheet1!#REF!,S$2)*3*Sheet1!#REF!+COUNTIF(Sheet1!#REF!,S$2)*Sheet1!#REF!</f>
        <v>#REF!</v>
      </c>
      <c r="T266" t="e">
        <f>COUNTIF(Sheet1!#REF!,T$2)*3*Sheet1!#REF!+COUNTIF(Sheet1!#REF!,T$2)*Sheet1!#REF!+COUNTIF(Sheet1!#REF!,T$2)*3*Sheet1!#REF!+COUNTIF(Sheet1!#REF!,T$2)*Sheet1!#REF!</f>
        <v>#REF!</v>
      </c>
      <c r="U266" t="e">
        <f>COUNTIF(Sheet1!#REF!,U$2)*3*Sheet1!#REF!+COUNTIF(Sheet1!#REF!,U$2)*Sheet1!#REF!+COUNTIF(Sheet1!#REF!,U$2)*3*Sheet1!#REF!+COUNTIF(Sheet1!#REF!,U$2)*Sheet1!#REF!</f>
        <v>#REF!</v>
      </c>
      <c r="V266" t="e">
        <f t="shared" si="4"/>
        <v>#REF!</v>
      </c>
    </row>
    <row r="267" spans="2:22">
      <c r="B267">
        <f>COUNTIF(Sheet1!$B243,B$2)*3*Sheet1!$G243+COUNTIF(Sheet1!$B243,B$2)*Sheet1!$H243+COUNTIF(Sheet1!$C243,B$2)*3*Sheet1!$I243+COUNTIF(Sheet1!$C243,B$2)*Sheet1!$H243</f>
        <v>0</v>
      </c>
      <c r="C267">
        <f>COUNTIF(Sheet1!$B243,C$2)*3*Sheet1!$G243+COUNTIF(Sheet1!$B243,C$2)*Sheet1!$H243+COUNTIF(Sheet1!$C243,C$2)*3*Sheet1!$I243+COUNTIF(Sheet1!$C243,C$2)*Sheet1!$H243</f>
        <v>0</v>
      </c>
      <c r="D267">
        <f>COUNTIF(Sheet1!$B243,D$2)*3*Sheet1!$G243+COUNTIF(Sheet1!$B243,D$2)*Sheet1!$H243+COUNTIF(Sheet1!$C243,D$2)*3*Sheet1!$I243+COUNTIF(Sheet1!$C243,D$2)*Sheet1!$H243</f>
        <v>0</v>
      </c>
      <c r="E267">
        <f>COUNTIF(Sheet1!$B243,E$2)*3*Sheet1!$G243+COUNTIF(Sheet1!$B243,E$2)*Sheet1!$H243+COUNTIF(Sheet1!$C243,E$2)*3*Sheet1!$I243+COUNTIF(Sheet1!$C243,E$2)*Sheet1!$H243</f>
        <v>0</v>
      </c>
      <c r="F267">
        <f>COUNTIF(Sheet1!$B243,F$2)*3*Sheet1!$G243+COUNTIF(Sheet1!$B243,F$2)*Sheet1!$H243+COUNTIF(Sheet1!$C243,F$2)*3*Sheet1!$I243+COUNTIF(Sheet1!$C243,F$2)*Sheet1!$H243</f>
        <v>0</v>
      </c>
      <c r="G267">
        <f>COUNTIF(Sheet1!$B243,G$2)*3*Sheet1!$G243+COUNTIF(Sheet1!$B243,G$2)*Sheet1!$H243+COUNTIF(Sheet1!$C243,G$2)*3*Sheet1!$I243+COUNTIF(Sheet1!$C243,G$2)*Sheet1!$H243</f>
        <v>0</v>
      </c>
      <c r="H267">
        <f>COUNTIF(Sheet1!$B243,H$2)*3*Sheet1!$G243+COUNTIF(Sheet1!$B243,H$2)*Sheet1!$H243+COUNTIF(Sheet1!$C243,H$2)*3*Sheet1!$I243+COUNTIF(Sheet1!$C243,H$2)*Sheet1!$H243</f>
        <v>3</v>
      </c>
      <c r="I267">
        <f>COUNTIF(Sheet1!$B243,I$2)*3*Sheet1!$G243+COUNTIF(Sheet1!$B243,I$2)*Sheet1!$H243+COUNTIF(Sheet1!$C243,I$2)*3*Sheet1!$I243+COUNTIF(Sheet1!$C243,I$2)*Sheet1!$H243</f>
        <v>0</v>
      </c>
      <c r="J267">
        <f>COUNTIF(Sheet1!$B243,J$2)*3*Sheet1!$G243+COUNTIF(Sheet1!$B243,J$2)*Sheet1!$H243+COUNTIF(Sheet1!$C243,J$2)*3*Sheet1!$I243+COUNTIF(Sheet1!$C243,J$2)*Sheet1!$H243</f>
        <v>0</v>
      </c>
      <c r="K267">
        <f>COUNTIF(Sheet1!$B243,K$2)*3*Sheet1!$G243+COUNTIF(Sheet1!$B243,K$2)*Sheet1!$H243+COUNTIF(Sheet1!$C243,K$2)*3*Sheet1!$I243+COUNTIF(Sheet1!$C243,K$2)*Sheet1!$H243</f>
        <v>0</v>
      </c>
      <c r="L267">
        <f>COUNTIF(Sheet1!$B243,L$2)*3*Sheet1!$G243+COUNTIF(Sheet1!$B243,L$2)*Sheet1!$H243+COUNTIF(Sheet1!$C243,L$2)*3*Sheet1!$I243+COUNTIF(Sheet1!$C243,L$2)*Sheet1!$H243</f>
        <v>0</v>
      </c>
      <c r="M267">
        <f>COUNTIF(Sheet1!$B243,M$2)*3*Sheet1!$G243+COUNTIF(Sheet1!$B243,M$2)*Sheet1!$H243+COUNTIF(Sheet1!$C243,M$2)*3*Sheet1!$I243+COUNTIF(Sheet1!$C243,M$2)*Sheet1!$H243</f>
        <v>0</v>
      </c>
      <c r="N267">
        <f>COUNTIF(Sheet1!$B243,N$2)*3*Sheet1!$G243+COUNTIF(Sheet1!$B243,N$2)*Sheet1!$H243+COUNTIF(Sheet1!$C243,N$2)*3*Sheet1!$I243+COUNTIF(Sheet1!$C243,N$2)*Sheet1!$H243</f>
        <v>0</v>
      </c>
      <c r="O267">
        <f>COUNTIF(Sheet1!$B243,O$2)*3*Sheet1!$G243+COUNTIF(Sheet1!$B243,O$2)*Sheet1!$H243+COUNTIF(Sheet1!$C243,O$2)*3*Sheet1!$I243+COUNTIF(Sheet1!$C243,O$2)*Sheet1!$H243</f>
        <v>0</v>
      </c>
      <c r="P267">
        <f>COUNTIF(Sheet1!$B243,P$2)*3*Sheet1!$G243+COUNTIF(Sheet1!$B243,P$2)*Sheet1!$H243+COUNTIF(Sheet1!$C243,P$2)*3*Sheet1!$I243+COUNTIF(Sheet1!$C243,P$2)*Sheet1!$H243</f>
        <v>0</v>
      </c>
      <c r="Q267">
        <f>COUNTIF(Sheet1!$B243,Q$2)*3*Sheet1!$G243+COUNTIF(Sheet1!$B243,Q$2)*Sheet1!$H243+COUNTIF(Sheet1!$C243,Q$2)*3*Sheet1!$I243+COUNTIF(Sheet1!$C243,Q$2)*Sheet1!$H243</f>
        <v>0</v>
      </c>
      <c r="R267">
        <f>COUNTIF(Sheet1!$B243,R$2)*3*Sheet1!$G243+COUNTIF(Sheet1!$B243,R$2)*Sheet1!$H243+COUNTIF(Sheet1!$C243,R$2)*3*Sheet1!$I243+COUNTIF(Sheet1!$C243,R$2)*Sheet1!$H243</f>
        <v>0</v>
      </c>
      <c r="S267">
        <f>COUNTIF(Sheet1!$B243,S$2)*3*Sheet1!$G243+COUNTIF(Sheet1!$B243,S$2)*Sheet1!$H243+COUNTIF(Sheet1!$C243,S$2)*3*Sheet1!$I243+COUNTIF(Sheet1!$C243,S$2)*Sheet1!$H243</f>
        <v>0</v>
      </c>
      <c r="T267">
        <f>COUNTIF(Sheet1!$B243,T$2)*3*Sheet1!$G243+COUNTIF(Sheet1!$B243,T$2)*Sheet1!$H243+COUNTIF(Sheet1!$C243,T$2)*3*Sheet1!$I243+COUNTIF(Sheet1!$C243,T$2)*Sheet1!$H243</f>
        <v>0</v>
      </c>
      <c r="U267">
        <f>COUNTIF(Sheet1!$B243,U$2)*3*Sheet1!$G243+COUNTIF(Sheet1!$B243,U$2)*Sheet1!$H243+COUNTIF(Sheet1!$C243,U$2)*3*Sheet1!$I243+COUNTIF(Sheet1!$C243,U$2)*Sheet1!$H243</f>
        <v>0</v>
      </c>
      <c r="V267">
        <f t="shared" si="4"/>
        <v>3</v>
      </c>
    </row>
    <row r="268" spans="2:22">
      <c r="B268">
        <f>COUNTIF(Sheet1!$B244,B$2)*3*Sheet1!$G244+COUNTIF(Sheet1!$B244,B$2)*Sheet1!$H244+COUNTIF(Sheet1!$C244,B$2)*3*Sheet1!$I244+COUNTIF(Sheet1!$C244,B$2)*Sheet1!$H244</f>
        <v>0</v>
      </c>
      <c r="C268">
        <f>COUNTIF(Sheet1!$B244,C$2)*3*Sheet1!$G244+COUNTIF(Sheet1!$B244,C$2)*Sheet1!$H244+COUNTIF(Sheet1!$C244,C$2)*3*Sheet1!$I244+COUNTIF(Sheet1!$C244,C$2)*Sheet1!$H244</f>
        <v>3</v>
      </c>
      <c r="D268">
        <f>COUNTIF(Sheet1!$B244,D$2)*3*Sheet1!$G244+COUNTIF(Sheet1!$B244,D$2)*Sheet1!$H244+COUNTIF(Sheet1!$C244,D$2)*3*Sheet1!$I244+COUNTIF(Sheet1!$C244,D$2)*Sheet1!$H244</f>
        <v>0</v>
      </c>
      <c r="E268">
        <f>COUNTIF(Sheet1!$B244,E$2)*3*Sheet1!$G244+COUNTIF(Sheet1!$B244,E$2)*Sheet1!$H244+COUNTIF(Sheet1!$C244,E$2)*3*Sheet1!$I244+COUNTIF(Sheet1!$C244,E$2)*Sheet1!$H244</f>
        <v>0</v>
      </c>
      <c r="F268">
        <f>COUNTIF(Sheet1!$B244,F$2)*3*Sheet1!$G244+COUNTIF(Sheet1!$B244,F$2)*Sheet1!$H244+COUNTIF(Sheet1!$C244,F$2)*3*Sheet1!$I244+COUNTIF(Sheet1!$C244,F$2)*Sheet1!$H244</f>
        <v>0</v>
      </c>
      <c r="G268">
        <f>COUNTIF(Sheet1!$B244,G$2)*3*Sheet1!$G244+COUNTIF(Sheet1!$B244,G$2)*Sheet1!$H244+COUNTIF(Sheet1!$C244,G$2)*3*Sheet1!$I244+COUNTIF(Sheet1!$C244,G$2)*Sheet1!$H244</f>
        <v>0</v>
      </c>
      <c r="H268">
        <f>COUNTIF(Sheet1!$B244,H$2)*3*Sheet1!$G244+COUNTIF(Sheet1!$B244,H$2)*Sheet1!$H244+COUNTIF(Sheet1!$C244,H$2)*3*Sheet1!$I244+COUNTIF(Sheet1!$C244,H$2)*Sheet1!$H244</f>
        <v>0</v>
      </c>
      <c r="I268">
        <f>COUNTIF(Sheet1!$B244,I$2)*3*Sheet1!$G244+COUNTIF(Sheet1!$B244,I$2)*Sheet1!$H244+COUNTIF(Sheet1!$C244,I$2)*3*Sheet1!$I244+COUNTIF(Sheet1!$C244,I$2)*Sheet1!$H244</f>
        <v>0</v>
      </c>
      <c r="J268">
        <f>COUNTIF(Sheet1!$B244,J$2)*3*Sheet1!$G244+COUNTIF(Sheet1!$B244,J$2)*Sheet1!$H244+COUNTIF(Sheet1!$C244,J$2)*3*Sheet1!$I244+COUNTIF(Sheet1!$C244,J$2)*Sheet1!$H244</f>
        <v>0</v>
      </c>
      <c r="K268">
        <f>COUNTIF(Sheet1!$B244,K$2)*3*Sheet1!$G244+COUNTIF(Sheet1!$B244,K$2)*Sheet1!$H244+COUNTIF(Sheet1!$C244,K$2)*3*Sheet1!$I244+COUNTIF(Sheet1!$C244,K$2)*Sheet1!$H244</f>
        <v>0</v>
      </c>
      <c r="L268">
        <f>COUNTIF(Sheet1!$B244,L$2)*3*Sheet1!$G244+COUNTIF(Sheet1!$B244,L$2)*Sheet1!$H244+COUNTIF(Sheet1!$C244,L$2)*3*Sheet1!$I244+COUNTIF(Sheet1!$C244,L$2)*Sheet1!$H244</f>
        <v>0</v>
      </c>
      <c r="M268">
        <f>COUNTIF(Sheet1!$B244,M$2)*3*Sheet1!$G244+COUNTIF(Sheet1!$B244,M$2)*Sheet1!$H244+COUNTIF(Sheet1!$C244,M$2)*3*Sheet1!$I244+COUNTIF(Sheet1!$C244,M$2)*Sheet1!$H244</f>
        <v>0</v>
      </c>
      <c r="N268">
        <f>COUNTIF(Sheet1!$B244,N$2)*3*Sheet1!$G244+COUNTIF(Sheet1!$B244,N$2)*Sheet1!$H244+COUNTIF(Sheet1!$C244,N$2)*3*Sheet1!$I244+COUNTIF(Sheet1!$C244,N$2)*Sheet1!$H244</f>
        <v>0</v>
      </c>
      <c r="O268">
        <f>COUNTIF(Sheet1!$B244,O$2)*3*Sheet1!$G244+COUNTIF(Sheet1!$B244,O$2)*Sheet1!$H244+COUNTIF(Sheet1!$C244,O$2)*3*Sheet1!$I244+COUNTIF(Sheet1!$C244,O$2)*Sheet1!$H244</f>
        <v>0</v>
      </c>
      <c r="P268">
        <f>COUNTIF(Sheet1!$B244,P$2)*3*Sheet1!$G244+COUNTIF(Sheet1!$B244,P$2)*Sheet1!$H244+COUNTIF(Sheet1!$C244,P$2)*3*Sheet1!$I244+COUNTIF(Sheet1!$C244,P$2)*Sheet1!$H244</f>
        <v>0</v>
      </c>
      <c r="Q268">
        <f>COUNTIF(Sheet1!$B244,Q$2)*3*Sheet1!$G244+COUNTIF(Sheet1!$B244,Q$2)*Sheet1!$H244+COUNTIF(Sheet1!$C244,Q$2)*3*Sheet1!$I244+COUNTIF(Sheet1!$C244,Q$2)*Sheet1!$H244</f>
        <v>0</v>
      </c>
      <c r="R268">
        <f>COUNTIF(Sheet1!$B244,R$2)*3*Sheet1!$G244+COUNTIF(Sheet1!$B244,R$2)*Sheet1!$H244+COUNTIF(Sheet1!$C244,R$2)*3*Sheet1!$I244+COUNTIF(Sheet1!$C244,R$2)*Sheet1!$H244</f>
        <v>0</v>
      </c>
      <c r="S268">
        <f>COUNTIF(Sheet1!$B244,S$2)*3*Sheet1!$G244+COUNTIF(Sheet1!$B244,S$2)*Sheet1!$H244+COUNTIF(Sheet1!$C244,S$2)*3*Sheet1!$I244+COUNTIF(Sheet1!$C244,S$2)*Sheet1!$H244</f>
        <v>0</v>
      </c>
      <c r="T268">
        <f>COUNTIF(Sheet1!$B244,T$2)*3*Sheet1!$G244+COUNTIF(Sheet1!$B244,T$2)*Sheet1!$H244+COUNTIF(Sheet1!$C244,T$2)*3*Sheet1!$I244+COUNTIF(Sheet1!$C244,T$2)*Sheet1!$H244</f>
        <v>0</v>
      </c>
      <c r="U268">
        <f>COUNTIF(Sheet1!$B244,U$2)*3*Sheet1!$G244+COUNTIF(Sheet1!$B244,U$2)*Sheet1!$H244+COUNTIF(Sheet1!$C244,U$2)*3*Sheet1!$I244+COUNTIF(Sheet1!$C244,U$2)*Sheet1!$H244</f>
        <v>0</v>
      </c>
      <c r="V268">
        <f t="shared" si="4"/>
        <v>3</v>
      </c>
    </row>
    <row r="269" spans="2:22">
      <c r="B269">
        <f>COUNTIF(Sheet1!$B245,B$2)*3*Sheet1!$G245+COUNTIF(Sheet1!$B245,B$2)*Sheet1!$H245+COUNTIF(Sheet1!$C245,B$2)*3*Sheet1!$I245+COUNTIF(Sheet1!$C245,B$2)*Sheet1!$H245</f>
        <v>0</v>
      </c>
      <c r="C269">
        <f>COUNTIF(Sheet1!$B245,C$2)*3*Sheet1!$G245+COUNTIF(Sheet1!$B245,C$2)*Sheet1!$H245+COUNTIF(Sheet1!$C245,C$2)*3*Sheet1!$I245+COUNTIF(Sheet1!$C245,C$2)*Sheet1!$H245</f>
        <v>0</v>
      </c>
      <c r="D269">
        <f>COUNTIF(Sheet1!$B245,D$2)*3*Sheet1!$G245+COUNTIF(Sheet1!$B245,D$2)*Sheet1!$H245+COUNTIF(Sheet1!$C245,D$2)*3*Sheet1!$I245+COUNTIF(Sheet1!$C245,D$2)*Sheet1!$H245</f>
        <v>0</v>
      </c>
      <c r="E269">
        <f>COUNTIF(Sheet1!$B245,E$2)*3*Sheet1!$G245+COUNTIF(Sheet1!$B245,E$2)*Sheet1!$H245+COUNTIF(Sheet1!$C245,E$2)*3*Sheet1!$I245+COUNTIF(Sheet1!$C245,E$2)*Sheet1!$H245</f>
        <v>3</v>
      </c>
      <c r="F269">
        <f>COUNTIF(Sheet1!$B245,F$2)*3*Sheet1!$G245+COUNTIF(Sheet1!$B245,F$2)*Sheet1!$H245+COUNTIF(Sheet1!$C245,F$2)*3*Sheet1!$I245+COUNTIF(Sheet1!$C245,F$2)*Sheet1!$H245</f>
        <v>0</v>
      </c>
      <c r="G269">
        <f>COUNTIF(Sheet1!$B245,G$2)*3*Sheet1!$G245+COUNTIF(Sheet1!$B245,G$2)*Sheet1!$H245+COUNTIF(Sheet1!$C245,G$2)*3*Sheet1!$I245+COUNTIF(Sheet1!$C245,G$2)*Sheet1!$H245</f>
        <v>0</v>
      </c>
      <c r="H269">
        <f>COUNTIF(Sheet1!$B245,H$2)*3*Sheet1!$G245+COUNTIF(Sheet1!$B245,H$2)*Sheet1!$H245+COUNTIF(Sheet1!$C245,H$2)*3*Sheet1!$I245+COUNTIF(Sheet1!$C245,H$2)*Sheet1!$H245</f>
        <v>0</v>
      </c>
      <c r="I269">
        <f>COUNTIF(Sheet1!$B245,I$2)*3*Sheet1!$G245+COUNTIF(Sheet1!$B245,I$2)*Sheet1!$H245+COUNTIF(Sheet1!$C245,I$2)*3*Sheet1!$I245+COUNTIF(Sheet1!$C245,I$2)*Sheet1!$H245</f>
        <v>0</v>
      </c>
      <c r="J269">
        <f>COUNTIF(Sheet1!$B245,J$2)*3*Sheet1!$G245+COUNTIF(Sheet1!$B245,J$2)*Sheet1!$H245+COUNTIF(Sheet1!$C245,J$2)*3*Sheet1!$I245+COUNTIF(Sheet1!$C245,J$2)*Sheet1!$H245</f>
        <v>0</v>
      </c>
      <c r="K269">
        <f>COUNTIF(Sheet1!$B245,K$2)*3*Sheet1!$G245+COUNTIF(Sheet1!$B245,K$2)*Sheet1!$H245+COUNTIF(Sheet1!$C245,K$2)*3*Sheet1!$I245+COUNTIF(Sheet1!$C245,K$2)*Sheet1!$H245</f>
        <v>0</v>
      </c>
      <c r="L269">
        <f>COUNTIF(Sheet1!$B245,L$2)*3*Sheet1!$G245+COUNTIF(Sheet1!$B245,L$2)*Sheet1!$H245+COUNTIF(Sheet1!$C245,L$2)*3*Sheet1!$I245+COUNTIF(Sheet1!$C245,L$2)*Sheet1!$H245</f>
        <v>0</v>
      </c>
      <c r="M269">
        <f>COUNTIF(Sheet1!$B245,M$2)*3*Sheet1!$G245+COUNTIF(Sheet1!$B245,M$2)*Sheet1!$H245+COUNTIF(Sheet1!$C245,M$2)*3*Sheet1!$I245+COUNTIF(Sheet1!$C245,M$2)*Sheet1!$H245</f>
        <v>0</v>
      </c>
      <c r="N269">
        <f>COUNTIF(Sheet1!$B245,N$2)*3*Sheet1!$G245+COUNTIF(Sheet1!$B245,N$2)*Sheet1!$H245+COUNTIF(Sheet1!$C245,N$2)*3*Sheet1!$I245+COUNTIF(Sheet1!$C245,N$2)*Sheet1!$H245</f>
        <v>0</v>
      </c>
      <c r="O269">
        <f>COUNTIF(Sheet1!$B245,O$2)*3*Sheet1!$G245+COUNTIF(Sheet1!$B245,O$2)*Sheet1!$H245+COUNTIF(Sheet1!$C245,O$2)*3*Sheet1!$I245+COUNTIF(Sheet1!$C245,O$2)*Sheet1!$H245</f>
        <v>0</v>
      </c>
      <c r="P269">
        <f>COUNTIF(Sheet1!$B245,P$2)*3*Sheet1!$G245+COUNTIF(Sheet1!$B245,P$2)*Sheet1!$H245+COUNTIF(Sheet1!$C245,P$2)*3*Sheet1!$I245+COUNTIF(Sheet1!$C245,P$2)*Sheet1!$H245</f>
        <v>0</v>
      </c>
      <c r="Q269">
        <f>COUNTIF(Sheet1!$B245,Q$2)*3*Sheet1!$G245+COUNTIF(Sheet1!$B245,Q$2)*Sheet1!$H245+COUNTIF(Sheet1!$C245,Q$2)*3*Sheet1!$I245+COUNTIF(Sheet1!$C245,Q$2)*Sheet1!$H245</f>
        <v>0</v>
      </c>
      <c r="R269">
        <f>COUNTIF(Sheet1!$B245,R$2)*3*Sheet1!$G245+COUNTIF(Sheet1!$B245,R$2)*Sheet1!$H245+COUNTIF(Sheet1!$C245,R$2)*3*Sheet1!$I245+COUNTIF(Sheet1!$C245,R$2)*Sheet1!$H245</f>
        <v>0</v>
      </c>
      <c r="S269">
        <f>COUNTIF(Sheet1!$B245,S$2)*3*Sheet1!$G245+COUNTIF(Sheet1!$B245,S$2)*Sheet1!$H245+COUNTIF(Sheet1!$C245,S$2)*3*Sheet1!$I245+COUNTIF(Sheet1!$C245,S$2)*Sheet1!$H245</f>
        <v>0</v>
      </c>
      <c r="T269">
        <f>COUNTIF(Sheet1!$B245,T$2)*3*Sheet1!$G245+COUNTIF(Sheet1!$B245,T$2)*Sheet1!$H245+COUNTIF(Sheet1!$C245,T$2)*3*Sheet1!$I245+COUNTIF(Sheet1!$C245,T$2)*Sheet1!$H245</f>
        <v>0</v>
      </c>
      <c r="U269">
        <f>COUNTIF(Sheet1!$B245,U$2)*3*Sheet1!$G245+COUNTIF(Sheet1!$B245,U$2)*Sheet1!$H245+COUNTIF(Sheet1!$C245,U$2)*3*Sheet1!$I245+COUNTIF(Sheet1!$C245,U$2)*Sheet1!$H245</f>
        <v>0</v>
      </c>
      <c r="V269">
        <f t="shared" si="4"/>
        <v>3</v>
      </c>
    </row>
    <row r="270" spans="2:22">
      <c r="B270">
        <f>COUNTIF(Sheet1!$B246,B$2)*3*Sheet1!$G246+COUNTIF(Sheet1!$B246,B$2)*Sheet1!$H246+COUNTIF(Sheet1!$C246,B$2)*3*Sheet1!$I246+COUNTIF(Sheet1!$C246,B$2)*Sheet1!$H246</f>
        <v>0</v>
      </c>
      <c r="C270">
        <f>COUNTIF(Sheet1!$B246,C$2)*3*Sheet1!$G246+COUNTIF(Sheet1!$B246,C$2)*Sheet1!$H246+COUNTIF(Sheet1!$C246,C$2)*3*Sheet1!$I246+COUNTIF(Sheet1!$C246,C$2)*Sheet1!$H246</f>
        <v>0</v>
      </c>
      <c r="D270">
        <f>COUNTIF(Sheet1!$B246,D$2)*3*Sheet1!$G246+COUNTIF(Sheet1!$B246,D$2)*Sheet1!$H246+COUNTIF(Sheet1!$C246,D$2)*3*Sheet1!$I246+COUNTIF(Sheet1!$C246,D$2)*Sheet1!$H246</f>
        <v>0</v>
      </c>
      <c r="E270">
        <f>COUNTIF(Sheet1!$B246,E$2)*3*Sheet1!$G246+COUNTIF(Sheet1!$B246,E$2)*Sheet1!$H246+COUNTIF(Sheet1!$C246,E$2)*3*Sheet1!$I246+COUNTIF(Sheet1!$C246,E$2)*Sheet1!$H246</f>
        <v>0</v>
      </c>
      <c r="F270">
        <f>COUNTIF(Sheet1!$B246,F$2)*3*Sheet1!$G246+COUNTIF(Sheet1!$B246,F$2)*Sheet1!$H246+COUNTIF(Sheet1!$C246,F$2)*3*Sheet1!$I246+COUNTIF(Sheet1!$C246,F$2)*Sheet1!$H246</f>
        <v>3</v>
      </c>
      <c r="G270">
        <f>COUNTIF(Sheet1!$B246,G$2)*3*Sheet1!$G246+COUNTIF(Sheet1!$B246,G$2)*Sheet1!$H246+COUNTIF(Sheet1!$C246,G$2)*3*Sheet1!$I246+COUNTIF(Sheet1!$C246,G$2)*Sheet1!$H246</f>
        <v>0</v>
      </c>
      <c r="H270">
        <f>COUNTIF(Sheet1!$B246,H$2)*3*Sheet1!$G246+COUNTIF(Sheet1!$B246,H$2)*Sheet1!$H246+COUNTIF(Sheet1!$C246,H$2)*3*Sheet1!$I246+COUNTIF(Sheet1!$C246,H$2)*Sheet1!$H246</f>
        <v>0</v>
      </c>
      <c r="I270">
        <f>COUNTIF(Sheet1!$B246,I$2)*3*Sheet1!$G246+COUNTIF(Sheet1!$B246,I$2)*Sheet1!$H246+COUNTIF(Sheet1!$C246,I$2)*3*Sheet1!$I246+COUNTIF(Sheet1!$C246,I$2)*Sheet1!$H246</f>
        <v>0</v>
      </c>
      <c r="J270">
        <f>COUNTIF(Sheet1!$B246,J$2)*3*Sheet1!$G246+COUNTIF(Sheet1!$B246,J$2)*Sheet1!$H246+COUNTIF(Sheet1!$C246,J$2)*3*Sheet1!$I246+COUNTIF(Sheet1!$C246,J$2)*Sheet1!$H246</f>
        <v>0</v>
      </c>
      <c r="K270">
        <f>COUNTIF(Sheet1!$B246,K$2)*3*Sheet1!$G246+COUNTIF(Sheet1!$B246,K$2)*Sheet1!$H246+COUNTIF(Sheet1!$C246,K$2)*3*Sheet1!$I246+COUNTIF(Sheet1!$C246,K$2)*Sheet1!$H246</f>
        <v>0</v>
      </c>
      <c r="L270">
        <f>COUNTIF(Sheet1!$B246,L$2)*3*Sheet1!$G246+COUNTIF(Sheet1!$B246,L$2)*Sheet1!$H246+COUNTIF(Sheet1!$C246,L$2)*3*Sheet1!$I246+COUNTIF(Sheet1!$C246,L$2)*Sheet1!$H246</f>
        <v>0</v>
      </c>
      <c r="M270">
        <f>COUNTIF(Sheet1!$B246,M$2)*3*Sheet1!$G246+COUNTIF(Sheet1!$B246,M$2)*Sheet1!$H246+COUNTIF(Sheet1!$C246,M$2)*3*Sheet1!$I246+COUNTIF(Sheet1!$C246,M$2)*Sheet1!$H246</f>
        <v>0</v>
      </c>
      <c r="N270">
        <f>COUNTIF(Sheet1!$B246,N$2)*3*Sheet1!$G246+COUNTIF(Sheet1!$B246,N$2)*Sheet1!$H246+COUNTIF(Sheet1!$C246,N$2)*3*Sheet1!$I246+COUNTIF(Sheet1!$C246,N$2)*Sheet1!$H246</f>
        <v>0</v>
      </c>
      <c r="O270">
        <f>COUNTIF(Sheet1!$B246,O$2)*3*Sheet1!$G246+COUNTIF(Sheet1!$B246,O$2)*Sheet1!$H246+COUNTIF(Sheet1!$C246,O$2)*3*Sheet1!$I246+COUNTIF(Sheet1!$C246,O$2)*Sheet1!$H246</f>
        <v>0</v>
      </c>
      <c r="P270">
        <f>COUNTIF(Sheet1!$B246,P$2)*3*Sheet1!$G246+COUNTIF(Sheet1!$B246,P$2)*Sheet1!$H246+COUNTIF(Sheet1!$C246,P$2)*3*Sheet1!$I246+COUNTIF(Sheet1!$C246,P$2)*Sheet1!$H246</f>
        <v>0</v>
      </c>
      <c r="Q270">
        <f>COUNTIF(Sheet1!$B246,Q$2)*3*Sheet1!$G246+COUNTIF(Sheet1!$B246,Q$2)*Sheet1!$H246+COUNTIF(Sheet1!$C246,Q$2)*3*Sheet1!$I246+COUNTIF(Sheet1!$C246,Q$2)*Sheet1!$H246</f>
        <v>0</v>
      </c>
      <c r="R270">
        <f>COUNTIF(Sheet1!$B246,R$2)*3*Sheet1!$G246+COUNTIF(Sheet1!$B246,R$2)*Sheet1!$H246+COUNTIF(Sheet1!$C246,R$2)*3*Sheet1!$I246+COUNTIF(Sheet1!$C246,R$2)*Sheet1!$H246</f>
        <v>0</v>
      </c>
      <c r="S270">
        <f>COUNTIF(Sheet1!$B246,S$2)*3*Sheet1!$G246+COUNTIF(Sheet1!$B246,S$2)*Sheet1!$H246+COUNTIF(Sheet1!$C246,S$2)*3*Sheet1!$I246+COUNTIF(Sheet1!$C246,S$2)*Sheet1!$H246</f>
        <v>0</v>
      </c>
      <c r="T270">
        <f>COUNTIF(Sheet1!$B246,T$2)*3*Sheet1!$G246+COUNTIF(Sheet1!$B246,T$2)*Sheet1!$H246+COUNTIF(Sheet1!$C246,T$2)*3*Sheet1!$I246+COUNTIF(Sheet1!$C246,T$2)*Sheet1!$H246</f>
        <v>0</v>
      </c>
      <c r="U270">
        <f>COUNTIF(Sheet1!$B246,U$2)*3*Sheet1!$G246+COUNTIF(Sheet1!$B246,U$2)*Sheet1!$H246+COUNTIF(Sheet1!$C246,U$2)*3*Sheet1!$I246+COUNTIF(Sheet1!$C246,U$2)*Sheet1!$H246</f>
        <v>0</v>
      </c>
      <c r="V270">
        <f t="shared" si="4"/>
        <v>3</v>
      </c>
    </row>
    <row r="271" spans="2:22">
      <c r="B271">
        <f>COUNTIF(Sheet1!$B247,B$2)*3*Sheet1!$G247+COUNTIF(Sheet1!$B247,B$2)*Sheet1!$H247+COUNTIF(Sheet1!$C247,B$2)*3*Sheet1!$I247+COUNTIF(Sheet1!$C247,B$2)*Sheet1!$H247</f>
        <v>0</v>
      </c>
      <c r="C271">
        <f>COUNTIF(Sheet1!$B247,C$2)*3*Sheet1!$G247+COUNTIF(Sheet1!$B247,C$2)*Sheet1!$H247+COUNTIF(Sheet1!$C247,C$2)*3*Sheet1!$I247+COUNTIF(Sheet1!$C247,C$2)*Sheet1!$H247</f>
        <v>0</v>
      </c>
      <c r="D271">
        <f>COUNTIF(Sheet1!$B247,D$2)*3*Sheet1!$G247+COUNTIF(Sheet1!$B247,D$2)*Sheet1!$H247+COUNTIF(Sheet1!$C247,D$2)*3*Sheet1!$I247+COUNTIF(Sheet1!$C247,D$2)*Sheet1!$H247</f>
        <v>0</v>
      </c>
      <c r="E271">
        <f>COUNTIF(Sheet1!$B247,E$2)*3*Sheet1!$G247+COUNTIF(Sheet1!$B247,E$2)*Sheet1!$H247+COUNTIF(Sheet1!$C247,E$2)*3*Sheet1!$I247+COUNTIF(Sheet1!$C247,E$2)*Sheet1!$H247</f>
        <v>0</v>
      </c>
      <c r="F271">
        <f>COUNTIF(Sheet1!$B247,F$2)*3*Sheet1!$G247+COUNTIF(Sheet1!$B247,F$2)*Sheet1!$H247+COUNTIF(Sheet1!$C247,F$2)*3*Sheet1!$I247+COUNTIF(Sheet1!$C247,F$2)*Sheet1!$H247</f>
        <v>0</v>
      </c>
      <c r="G271">
        <f>COUNTIF(Sheet1!$B247,G$2)*3*Sheet1!$G247+COUNTIF(Sheet1!$B247,G$2)*Sheet1!$H247+COUNTIF(Sheet1!$C247,G$2)*3*Sheet1!$I247+COUNTIF(Sheet1!$C247,G$2)*Sheet1!$H247</f>
        <v>0</v>
      </c>
      <c r="H271">
        <f>COUNTIF(Sheet1!$B247,H$2)*3*Sheet1!$G247+COUNTIF(Sheet1!$B247,H$2)*Sheet1!$H247+COUNTIF(Sheet1!$C247,H$2)*3*Sheet1!$I247+COUNTIF(Sheet1!$C247,H$2)*Sheet1!$H247</f>
        <v>0</v>
      </c>
      <c r="I271">
        <f>COUNTIF(Sheet1!$B247,I$2)*3*Sheet1!$G247+COUNTIF(Sheet1!$B247,I$2)*Sheet1!$H247+COUNTIF(Sheet1!$C247,I$2)*3*Sheet1!$I247+COUNTIF(Sheet1!$C247,I$2)*Sheet1!$H247</f>
        <v>0</v>
      </c>
      <c r="J271">
        <f>COUNTIF(Sheet1!$B247,J$2)*3*Sheet1!$G247+COUNTIF(Sheet1!$B247,J$2)*Sheet1!$H247+COUNTIF(Sheet1!$C247,J$2)*3*Sheet1!$I247+COUNTIF(Sheet1!$C247,J$2)*Sheet1!$H247</f>
        <v>0</v>
      </c>
      <c r="K271">
        <f>COUNTIF(Sheet1!$B247,K$2)*3*Sheet1!$G247+COUNTIF(Sheet1!$B247,K$2)*Sheet1!$H247+COUNTIF(Sheet1!$C247,K$2)*3*Sheet1!$I247+COUNTIF(Sheet1!$C247,K$2)*Sheet1!$H247</f>
        <v>1</v>
      </c>
      <c r="L271">
        <f>COUNTIF(Sheet1!$B247,L$2)*3*Sheet1!$G247+COUNTIF(Sheet1!$B247,L$2)*Sheet1!$H247+COUNTIF(Sheet1!$C247,L$2)*3*Sheet1!$I247+COUNTIF(Sheet1!$C247,L$2)*Sheet1!$H247</f>
        <v>0</v>
      </c>
      <c r="M271">
        <f>COUNTIF(Sheet1!$B247,M$2)*3*Sheet1!$G247+COUNTIF(Sheet1!$B247,M$2)*Sheet1!$H247+COUNTIF(Sheet1!$C247,M$2)*3*Sheet1!$I247+COUNTIF(Sheet1!$C247,M$2)*Sheet1!$H247</f>
        <v>1</v>
      </c>
      <c r="N271">
        <f>COUNTIF(Sheet1!$B247,N$2)*3*Sheet1!$G247+COUNTIF(Sheet1!$B247,N$2)*Sheet1!$H247+COUNTIF(Sheet1!$C247,N$2)*3*Sheet1!$I247+COUNTIF(Sheet1!$C247,N$2)*Sheet1!$H247</f>
        <v>0</v>
      </c>
      <c r="O271">
        <f>COUNTIF(Sheet1!$B247,O$2)*3*Sheet1!$G247+COUNTIF(Sheet1!$B247,O$2)*Sheet1!$H247+COUNTIF(Sheet1!$C247,O$2)*3*Sheet1!$I247+COUNTIF(Sheet1!$C247,O$2)*Sheet1!$H247</f>
        <v>0</v>
      </c>
      <c r="P271">
        <f>COUNTIF(Sheet1!$B247,P$2)*3*Sheet1!$G247+COUNTIF(Sheet1!$B247,P$2)*Sheet1!$H247+COUNTIF(Sheet1!$C247,P$2)*3*Sheet1!$I247+COUNTIF(Sheet1!$C247,P$2)*Sheet1!$H247</f>
        <v>0</v>
      </c>
      <c r="Q271">
        <f>COUNTIF(Sheet1!$B247,Q$2)*3*Sheet1!$G247+COUNTIF(Sheet1!$B247,Q$2)*Sheet1!$H247+COUNTIF(Sheet1!$C247,Q$2)*3*Sheet1!$I247+COUNTIF(Sheet1!$C247,Q$2)*Sheet1!$H247</f>
        <v>0</v>
      </c>
      <c r="R271">
        <f>COUNTIF(Sheet1!$B247,R$2)*3*Sheet1!$G247+COUNTIF(Sheet1!$B247,R$2)*Sheet1!$H247+COUNTIF(Sheet1!$C247,R$2)*3*Sheet1!$I247+COUNTIF(Sheet1!$C247,R$2)*Sheet1!$H247</f>
        <v>0</v>
      </c>
      <c r="S271">
        <f>COUNTIF(Sheet1!$B247,S$2)*3*Sheet1!$G247+COUNTIF(Sheet1!$B247,S$2)*Sheet1!$H247+COUNTIF(Sheet1!$C247,S$2)*3*Sheet1!$I247+COUNTIF(Sheet1!$C247,S$2)*Sheet1!$H247</f>
        <v>0</v>
      </c>
      <c r="T271">
        <f>COUNTIF(Sheet1!$B247,T$2)*3*Sheet1!$G247+COUNTIF(Sheet1!$B247,T$2)*Sheet1!$H247+COUNTIF(Sheet1!$C247,T$2)*3*Sheet1!$I247+COUNTIF(Sheet1!$C247,T$2)*Sheet1!$H247</f>
        <v>0</v>
      </c>
      <c r="U271">
        <f>COUNTIF(Sheet1!$B247,U$2)*3*Sheet1!$G247+COUNTIF(Sheet1!$B247,U$2)*Sheet1!$H247+COUNTIF(Sheet1!$C247,U$2)*3*Sheet1!$I247+COUNTIF(Sheet1!$C247,U$2)*Sheet1!$H247</f>
        <v>0</v>
      </c>
      <c r="V271">
        <f t="shared" si="4"/>
        <v>2</v>
      </c>
    </row>
    <row r="272" spans="2:22">
      <c r="B272">
        <f>COUNTIF(Sheet1!$B248,B$2)*3*Sheet1!$G248+COUNTIF(Sheet1!$B248,B$2)*Sheet1!$H248+COUNTIF(Sheet1!$C248,B$2)*3*Sheet1!$I248+COUNTIF(Sheet1!$C248,B$2)*Sheet1!$H248</f>
        <v>0</v>
      </c>
      <c r="C272">
        <f>COUNTIF(Sheet1!$B248,C$2)*3*Sheet1!$G248+COUNTIF(Sheet1!$B248,C$2)*Sheet1!$H248+COUNTIF(Sheet1!$C248,C$2)*3*Sheet1!$I248+COUNTIF(Sheet1!$C248,C$2)*Sheet1!$H248</f>
        <v>0</v>
      </c>
      <c r="D272">
        <f>COUNTIF(Sheet1!$B248,D$2)*3*Sheet1!$G248+COUNTIF(Sheet1!$B248,D$2)*Sheet1!$H248+COUNTIF(Sheet1!$C248,D$2)*3*Sheet1!$I248+COUNTIF(Sheet1!$C248,D$2)*Sheet1!$H248</f>
        <v>0</v>
      </c>
      <c r="E272">
        <f>COUNTIF(Sheet1!$B248,E$2)*3*Sheet1!$G248+COUNTIF(Sheet1!$B248,E$2)*Sheet1!$H248+COUNTIF(Sheet1!$C248,E$2)*3*Sheet1!$I248+COUNTIF(Sheet1!$C248,E$2)*Sheet1!$H248</f>
        <v>0</v>
      </c>
      <c r="F272">
        <f>COUNTIF(Sheet1!$B248,F$2)*3*Sheet1!$G248+COUNTIF(Sheet1!$B248,F$2)*Sheet1!$H248+COUNTIF(Sheet1!$C248,F$2)*3*Sheet1!$I248+COUNTIF(Sheet1!$C248,F$2)*Sheet1!$H248</f>
        <v>0</v>
      </c>
      <c r="G272">
        <f>COUNTIF(Sheet1!$B248,G$2)*3*Sheet1!$G248+COUNTIF(Sheet1!$B248,G$2)*Sheet1!$H248+COUNTIF(Sheet1!$C248,G$2)*3*Sheet1!$I248+COUNTIF(Sheet1!$C248,G$2)*Sheet1!$H248</f>
        <v>0</v>
      </c>
      <c r="H272">
        <f>COUNTIF(Sheet1!$B248,H$2)*3*Sheet1!$G248+COUNTIF(Sheet1!$B248,H$2)*Sheet1!$H248+COUNTIF(Sheet1!$C248,H$2)*3*Sheet1!$I248+COUNTIF(Sheet1!$C248,H$2)*Sheet1!$H248</f>
        <v>0</v>
      </c>
      <c r="I272">
        <f>COUNTIF(Sheet1!$B248,I$2)*3*Sheet1!$G248+COUNTIF(Sheet1!$B248,I$2)*Sheet1!$H248+COUNTIF(Sheet1!$C248,I$2)*3*Sheet1!$I248+COUNTIF(Sheet1!$C248,I$2)*Sheet1!$H248</f>
        <v>1</v>
      </c>
      <c r="J272">
        <f>COUNTIF(Sheet1!$B248,J$2)*3*Sheet1!$G248+COUNTIF(Sheet1!$B248,J$2)*Sheet1!$H248+COUNTIF(Sheet1!$C248,J$2)*3*Sheet1!$I248+COUNTIF(Sheet1!$C248,J$2)*Sheet1!$H248</f>
        <v>0</v>
      </c>
      <c r="K272">
        <f>COUNTIF(Sheet1!$B248,K$2)*3*Sheet1!$G248+COUNTIF(Sheet1!$B248,K$2)*Sheet1!$H248+COUNTIF(Sheet1!$C248,K$2)*3*Sheet1!$I248+COUNTIF(Sheet1!$C248,K$2)*Sheet1!$H248</f>
        <v>0</v>
      </c>
      <c r="L272">
        <f>COUNTIF(Sheet1!$B248,L$2)*3*Sheet1!$G248+COUNTIF(Sheet1!$B248,L$2)*Sheet1!$H248+COUNTIF(Sheet1!$C248,L$2)*3*Sheet1!$I248+COUNTIF(Sheet1!$C248,L$2)*Sheet1!$H248</f>
        <v>0</v>
      </c>
      <c r="M272">
        <f>COUNTIF(Sheet1!$B248,M$2)*3*Sheet1!$G248+COUNTIF(Sheet1!$B248,M$2)*Sheet1!$H248+COUNTIF(Sheet1!$C248,M$2)*3*Sheet1!$I248+COUNTIF(Sheet1!$C248,M$2)*Sheet1!$H248</f>
        <v>0</v>
      </c>
      <c r="N272">
        <f>COUNTIF(Sheet1!$B248,N$2)*3*Sheet1!$G248+COUNTIF(Sheet1!$B248,N$2)*Sheet1!$H248+COUNTIF(Sheet1!$C248,N$2)*3*Sheet1!$I248+COUNTIF(Sheet1!$C248,N$2)*Sheet1!$H248</f>
        <v>0</v>
      </c>
      <c r="O272">
        <f>COUNTIF(Sheet1!$B248,O$2)*3*Sheet1!$G248+COUNTIF(Sheet1!$B248,O$2)*Sheet1!$H248+COUNTIF(Sheet1!$C248,O$2)*3*Sheet1!$I248+COUNTIF(Sheet1!$C248,O$2)*Sheet1!$H248</f>
        <v>0</v>
      </c>
      <c r="P272">
        <f>COUNTIF(Sheet1!$B248,P$2)*3*Sheet1!$G248+COUNTIF(Sheet1!$B248,P$2)*Sheet1!$H248+COUNTIF(Sheet1!$C248,P$2)*3*Sheet1!$I248+COUNTIF(Sheet1!$C248,P$2)*Sheet1!$H248</f>
        <v>0</v>
      </c>
      <c r="Q272">
        <f>COUNTIF(Sheet1!$B248,Q$2)*3*Sheet1!$G248+COUNTIF(Sheet1!$B248,Q$2)*Sheet1!$H248+COUNTIF(Sheet1!$C248,Q$2)*3*Sheet1!$I248+COUNTIF(Sheet1!$C248,Q$2)*Sheet1!$H248</f>
        <v>0</v>
      </c>
      <c r="R272">
        <f>COUNTIF(Sheet1!$B248,R$2)*3*Sheet1!$G248+COUNTIF(Sheet1!$B248,R$2)*Sheet1!$H248+COUNTIF(Sheet1!$C248,R$2)*3*Sheet1!$I248+COUNTIF(Sheet1!$C248,R$2)*Sheet1!$H248</f>
        <v>0</v>
      </c>
      <c r="S272">
        <f>COUNTIF(Sheet1!$B248,S$2)*3*Sheet1!$G248+COUNTIF(Sheet1!$B248,S$2)*Sheet1!$H248+COUNTIF(Sheet1!$C248,S$2)*3*Sheet1!$I248+COUNTIF(Sheet1!$C248,S$2)*Sheet1!$H248</f>
        <v>1</v>
      </c>
      <c r="T272">
        <f>COUNTIF(Sheet1!$B248,T$2)*3*Sheet1!$G248+COUNTIF(Sheet1!$B248,T$2)*Sheet1!$H248+COUNTIF(Sheet1!$C248,T$2)*3*Sheet1!$I248+COUNTIF(Sheet1!$C248,T$2)*Sheet1!$H248</f>
        <v>0</v>
      </c>
      <c r="U272">
        <f>COUNTIF(Sheet1!$B248,U$2)*3*Sheet1!$G248+COUNTIF(Sheet1!$B248,U$2)*Sheet1!$H248+COUNTIF(Sheet1!$C248,U$2)*3*Sheet1!$I248+COUNTIF(Sheet1!$C248,U$2)*Sheet1!$H248</f>
        <v>0</v>
      </c>
      <c r="V272">
        <f t="shared" si="4"/>
        <v>2</v>
      </c>
    </row>
    <row r="273" spans="2:22">
      <c r="B273">
        <f>COUNTIF(Sheet1!$B249,B$2)*3*Sheet1!$G249+COUNTIF(Sheet1!$B249,B$2)*Sheet1!$H249+COUNTIF(Sheet1!$C249,B$2)*3*Sheet1!$I249+COUNTIF(Sheet1!$C249,B$2)*Sheet1!$H249</f>
        <v>0</v>
      </c>
      <c r="C273">
        <f>COUNTIF(Sheet1!$B249,C$2)*3*Sheet1!$G249+COUNTIF(Sheet1!$B249,C$2)*Sheet1!$H249+COUNTIF(Sheet1!$C249,C$2)*3*Sheet1!$I249+COUNTIF(Sheet1!$C249,C$2)*Sheet1!$H249</f>
        <v>0</v>
      </c>
      <c r="D273">
        <f>COUNTIF(Sheet1!$B249,D$2)*3*Sheet1!$G249+COUNTIF(Sheet1!$B249,D$2)*Sheet1!$H249+COUNTIF(Sheet1!$C249,D$2)*3*Sheet1!$I249+COUNTIF(Sheet1!$C249,D$2)*Sheet1!$H249</f>
        <v>0</v>
      </c>
      <c r="E273">
        <f>COUNTIF(Sheet1!$B249,E$2)*3*Sheet1!$G249+COUNTIF(Sheet1!$B249,E$2)*Sheet1!$H249+COUNTIF(Sheet1!$C249,E$2)*3*Sheet1!$I249+COUNTIF(Sheet1!$C249,E$2)*Sheet1!$H249</f>
        <v>0</v>
      </c>
      <c r="F273">
        <f>COUNTIF(Sheet1!$B249,F$2)*3*Sheet1!$G249+COUNTIF(Sheet1!$B249,F$2)*Sheet1!$H249+COUNTIF(Sheet1!$C249,F$2)*3*Sheet1!$I249+COUNTIF(Sheet1!$C249,F$2)*Sheet1!$H249</f>
        <v>0</v>
      </c>
      <c r="G273">
        <f>COUNTIF(Sheet1!$B249,G$2)*3*Sheet1!$G249+COUNTIF(Sheet1!$B249,G$2)*Sheet1!$H249+COUNTIF(Sheet1!$C249,G$2)*3*Sheet1!$I249+COUNTIF(Sheet1!$C249,G$2)*Sheet1!$H249</f>
        <v>0</v>
      </c>
      <c r="H273">
        <f>COUNTIF(Sheet1!$B249,H$2)*3*Sheet1!$G249+COUNTIF(Sheet1!$B249,H$2)*Sheet1!$H249+COUNTIF(Sheet1!$C249,H$2)*3*Sheet1!$I249+COUNTIF(Sheet1!$C249,H$2)*Sheet1!$H249</f>
        <v>0</v>
      </c>
      <c r="I273">
        <f>COUNTIF(Sheet1!$B249,I$2)*3*Sheet1!$G249+COUNTIF(Sheet1!$B249,I$2)*Sheet1!$H249+COUNTIF(Sheet1!$C249,I$2)*3*Sheet1!$I249+COUNTIF(Sheet1!$C249,I$2)*Sheet1!$H249</f>
        <v>0</v>
      </c>
      <c r="J273">
        <f>COUNTIF(Sheet1!$B249,J$2)*3*Sheet1!$G249+COUNTIF(Sheet1!$B249,J$2)*Sheet1!$H249+COUNTIF(Sheet1!$C249,J$2)*3*Sheet1!$I249+COUNTIF(Sheet1!$C249,J$2)*Sheet1!$H249</f>
        <v>0</v>
      </c>
      <c r="K273">
        <f>COUNTIF(Sheet1!$B249,K$2)*3*Sheet1!$G249+COUNTIF(Sheet1!$B249,K$2)*Sheet1!$H249+COUNTIF(Sheet1!$C249,K$2)*3*Sheet1!$I249+COUNTIF(Sheet1!$C249,K$2)*Sheet1!$H249</f>
        <v>0</v>
      </c>
      <c r="L273">
        <f>COUNTIF(Sheet1!$B249,L$2)*3*Sheet1!$G249+COUNTIF(Sheet1!$B249,L$2)*Sheet1!$H249+COUNTIF(Sheet1!$C249,L$2)*3*Sheet1!$I249+COUNTIF(Sheet1!$C249,L$2)*Sheet1!$H249</f>
        <v>0</v>
      </c>
      <c r="M273">
        <f>COUNTIF(Sheet1!$B249,M$2)*3*Sheet1!$G249+COUNTIF(Sheet1!$B249,M$2)*Sheet1!$H249+COUNTIF(Sheet1!$C249,M$2)*3*Sheet1!$I249+COUNTIF(Sheet1!$C249,M$2)*Sheet1!$H249</f>
        <v>0</v>
      </c>
      <c r="N273">
        <f>COUNTIF(Sheet1!$B249,N$2)*3*Sheet1!$G249+COUNTIF(Sheet1!$B249,N$2)*Sheet1!$H249+COUNTIF(Sheet1!$C249,N$2)*3*Sheet1!$I249+COUNTIF(Sheet1!$C249,N$2)*Sheet1!$H249</f>
        <v>0</v>
      </c>
      <c r="O273">
        <f>COUNTIF(Sheet1!$B249,O$2)*3*Sheet1!$G249+COUNTIF(Sheet1!$B249,O$2)*Sheet1!$H249+COUNTIF(Sheet1!$C249,O$2)*3*Sheet1!$I249+COUNTIF(Sheet1!$C249,O$2)*Sheet1!$H249</f>
        <v>0</v>
      </c>
      <c r="P273">
        <f>COUNTIF(Sheet1!$B249,P$2)*3*Sheet1!$G249+COUNTIF(Sheet1!$B249,P$2)*Sheet1!$H249+COUNTIF(Sheet1!$C249,P$2)*3*Sheet1!$I249+COUNTIF(Sheet1!$C249,P$2)*Sheet1!$H249</f>
        <v>3</v>
      </c>
      <c r="Q273">
        <f>COUNTIF(Sheet1!$B249,Q$2)*3*Sheet1!$G249+COUNTIF(Sheet1!$B249,Q$2)*Sheet1!$H249+COUNTIF(Sheet1!$C249,Q$2)*3*Sheet1!$I249+COUNTIF(Sheet1!$C249,Q$2)*Sheet1!$H249</f>
        <v>0</v>
      </c>
      <c r="R273">
        <f>COUNTIF(Sheet1!$B249,R$2)*3*Sheet1!$G249+COUNTIF(Sheet1!$B249,R$2)*Sheet1!$H249+COUNTIF(Sheet1!$C249,R$2)*3*Sheet1!$I249+COUNTIF(Sheet1!$C249,R$2)*Sheet1!$H249</f>
        <v>0</v>
      </c>
      <c r="S273">
        <f>COUNTIF(Sheet1!$B249,S$2)*3*Sheet1!$G249+COUNTIF(Sheet1!$B249,S$2)*Sheet1!$H249+COUNTIF(Sheet1!$C249,S$2)*3*Sheet1!$I249+COUNTIF(Sheet1!$C249,S$2)*Sheet1!$H249</f>
        <v>0</v>
      </c>
      <c r="T273">
        <f>COUNTIF(Sheet1!$B249,T$2)*3*Sheet1!$G249+COUNTIF(Sheet1!$B249,T$2)*Sheet1!$H249+COUNTIF(Sheet1!$C249,T$2)*3*Sheet1!$I249+COUNTIF(Sheet1!$C249,T$2)*Sheet1!$H249</f>
        <v>0</v>
      </c>
      <c r="U273">
        <f>COUNTIF(Sheet1!$B249,U$2)*3*Sheet1!$G249+COUNTIF(Sheet1!$B249,U$2)*Sheet1!$H249+COUNTIF(Sheet1!$C249,U$2)*3*Sheet1!$I249+COUNTIF(Sheet1!$C249,U$2)*Sheet1!$H249</f>
        <v>0</v>
      </c>
      <c r="V273">
        <f t="shared" si="4"/>
        <v>3</v>
      </c>
    </row>
    <row r="274" spans="2:22">
      <c r="B274">
        <f>COUNTIF(Sheet1!$B250,B$2)*3*Sheet1!$G250+COUNTIF(Sheet1!$B250,B$2)*Sheet1!$H250+COUNTIF(Sheet1!$C250,B$2)*3*Sheet1!$I250+COUNTIF(Sheet1!$C250,B$2)*Sheet1!$H250</f>
        <v>0</v>
      </c>
      <c r="C274">
        <f>COUNTIF(Sheet1!$B250,C$2)*3*Sheet1!$G250+COUNTIF(Sheet1!$B250,C$2)*Sheet1!$H250+COUNTIF(Sheet1!$C250,C$2)*3*Sheet1!$I250+COUNTIF(Sheet1!$C250,C$2)*Sheet1!$H250</f>
        <v>0</v>
      </c>
      <c r="D274">
        <f>COUNTIF(Sheet1!$B250,D$2)*3*Sheet1!$G250+COUNTIF(Sheet1!$B250,D$2)*Sheet1!$H250+COUNTIF(Sheet1!$C250,D$2)*3*Sheet1!$I250+COUNTIF(Sheet1!$C250,D$2)*Sheet1!$H250</f>
        <v>0</v>
      </c>
      <c r="E274">
        <f>COUNTIF(Sheet1!$B250,E$2)*3*Sheet1!$G250+COUNTIF(Sheet1!$B250,E$2)*Sheet1!$H250+COUNTIF(Sheet1!$C250,E$2)*3*Sheet1!$I250+COUNTIF(Sheet1!$C250,E$2)*Sheet1!$H250</f>
        <v>0</v>
      </c>
      <c r="F274">
        <f>COUNTIF(Sheet1!$B250,F$2)*3*Sheet1!$G250+COUNTIF(Sheet1!$B250,F$2)*Sheet1!$H250+COUNTIF(Sheet1!$C250,F$2)*3*Sheet1!$I250+COUNTIF(Sheet1!$C250,F$2)*Sheet1!$H250</f>
        <v>0</v>
      </c>
      <c r="G274">
        <f>COUNTIF(Sheet1!$B250,G$2)*3*Sheet1!$G250+COUNTIF(Sheet1!$B250,G$2)*Sheet1!$H250+COUNTIF(Sheet1!$C250,G$2)*3*Sheet1!$I250+COUNTIF(Sheet1!$C250,G$2)*Sheet1!$H250</f>
        <v>0</v>
      </c>
      <c r="H274">
        <f>COUNTIF(Sheet1!$B250,H$2)*3*Sheet1!$G250+COUNTIF(Sheet1!$B250,H$2)*Sheet1!$H250+COUNTIF(Sheet1!$C250,H$2)*3*Sheet1!$I250+COUNTIF(Sheet1!$C250,H$2)*Sheet1!$H250</f>
        <v>0</v>
      </c>
      <c r="I274">
        <f>COUNTIF(Sheet1!$B250,I$2)*3*Sheet1!$G250+COUNTIF(Sheet1!$B250,I$2)*Sheet1!$H250+COUNTIF(Sheet1!$C250,I$2)*3*Sheet1!$I250+COUNTIF(Sheet1!$C250,I$2)*Sheet1!$H250</f>
        <v>0</v>
      </c>
      <c r="J274">
        <f>COUNTIF(Sheet1!$B250,J$2)*3*Sheet1!$G250+COUNTIF(Sheet1!$B250,J$2)*Sheet1!$H250+COUNTIF(Sheet1!$C250,J$2)*3*Sheet1!$I250+COUNTIF(Sheet1!$C250,J$2)*Sheet1!$H250</f>
        <v>0</v>
      </c>
      <c r="K274">
        <f>COUNTIF(Sheet1!$B250,K$2)*3*Sheet1!$G250+COUNTIF(Sheet1!$B250,K$2)*Sheet1!$H250+COUNTIF(Sheet1!$C250,K$2)*3*Sheet1!$I250+COUNTIF(Sheet1!$C250,K$2)*Sheet1!$H250</f>
        <v>0</v>
      </c>
      <c r="L274">
        <f>COUNTIF(Sheet1!$B250,L$2)*3*Sheet1!$G250+COUNTIF(Sheet1!$B250,L$2)*Sheet1!$H250+COUNTIF(Sheet1!$C250,L$2)*3*Sheet1!$I250+COUNTIF(Sheet1!$C250,L$2)*Sheet1!$H250</f>
        <v>0</v>
      </c>
      <c r="M274">
        <f>COUNTIF(Sheet1!$B250,M$2)*3*Sheet1!$G250+COUNTIF(Sheet1!$B250,M$2)*Sheet1!$H250+COUNTIF(Sheet1!$C250,M$2)*3*Sheet1!$I250+COUNTIF(Sheet1!$C250,M$2)*Sheet1!$H250</f>
        <v>0</v>
      </c>
      <c r="N274">
        <f>COUNTIF(Sheet1!$B250,N$2)*3*Sheet1!$G250+COUNTIF(Sheet1!$B250,N$2)*Sheet1!$H250+COUNTIF(Sheet1!$C250,N$2)*3*Sheet1!$I250+COUNTIF(Sheet1!$C250,N$2)*Sheet1!$H250</f>
        <v>0</v>
      </c>
      <c r="O274">
        <f>COUNTIF(Sheet1!$B250,O$2)*3*Sheet1!$G250+COUNTIF(Sheet1!$B250,O$2)*Sheet1!$H250+COUNTIF(Sheet1!$C250,O$2)*3*Sheet1!$I250+COUNTIF(Sheet1!$C250,O$2)*Sheet1!$H250</f>
        <v>0</v>
      </c>
      <c r="P274">
        <f>COUNTIF(Sheet1!$B250,P$2)*3*Sheet1!$G250+COUNTIF(Sheet1!$B250,P$2)*Sheet1!$H250+COUNTIF(Sheet1!$C250,P$2)*3*Sheet1!$I250+COUNTIF(Sheet1!$C250,P$2)*Sheet1!$H250</f>
        <v>0</v>
      </c>
      <c r="Q274">
        <f>COUNTIF(Sheet1!$B250,Q$2)*3*Sheet1!$G250+COUNTIF(Sheet1!$B250,Q$2)*Sheet1!$H250+COUNTIF(Sheet1!$C250,Q$2)*3*Sheet1!$I250+COUNTIF(Sheet1!$C250,Q$2)*Sheet1!$H250</f>
        <v>3</v>
      </c>
      <c r="R274">
        <f>COUNTIF(Sheet1!$B250,R$2)*3*Sheet1!$G250+COUNTIF(Sheet1!$B250,R$2)*Sheet1!$H250+COUNTIF(Sheet1!$C250,R$2)*3*Sheet1!$I250+COUNTIF(Sheet1!$C250,R$2)*Sheet1!$H250</f>
        <v>0</v>
      </c>
      <c r="S274">
        <f>COUNTIF(Sheet1!$B250,S$2)*3*Sheet1!$G250+COUNTIF(Sheet1!$B250,S$2)*Sheet1!$H250+COUNTIF(Sheet1!$C250,S$2)*3*Sheet1!$I250+COUNTIF(Sheet1!$C250,S$2)*Sheet1!$H250</f>
        <v>0</v>
      </c>
      <c r="T274">
        <f>COUNTIF(Sheet1!$B250,T$2)*3*Sheet1!$G250+COUNTIF(Sheet1!$B250,T$2)*Sheet1!$H250+COUNTIF(Sheet1!$C250,T$2)*3*Sheet1!$I250+COUNTIF(Sheet1!$C250,T$2)*Sheet1!$H250</f>
        <v>0</v>
      </c>
      <c r="U274">
        <f>COUNTIF(Sheet1!$B250,U$2)*3*Sheet1!$G250+COUNTIF(Sheet1!$B250,U$2)*Sheet1!$H250+COUNTIF(Sheet1!$C250,U$2)*3*Sheet1!$I250+COUNTIF(Sheet1!$C250,U$2)*Sheet1!$H250</f>
        <v>0</v>
      </c>
      <c r="V274">
        <f t="shared" si="4"/>
        <v>3</v>
      </c>
    </row>
    <row r="275" spans="2:22">
      <c r="B275">
        <f>COUNTIF(Sheet1!$B251,B$2)*3*Sheet1!$G251+COUNTIF(Sheet1!$B251,B$2)*Sheet1!$H251+COUNTIF(Sheet1!$C251,B$2)*3*Sheet1!$I251+COUNTIF(Sheet1!$C251,B$2)*Sheet1!$H251</f>
        <v>0</v>
      </c>
      <c r="C275">
        <f>COUNTIF(Sheet1!$B251,C$2)*3*Sheet1!$G251+COUNTIF(Sheet1!$B251,C$2)*Sheet1!$H251+COUNTIF(Sheet1!$C251,C$2)*3*Sheet1!$I251+COUNTIF(Sheet1!$C251,C$2)*Sheet1!$H251</f>
        <v>0</v>
      </c>
      <c r="D275">
        <f>COUNTIF(Sheet1!$B251,D$2)*3*Sheet1!$G251+COUNTIF(Sheet1!$B251,D$2)*Sheet1!$H251+COUNTIF(Sheet1!$C251,D$2)*3*Sheet1!$I251+COUNTIF(Sheet1!$C251,D$2)*Sheet1!$H251</f>
        <v>0</v>
      </c>
      <c r="E275">
        <f>COUNTIF(Sheet1!$B251,E$2)*3*Sheet1!$G251+COUNTIF(Sheet1!$B251,E$2)*Sheet1!$H251+COUNTIF(Sheet1!$C251,E$2)*3*Sheet1!$I251+COUNTIF(Sheet1!$C251,E$2)*Sheet1!$H251</f>
        <v>0</v>
      </c>
      <c r="F275">
        <f>COUNTIF(Sheet1!$B251,F$2)*3*Sheet1!$G251+COUNTIF(Sheet1!$B251,F$2)*Sheet1!$H251+COUNTIF(Sheet1!$C251,F$2)*3*Sheet1!$I251+COUNTIF(Sheet1!$C251,F$2)*Sheet1!$H251</f>
        <v>0</v>
      </c>
      <c r="G275">
        <f>COUNTIF(Sheet1!$B251,G$2)*3*Sheet1!$G251+COUNTIF(Sheet1!$B251,G$2)*Sheet1!$H251+COUNTIF(Sheet1!$C251,G$2)*3*Sheet1!$I251+COUNTIF(Sheet1!$C251,G$2)*Sheet1!$H251</f>
        <v>0</v>
      </c>
      <c r="H275">
        <f>COUNTIF(Sheet1!$B251,H$2)*3*Sheet1!$G251+COUNTIF(Sheet1!$B251,H$2)*Sheet1!$H251+COUNTIF(Sheet1!$C251,H$2)*3*Sheet1!$I251+COUNTIF(Sheet1!$C251,H$2)*Sheet1!$H251</f>
        <v>0</v>
      </c>
      <c r="I275">
        <f>COUNTIF(Sheet1!$B251,I$2)*3*Sheet1!$G251+COUNTIF(Sheet1!$B251,I$2)*Sheet1!$H251+COUNTIF(Sheet1!$C251,I$2)*3*Sheet1!$I251+COUNTIF(Sheet1!$C251,I$2)*Sheet1!$H251</f>
        <v>0</v>
      </c>
      <c r="J275">
        <f>COUNTIF(Sheet1!$B251,J$2)*3*Sheet1!$G251+COUNTIF(Sheet1!$B251,J$2)*Sheet1!$H251+COUNTIF(Sheet1!$C251,J$2)*3*Sheet1!$I251+COUNTIF(Sheet1!$C251,J$2)*Sheet1!$H251</f>
        <v>0</v>
      </c>
      <c r="K275">
        <f>COUNTIF(Sheet1!$B251,K$2)*3*Sheet1!$G251+COUNTIF(Sheet1!$B251,K$2)*Sheet1!$H251+COUNTIF(Sheet1!$C251,K$2)*3*Sheet1!$I251+COUNTIF(Sheet1!$C251,K$2)*Sheet1!$H251</f>
        <v>0</v>
      </c>
      <c r="L275">
        <f>COUNTIF(Sheet1!$B251,L$2)*3*Sheet1!$G251+COUNTIF(Sheet1!$B251,L$2)*Sheet1!$H251+COUNTIF(Sheet1!$C251,L$2)*3*Sheet1!$I251+COUNTIF(Sheet1!$C251,L$2)*Sheet1!$H251</f>
        <v>0</v>
      </c>
      <c r="M275">
        <f>COUNTIF(Sheet1!$B251,M$2)*3*Sheet1!$G251+COUNTIF(Sheet1!$B251,M$2)*Sheet1!$H251+COUNTIF(Sheet1!$C251,M$2)*3*Sheet1!$I251+COUNTIF(Sheet1!$C251,M$2)*Sheet1!$H251</f>
        <v>0</v>
      </c>
      <c r="N275">
        <f>COUNTIF(Sheet1!$B251,N$2)*3*Sheet1!$G251+COUNTIF(Sheet1!$B251,N$2)*Sheet1!$H251+COUNTIF(Sheet1!$C251,N$2)*3*Sheet1!$I251+COUNTIF(Sheet1!$C251,N$2)*Sheet1!$H251</f>
        <v>3</v>
      </c>
      <c r="O275">
        <f>COUNTIF(Sheet1!$B251,O$2)*3*Sheet1!$G251+COUNTIF(Sheet1!$B251,O$2)*Sheet1!$H251+COUNTIF(Sheet1!$C251,O$2)*3*Sheet1!$I251+COUNTIF(Sheet1!$C251,O$2)*Sheet1!$H251</f>
        <v>0</v>
      </c>
      <c r="P275">
        <f>COUNTIF(Sheet1!$B251,P$2)*3*Sheet1!$G251+COUNTIF(Sheet1!$B251,P$2)*Sheet1!$H251+COUNTIF(Sheet1!$C251,P$2)*3*Sheet1!$I251+COUNTIF(Sheet1!$C251,P$2)*Sheet1!$H251</f>
        <v>0</v>
      </c>
      <c r="Q275">
        <f>COUNTIF(Sheet1!$B251,Q$2)*3*Sheet1!$G251+COUNTIF(Sheet1!$B251,Q$2)*Sheet1!$H251+COUNTIF(Sheet1!$C251,Q$2)*3*Sheet1!$I251+COUNTIF(Sheet1!$C251,Q$2)*Sheet1!$H251</f>
        <v>0</v>
      </c>
      <c r="R275">
        <f>COUNTIF(Sheet1!$B251,R$2)*3*Sheet1!$G251+COUNTIF(Sheet1!$B251,R$2)*Sheet1!$H251+COUNTIF(Sheet1!$C251,R$2)*3*Sheet1!$I251+COUNTIF(Sheet1!$C251,R$2)*Sheet1!$H251</f>
        <v>0</v>
      </c>
      <c r="S275">
        <f>COUNTIF(Sheet1!$B251,S$2)*3*Sheet1!$G251+COUNTIF(Sheet1!$B251,S$2)*Sheet1!$H251+COUNTIF(Sheet1!$C251,S$2)*3*Sheet1!$I251+COUNTIF(Sheet1!$C251,S$2)*Sheet1!$H251</f>
        <v>0</v>
      </c>
      <c r="T275">
        <f>COUNTIF(Sheet1!$B251,T$2)*3*Sheet1!$G251+COUNTIF(Sheet1!$B251,T$2)*Sheet1!$H251+COUNTIF(Sheet1!$C251,T$2)*3*Sheet1!$I251+COUNTIF(Sheet1!$C251,T$2)*Sheet1!$H251</f>
        <v>0</v>
      </c>
      <c r="U275">
        <f>COUNTIF(Sheet1!$B251,U$2)*3*Sheet1!$G251+COUNTIF(Sheet1!$B251,U$2)*Sheet1!$H251+COUNTIF(Sheet1!$C251,U$2)*3*Sheet1!$I251+COUNTIF(Sheet1!$C251,U$2)*Sheet1!$H251</f>
        <v>0</v>
      </c>
      <c r="V275">
        <f t="shared" si="4"/>
        <v>3</v>
      </c>
    </row>
    <row r="276" spans="2:22">
      <c r="B276">
        <f>COUNTIF(Sheet1!$B252,B$2)*3*Sheet1!$G252+COUNTIF(Sheet1!$B252,B$2)*Sheet1!$H252+COUNTIF(Sheet1!$C252,B$2)*3*Sheet1!$I252+COUNTIF(Sheet1!$C252,B$2)*Sheet1!$H252</f>
        <v>1</v>
      </c>
      <c r="C276">
        <f>COUNTIF(Sheet1!$B252,C$2)*3*Sheet1!$G252+COUNTIF(Sheet1!$B252,C$2)*Sheet1!$H252+COUNTIF(Sheet1!$C252,C$2)*3*Sheet1!$I252+COUNTIF(Sheet1!$C252,C$2)*Sheet1!$H252</f>
        <v>0</v>
      </c>
      <c r="D276">
        <f>COUNTIF(Sheet1!$B252,D$2)*3*Sheet1!$G252+COUNTIF(Sheet1!$B252,D$2)*Sheet1!$H252+COUNTIF(Sheet1!$C252,D$2)*3*Sheet1!$I252+COUNTIF(Sheet1!$C252,D$2)*Sheet1!$H252</f>
        <v>0</v>
      </c>
      <c r="E276">
        <f>COUNTIF(Sheet1!$B252,E$2)*3*Sheet1!$G252+COUNTIF(Sheet1!$B252,E$2)*Sheet1!$H252+COUNTIF(Sheet1!$C252,E$2)*3*Sheet1!$I252+COUNTIF(Sheet1!$C252,E$2)*Sheet1!$H252</f>
        <v>0</v>
      </c>
      <c r="F276">
        <f>COUNTIF(Sheet1!$B252,F$2)*3*Sheet1!$G252+COUNTIF(Sheet1!$B252,F$2)*Sheet1!$H252+COUNTIF(Sheet1!$C252,F$2)*3*Sheet1!$I252+COUNTIF(Sheet1!$C252,F$2)*Sheet1!$H252</f>
        <v>0</v>
      </c>
      <c r="G276">
        <f>COUNTIF(Sheet1!$B252,G$2)*3*Sheet1!$G252+COUNTIF(Sheet1!$B252,G$2)*Sheet1!$H252+COUNTIF(Sheet1!$C252,G$2)*3*Sheet1!$I252+COUNTIF(Sheet1!$C252,G$2)*Sheet1!$H252</f>
        <v>0</v>
      </c>
      <c r="H276">
        <f>COUNTIF(Sheet1!$B252,H$2)*3*Sheet1!$G252+COUNTIF(Sheet1!$B252,H$2)*Sheet1!$H252+COUNTIF(Sheet1!$C252,H$2)*3*Sheet1!$I252+COUNTIF(Sheet1!$C252,H$2)*Sheet1!$H252</f>
        <v>0</v>
      </c>
      <c r="I276">
        <f>COUNTIF(Sheet1!$B252,I$2)*3*Sheet1!$G252+COUNTIF(Sheet1!$B252,I$2)*Sheet1!$H252+COUNTIF(Sheet1!$C252,I$2)*3*Sheet1!$I252+COUNTIF(Sheet1!$C252,I$2)*Sheet1!$H252</f>
        <v>0</v>
      </c>
      <c r="J276">
        <f>COUNTIF(Sheet1!$B252,J$2)*3*Sheet1!$G252+COUNTIF(Sheet1!$B252,J$2)*Sheet1!$H252+COUNTIF(Sheet1!$C252,J$2)*3*Sheet1!$I252+COUNTIF(Sheet1!$C252,J$2)*Sheet1!$H252</f>
        <v>0</v>
      </c>
      <c r="K276">
        <f>COUNTIF(Sheet1!$B252,K$2)*3*Sheet1!$G252+COUNTIF(Sheet1!$B252,K$2)*Sheet1!$H252+COUNTIF(Sheet1!$C252,K$2)*3*Sheet1!$I252+COUNTIF(Sheet1!$C252,K$2)*Sheet1!$H252</f>
        <v>0</v>
      </c>
      <c r="L276">
        <f>COUNTIF(Sheet1!$B252,L$2)*3*Sheet1!$G252+COUNTIF(Sheet1!$B252,L$2)*Sheet1!$H252+COUNTIF(Sheet1!$C252,L$2)*3*Sheet1!$I252+COUNTIF(Sheet1!$C252,L$2)*Sheet1!$H252</f>
        <v>1</v>
      </c>
      <c r="M276">
        <f>COUNTIF(Sheet1!$B252,M$2)*3*Sheet1!$G252+COUNTIF(Sheet1!$B252,M$2)*Sheet1!$H252+COUNTIF(Sheet1!$C252,M$2)*3*Sheet1!$I252+COUNTIF(Sheet1!$C252,M$2)*Sheet1!$H252</f>
        <v>0</v>
      </c>
      <c r="N276">
        <f>COUNTIF(Sheet1!$B252,N$2)*3*Sheet1!$G252+COUNTIF(Sheet1!$B252,N$2)*Sheet1!$H252+COUNTIF(Sheet1!$C252,N$2)*3*Sheet1!$I252+COUNTIF(Sheet1!$C252,N$2)*Sheet1!$H252</f>
        <v>0</v>
      </c>
      <c r="O276">
        <f>COUNTIF(Sheet1!$B252,O$2)*3*Sheet1!$G252+COUNTIF(Sheet1!$B252,O$2)*Sheet1!$H252+COUNTIF(Sheet1!$C252,O$2)*3*Sheet1!$I252+COUNTIF(Sheet1!$C252,O$2)*Sheet1!$H252</f>
        <v>0</v>
      </c>
      <c r="P276">
        <f>COUNTIF(Sheet1!$B252,P$2)*3*Sheet1!$G252+COUNTIF(Sheet1!$B252,P$2)*Sheet1!$H252+COUNTIF(Sheet1!$C252,P$2)*3*Sheet1!$I252+COUNTIF(Sheet1!$C252,P$2)*Sheet1!$H252</f>
        <v>0</v>
      </c>
      <c r="Q276">
        <f>COUNTIF(Sheet1!$B252,Q$2)*3*Sheet1!$G252+COUNTIF(Sheet1!$B252,Q$2)*Sheet1!$H252+COUNTIF(Sheet1!$C252,Q$2)*3*Sheet1!$I252+COUNTIF(Sheet1!$C252,Q$2)*Sheet1!$H252</f>
        <v>0</v>
      </c>
      <c r="R276">
        <f>COUNTIF(Sheet1!$B252,R$2)*3*Sheet1!$G252+COUNTIF(Sheet1!$B252,R$2)*Sheet1!$H252+COUNTIF(Sheet1!$C252,R$2)*3*Sheet1!$I252+COUNTIF(Sheet1!$C252,R$2)*Sheet1!$H252</f>
        <v>0</v>
      </c>
      <c r="S276">
        <f>COUNTIF(Sheet1!$B252,S$2)*3*Sheet1!$G252+COUNTIF(Sheet1!$B252,S$2)*Sheet1!$H252+COUNTIF(Sheet1!$C252,S$2)*3*Sheet1!$I252+COUNTIF(Sheet1!$C252,S$2)*Sheet1!$H252</f>
        <v>0</v>
      </c>
      <c r="T276">
        <f>COUNTIF(Sheet1!$B252,T$2)*3*Sheet1!$G252+COUNTIF(Sheet1!$B252,T$2)*Sheet1!$H252+COUNTIF(Sheet1!$C252,T$2)*3*Sheet1!$I252+COUNTIF(Sheet1!$C252,T$2)*Sheet1!$H252</f>
        <v>0</v>
      </c>
      <c r="U276">
        <f>COUNTIF(Sheet1!$B252,U$2)*3*Sheet1!$G252+COUNTIF(Sheet1!$B252,U$2)*Sheet1!$H252+COUNTIF(Sheet1!$C252,U$2)*3*Sheet1!$I252+COUNTIF(Sheet1!$C252,U$2)*Sheet1!$H252</f>
        <v>0</v>
      </c>
      <c r="V276">
        <f t="shared" si="4"/>
        <v>2</v>
      </c>
    </row>
    <row r="277" spans="2:22">
      <c r="B277" t="e">
        <f>COUNTIF(Sheet1!#REF!,B$2)*3*Sheet1!#REF!+COUNTIF(Sheet1!#REF!,B$2)*Sheet1!#REF!+COUNTIF(Sheet1!#REF!,B$2)*3*Sheet1!#REF!+COUNTIF(Sheet1!#REF!,B$2)*Sheet1!#REF!</f>
        <v>#REF!</v>
      </c>
      <c r="C277" t="e">
        <f>COUNTIF(Sheet1!#REF!,C$2)*3*Sheet1!#REF!+COUNTIF(Sheet1!#REF!,C$2)*Sheet1!#REF!+COUNTIF(Sheet1!#REF!,C$2)*3*Sheet1!#REF!+COUNTIF(Sheet1!#REF!,C$2)*Sheet1!#REF!</f>
        <v>#REF!</v>
      </c>
      <c r="D277" t="e">
        <f>COUNTIF(Sheet1!#REF!,D$2)*3*Sheet1!#REF!+COUNTIF(Sheet1!#REF!,D$2)*Sheet1!#REF!+COUNTIF(Sheet1!#REF!,D$2)*3*Sheet1!#REF!+COUNTIF(Sheet1!#REF!,D$2)*Sheet1!#REF!</f>
        <v>#REF!</v>
      </c>
      <c r="E277" t="e">
        <f>COUNTIF(Sheet1!#REF!,E$2)*3*Sheet1!#REF!+COUNTIF(Sheet1!#REF!,E$2)*Sheet1!#REF!+COUNTIF(Sheet1!#REF!,E$2)*3*Sheet1!#REF!+COUNTIF(Sheet1!#REF!,E$2)*Sheet1!#REF!</f>
        <v>#REF!</v>
      </c>
      <c r="F277" t="e">
        <f>COUNTIF(Sheet1!#REF!,F$2)*3*Sheet1!#REF!+COUNTIF(Sheet1!#REF!,F$2)*Sheet1!#REF!+COUNTIF(Sheet1!#REF!,F$2)*3*Sheet1!#REF!+COUNTIF(Sheet1!#REF!,F$2)*Sheet1!#REF!</f>
        <v>#REF!</v>
      </c>
      <c r="G277" t="e">
        <f>COUNTIF(Sheet1!#REF!,G$2)*3*Sheet1!#REF!+COUNTIF(Sheet1!#REF!,G$2)*Sheet1!#REF!+COUNTIF(Sheet1!#REF!,G$2)*3*Sheet1!#REF!+COUNTIF(Sheet1!#REF!,G$2)*Sheet1!#REF!</f>
        <v>#REF!</v>
      </c>
      <c r="H277" t="e">
        <f>COUNTIF(Sheet1!#REF!,H$2)*3*Sheet1!#REF!+COUNTIF(Sheet1!#REF!,H$2)*Sheet1!#REF!+COUNTIF(Sheet1!#REF!,H$2)*3*Sheet1!#REF!+COUNTIF(Sheet1!#REF!,H$2)*Sheet1!#REF!</f>
        <v>#REF!</v>
      </c>
      <c r="I277" t="e">
        <f>COUNTIF(Sheet1!#REF!,I$2)*3*Sheet1!#REF!+COUNTIF(Sheet1!#REF!,I$2)*Sheet1!#REF!+COUNTIF(Sheet1!#REF!,I$2)*3*Sheet1!#REF!+COUNTIF(Sheet1!#REF!,I$2)*Sheet1!#REF!</f>
        <v>#REF!</v>
      </c>
      <c r="J277" t="e">
        <f>COUNTIF(Sheet1!#REF!,J$2)*3*Sheet1!#REF!+COUNTIF(Sheet1!#REF!,J$2)*Sheet1!#REF!+COUNTIF(Sheet1!#REF!,J$2)*3*Sheet1!#REF!+COUNTIF(Sheet1!#REF!,J$2)*Sheet1!#REF!</f>
        <v>#REF!</v>
      </c>
      <c r="K277" t="e">
        <f>COUNTIF(Sheet1!#REF!,K$2)*3*Sheet1!#REF!+COUNTIF(Sheet1!#REF!,K$2)*Sheet1!#REF!+COUNTIF(Sheet1!#REF!,K$2)*3*Sheet1!#REF!+COUNTIF(Sheet1!#REF!,K$2)*Sheet1!#REF!</f>
        <v>#REF!</v>
      </c>
      <c r="L277" t="e">
        <f>COUNTIF(Sheet1!#REF!,L$2)*3*Sheet1!#REF!+COUNTIF(Sheet1!#REF!,L$2)*Sheet1!#REF!+COUNTIF(Sheet1!#REF!,L$2)*3*Sheet1!#REF!+COUNTIF(Sheet1!#REF!,L$2)*Sheet1!#REF!</f>
        <v>#REF!</v>
      </c>
      <c r="M277" t="e">
        <f>COUNTIF(Sheet1!#REF!,M$2)*3*Sheet1!#REF!+COUNTIF(Sheet1!#REF!,M$2)*Sheet1!#REF!+COUNTIF(Sheet1!#REF!,M$2)*3*Sheet1!#REF!+COUNTIF(Sheet1!#REF!,M$2)*Sheet1!#REF!</f>
        <v>#REF!</v>
      </c>
      <c r="N277" t="e">
        <f>COUNTIF(Sheet1!#REF!,N$2)*3*Sheet1!#REF!+COUNTIF(Sheet1!#REF!,N$2)*Sheet1!#REF!+COUNTIF(Sheet1!#REF!,N$2)*3*Sheet1!#REF!+COUNTIF(Sheet1!#REF!,N$2)*Sheet1!#REF!</f>
        <v>#REF!</v>
      </c>
      <c r="O277" t="e">
        <f>COUNTIF(Sheet1!#REF!,O$2)*3*Sheet1!#REF!+COUNTIF(Sheet1!#REF!,O$2)*Sheet1!#REF!+COUNTIF(Sheet1!#REF!,O$2)*3*Sheet1!#REF!+COUNTIF(Sheet1!#REF!,O$2)*Sheet1!#REF!</f>
        <v>#REF!</v>
      </c>
      <c r="P277" t="e">
        <f>COUNTIF(Sheet1!#REF!,P$2)*3*Sheet1!#REF!+COUNTIF(Sheet1!#REF!,P$2)*Sheet1!#REF!+COUNTIF(Sheet1!#REF!,P$2)*3*Sheet1!#REF!+COUNTIF(Sheet1!#REF!,P$2)*Sheet1!#REF!</f>
        <v>#REF!</v>
      </c>
      <c r="Q277" t="e">
        <f>COUNTIF(Sheet1!#REF!,Q$2)*3*Sheet1!#REF!+COUNTIF(Sheet1!#REF!,Q$2)*Sheet1!#REF!+COUNTIF(Sheet1!#REF!,Q$2)*3*Sheet1!#REF!+COUNTIF(Sheet1!#REF!,Q$2)*Sheet1!#REF!</f>
        <v>#REF!</v>
      </c>
      <c r="R277" t="e">
        <f>COUNTIF(Sheet1!#REF!,R$2)*3*Sheet1!#REF!+COUNTIF(Sheet1!#REF!,R$2)*Sheet1!#REF!+COUNTIF(Sheet1!#REF!,R$2)*3*Sheet1!#REF!+COUNTIF(Sheet1!#REF!,R$2)*Sheet1!#REF!</f>
        <v>#REF!</v>
      </c>
      <c r="S277" t="e">
        <f>COUNTIF(Sheet1!#REF!,S$2)*3*Sheet1!#REF!+COUNTIF(Sheet1!#REF!,S$2)*Sheet1!#REF!+COUNTIF(Sheet1!#REF!,S$2)*3*Sheet1!#REF!+COUNTIF(Sheet1!#REF!,S$2)*Sheet1!#REF!</f>
        <v>#REF!</v>
      </c>
      <c r="T277" t="e">
        <f>COUNTIF(Sheet1!#REF!,T$2)*3*Sheet1!#REF!+COUNTIF(Sheet1!#REF!,T$2)*Sheet1!#REF!+COUNTIF(Sheet1!#REF!,T$2)*3*Sheet1!#REF!+COUNTIF(Sheet1!#REF!,T$2)*Sheet1!#REF!</f>
        <v>#REF!</v>
      </c>
      <c r="U277" t="e">
        <f>COUNTIF(Sheet1!#REF!,U$2)*3*Sheet1!#REF!+COUNTIF(Sheet1!#REF!,U$2)*Sheet1!#REF!+COUNTIF(Sheet1!#REF!,U$2)*3*Sheet1!#REF!+COUNTIF(Sheet1!#REF!,U$2)*Sheet1!#REF!</f>
        <v>#REF!</v>
      </c>
      <c r="V277" t="e">
        <f t="shared" si="4"/>
        <v>#REF!</v>
      </c>
    </row>
    <row r="278" spans="2:22">
      <c r="B278">
        <f>COUNTIF(Sheet1!$B253,B$2)*3*Sheet1!$G253+COUNTIF(Sheet1!$B253,B$2)*Sheet1!$H253+COUNTIF(Sheet1!$C253,B$2)*3*Sheet1!$I253+COUNTIF(Sheet1!$C253,B$2)*Sheet1!$H253</f>
        <v>0</v>
      </c>
      <c r="C278">
        <f>COUNTIF(Sheet1!$B253,C$2)*3*Sheet1!$G253+COUNTIF(Sheet1!$B253,C$2)*Sheet1!$H253+COUNTIF(Sheet1!$C253,C$2)*3*Sheet1!$I253+COUNTIF(Sheet1!$C253,C$2)*Sheet1!$H253</f>
        <v>0</v>
      </c>
      <c r="D278">
        <f>COUNTIF(Sheet1!$B253,D$2)*3*Sheet1!$G253+COUNTIF(Sheet1!$B253,D$2)*Sheet1!$H253+COUNTIF(Sheet1!$C253,D$2)*3*Sheet1!$I253+COUNTIF(Sheet1!$C253,D$2)*Sheet1!$H253</f>
        <v>0</v>
      </c>
      <c r="E278">
        <f>COUNTIF(Sheet1!$B253,E$2)*3*Sheet1!$G253+COUNTIF(Sheet1!$B253,E$2)*Sheet1!$H253+COUNTIF(Sheet1!$C253,E$2)*3*Sheet1!$I253+COUNTIF(Sheet1!$C253,E$2)*Sheet1!$H253</f>
        <v>0</v>
      </c>
      <c r="F278">
        <f>COUNTIF(Sheet1!$B253,F$2)*3*Sheet1!$G253+COUNTIF(Sheet1!$B253,F$2)*Sheet1!$H253+COUNTIF(Sheet1!$C253,F$2)*3*Sheet1!$I253+COUNTIF(Sheet1!$C253,F$2)*Sheet1!$H253</f>
        <v>0</v>
      </c>
      <c r="G278">
        <f>COUNTIF(Sheet1!$B253,G$2)*3*Sheet1!$G253+COUNTIF(Sheet1!$B253,G$2)*Sheet1!$H253+COUNTIF(Sheet1!$C253,G$2)*3*Sheet1!$I253+COUNTIF(Sheet1!$C253,G$2)*Sheet1!$H253</f>
        <v>0</v>
      </c>
      <c r="H278">
        <f>COUNTIF(Sheet1!$B253,H$2)*3*Sheet1!$G253+COUNTIF(Sheet1!$B253,H$2)*Sheet1!$H253+COUNTIF(Sheet1!$C253,H$2)*3*Sheet1!$I253+COUNTIF(Sheet1!$C253,H$2)*Sheet1!$H253</f>
        <v>0</v>
      </c>
      <c r="I278">
        <f>COUNTIF(Sheet1!$B253,I$2)*3*Sheet1!$G253+COUNTIF(Sheet1!$B253,I$2)*Sheet1!$H253+COUNTIF(Sheet1!$C253,I$2)*3*Sheet1!$I253+COUNTIF(Sheet1!$C253,I$2)*Sheet1!$H253</f>
        <v>3</v>
      </c>
      <c r="J278">
        <f>COUNTIF(Sheet1!$B253,J$2)*3*Sheet1!$G253+COUNTIF(Sheet1!$B253,J$2)*Sheet1!$H253+COUNTIF(Sheet1!$C253,J$2)*3*Sheet1!$I253+COUNTIF(Sheet1!$C253,J$2)*Sheet1!$H253</f>
        <v>0</v>
      </c>
      <c r="K278">
        <f>COUNTIF(Sheet1!$B253,K$2)*3*Sheet1!$G253+COUNTIF(Sheet1!$B253,K$2)*Sheet1!$H253+COUNTIF(Sheet1!$C253,K$2)*3*Sheet1!$I253+COUNTIF(Sheet1!$C253,K$2)*Sheet1!$H253</f>
        <v>0</v>
      </c>
      <c r="L278">
        <f>COUNTIF(Sheet1!$B253,L$2)*3*Sheet1!$G253+COUNTIF(Sheet1!$B253,L$2)*Sheet1!$H253+COUNTIF(Sheet1!$C253,L$2)*3*Sheet1!$I253+COUNTIF(Sheet1!$C253,L$2)*Sheet1!$H253</f>
        <v>0</v>
      </c>
      <c r="M278">
        <f>COUNTIF(Sheet1!$B253,M$2)*3*Sheet1!$G253+COUNTIF(Sheet1!$B253,M$2)*Sheet1!$H253+COUNTIF(Sheet1!$C253,M$2)*3*Sheet1!$I253+COUNTIF(Sheet1!$C253,M$2)*Sheet1!$H253</f>
        <v>0</v>
      </c>
      <c r="N278">
        <f>COUNTIF(Sheet1!$B253,N$2)*3*Sheet1!$G253+COUNTIF(Sheet1!$B253,N$2)*Sheet1!$H253+COUNTIF(Sheet1!$C253,N$2)*3*Sheet1!$I253+COUNTIF(Sheet1!$C253,N$2)*Sheet1!$H253</f>
        <v>0</v>
      </c>
      <c r="O278">
        <f>COUNTIF(Sheet1!$B253,O$2)*3*Sheet1!$G253+COUNTIF(Sheet1!$B253,O$2)*Sheet1!$H253+COUNTIF(Sheet1!$C253,O$2)*3*Sheet1!$I253+COUNTIF(Sheet1!$C253,O$2)*Sheet1!$H253</f>
        <v>0</v>
      </c>
      <c r="P278">
        <f>COUNTIF(Sheet1!$B253,P$2)*3*Sheet1!$G253+COUNTIF(Sheet1!$B253,P$2)*Sheet1!$H253+COUNTIF(Sheet1!$C253,P$2)*3*Sheet1!$I253+COUNTIF(Sheet1!$C253,P$2)*Sheet1!$H253</f>
        <v>0</v>
      </c>
      <c r="Q278">
        <f>COUNTIF(Sheet1!$B253,Q$2)*3*Sheet1!$G253+COUNTIF(Sheet1!$B253,Q$2)*Sheet1!$H253+COUNTIF(Sheet1!$C253,Q$2)*3*Sheet1!$I253+COUNTIF(Sheet1!$C253,Q$2)*Sheet1!$H253</f>
        <v>0</v>
      </c>
      <c r="R278">
        <f>COUNTIF(Sheet1!$B253,R$2)*3*Sheet1!$G253+COUNTIF(Sheet1!$B253,R$2)*Sheet1!$H253+COUNTIF(Sheet1!$C253,R$2)*3*Sheet1!$I253+COUNTIF(Sheet1!$C253,R$2)*Sheet1!$H253</f>
        <v>0</v>
      </c>
      <c r="S278">
        <f>COUNTIF(Sheet1!$B253,S$2)*3*Sheet1!$G253+COUNTIF(Sheet1!$B253,S$2)*Sheet1!$H253+COUNTIF(Sheet1!$C253,S$2)*3*Sheet1!$I253+COUNTIF(Sheet1!$C253,S$2)*Sheet1!$H253</f>
        <v>0</v>
      </c>
      <c r="T278">
        <f>COUNTIF(Sheet1!$B253,T$2)*3*Sheet1!$G253+COUNTIF(Sheet1!$B253,T$2)*Sheet1!$H253+COUNTIF(Sheet1!$C253,T$2)*3*Sheet1!$I253+COUNTIF(Sheet1!$C253,T$2)*Sheet1!$H253</f>
        <v>0</v>
      </c>
      <c r="U278">
        <f>COUNTIF(Sheet1!$B253,U$2)*3*Sheet1!$G253+COUNTIF(Sheet1!$B253,U$2)*Sheet1!$H253+COUNTIF(Sheet1!$C253,U$2)*3*Sheet1!$I253+COUNTIF(Sheet1!$C253,U$2)*Sheet1!$H253</f>
        <v>0</v>
      </c>
      <c r="V278">
        <f t="shared" si="4"/>
        <v>3</v>
      </c>
    </row>
    <row r="279" spans="2:22">
      <c r="B279">
        <f>COUNTIF(Sheet1!$B254,B$2)*3*Sheet1!$G254+COUNTIF(Sheet1!$B254,B$2)*Sheet1!$H254+COUNTIF(Sheet1!$C254,B$2)*3*Sheet1!$I254+COUNTIF(Sheet1!$C254,B$2)*Sheet1!$H254</f>
        <v>0</v>
      </c>
      <c r="C279">
        <f>COUNTIF(Sheet1!$B254,C$2)*3*Sheet1!$G254+COUNTIF(Sheet1!$B254,C$2)*Sheet1!$H254+COUNTIF(Sheet1!$C254,C$2)*3*Sheet1!$I254+COUNTIF(Sheet1!$C254,C$2)*Sheet1!$H254</f>
        <v>0</v>
      </c>
      <c r="D279">
        <f>COUNTIF(Sheet1!$B254,D$2)*3*Sheet1!$G254+COUNTIF(Sheet1!$B254,D$2)*Sheet1!$H254+COUNTIF(Sheet1!$C254,D$2)*3*Sheet1!$I254+COUNTIF(Sheet1!$C254,D$2)*Sheet1!$H254</f>
        <v>0</v>
      </c>
      <c r="E279">
        <f>COUNTIF(Sheet1!$B254,E$2)*3*Sheet1!$G254+COUNTIF(Sheet1!$B254,E$2)*Sheet1!$H254+COUNTIF(Sheet1!$C254,E$2)*3*Sheet1!$I254+COUNTIF(Sheet1!$C254,E$2)*Sheet1!$H254</f>
        <v>0</v>
      </c>
      <c r="F279">
        <f>COUNTIF(Sheet1!$B254,F$2)*3*Sheet1!$G254+COUNTIF(Sheet1!$B254,F$2)*Sheet1!$H254+COUNTIF(Sheet1!$C254,F$2)*3*Sheet1!$I254+COUNTIF(Sheet1!$C254,F$2)*Sheet1!$H254</f>
        <v>0</v>
      </c>
      <c r="G279">
        <f>COUNTIF(Sheet1!$B254,G$2)*3*Sheet1!$G254+COUNTIF(Sheet1!$B254,G$2)*Sheet1!$H254+COUNTIF(Sheet1!$C254,G$2)*3*Sheet1!$I254+COUNTIF(Sheet1!$C254,G$2)*Sheet1!$H254</f>
        <v>3</v>
      </c>
      <c r="H279">
        <f>COUNTIF(Sheet1!$B254,H$2)*3*Sheet1!$G254+COUNTIF(Sheet1!$B254,H$2)*Sheet1!$H254+COUNTIF(Sheet1!$C254,H$2)*3*Sheet1!$I254+COUNTIF(Sheet1!$C254,H$2)*Sheet1!$H254</f>
        <v>0</v>
      </c>
      <c r="I279">
        <f>COUNTIF(Sheet1!$B254,I$2)*3*Sheet1!$G254+COUNTIF(Sheet1!$B254,I$2)*Sheet1!$H254+COUNTIF(Sheet1!$C254,I$2)*3*Sheet1!$I254+COUNTIF(Sheet1!$C254,I$2)*Sheet1!$H254</f>
        <v>0</v>
      </c>
      <c r="J279">
        <f>COUNTIF(Sheet1!$B254,J$2)*3*Sheet1!$G254+COUNTIF(Sheet1!$B254,J$2)*Sheet1!$H254+COUNTIF(Sheet1!$C254,J$2)*3*Sheet1!$I254+COUNTIF(Sheet1!$C254,J$2)*Sheet1!$H254</f>
        <v>0</v>
      </c>
      <c r="K279">
        <f>COUNTIF(Sheet1!$B254,K$2)*3*Sheet1!$G254+COUNTIF(Sheet1!$B254,K$2)*Sheet1!$H254+COUNTIF(Sheet1!$C254,K$2)*3*Sheet1!$I254+COUNTIF(Sheet1!$C254,K$2)*Sheet1!$H254</f>
        <v>0</v>
      </c>
      <c r="L279">
        <f>COUNTIF(Sheet1!$B254,L$2)*3*Sheet1!$G254+COUNTIF(Sheet1!$B254,L$2)*Sheet1!$H254+COUNTIF(Sheet1!$C254,L$2)*3*Sheet1!$I254+COUNTIF(Sheet1!$C254,L$2)*Sheet1!$H254</f>
        <v>0</v>
      </c>
      <c r="M279">
        <f>COUNTIF(Sheet1!$B254,M$2)*3*Sheet1!$G254+COUNTIF(Sheet1!$B254,M$2)*Sheet1!$H254+COUNTIF(Sheet1!$C254,M$2)*3*Sheet1!$I254+COUNTIF(Sheet1!$C254,M$2)*Sheet1!$H254</f>
        <v>0</v>
      </c>
      <c r="N279">
        <f>COUNTIF(Sheet1!$B254,N$2)*3*Sheet1!$G254+COUNTIF(Sheet1!$B254,N$2)*Sheet1!$H254+COUNTIF(Sheet1!$C254,N$2)*3*Sheet1!$I254+COUNTIF(Sheet1!$C254,N$2)*Sheet1!$H254</f>
        <v>0</v>
      </c>
      <c r="O279">
        <f>COUNTIF(Sheet1!$B254,O$2)*3*Sheet1!$G254+COUNTIF(Sheet1!$B254,O$2)*Sheet1!$H254+COUNTIF(Sheet1!$C254,O$2)*3*Sheet1!$I254+COUNTIF(Sheet1!$C254,O$2)*Sheet1!$H254</f>
        <v>0</v>
      </c>
      <c r="P279">
        <f>COUNTIF(Sheet1!$B254,P$2)*3*Sheet1!$G254+COUNTIF(Sheet1!$B254,P$2)*Sheet1!$H254+COUNTIF(Sheet1!$C254,P$2)*3*Sheet1!$I254+COUNTIF(Sheet1!$C254,P$2)*Sheet1!$H254</f>
        <v>0</v>
      </c>
      <c r="Q279">
        <f>COUNTIF(Sheet1!$B254,Q$2)*3*Sheet1!$G254+COUNTIF(Sheet1!$B254,Q$2)*Sheet1!$H254+COUNTIF(Sheet1!$C254,Q$2)*3*Sheet1!$I254+COUNTIF(Sheet1!$C254,Q$2)*Sheet1!$H254</f>
        <v>0</v>
      </c>
      <c r="R279">
        <f>COUNTIF(Sheet1!$B254,R$2)*3*Sheet1!$G254+COUNTIF(Sheet1!$B254,R$2)*Sheet1!$H254+COUNTIF(Sheet1!$C254,R$2)*3*Sheet1!$I254+COUNTIF(Sheet1!$C254,R$2)*Sheet1!$H254</f>
        <v>0</v>
      </c>
      <c r="S279">
        <f>COUNTIF(Sheet1!$B254,S$2)*3*Sheet1!$G254+COUNTIF(Sheet1!$B254,S$2)*Sheet1!$H254+COUNTIF(Sheet1!$C254,S$2)*3*Sheet1!$I254+COUNTIF(Sheet1!$C254,S$2)*Sheet1!$H254</f>
        <v>0</v>
      </c>
      <c r="T279">
        <f>COUNTIF(Sheet1!$B254,T$2)*3*Sheet1!$G254+COUNTIF(Sheet1!$B254,T$2)*Sheet1!$H254+COUNTIF(Sheet1!$C254,T$2)*3*Sheet1!$I254+COUNTIF(Sheet1!$C254,T$2)*Sheet1!$H254</f>
        <v>0</v>
      </c>
      <c r="U279">
        <f>COUNTIF(Sheet1!$B254,U$2)*3*Sheet1!$G254+COUNTIF(Sheet1!$B254,U$2)*Sheet1!$H254+COUNTIF(Sheet1!$C254,U$2)*3*Sheet1!$I254+COUNTIF(Sheet1!$C254,U$2)*Sheet1!$H254</f>
        <v>0</v>
      </c>
      <c r="V279">
        <f t="shared" si="4"/>
        <v>3</v>
      </c>
    </row>
    <row r="280" spans="2:22">
      <c r="B280">
        <f>COUNTIF(Sheet1!$B255,B$2)*3*Sheet1!$G255+COUNTIF(Sheet1!$B255,B$2)*Sheet1!$H255+COUNTIF(Sheet1!$C255,B$2)*3*Sheet1!$I255+COUNTIF(Sheet1!$C255,B$2)*Sheet1!$H255</f>
        <v>0</v>
      </c>
      <c r="C280">
        <f>COUNTIF(Sheet1!$B255,C$2)*3*Sheet1!$G255+COUNTIF(Sheet1!$B255,C$2)*Sheet1!$H255+COUNTIF(Sheet1!$C255,C$2)*3*Sheet1!$I255+COUNTIF(Sheet1!$C255,C$2)*Sheet1!$H255</f>
        <v>0</v>
      </c>
      <c r="D280">
        <f>COUNTIF(Sheet1!$B255,D$2)*3*Sheet1!$G255+COUNTIF(Sheet1!$B255,D$2)*Sheet1!$H255+COUNTIF(Sheet1!$C255,D$2)*3*Sheet1!$I255+COUNTIF(Sheet1!$C255,D$2)*Sheet1!$H255</f>
        <v>0</v>
      </c>
      <c r="E280">
        <f>COUNTIF(Sheet1!$B255,E$2)*3*Sheet1!$G255+COUNTIF(Sheet1!$B255,E$2)*Sheet1!$H255+COUNTIF(Sheet1!$C255,E$2)*3*Sheet1!$I255+COUNTIF(Sheet1!$C255,E$2)*Sheet1!$H255</f>
        <v>0</v>
      </c>
      <c r="F280">
        <f>COUNTIF(Sheet1!$B255,F$2)*3*Sheet1!$G255+COUNTIF(Sheet1!$B255,F$2)*Sheet1!$H255+COUNTIF(Sheet1!$C255,F$2)*3*Sheet1!$I255+COUNTIF(Sheet1!$C255,F$2)*Sheet1!$H255</f>
        <v>0</v>
      </c>
      <c r="G280">
        <f>COUNTIF(Sheet1!$B255,G$2)*3*Sheet1!$G255+COUNTIF(Sheet1!$B255,G$2)*Sheet1!$H255+COUNTIF(Sheet1!$C255,G$2)*3*Sheet1!$I255+COUNTIF(Sheet1!$C255,G$2)*Sheet1!$H255</f>
        <v>0</v>
      </c>
      <c r="H280">
        <f>COUNTIF(Sheet1!$B255,H$2)*3*Sheet1!$G255+COUNTIF(Sheet1!$B255,H$2)*Sheet1!$H255+COUNTIF(Sheet1!$C255,H$2)*3*Sheet1!$I255+COUNTIF(Sheet1!$C255,H$2)*Sheet1!$H255</f>
        <v>0</v>
      </c>
      <c r="I280">
        <f>COUNTIF(Sheet1!$B255,I$2)*3*Sheet1!$G255+COUNTIF(Sheet1!$B255,I$2)*Sheet1!$H255+COUNTIF(Sheet1!$C255,I$2)*3*Sheet1!$I255+COUNTIF(Sheet1!$C255,I$2)*Sheet1!$H255</f>
        <v>0</v>
      </c>
      <c r="J280">
        <f>COUNTIF(Sheet1!$B255,J$2)*3*Sheet1!$G255+COUNTIF(Sheet1!$B255,J$2)*Sheet1!$H255+COUNTIF(Sheet1!$C255,J$2)*3*Sheet1!$I255+COUNTIF(Sheet1!$C255,J$2)*Sheet1!$H255</f>
        <v>0</v>
      </c>
      <c r="K280">
        <f>COUNTIF(Sheet1!$B255,K$2)*3*Sheet1!$G255+COUNTIF(Sheet1!$B255,K$2)*Sheet1!$H255+COUNTIF(Sheet1!$C255,K$2)*3*Sheet1!$I255+COUNTIF(Sheet1!$C255,K$2)*Sheet1!$H255</f>
        <v>0</v>
      </c>
      <c r="L280">
        <f>COUNTIF(Sheet1!$B255,L$2)*3*Sheet1!$G255+COUNTIF(Sheet1!$B255,L$2)*Sheet1!$H255+COUNTIF(Sheet1!$C255,L$2)*3*Sheet1!$I255+COUNTIF(Sheet1!$C255,L$2)*Sheet1!$H255</f>
        <v>0</v>
      </c>
      <c r="M280">
        <f>COUNTIF(Sheet1!$B255,M$2)*3*Sheet1!$G255+COUNTIF(Sheet1!$B255,M$2)*Sheet1!$H255+COUNTIF(Sheet1!$C255,M$2)*3*Sheet1!$I255+COUNTIF(Sheet1!$C255,M$2)*Sheet1!$H255</f>
        <v>0</v>
      </c>
      <c r="N280">
        <f>COUNTIF(Sheet1!$B255,N$2)*3*Sheet1!$G255+COUNTIF(Sheet1!$B255,N$2)*Sheet1!$H255+COUNTIF(Sheet1!$C255,N$2)*3*Sheet1!$I255+COUNTIF(Sheet1!$C255,N$2)*Sheet1!$H255</f>
        <v>0</v>
      </c>
      <c r="O280">
        <f>COUNTIF(Sheet1!$B255,O$2)*3*Sheet1!$G255+COUNTIF(Sheet1!$B255,O$2)*Sheet1!$H255+COUNTIF(Sheet1!$C255,O$2)*3*Sheet1!$I255+COUNTIF(Sheet1!$C255,O$2)*Sheet1!$H255</f>
        <v>0</v>
      </c>
      <c r="P280">
        <f>COUNTIF(Sheet1!$B255,P$2)*3*Sheet1!$G255+COUNTIF(Sheet1!$B255,P$2)*Sheet1!$H255+COUNTIF(Sheet1!$C255,P$2)*3*Sheet1!$I255+COUNTIF(Sheet1!$C255,P$2)*Sheet1!$H255</f>
        <v>0</v>
      </c>
      <c r="Q280">
        <f>COUNTIF(Sheet1!$B255,Q$2)*3*Sheet1!$G255+COUNTIF(Sheet1!$B255,Q$2)*Sheet1!$H255+COUNTIF(Sheet1!$C255,Q$2)*3*Sheet1!$I255+COUNTIF(Sheet1!$C255,Q$2)*Sheet1!$H255</f>
        <v>0</v>
      </c>
      <c r="R280">
        <f>COUNTIF(Sheet1!$B255,R$2)*3*Sheet1!$G255+COUNTIF(Sheet1!$B255,R$2)*Sheet1!$H255+COUNTIF(Sheet1!$C255,R$2)*3*Sheet1!$I255+COUNTIF(Sheet1!$C255,R$2)*Sheet1!$H255</f>
        <v>0</v>
      </c>
      <c r="S280">
        <f>COUNTIF(Sheet1!$B255,S$2)*3*Sheet1!$G255+COUNTIF(Sheet1!$B255,S$2)*Sheet1!$H255+COUNTIF(Sheet1!$C255,S$2)*3*Sheet1!$I255+COUNTIF(Sheet1!$C255,S$2)*Sheet1!$H255</f>
        <v>0</v>
      </c>
      <c r="T280">
        <f>COUNTIF(Sheet1!$B255,T$2)*3*Sheet1!$G255+COUNTIF(Sheet1!$B255,T$2)*Sheet1!$H255+COUNTIF(Sheet1!$C255,T$2)*3*Sheet1!$I255+COUNTIF(Sheet1!$C255,T$2)*Sheet1!$H255</f>
        <v>3</v>
      </c>
      <c r="U280">
        <f>COUNTIF(Sheet1!$B255,U$2)*3*Sheet1!$G255+COUNTIF(Sheet1!$B255,U$2)*Sheet1!$H255+COUNTIF(Sheet1!$C255,U$2)*3*Sheet1!$I255+COUNTIF(Sheet1!$C255,U$2)*Sheet1!$H255</f>
        <v>0</v>
      </c>
      <c r="V280">
        <f t="shared" si="4"/>
        <v>3</v>
      </c>
    </row>
    <row r="281" spans="2:22">
      <c r="B281">
        <f>COUNTIF(Sheet1!$B256,B$2)*3*Sheet1!$G256+COUNTIF(Sheet1!$B256,B$2)*Sheet1!$H256+COUNTIF(Sheet1!$C256,B$2)*3*Sheet1!$I256+COUNTIF(Sheet1!$C256,B$2)*Sheet1!$H256</f>
        <v>0</v>
      </c>
      <c r="C281">
        <f>COUNTIF(Sheet1!$B256,C$2)*3*Sheet1!$G256+COUNTIF(Sheet1!$B256,C$2)*Sheet1!$H256+COUNTIF(Sheet1!$C256,C$2)*3*Sheet1!$I256+COUNTIF(Sheet1!$C256,C$2)*Sheet1!$H256</f>
        <v>0</v>
      </c>
      <c r="D281">
        <f>COUNTIF(Sheet1!$B256,D$2)*3*Sheet1!$G256+COUNTIF(Sheet1!$B256,D$2)*Sheet1!$H256+COUNTIF(Sheet1!$C256,D$2)*3*Sheet1!$I256+COUNTIF(Sheet1!$C256,D$2)*Sheet1!$H256</f>
        <v>0</v>
      </c>
      <c r="E281">
        <f>COUNTIF(Sheet1!$B256,E$2)*3*Sheet1!$G256+COUNTIF(Sheet1!$B256,E$2)*Sheet1!$H256+COUNTIF(Sheet1!$C256,E$2)*3*Sheet1!$I256+COUNTIF(Sheet1!$C256,E$2)*Sheet1!$H256</f>
        <v>0</v>
      </c>
      <c r="F281">
        <f>COUNTIF(Sheet1!$B256,F$2)*3*Sheet1!$G256+COUNTIF(Sheet1!$B256,F$2)*Sheet1!$H256+COUNTIF(Sheet1!$C256,F$2)*3*Sheet1!$I256+COUNTIF(Sheet1!$C256,F$2)*Sheet1!$H256</f>
        <v>0</v>
      </c>
      <c r="G281">
        <f>COUNTIF(Sheet1!$B256,G$2)*3*Sheet1!$G256+COUNTIF(Sheet1!$B256,G$2)*Sheet1!$H256+COUNTIF(Sheet1!$C256,G$2)*3*Sheet1!$I256+COUNTIF(Sheet1!$C256,G$2)*Sheet1!$H256</f>
        <v>0</v>
      </c>
      <c r="H281">
        <f>COUNTIF(Sheet1!$B256,H$2)*3*Sheet1!$G256+COUNTIF(Sheet1!$B256,H$2)*Sheet1!$H256+COUNTIF(Sheet1!$C256,H$2)*3*Sheet1!$I256+COUNTIF(Sheet1!$C256,H$2)*Sheet1!$H256</f>
        <v>0</v>
      </c>
      <c r="I281">
        <f>COUNTIF(Sheet1!$B256,I$2)*3*Sheet1!$G256+COUNTIF(Sheet1!$B256,I$2)*Sheet1!$H256+COUNTIF(Sheet1!$C256,I$2)*3*Sheet1!$I256+COUNTIF(Sheet1!$C256,I$2)*Sheet1!$H256</f>
        <v>0</v>
      </c>
      <c r="J281">
        <f>COUNTIF(Sheet1!$B256,J$2)*3*Sheet1!$G256+COUNTIF(Sheet1!$B256,J$2)*Sheet1!$H256+COUNTIF(Sheet1!$C256,J$2)*3*Sheet1!$I256+COUNTIF(Sheet1!$C256,J$2)*Sheet1!$H256</f>
        <v>0</v>
      </c>
      <c r="K281">
        <f>COUNTIF(Sheet1!$B256,K$2)*3*Sheet1!$G256+COUNTIF(Sheet1!$B256,K$2)*Sheet1!$H256+COUNTIF(Sheet1!$C256,K$2)*3*Sheet1!$I256+COUNTIF(Sheet1!$C256,K$2)*Sheet1!$H256</f>
        <v>0</v>
      </c>
      <c r="L281">
        <f>COUNTIF(Sheet1!$B256,L$2)*3*Sheet1!$G256+COUNTIF(Sheet1!$B256,L$2)*Sheet1!$H256+COUNTIF(Sheet1!$C256,L$2)*3*Sheet1!$I256+COUNTIF(Sheet1!$C256,L$2)*Sheet1!$H256</f>
        <v>0</v>
      </c>
      <c r="M281">
        <f>COUNTIF(Sheet1!$B256,M$2)*3*Sheet1!$G256+COUNTIF(Sheet1!$B256,M$2)*Sheet1!$H256+COUNTIF(Sheet1!$C256,M$2)*3*Sheet1!$I256+COUNTIF(Sheet1!$C256,M$2)*Sheet1!$H256</f>
        <v>0</v>
      </c>
      <c r="N281">
        <f>COUNTIF(Sheet1!$B256,N$2)*3*Sheet1!$G256+COUNTIF(Sheet1!$B256,N$2)*Sheet1!$H256+COUNTIF(Sheet1!$C256,N$2)*3*Sheet1!$I256+COUNTIF(Sheet1!$C256,N$2)*Sheet1!$H256</f>
        <v>0</v>
      </c>
      <c r="O281">
        <f>COUNTIF(Sheet1!$B256,O$2)*3*Sheet1!$G256+COUNTIF(Sheet1!$B256,O$2)*Sheet1!$H256+COUNTIF(Sheet1!$C256,O$2)*3*Sheet1!$I256+COUNTIF(Sheet1!$C256,O$2)*Sheet1!$H256</f>
        <v>0</v>
      </c>
      <c r="P281">
        <f>COUNTIF(Sheet1!$B256,P$2)*3*Sheet1!$G256+COUNTIF(Sheet1!$B256,P$2)*Sheet1!$H256+COUNTIF(Sheet1!$C256,P$2)*3*Sheet1!$I256+COUNTIF(Sheet1!$C256,P$2)*Sheet1!$H256</f>
        <v>0</v>
      </c>
      <c r="Q281">
        <f>COUNTIF(Sheet1!$B256,Q$2)*3*Sheet1!$G256+COUNTIF(Sheet1!$B256,Q$2)*Sheet1!$H256+COUNTIF(Sheet1!$C256,Q$2)*3*Sheet1!$I256+COUNTIF(Sheet1!$C256,Q$2)*Sheet1!$H256</f>
        <v>3</v>
      </c>
      <c r="R281">
        <f>COUNTIF(Sheet1!$B256,R$2)*3*Sheet1!$G256+COUNTIF(Sheet1!$B256,R$2)*Sheet1!$H256+COUNTIF(Sheet1!$C256,R$2)*3*Sheet1!$I256+COUNTIF(Sheet1!$C256,R$2)*Sheet1!$H256</f>
        <v>0</v>
      </c>
      <c r="S281">
        <f>COUNTIF(Sheet1!$B256,S$2)*3*Sheet1!$G256+COUNTIF(Sheet1!$B256,S$2)*Sheet1!$H256+COUNTIF(Sheet1!$C256,S$2)*3*Sheet1!$I256+COUNTIF(Sheet1!$C256,S$2)*Sheet1!$H256</f>
        <v>0</v>
      </c>
      <c r="T281">
        <f>COUNTIF(Sheet1!$B256,T$2)*3*Sheet1!$G256+COUNTIF(Sheet1!$B256,T$2)*Sheet1!$H256+COUNTIF(Sheet1!$C256,T$2)*3*Sheet1!$I256+COUNTIF(Sheet1!$C256,T$2)*Sheet1!$H256</f>
        <v>0</v>
      </c>
      <c r="U281">
        <f>COUNTIF(Sheet1!$B256,U$2)*3*Sheet1!$G256+COUNTIF(Sheet1!$B256,U$2)*Sheet1!$H256+COUNTIF(Sheet1!$C256,U$2)*3*Sheet1!$I256+COUNTIF(Sheet1!$C256,U$2)*Sheet1!$H256</f>
        <v>0</v>
      </c>
      <c r="V281">
        <f t="shared" si="4"/>
        <v>3</v>
      </c>
    </row>
    <row r="282" spans="2:22">
      <c r="B282">
        <f>COUNTIF(Sheet1!$B257,B$2)*3*Sheet1!$G257+COUNTIF(Sheet1!$B257,B$2)*Sheet1!$H257+COUNTIF(Sheet1!$C257,B$2)*3*Sheet1!$I257+COUNTIF(Sheet1!$C257,B$2)*Sheet1!$H257</f>
        <v>0</v>
      </c>
      <c r="C282">
        <f>COUNTIF(Sheet1!$B257,C$2)*3*Sheet1!$G257+COUNTIF(Sheet1!$B257,C$2)*Sheet1!$H257+COUNTIF(Sheet1!$C257,C$2)*3*Sheet1!$I257+COUNTIF(Sheet1!$C257,C$2)*Sheet1!$H257</f>
        <v>0</v>
      </c>
      <c r="D282">
        <f>COUNTIF(Sheet1!$B257,D$2)*3*Sheet1!$G257+COUNTIF(Sheet1!$B257,D$2)*Sheet1!$H257+COUNTIF(Sheet1!$C257,D$2)*3*Sheet1!$I257+COUNTIF(Sheet1!$C257,D$2)*Sheet1!$H257</f>
        <v>0</v>
      </c>
      <c r="E282">
        <f>COUNTIF(Sheet1!$B257,E$2)*3*Sheet1!$G257+COUNTIF(Sheet1!$B257,E$2)*Sheet1!$H257+COUNTIF(Sheet1!$C257,E$2)*3*Sheet1!$I257+COUNTIF(Sheet1!$C257,E$2)*Sheet1!$H257</f>
        <v>0</v>
      </c>
      <c r="F282">
        <f>COUNTIF(Sheet1!$B257,F$2)*3*Sheet1!$G257+COUNTIF(Sheet1!$B257,F$2)*Sheet1!$H257+COUNTIF(Sheet1!$C257,F$2)*3*Sheet1!$I257+COUNTIF(Sheet1!$C257,F$2)*Sheet1!$H257</f>
        <v>0</v>
      </c>
      <c r="G282">
        <f>COUNTIF(Sheet1!$B257,G$2)*3*Sheet1!$G257+COUNTIF(Sheet1!$B257,G$2)*Sheet1!$H257+COUNTIF(Sheet1!$C257,G$2)*3*Sheet1!$I257+COUNTIF(Sheet1!$C257,G$2)*Sheet1!$H257</f>
        <v>0</v>
      </c>
      <c r="H282">
        <f>COUNTIF(Sheet1!$B257,H$2)*3*Sheet1!$G257+COUNTIF(Sheet1!$B257,H$2)*Sheet1!$H257+COUNTIF(Sheet1!$C257,H$2)*3*Sheet1!$I257+COUNTIF(Sheet1!$C257,H$2)*Sheet1!$H257</f>
        <v>0</v>
      </c>
      <c r="I282">
        <f>COUNTIF(Sheet1!$B257,I$2)*3*Sheet1!$G257+COUNTIF(Sheet1!$B257,I$2)*Sheet1!$H257+COUNTIF(Sheet1!$C257,I$2)*3*Sheet1!$I257+COUNTIF(Sheet1!$C257,I$2)*Sheet1!$H257</f>
        <v>0</v>
      </c>
      <c r="J282">
        <f>COUNTIF(Sheet1!$B257,J$2)*3*Sheet1!$G257+COUNTIF(Sheet1!$B257,J$2)*Sheet1!$H257+COUNTIF(Sheet1!$C257,J$2)*3*Sheet1!$I257+COUNTIF(Sheet1!$C257,J$2)*Sheet1!$H257</f>
        <v>0</v>
      </c>
      <c r="K282">
        <f>COUNTIF(Sheet1!$B257,K$2)*3*Sheet1!$G257+COUNTIF(Sheet1!$B257,K$2)*Sheet1!$H257+COUNTIF(Sheet1!$C257,K$2)*3*Sheet1!$I257+COUNTIF(Sheet1!$C257,K$2)*Sheet1!$H257</f>
        <v>0</v>
      </c>
      <c r="L282">
        <f>COUNTIF(Sheet1!$B257,L$2)*3*Sheet1!$G257+COUNTIF(Sheet1!$B257,L$2)*Sheet1!$H257+COUNTIF(Sheet1!$C257,L$2)*3*Sheet1!$I257+COUNTIF(Sheet1!$C257,L$2)*Sheet1!$H257</f>
        <v>0</v>
      </c>
      <c r="M282">
        <f>COUNTIF(Sheet1!$B257,M$2)*3*Sheet1!$G257+COUNTIF(Sheet1!$B257,M$2)*Sheet1!$H257+COUNTIF(Sheet1!$C257,M$2)*3*Sheet1!$I257+COUNTIF(Sheet1!$C257,M$2)*Sheet1!$H257</f>
        <v>0</v>
      </c>
      <c r="N282">
        <f>COUNTIF(Sheet1!$B257,N$2)*3*Sheet1!$G257+COUNTIF(Sheet1!$B257,N$2)*Sheet1!$H257+COUNTIF(Sheet1!$C257,N$2)*3*Sheet1!$I257+COUNTIF(Sheet1!$C257,N$2)*Sheet1!$H257</f>
        <v>0</v>
      </c>
      <c r="O282">
        <f>COUNTIF(Sheet1!$B257,O$2)*3*Sheet1!$G257+COUNTIF(Sheet1!$B257,O$2)*Sheet1!$H257+COUNTIF(Sheet1!$C257,O$2)*3*Sheet1!$I257+COUNTIF(Sheet1!$C257,O$2)*Sheet1!$H257</f>
        <v>0</v>
      </c>
      <c r="P282">
        <f>COUNTIF(Sheet1!$B257,P$2)*3*Sheet1!$G257+COUNTIF(Sheet1!$B257,P$2)*Sheet1!$H257+COUNTIF(Sheet1!$C257,P$2)*3*Sheet1!$I257+COUNTIF(Sheet1!$C257,P$2)*Sheet1!$H257</f>
        <v>0</v>
      </c>
      <c r="Q282">
        <f>COUNTIF(Sheet1!$B257,Q$2)*3*Sheet1!$G257+COUNTIF(Sheet1!$B257,Q$2)*Sheet1!$H257+COUNTIF(Sheet1!$C257,Q$2)*3*Sheet1!$I257+COUNTIF(Sheet1!$C257,Q$2)*Sheet1!$H257</f>
        <v>0</v>
      </c>
      <c r="R282">
        <f>COUNTIF(Sheet1!$B257,R$2)*3*Sheet1!$G257+COUNTIF(Sheet1!$B257,R$2)*Sheet1!$H257+COUNTIF(Sheet1!$C257,R$2)*3*Sheet1!$I257+COUNTIF(Sheet1!$C257,R$2)*Sheet1!$H257</f>
        <v>3</v>
      </c>
      <c r="S282">
        <f>COUNTIF(Sheet1!$B257,S$2)*3*Sheet1!$G257+COUNTIF(Sheet1!$B257,S$2)*Sheet1!$H257+COUNTIF(Sheet1!$C257,S$2)*3*Sheet1!$I257+COUNTIF(Sheet1!$C257,S$2)*Sheet1!$H257</f>
        <v>0</v>
      </c>
      <c r="T282">
        <f>COUNTIF(Sheet1!$B257,T$2)*3*Sheet1!$G257+COUNTIF(Sheet1!$B257,T$2)*Sheet1!$H257+COUNTIF(Sheet1!$C257,T$2)*3*Sheet1!$I257+COUNTIF(Sheet1!$C257,T$2)*Sheet1!$H257</f>
        <v>0</v>
      </c>
      <c r="U282">
        <f>COUNTIF(Sheet1!$B257,U$2)*3*Sheet1!$G257+COUNTIF(Sheet1!$B257,U$2)*Sheet1!$H257+COUNTIF(Sheet1!$C257,U$2)*3*Sheet1!$I257+COUNTIF(Sheet1!$C257,U$2)*Sheet1!$H257</f>
        <v>0</v>
      </c>
      <c r="V282">
        <f t="shared" si="4"/>
        <v>3</v>
      </c>
    </row>
    <row r="283" spans="2:22">
      <c r="B283">
        <f>COUNTIF(Sheet1!$B258,B$2)*3*Sheet1!$G258+COUNTIF(Sheet1!$B258,B$2)*Sheet1!$H258+COUNTIF(Sheet1!$C258,B$2)*3*Sheet1!$I258+COUNTIF(Sheet1!$C258,B$2)*Sheet1!$H258</f>
        <v>0</v>
      </c>
      <c r="C283">
        <f>COUNTIF(Sheet1!$B258,C$2)*3*Sheet1!$G258+COUNTIF(Sheet1!$B258,C$2)*Sheet1!$H258+COUNTIF(Sheet1!$C258,C$2)*3*Sheet1!$I258+COUNTIF(Sheet1!$C258,C$2)*Sheet1!$H258</f>
        <v>0</v>
      </c>
      <c r="D283">
        <f>COUNTIF(Sheet1!$B258,D$2)*3*Sheet1!$G258+COUNTIF(Sheet1!$B258,D$2)*Sheet1!$H258+COUNTIF(Sheet1!$C258,D$2)*3*Sheet1!$I258+COUNTIF(Sheet1!$C258,D$2)*Sheet1!$H258</f>
        <v>0</v>
      </c>
      <c r="E283">
        <f>COUNTIF(Sheet1!$B258,E$2)*3*Sheet1!$G258+COUNTIF(Sheet1!$B258,E$2)*Sheet1!$H258+COUNTIF(Sheet1!$C258,E$2)*3*Sheet1!$I258+COUNTIF(Sheet1!$C258,E$2)*Sheet1!$H258</f>
        <v>0</v>
      </c>
      <c r="F283">
        <f>COUNTIF(Sheet1!$B258,F$2)*3*Sheet1!$G258+COUNTIF(Sheet1!$B258,F$2)*Sheet1!$H258+COUNTIF(Sheet1!$C258,F$2)*3*Sheet1!$I258+COUNTIF(Sheet1!$C258,F$2)*Sheet1!$H258</f>
        <v>0</v>
      </c>
      <c r="G283">
        <f>COUNTIF(Sheet1!$B258,G$2)*3*Sheet1!$G258+COUNTIF(Sheet1!$B258,G$2)*Sheet1!$H258+COUNTIF(Sheet1!$C258,G$2)*3*Sheet1!$I258+COUNTIF(Sheet1!$C258,G$2)*Sheet1!$H258</f>
        <v>0</v>
      </c>
      <c r="H283">
        <f>COUNTIF(Sheet1!$B258,H$2)*3*Sheet1!$G258+COUNTIF(Sheet1!$B258,H$2)*Sheet1!$H258+COUNTIF(Sheet1!$C258,H$2)*3*Sheet1!$I258+COUNTIF(Sheet1!$C258,H$2)*Sheet1!$H258</f>
        <v>0</v>
      </c>
      <c r="I283">
        <f>COUNTIF(Sheet1!$B258,I$2)*3*Sheet1!$G258+COUNTIF(Sheet1!$B258,I$2)*Sheet1!$H258+COUNTIF(Sheet1!$C258,I$2)*3*Sheet1!$I258+COUNTIF(Sheet1!$C258,I$2)*Sheet1!$H258</f>
        <v>0</v>
      </c>
      <c r="J283">
        <f>COUNTIF(Sheet1!$B258,J$2)*3*Sheet1!$G258+COUNTIF(Sheet1!$B258,J$2)*Sheet1!$H258+COUNTIF(Sheet1!$C258,J$2)*3*Sheet1!$I258+COUNTIF(Sheet1!$C258,J$2)*Sheet1!$H258</f>
        <v>1</v>
      </c>
      <c r="K283">
        <f>COUNTIF(Sheet1!$B258,K$2)*3*Sheet1!$G258+COUNTIF(Sheet1!$B258,K$2)*Sheet1!$H258+COUNTIF(Sheet1!$C258,K$2)*3*Sheet1!$I258+COUNTIF(Sheet1!$C258,K$2)*Sheet1!$H258</f>
        <v>0</v>
      </c>
      <c r="L283">
        <f>COUNTIF(Sheet1!$B258,L$2)*3*Sheet1!$G258+COUNTIF(Sheet1!$B258,L$2)*Sheet1!$H258+COUNTIF(Sheet1!$C258,L$2)*3*Sheet1!$I258+COUNTIF(Sheet1!$C258,L$2)*Sheet1!$H258</f>
        <v>0</v>
      </c>
      <c r="M283">
        <f>COUNTIF(Sheet1!$B258,M$2)*3*Sheet1!$G258+COUNTIF(Sheet1!$B258,M$2)*Sheet1!$H258+COUNTIF(Sheet1!$C258,M$2)*3*Sheet1!$I258+COUNTIF(Sheet1!$C258,M$2)*Sheet1!$H258</f>
        <v>0</v>
      </c>
      <c r="N283">
        <f>COUNTIF(Sheet1!$B258,N$2)*3*Sheet1!$G258+COUNTIF(Sheet1!$B258,N$2)*Sheet1!$H258+COUNTIF(Sheet1!$C258,N$2)*3*Sheet1!$I258+COUNTIF(Sheet1!$C258,N$2)*Sheet1!$H258</f>
        <v>0</v>
      </c>
      <c r="O283">
        <f>COUNTIF(Sheet1!$B258,O$2)*3*Sheet1!$G258+COUNTIF(Sheet1!$B258,O$2)*Sheet1!$H258+COUNTIF(Sheet1!$C258,O$2)*3*Sheet1!$I258+COUNTIF(Sheet1!$C258,O$2)*Sheet1!$H258</f>
        <v>1</v>
      </c>
      <c r="P283">
        <f>COUNTIF(Sheet1!$B258,P$2)*3*Sheet1!$G258+COUNTIF(Sheet1!$B258,P$2)*Sheet1!$H258+COUNTIF(Sheet1!$C258,P$2)*3*Sheet1!$I258+COUNTIF(Sheet1!$C258,P$2)*Sheet1!$H258</f>
        <v>0</v>
      </c>
      <c r="Q283">
        <f>COUNTIF(Sheet1!$B258,Q$2)*3*Sheet1!$G258+COUNTIF(Sheet1!$B258,Q$2)*Sheet1!$H258+COUNTIF(Sheet1!$C258,Q$2)*3*Sheet1!$I258+COUNTIF(Sheet1!$C258,Q$2)*Sheet1!$H258</f>
        <v>0</v>
      </c>
      <c r="R283">
        <f>COUNTIF(Sheet1!$B258,R$2)*3*Sheet1!$G258+COUNTIF(Sheet1!$B258,R$2)*Sheet1!$H258+COUNTIF(Sheet1!$C258,R$2)*3*Sheet1!$I258+COUNTIF(Sheet1!$C258,R$2)*Sheet1!$H258</f>
        <v>0</v>
      </c>
      <c r="S283">
        <f>COUNTIF(Sheet1!$B258,S$2)*3*Sheet1!$G258+COUNTIF(Sheet1!$B258,S$2)*Sheet1!$H258+COUNTIF(Sheet1!$C258,S$2)*3*Sheet1!$I258+COUNTIF(Sheet1!$C258,S$2)*Sheet1!$H258</f>
        <v>0</v>
      </c>
      <c r="T283">
        <f>COUNTIF(Sheet1!$B258,T$2)*3*Sheet1!$G258+COUNTIF(Sheet1!$B258,T$2)*Sheet1!$H258+COUNTIF(Sheet1!$C258,T$2)*3*Sheet1!$I258+COUNTIF(Sheet1!$C258,T$2)*Sheet1!$H258</f>
        <v>0</v>
      </c>
      <c r="U283">
        <f>COUNTIF(Sheet1!$B258,U$2)*3*Sheet1!$G258+COUNTIF(Sheet1!$B258,U$2)*Sheet1!$H258+COUNTIF(Sheet1!$C258,U$2)*3*Sheet1!$I258+COUNTIF(Sheet1!$C258,U$2)*Sheet1!$H258</f>
        <v>0</v>
      </c>
      <c r="V283">
        <f t="shared" si="4"/>
        <v>2</v>
      </c>
    </row>
    <row r="284" spans="2:22">
      <c r="B284">
        <f>COUNTIF(Sheet1!$B259,B$2)*3*Sheet1!$G259+COUNTIF(Sheet1!$B259,B$2)*Sheet1!$H259+COUNTIF(Sheet1!$C259,B$2)*3*Sheet1!$I259+COUNTIF(Sheet1!$C259,B$2)*Sheet1!$H259</f>
        <v>0</v>
      </c>
      <c r="C284">
        <f>COUNTIF(Sheet1!$B259,C$2)*3*Sheet1!$G259+COUNTIF(Sheet1!$B259,C$2)*Sheet1!$H259+COUNTIF(Sheet1!$C259,C$2)*3*Sheet1!$I259+COUNTIF(Sheet1!$C259,C$2)*Sheet1!$H259</f>
        <v>0</v>
      </c>
      <c r="D284">
        <f>COUNTIF(Sheet1!$B259,D$2)*3*Sheet1!$G259+COUNTIF(Sheet1!$B259,D$2)*Sheet1!$H259+COUNTIF(Sheet1!$C259,D$2)*3*Sheet1!$I259+COUNTIF(Sheet1!$C259,D$2)*Sheet1!$H259</f>
        <v>0</v>
      </c>
      <c r="E284">
        <f>COUNTIF(Sheet1!$B259,E$2)*3*Sheet1!$G259+COUNTIF(Sheet1!$B259,E$2)*Sheet1!$H259+COUNTIF(Sheet1!$C259,E$2)*3*Sheet1!$I259+COUNTIF(Sheet1!$C259,E$2)*Sheet1!$H259</f>
        <v>0</v>
      </c>
      <c r="F284">
        <f>COUNTIF(Sheet1!$B259,F$2)*3*Sheet1!$G259+COUNTIF(Sheet1!$B259,F$2)*Sheet1!$H259+COUNTIF(Sheet1!$C259,F$2)*3*Sheet1!$I259+COUNTIF(Sheet1!$C259,F$2)*Sheet1!$H259</f>
        <v>0</v>
      </c>
      <c r="G284">
        <f>COUNTIF(Sheet1!$B259,G$2)*3*Sheet1!$G259+COUNTIF(Sheet1!$B259,G$2)*Sheet1!$H259+COUNTIF(Sheet1!$C259,G$2)*3*Sheet1!$I259+COUNTIF(Sheet1!$C259,G$2)*Sheet1!$H259</f>
        <v>0</v>
      </c>
      <c r="H284">
        <f>COUNTIF(Sheet1!$B259,H$2)*3*Sheet1!$G259+COUNTIF(Sheet1!$B259,H$2)*Sheet1!$H259+COUNTIF(Sheet1!$C259,H$2)*3*Sheet1!$I259+COUNTIF(Sheet1!$C259,H$2)*Sheet1!$H259</f>
        <v>0</v>
      </c>
      <c r="I284">
        <f>COUNTIF(Sheet1!$B259,I$2)*3*Sheet1!$G259+COUNTIF(Sheet1!$B259,I$2)*Sheet1!$H259+COUNTIF(Sheet1!$C259,I$2)*3*Sheet1!$I259+COUNTIF(Sheet1!$C259,I$2)*Sheet1!$H259</f>
        <v>0</v>
      </c>
      <c r="J284">
        <f>COUNTIF(Sheet1!$B259,J$2)*3*Sheet1!$G259+COUNTIF(Sheet1!$B259,J$2)*Sheet1!$H259+COUNTIF(Sheet1!$C259,J$2)*3*Sheet1!$I259+COUNTIF(Sheet1!$C259,J$2)*Sheet1!$H259</f>
        <v>0</v>
      </c>
      <c r="K284">
        <f>COUNTIF(Sheet1!$B259,K$2)*3*Sheet1!$G259+COUNTIF(Sheet1!$B259,K$2)*Sheet1!$H259+COUNTIF(Sheet1!$C259,K$2)*3*Sheet1!$I259+COUNTIF(Sheet1!$C259,K$2)*Sheet1!$H259</f>
        <v>0</v>
      </c>
      <c r="L284">
        <f>COUNTIF(Sheet1!$B259,L$2)*3*Sheet1!$G259+COUNTIF(Sheet1!$B259,L$2)*Sheet1!$H259+COUNTIF(Sheet1!$C259,L$2)*3*Sheet1!$I259+COUNTIF(Sheet1!$C259,L$2)*Sheet1!$H259</f>
        <v>3</v>
      </c>
      <c r="M284">
        <f>COUNTIF(Sheet1!$B259,M$2)*3*Sheet1!$G259+COUNTIF(Sheet1!$B259,M$2)*Sheet1!$H259+COUNTIF(Sheet1!$C259,M$2)*3*Sheet1!$I259+COUNTIF(Sheet1!$C259,M$2)*Sheet1!$H259</f>
        <v>0</v>
      </c>
      <c r="N284">
        <f>COUNTIF(Sheet1!$B259,N$2)*3*Sheet1!$G259+COUNTIF(Sheet1!$B259,N$2)*Sheet1!$H259+COUNTIF(Sheet1!$C259,N$2)*3*Sheet1!$I259+COUNTIF(Sheet1!$C259,N$2)*Sheet1!$H259</f>
        <v>0</v>
      </c>
      <c r="O284">
        <f>COUNTIF(Sheet1!$B259,O$2)*3*Sheet1!$G259+COUNTIF(Sheet1!$B259,O$2)*Sheet1!$H259+COUNTIF(Sheet1!$C259,O$2)*3*Sheet1!$I259+COUNTIF(Sheet1!$C259,O$2)*Sheet1!$H259</f>
        <v>0</v>
      </c>
      <c r="P284">
        <f>COUNTIF(Sheet1!$B259,P$2)*3*Sheet1!$G259+COUNTIF(Sheet1!$B259,P$2)*Sheet1!$H259+COUNTIF(Sheet1!$C259,P$2)*3*Sheet1!$I259+COUNTIF(Sheet1!$C259,P$2)*Sheet1!$H259</f>
        <v>0</v>
      </c>
      <c r="Q284">
        <f>COUNTIF(Sheet1!$B259,Q$2)*3*Sheet1!$G259+COUNTIF(Sheet1!$B259,Q$2)*Sheet1!$H259+COUNTIF(Sheet1!$C259,Q$2)*3*Sheet1!$I259+COUNTIF(Sheet1!$C259,Q$2)*Sheet1!$H259</f>
        <v>0</v>
      </c>
      <c r="R284">
        <f>COUNTIF(Sheet1!$B259,R$2)*3*Sheet1!$G259+COUNTIF(Sheet1!$B259,R$2)*Sheet1!$H259+COUNTIF(Sheet1!$C259,R$2)*3*Sheet1!$I259+COUNTIF(Sheet1!$C259,R$2)*Sheet1!$H259</f>
        <v>0</v>
      </c>
      <c r="S284">
        <f>COUNTIF(Sheet1!$B259,S$2)*3*Sheet1!$G259+COUNTIF(Sheet1!$B259,S$2)*Sheet1!$H259+COUNTIF(Sheet1!$C259,S$2)*3*Sheet1!$I259+COUNTIF(Sheet1!$C259,S$2)*Sheet1!$H259</f>
        <v>0</v>
      </c>
      <c r="T284">
        <f>COUNTIF(Sheet1!$B259,T$2)*3*Sheet1!$G259+COUNTIF(Sheet1!$B259,T$2)*Sheet1!$H259+COUNTIF(Sheet1!$C259,T$2)*3*Sheet1!$I259+COUNTIF(Sheet1!$C259,T$2)*Sheet1!$H259</f>
        <v>0</v>
      </c>
      <c r="U284">
        <f>COUNTIF(Sheet1!$B259,U$2)*3*Sheet1!$G259+COUNTIF(Sheet1!$B259,U$2)*Sheet1!$H259+COUNTIF(Sheet1!$C259,U$2)*3*Sheet1!$I259+COUNTIF(Sheet1!$C259,U$2)*Sheet1!$H259</f>
        <v>0</v>
      </c>
      <c r="V284">
        <f t="shared" si="4"/>
        <v>3</v>
      </c>
    </row>
    <row r="285" spans="2:22">
      <c r="B285">
        <f>COUNTIF(Sheet1!$B260,B$2)*3*Sheet1!$G260+COUNTIF(Sheet1!$B260,B$2)*Sheet1!$H260+COUNTIF(Sheet1!$C260,B$2)*3*Sheet1!$I260+COUNTIF(Sheet1!$C260,B$2)*Sheet1!$H260</f>
        <v>0</v>
      </c>
      <c r="C285">
        <f>COUNTIF(Sheet1!$B260,C$2)*3*Sheet1!$G260+COUNTIF(Sheet1!$B260,C$2)*Sheet1!$H260+COUNTIF(Sheet1!$C260,C$2)*3*Sheet1!$I260+COUNTIF(Sheet1!$C260,C$2)*Sheet1!$H260</f>
        <v>0</v>
      </c>
      <c r="D285">
        <f>COUNTIF(Sheet1!$B260,D$2)*3*Sheet1!$G260+COUNTIF(Sheet1!$B260,D$2)*Sheet1!$H260+COUNTIF(Sheet1!$C260,D$2)*3*Sheet1!$I260+COUNTIF(Sheet1!$C260,D$2)*Sheet1!$H260</f>
        <v>0</v>
      </c>
      <c r="E285">
        <f>COUNTIF(Sheet1!$B260,E$2)*3*Sheet1!$G260+COUNTIF(Sheet1!$B260,E$2)*Sheet1!$H260+COUNTIF(Sheet1!$C260,E$2)*3*Sheet1!$I260+COUNTIF(Sheet1!$C260,E$2)*Sheet1!$H260</f>
        <v>0</v>
      </c>
      <c r="F285">
        <f>COUNTIF(Sheet1!$B260,F$2)*3*Sheet1!$G260+COUNTIF(Sheet1!$B260,F$2)*Sheet1!$H260+COUNTIF(Sheet1!$C260,F$2)*3*Sheet1!$I260+COUNTIF(Sheet1!$C260,F$2)*Sheet1!$H260</f>
        <v>0</v>
      </c>
      <c r="G285">
        <f>COUNTIF(Sheet1!$B260,G$2)*3*Sheet1!$G260+COUNTIF(Sheet1!$B260,G$2)*Sheet1!$H260+COUNTIF(Sheet1!$C260,G$2)*3*Sheet1!$I260+COUNTIF(Sheet1!$C260,G$2)*Sheet1!$H260</f>
        <v>0</v>
      </c>
      <c r="H285">
        <f>COUNTIF(Sheet1!$B260,H$2)*3*Sheet1!$G260+COUNTIF(Sheet1!$B260,H$2)*Sheet1!$H260+COUNTIF(Sheet1!$C260,H$2)*3*Sheet1!$I260+COUNTIF(Sheet1!$C260,H$2)*Sheet1!$H260</f>
        <v>0</v>
      </c>
      <c r="I285">
        <f>COUNTIF(Sheet1!$B260,I$2)*3*Sheet1!$G260+COUNTIF(Sheet1!$B260,I$2)*Sheet1!$H260+COUNTIF(Sheet1!$C260,I$2)*3*Sheet1!$I260+COUNTIF(Sheet1!$C260,I$2)*Sheet1!$H260</f>
        <v>0</v>
      </c>
      <c r="J285">
        <f>COUNTIF(Sheet1!$B260,J$2)*3*Sheet1!$G260+COUNTIF(Sheet1!$B260,J$2)*Sheet1!$H260+COUNTIF(Sheet1!$C260,J$2)*3*Sheet1!$I260+COUNTIF(Sheet1!$C260,J$2)*Sheet1!$H260</f>
        <v>0</v>
      </c>
      <c r="K285">
        <f>COUNTIF(Sheet1!$B260,K$2)*3*Sheet1!$G260+COUNTIF(Sheet1!$B260,K$2)*Sheet1!$H260+COUNTIF(Sheet1!$C260,K$2)*3*Sheet1!$I260+COUNTIF(Sheet1!$C260,K$2)*Sheet1!$H260</f>
        <v>0</v>
      </c>
      <c r="L285">
        <f>COUNTIF(Sheet1!$B260,L$2)*3*Sheet1!$G260+COUNTIF(Sheet1!$B260,L$2)*Sheet1!$H260+COUNTIF(Sheet1!$C260,L$2)*3*Sheet1!$I260+COUNTIF(Sheet1!$C260,L$2)*Sheet1!$H260</f>
        <v>0</v>
      </c>
      <c r="M285">
        <f>COUNTIF(Sheet1!$B260,M$2)*3*Sheet1!$G260+COUNTIF(Sheet1!$B260,M$2)*Sheet1!$H260+COUNTIF(Sheet1!$C260,M$2)*3*Sheet1!$I260+COUNTIF(Sheet1!$C260,M$2)*Sheet1!$H260</f>
        <v>0</v>
      </c>
      <c r="N285">
        <f>COUNTIF(Sheet1!$B260,N$2)*3*Sheet1!$G260+COUNTIF(Sheet1!$B260,N$2)*Sheet1!$H260+COUNTIF(Sheet1!$C260,N$2)*3*Sheet1!$I260+COUNTIF(Sheet1!$C260,N$2)*Sheet1!$H260</f>
        <v>3</v>
      </c>
      <c r="O285">
        <f>COUNTIF(Sheet1!$B260,O$2)*3*Sheet1!$G260+COUNTIF(Sheet1!$B260,O$2)*Sheet1!$H260+COUNTIF(Sheet1!$C260,O$2)*3*Sheet1!$I260+COUNTIF(Sheet1!$C260,O$2)*Sheet1!$H260</f>
        <v>0</v>
      </c>
      <c r="P285">
        <f>COUNTIF(Sheet1!$B260,P$2)*3*Sheet1!$G260+COUNTIF(Sheet1!$B260,P$2)*Sheet1!$H260+COUNTIF(Sheet1!$C260,P$2)*3*Sheet1!$I260+COUNTIF(Sheet1!$C260,P$2)*Sheet1!$H260</f>
        <v>0</v>
      </c>
      <c r="Q285">
        <f>COUNTIF(Sheet1!$B260,Q$2)*3*Sheet1!$G260+COUNTIF(Sheet1!$B260,Q$2)*Sheet1!$H260+COUNTIF(Sheet1!$C260,Q$2)*3*Sheet1!$I260+COUNTIF(Sheet1!$C260,Q$2)*Sheet1!$H260</f>
        <v>0</v>
      </c>
      <c r="R285">
        <f>COUNTIF(Sheet1!$B260,R$2)*3*Sheet1!$G260+COUNTIF(Sheet1!$B260,R$2)*Sheet1!$H260+COUNTIF(Sheet1!$C260,R$2)*3*Sheet1!$I260+COUNTIF(Sheet1!$C260,R$2)*Sheet1!$H260</f>
        <v>0</v>
      </c>
      <c r="S285">
        <f>COUNTIF(Sheet1!$B260,S$2)*3*Sheet1!$G260+COUNTIF(Sheet1!$B260,S$2)*Sheet1!$H260+COUNTIF(Sheet1!$C260,S$2)*3*Sheet1!$I260+COUNTIF(Sheet1!$C260,S$2)*Sheet1!$H260</f>
        <v>0</v>
      </c>
      <c r="T285">
        <f>COUNTIF(Sheet1!$B260,T$2)*3*Sheet1!$G260+COUNTIF(Sheet1!$B260,T$2)*Sheet1!$H260+COUNTIF(Sheet1!$C260,T$2)*3*Sheet1!$I260+COUNTIF(Sheet1!$C260,T$2)*Sheet1!$H260</f>
        <v>0</v>
      </c>
      <c r="U285">
        <f>COUNTIF(Sheet1!$B260,U$2)*3*Sheet1!$G260+COUNTIF(Sheet1!$B260,U$2)*Sheet1!$H260+COUNTIF(Sheet1!$C260,U$2)*3*Sheet1!$I260+COUNTIF(Sheet1!$C260,U$2)*Sheet1!$H260</f>
        <v>0</v>
      </c>
      <c r="V285">
        <f t="shared" si="4"/>
        <v>3</v>
      </c>
    </row>
    <row r="286" spans="2:22">
      <c r="B286">
        <f>COUNTIF(Sheet1!$B261,B$2)*3*Sheet1!$G261+COUNTIF(Sheet1!$B261,B$2)*Sheet1!$H261+COUNTIF(Sheet1!$C261,B$2)*3*Sheet1!$I261+COUNTIF(Sheet1!$C261,B$2)*Sheet1!$H261</f>
        <v>0</v>
      </c>
      <c r="C286">
        <f>COUNTIF(Sheet1!$B261,C$2)*3*Sheet1!$G261+COUNTIF(Sheet1!$B261,C$2)*Sheet1!$H261+COUNTIF(Sheet1!$C261,C$2)*3*Sheet1!$I261+COUNTIF(Sheet1!$C261,C$2)*Sheet1!$H261</f>
        <v>0</v>
      </c>
      <c r="D286">
        <f>COUNTIF(Sheet1!$B261,D$2)*3*Sheet1!$G261+COUNTIF(Sheet1!$B261,D$2)*Sheet1!$H261+COUNTIF(Sheet1!$C261,D$2)*3*Sheet1!$I261+COUNTIF(Sheet1!$C261,D$2)*Sheet1!$H261</f>
        <v>0</v>
      </c>
      <c r="E286">
        <f>COUNTIF(Sheet1!$B261,E$2)*3*Sheet1!$G261+COUNTIF(Sheet1!$B261,E$2)*Sheet1!$H261+COUNTIF(Sheet1!$C261,E$2)*3*Sheet1!$I261+COUNTIF(Sheet1!$C261,E$2)*Sheet1!$H261</f>
        <v>0</v>
      </c>
      <c r="F286">
        <f>COUNTIF(Sheet1!$B261,F$2)*3*Sheet1!$G261+COUNTIF(Sheet1!$B261,F$2)*Sheet1!$H261+COUNTIF(Sheet1!$C261,F$2)*3*Sheet1!$I261+COUNTIF(Sheet1!$C261,F$2)*Sheet1!$H261</f>
        <v>0</v>
      </c>
      <c r="G286">
        <f>COUNTIF(Sheet1!$B261,G$2)*3*Sheet1!$G261+COUNTIF(Sheet1!$B261,G$2)*Sheet1!$H261+COUNTIF(Sheet1!$C261,G$2)*3*Sheet1!$I261+COUNTIF(Sheet1!$C261,G$2)*Sheet1!$H261</f>
        <v>0</v>
      </c>
      <c r="H286">
        <f>COUNTIF(Sheet1!$B261,H$2)*3*Sheet1!$G261+COUNTIF(Sheet1!$B261,H$2)*Sheet1!$H261+COUNTIF(Sheet1!$C261,H$2)*3*Sheet1!$I261+COUNTIF(Sheet1!$C261,H$2)*Sheet1!$H261</f>
        <v>0</v>
      </c>
      <c r="I286">
        <f>COUNTIF(Sheet1!$B261,I$2)*3*Sheet1!$G261+COUNTIF(Sheet1!$B261,I$2)*Sheet1!$H261+COUNTIF(Sheet1!$C261,I$2)*3*Sheet1!$I261+COUNTIF(Sheet1!$C261,I$2)*Sheet1!$H261</f>
        <v>0</v>
      </c>
      <c r="J286">
        <f>COUNTIF(Sheet1!$B261,J$2)*3*Sheet1!$G261+COUNTIF(Sheet1!$B261,J$2)*Sheet1!$H261+COUNTIF(Sheet1!$C261,J$2)*3*Sheet1!$I261+COUNTIF(Sheet1!$C261,J$2)*Sheet1!$H261</f>
        <v>0</v>
      </c>
      <c r="K286">
        <f>COUNTIF(Sheet1!$B261,K$2)*3*Sheet1!$G261+COUNTIF(Sheet1!$B261,K$2)*Sheet1!$H261+COUNTIF(Sheet1!$C261,K$2)*3*Sheet1!$I261+COUNTIF(Sheet1!$C261,K$2)*Sheet1!$H261</f>
        <v>0</v>
      </c>
      <c r="L286">
        <f>COUNTIF(Sheet1!$B261,L$2)*3*Sheet1!$G261+COUNTIF(Sheet1!$B261,L$2)*Sheet1!$H261+COUNTIF(Sheet1!$C261,L$2)*3*Sheet1!$I261+COUNTIF(Sheet1!$C261,L$2)*Sheet1!$H261</f>
        <v>0</v>
      </c>
      <c r="M286">
        <f>COUNTIF(Sheet1!$B261,M$2)*3*Sheet1!$G261+COUNTIF(Sheet1!$B261,M$2)*Sheet1!$H261+COUNTIF(Sheet1!$C261,M$2)*3*Sheet1!$I261+COUNTIF(Sheet1!$C261,M$2)*Sheet1!$H261</f>
        <v>0</v>
      </c>
      <c r="N286">
        <f>COUNTIF(Sheet1!$B261,N$2)*3*Sheet1!$G261+COUNTIF(Sheet1!$B261,N$2)*Sheet1!$H261+COUNTIF(Sheet1!$C261,N$2)*3*Sheet1!$I261+COUNTIF(Sheet1!$C261,N$2)*Sheet1!$H261</f>
        <v>0</v>
      </c>
      <c r="O286">
        <f>COUNTIF(Sheet1!$B261,O$2)*3*Sheet1!$G261+COUNTIF(Sheet1!$B261,O$2)*Sheet1!$H261+COUNTIF(Sheet1!$C261,O$2)*3*Sheet1!$I261+COUNTIF(Sheet1!$C261,O$2)*Sheet1!$H261</f>
        <v>0</v>
      </c>
      <c r="P286">
        <f>COUNTIF(Sheet1!$B261,P$2)*3*Sheet1!$G261+COUNTIF(Sheet1!$B261,P$2)*Sheet1!$H261+COUNTIF(Sheet1!$C261,P$2)*3*Sheet1!$I261+COUNTIF(Sheet1!$C261,P$2)*Sheet1!$H261</f>
        <v>0</v>
      </c>
      <c r="Q286">
        <f>COUNTIF(Sheet1!$B261,Q$2)*3*Sheet1!$G261+COUNTIF(Sheet1!$B261,Q$2)*Sheet1!$H261+COUNTIF(Sheet1!$C261,Q$2)*3*Sheet1!$I261+COUNTIF(Sheet1!$C261,Q$2)*Sheet1!$H261</f>
        <v>0</v>
      </c>
      <c r="R286">
        <f>COUNTIF(Sheet1!$B261,R$2)*3*Sheet1!$G261+COUNTIF(Sheet1!$B261,R$2)*Sheet1!$H261+COUNTIF(Sheet1!$C261,R$2)*3*Sheet1!$I261+COUNTIF(Sheet1!$C261,R$2)*Sheet1!$H261</f>
        <v>0</v>
      </c>
      <c r="S286">
        <f>COUNTIF(Sheet1!$B261,S$2)*3*Sheet1!$G261+COUNTIF(Sheet1!$B261,S$2)*Sheet1!$H261+COUNTIF(Sheet1!$C261,S$2)*3*Sheet1!$I261+COUNTIF(Sheet1!$C261,S$2)*Sheet1!$H261</f>
        <v>3</v>
      </c>
      <c r="T286">
        <f>COUNTIF(Sheet1!$B261,T$2)*3*Sheet1!$G261+COUNTIF(Sheet1!$B261,T$2)*Sheet1!$H261+COUNTIF(Sheet1!$C261,T$2)*3*Sheet1!$I261+COUNTIF(Sheet1!$C261,T$2)*Sheet1!$H261</f>
        <v>0</v>
      </c>
      <c r="U286">
        <f>COUNTIF(Sheet1!$B261,U$2)*3*Sheet1!$G261+COUNTIF(Sheet1!$B261,U$2)*Sheet1!$H261+COUNTIF(Sheet1!$C261,U$2)*3*Sheet1!$I261+COUNTIF(Sheet1!$C261,U$2)*Sheet1!$H261</f>
        <v>0</v>
      </c>
      <c r="V286">
        <f t="shared" si="4"/>
        <v>3</v>
      </c>
    </row>
    <row r="287" spans="2:22">
      <c r="B287">
        <f>COUNTIF(Sheet1!$B262,B$2)*3*Sheet1!$G262+COUNTIF(Sheet1!$B262,B$2)*Sheet1!$H262+COUNTIF(Sheet1!$C262,B$2)*3*Sheet1!$I262+COUNTIF(Sheet1!$C262,B$2)*Sheet1!$H262</f>
        <v>0</v>
      </c>
      <c r="C287">
        <f>COUNTIF(Sheet1!$B262,C$2)*3*Sheet1!$G262+COUNTIF(Sheet1!$B262,C$2)*Sheet1!$H262+COUNTIF(Sheet1!$C262,C$2)*3*Sheet1!$I262+COUNTIF(Sheet1!$C262,C$2)*Sheet1!$H262</f>
        <v>3</v>
      </c>
      <c r="D287">
        <f>COUNTIF(Sheet1!$B262,D$2)*3*Sheet1!$G262+COUNTIF(Sheet1!$B262,D$2)*Sheet1!$H262+COUNTIF(Sheet1!$C262,D$2)*3*Sheet1!$I262+COUNTIF(Sheet1!$C262,D$2)*Sheet1!$H262</f>
        <v>0</v>
      </c>
      <c r="E287">
        <f>COUNTIF(Sheet1!$B262,E$2)*3*Sheet1!$G262+COUNTIF(Sheet1!$B262,E$2)*Sheet1!$H262+COUNTIF(Sheet1!$C262,E$2)*3*Sheet1!$I262+COUNTIF(Sheet1!$C262,E$2)*Sheet1!$H262</f>
        <v>0</v>
      </c>
      <c r="F287">
        <f>COUNTIF(Sheet1!$B262,F$2)*3*Sheet1!$G262+COUNTIF(Sheet1!$B262,F$2)*Sheet1!$H262+COUNTIF(Sheet1!$C262,F$2)*3*Sheet1!$I262+COUNTIF(Sheet1!$C262,F$2)*Sheet1!$H262</f>
        <v>0</v>
      </c>
      <c r="G287">
        <f>COUNTIF(Sheet1!$B262,G$2)*3*Sheet1!$G262+COUNTIF(Sheet1!$B262,G$2)*Sheet1!$H262+COUNTIF(Sheet1!$C262,G$2)*3*Sheet1!$I262+COUNTIF(Sheet1!$C262,G$2)*Sheet1!$H262</f>
        <v>0</v>
      </c>
      <c r="H287">
        <f>COUNTIF(Sheet1!$B262,H$2)*3*Sheet1!$G262+COUNTIF(Sheet1!$B262,H$2)*Sheet1!$H262+COUNTIF(Sheet1!$C262,H$2)*3*Sheet1!$I262+COUNTIF(Sheet1!$C262,H$2)*Sheet1!$H262</f>
        <v>0</v>
      </c>
      <c r="I287">
        <f>COUNTIF(Sheet1!$B262,I$2)*3*Sheet1!$G262+COUNTIF(Sheet1!$B262,I$2)*Sheet1!$H262+COUNTIF(Sheet1!$C262,I$2)*3*Sheet1!$I262+COUNTIF(Sheet1!$C262,I$2)*Sheet1!$H262</f>
        <v>0</v>
      </c>
      <c r="J287">
        <f>COUNTIF(Sheet1!$B262,J$2)*3*Sheet1!$G262+COUNTIF(Sheet1!$B262,J$2)*Sheet1!$H262+COUNTIF(Sheet1!$C262,J$2)*3*Sheet1!$I262+COUNTIF(Sheet1!$C262,J$2)*Sheet1!$H262</f>
        <v>0</v>
      </c>
      <c r="K287">
        <f>COUNTIF(Sheet1!$B262,K$2)*3*Sheet1!$G262+COUNTIF(Sheet1!$B262,K$2)*Sheet1!$H262+COUNTIF(Sheet1!$C262,K$2)*3*Sheet1!$I262+COUNTIF(Sheet1!$C262,K$2)*Sheet1!$H262</f>
        <v>0</v>
      </c>
      <c r="L287">
        <f>COUNTIF(Sheet1!$B262,L$2)*3*Sheet1!$G262+COUNTIF(Sheet1!$B262,L$2)*Sheet1!$H262+COUNTIF(Sheet1!$C262,L$2)*3*Sheet1!$I262+COUNTIF(Sheet1!$C262,L$2)*Sheet1!$H262</f>
        <v>0</v>
      </c>
      <c r="M287">
        <f>COUNTIF(Sheet1!$B262,M$2)*3*Sheet1!$G262+COUNTIF(Sheet1!$B262,M$2)*Sheet1!$H262+COUNTIF(Sheet1!$C262,M$2)*3*Sheet1!$I262+COUNTIF(Sheet1!$C262,M$2)*Sheet1!$H262</f>
        <v>0</v>
      </c>
      <c r="N287">
        <f>COUNTIF(Sheet1!$B262,N$2)*3*Sheet1!$G262+COUNTIF(Sheet1!$B262,N$2)*Sheet1!$H262+COUNTIF(Sheet1!$C262,N$2)*3*Sheet1!$I262+COUNTIF(Sheet1!$C262,N$2)*Sheet1!$H262</f>
        <v>0</v>
      </c>
      <c r="O287">
        <f>COUNTIF(Sheet1!$B262,O$2)*3*Sheet1!$G262+COUNTIF(Sheet1!$B262,O$2)*Sheet1!$H262+COUNTIF(Sheet1!$C262,O$2)*3*Sheet1!$I262+COUNTIF(Sheet1!$C262,O$2)*Sheet1!$H262</f>
        <v>0</v>
      </c>
      <c r="P287">
        <f>COUNTIF(Sheet1!$B262,P$2)*3*Sheet1!$G262+COUNTIF(Sheet1!$B262,P$2)*Sheet1!$H262+COUNTIF(Sheet1!$C262,P$2)*3*Sheet1!$I262+COUNTIF(Sheet1!$C262,P$2)*Sheet1!$H262</f>
        <v>0</v>
      </c>
      <c r="Q287">
        <f>COUNTIF(Sheet1!$B262,Q$2)*3*Sheet1!$G262+COUNTIF(Sheet1!$B262,Q$2)*Sheet1!$H262+COUNTIF(Sheet1!$C262,Q$2)*3*Sheet1!$I262+COUNTIF(Sheet1!$C262,Q$2)*Sheet1!$H262</f>
        <v>0</v>
      </c>
      <c r="R287">
        <f>COUNTIF(Sheet1!$B262,R$2)*3*Sheet1!$G262+COUNTIF(Sheet1!$B262,R$2)*Sheet1!$H262+COUNTIF(Sheet1!$C262,R$2)*3*Sheet1!$I262+COUNTIF(Sheet1!$C262,R$2)*Sheet1!$H262</f>
        <v>0</v>
      </c>
      <c r="S287">
        <f>COUNTIF(Sheet1!$B262,S$2)*3*Sheet1!$G262+COUNTIF(Sheet1!$B262,S$2)*Sheet1!$H262+COUNTIF(Sheet1!$C262,S$2)*3*Sheet1!$I262+COUNTIF(Sheet1!$C262,S$2)*Sheet1!$H262</f>
        <v>0</v>
      </c>
      <c r="T287">
        <f>COUNTIF(Sheet1!$B262,T$2)*3*Sheet1!$G262+COUNTIF(Sheet1!$B262,T$2)*Sheet1!$H262+COUNTIF(Sheet1!$C262,T$2)*3*Sheet1!$I262+COUNTIF(Sheet1!$C262,T$2)*Sheet1!$H262</f>
        <v>0</v>
      </c>
      <c r="U287">
        <f>COUNTIF(Sheet1!$B262,U$2)*3*Sheet1!$G262+COUNTIF(Sheet1!$B262,U$2)*Sheet1!$H262+COUNTIF(Sheet1!$C262,U$2)*3*Sheet1!$I262+COUNTIF(Sheet1!$C262,U$2)*Sheet1!$H262</f>
        <v>0</v>
      </c>
      <c r="V287">
        <f t="shared" si="4"/>
        <v>3</v>
      </c>
    </row>
    <row r="288" spans="2:22">
      <c r="B288" t="e">
        <f>COUNTIF(Sheet1!#REF!,B$2)*3*Sheet1!#REF!+COUNTIF(Sheet1!#REF!,B$2)*Sheet1!#REF!+COUNTIF(Sheet1!#REF!,B$2)*3*Sheet1!#REF!+COUNTIF(Sheet1!#REF!,B$2)*Sheet1!#REF!</f>
        <v>#REF!</v>
      </c>
      <c r="C288" t="e">
        <f>COUNTIF(Sheet1!#REF!,C$2)*3*Sheet1!#REF!+COUNTIF(Sheet1!#REF!,C$2)*Sheet1!#REF!+COUNTIF(Sheet1!#REF!,C$2)*3*Sheet1!#REF!+COUNTIF(Sheet1!#REF!,C$2)*Sheet1!#REF!</f>
        <v>#REF!</v>
      </c>
      <c r="D288" t="e">
        <f>COUNTIF(Sheet1!#REF!,D$2)*3*Sheet1!#REF!+COUNTIF(Sheet1!#REF!,D$2)*Sheet1!#REF!+COUNTIF(Sheet1!#REF!,D$2)*3*Sheet1!#REF!+COUNTIF(Sheet1!#REF!,D$2)*Sheet1!#REF!</f>
        <v>#REF!</v>
      </c>
      <c r="E288" t="e">
        <f>COUNTIF(Sheet1!#REF!,E$2)*3*Sheet1!#REF!+COUNTIF(Sheet1!#REF!,E$2)*Sheet1!#REF!+COUNTIF(Sheet1!#REF!,E$2)*3*Sheet1!#REF!+COUNTIF(Sheet1!#REF!,E$2)*Sheet1!#REF!</f>
        <v>#REF!</v>
      </c>
      <c r="F288" t="e">
        <f>COUNTIF(Sheet1!#REF!,F$2)*3*Sheet1!#REF!+COUNTIF(Sheet1!#REF!,F$2)*Sheet1!#REF!+COUNTIF(Sheet1!#REF!,F$2)*3*Sheet1!#REF!+COUNTIF(Sheet1!#REF!,F$2)*Sheet1!#REF!</f>
        <v>#REF!</v>
      </c>
      <c r="G288" t="e">
        <f>COUNTIF(Sheet1!#REF!,G$2)*3*Sheet1!#REF!+COUNTIF(Sheet1!#REF!,G$2)*Sheet1!#REF!+COUNTIF(Sheet1!#REF!,G$2)*3*Sheet1!#REF!+COUNTIF(Sheet1!#REF!,G$2)*Sheet1!#REF!</f>
        <v>#REF!</v>
      </c>
      <c r="H288" t="e">
        <f>COUNTIF(Sheet1!#REF!,H$2)*3*Sheet1!#REF!+COUNTIF(Sheet1!#REF!,H$2)*Sheet1!#REF!+COUNTIF(Sheet1!#REF!,H$2)*3*Sheet1!#REF!+COUNTIF(Sheet1!#REF!,H$2)*Sheet1!#REF!</f>
        <v>#REF!</v>
      </c>
      <c r="I288" t="e">
        <f>COUNTIF(Sheet1!#REF!,I$2)*3*Sheet1!#REF!+COUNTIF(Sheet1!#REF!,I$2)*Sheet1!#REF!+COUNTIF(Sheet1!#REF!,I$2)*3*Sheet1!#REF!+COUNTIF(Sheet1!#REF!,I$2)*Sheet1!#REF!</f>
        <v>#REF!</v>
      </c>
      <c r="J288" t="e">
        <f>COUNTIF(Sheet1!#REF!,J$2)*3*Sheet1!#REF!+COUNTIF(Sheet1!#REF!,J$2)*Sheet1!#REF!+COUNTIF(Sheet1!#REF!,J$2)*3*Sheet1!#REF!+COUNTIF(Sheet1!#REF!,J$2)*Sheet1!#REF!</f>
        <v>#REF!</v>
      </c>
      <c r="K288" t="e">
        <f>COUNTIF(Sheet1!#REF!,K$2)*3*Sheet1!#REF!+COUNTIF(Sheet1!#REF!,K$2)*Sheet1!#REF!+COUNTIF(Sheet1!#REF!,K$2)*3*Sheet1!#REF!+COUNTIF(Sheet1!#REF!,K$2)*Sheet1!#REF!</f>
        <v>#REF!</v>
      </c>
      <c r="L288" t="e">
        <f>COUNTIF(Sheet1!#REF!,L$2)*3*Sheet1!#REF!+COUNTIF(Sheet1!#REF!,L$2)*Sheet1!#REF!+COUNTIF(Sheet1!#REF!,L$2)*3*Sheet1!#REF!+COUNTIF(Sheet1!#REF!,L$2)*Sheet1!#REF!</f>
        <v>#REF!</v>
      </c>
      <c r="M288" t="e">
        <f>COUNTIF(Sheet1!#REF!,M$2)*3*Sheet1!#REF!+COUNTIF(Sheet1!#REF!,M$2)*Sheet1!#REF!+COUNTIF(Sheet1!#REF!,M$2)*3*Sheet1!#REF!+COUNTIF(Sheet1!#REF!,M$2)*Sheet1!#REF!</f>
        <v>#REF!</v>
      </c>
      <c r="N288" t="e">
        <f>COUNTIF(Sheet1!#REF!,N$2)*3*Sheet1!#REF!+COUNTIF(Sheet1!#REF!,N$2)*Sheet1!#REF!+COUNTIF(Sheet1!#REF!,N$2)*3*Sheet1!#REF!+COUNTIF(Sheet1!#REF!,N$2)*Sheet1!#REF!</f>
        <v>#REF!</v>
      </c>
      <c r="O288" t="e">
        <f>COUNTIF(Sheet1!#REF!,O$2)*3*Sheet1!#REF!+COUNTIF(Sheet1!#REF!,O$2)*Sheet1!#REF!+COUNTIF(Sheet1!#REF!,O$2)*3*Sheet1!#REF!+COUNTIF(Sheet1!#REF!,O$2)*Sheet1!#REF!</f>
        <v>#REF!</v>
      </c>
      <c r="P288" t="e">
        <f>COUNTIF(Sheet1!#REF!,P$2)*3*Sheet1!#REF!+COUNTIF(Sheet1!#REF!,P$2)*Sheet1!#REF!+COUNTIF(Sheet1!#REF!,P$2)*3*Sheet1!#REF!+COUNTIF(Sheet1!#REF!,P$2)*Sheet1!#REF!</f>
        <v>#REF!</v>
      </c>
      <c r="Q288" t="e">
        <f>COUNTIF(Sheet1!#REF!,Q$2)*3*Sheet1!#REF!+COUNTIF(Sheet1!#REF!,Q$2)*Sheet1!#REF!+COUNTIF(Sheet1!#REF!,Q$2)*3*Sheet1!#REF!+COUNTIF(Sheet1!#REF!,Q$2)*Sheet1!#REF!</f>
        <v>#REF!</v>
      </c>
      <c r="R288" t="e">
        <f>COUNTIF(Sheet1!#REF!,R$2)*3*Sheet1!#REF!+COUNTIF(Sheet1!#REF!,R$2)*Sheet1!#REF!+COUNTIF(Sheet1!#REF!,R$2)*3*Sheet1!#REF!+COUNTIF(Sheet1!#REF!,R$2)*Sheet1!#REF!</f>
        <v>#REF!</v>
      </c>
      <c r="S288" t="e">
        <f>COUNTIF(Sheet1!#REF!,S$2)*3*Sheet1!#REF!+COUNTIF(Sheet1!#REF!,S$2)*Sheet1!#REF!+COUNTIF(Sheet1!#REF!,S$2)*3*Sheet1!#REF!+COUNTIF(Sheet1!#REF!,S$2)*Sheet1!#REF!</f>
        <v>#REF!</v>
      </c>
      <c r="T288" t="e">
        <f>COUNTIF(Sheet1!#REF!,T$2)*3*Sheet1!#REF!+COUNTIF(Sheet1!#REF!,T$2)*Sheet1!#REF!+COUNTIF(Sheet1!#REF!,T$2)*3*Sheet1!#REF!+COUNTIF(Sheet1!#REF!,T$2)*Sheet1!#REF!</f>
        <v>#REF!</v>
      </c>
      <c r="U288" t="e">
        <f>COUNTIF(Sheet1!#REF!,U$2)*3*Sheet1!#REF!+COUNTIF(Sheet1!#REF!,U$2)*Sheet1!#REF!+COUNTIF(Sheet1!#REF!,U$2)*3*Sheet1!#REF!+COUNTIF(Sheet1!#REF!,U$2)*Sheet1!#REF!</f>
        <v>#REF!</v>
      </c>
      <c r="V288" t="e">
        <f t="shared" si="4"/>
        <v>#REF!</v>
      </c>
    </row>
    <row r="289" spans="2:22">
      <c r="B289">
        <f>COUNTIF(Sheet1!$B263,B$2)*3*Sheet1!$G263+COUNTIF(Sheet1!$B263,B$2)*Sheet1!$H263+COUNTIF(Sheet1!$C263,B$2)*3*Sheet1!$I263+COUNTIF(Sheet1!$C263,B$2)*Sheet1!$H263</f>
        <v>0</v>
      </c>
      <c r="C289">
        <f>COUNTIF(Sheet1!$B263,C$2)*3*Sheet1!$G263+COUNTIF(Sheet1!$B263,C$2)*Sheet1!$H263+COUNTIF(Sheet1!$C263,C$2)*3*Sheet1!$I263+COUNTIF(Sheet1!$C263,C$2)*Sheet1!$H263</f>
        <v>0</v>
      </c>
      <c r="D289">
        <f>COUNTIF(Sheet1!$B263,D$2)*3*Sheet1!$G263+COUNTIF(Sheet1!$B263,D$2)*Sheet1!$H263+COUNTIF(Sheet1!$C263,D$2)*3*Sheet1!$I263+COUNTIF(Sheet1!$C263,D$2)*Sheet1!$H263</f>
        <v>0</v>
      </c>
      <c r="E289">
        <f>COUNTIF(Sheet1!$B263,E$2)*3*Sheet1!$G263+COUNTIF(Sheet1!$B263,E$2)*Sheet1!$H263+COUNTIF(Sheet1!$C263,E$2)*3*Sheet1!$I263+COUNTIF(Sheet1!$C263,E$2)*Sheet1!$H263</f>
        <v>0</v>
      </c>
      <c r="F289">
        <f>COUNTIF(Sheet1!$B263,F$2)*3*Sheet1!$G263+COUNTIF(Sheet1!$B263,F$2)*Sheet1!$H263+COUNTIF(Sheet1!$C263,F$2)*3*Sheet1!$I263+COUNTIF(Sheet1!$C263,F$2)*Sheet1!$H263</f>
        <v>0</v>
      </c>
      <c r="G289">
        <f>COUNTIF(Sheet1!$B263,G$2)*3*Sheet1!$G263+COUNTIF(Sheet1!$B263,G$2)*Sheet1!$H263+COUNTIF(Sheet1!$C263,G$2)*3*Sheet1!$I263+COUNTIF(Sheet1!$C263,G$2)*Sheet1!$H263</f>
        <v>0</v>
      </c>
      <c r="H289">
        <f>COUNTIF(Sheet1!$B263,H$2)*3*Sheet1!$G263+COUNTIF(Sheet1!$B263,H$2)*Sheet1!$H263+COUNTIF(Sheet1!$C263,H$2)*3*Sheet1!$I263+COUNTIF(Sheet1!$C263,H$2)*Sheet1!$H263</f>
        <v>0</v>
      </c>
      <c r="I289">
        <f>COUNTIF(Sheet1!$B263,I$2)*3*Sheet1!$G263+COUNTIF(Sheet1!$B263,I$2)*Sheet1!$H263+COUNTIF(Sheet1!$C263,I$2)*3*Sheet1!$I263+COUNTIF(Sheet1!$C263,I$2)*Sheet1!$H263</f>
        <v>0</v>
      </c>
      <c r="J289">
        <f>COUNTIF(Sheet1!$B263,J$2)*3*Sheet1!$G263+COUNTIF(Sheet1!$B263,J$2)*Sheet1!$H263+COUNTIF(Sheet1!$C263,J$2)*3*Sheet1!$I263+COUNTIF(Sheet1!$C263,J$2)*Sheet1!$H263</f>
        <v>0</v>
      </c>
      <c r="K289">
        <f>COUNTIF(Sheet1!$B263,K$2)*3*Sheet1!$G263+COUNTIF(Sheet1!$B263,K$2)*Sheet1!$H263+COUNTIF(Sheet1!$C263,K$2)*3*Sheet1!$I263+COUNTIF(Sheet1!$C263,K$2)*Sheet1!$H263</f>
        <v>0</v>
      </c>
      <c r="L289">
        <f>COUNTIF(Sheet1!$B263,L$2)*3*Sheet1!$G263+COUNTIF(Sheet1!$B263,L$2)*Sheet1!$H263+COUNTIF(Sheet1!$C263,L$2)*3*Sheet1!$I263+COUNTIF(Sheet1!$C263,L$2)*Sheet1!$H263</f>
        <v>0</v>
      </c>
      <c r="M289">
        <f>COUNTIF(Sheet1!$B263,M$2)*3*Sheet1!$G263+COUNTIF(Sheet1!$B263,M$2)*Sheet1!$H263+COUNTIF(Sheet1!$C263,M$2)*3*Sheet1!$I263+COUNTIF(Sheet1!$C263,M$2)*Sheet1!$H263</f>
        <v>0</v>
      </c>
      <c r="N289">
        <f>COUNTIF(Sheet1!$B263,N$2)*3*Sheet1!$G263+COUNTIF(Sheet1!$B263,N$2)*Sheet1!$H263+COUNTIF(Sheet1!$C263,N$2)*3*Sheet1!$I263+COUNTIF(Sheet1!$C263,N$2)*Sheet1!$H263</f>
        <v>0</v>
      </c>
      <c r="O289">
        <f>COUNTIF(Sheet1!$B263,O$2)*3*Sheet1!$G263+COUNTIF(Sheet1!$B263,O$2)*Sheet1!$H263+COUNTIF(Sheet1!$C263,O$2)*3*Sheet1!$I263+COUNTIF(Sheet1!$C263,O$2)*Sheet1!$H263</f>
        <v>3</v>
      </c>
      <c r="P289">
        <f>COUNTIF(Sheet1!$B263,P$2)*3*Sheet1!$G263+COUNTIF(Sheet1!$B263,P$2)*Sheet1!$H263+COUNTIF(Sheet1!$C263,P$2)*3*Sheet1!$I263+COUNTIF(Sheet1!$C263,P$2)*Sheet1!$H263</f>
        <v>0</v>
      </c>
      <c r="Q289">
        <f>COUNTIF(Sheet1!$B263,Q$2)*3*Sheet1!$G263+COUNTIF(Sheet1!$B263,Q$2)*Sheet1!$H263+COUNTIF(Sheet1!$C263,Q$2)*3*Sheet1!$I263+COUNTIF(Sheet1!$C263,Q$2)*Sheet1!$H263</f>
        <v>0</v>
      </c>
      <c r="R289">
        <f>COUNTIF(Sheet1!$B263,R$2)*3*Sheet1!$G263+COUNTIF(Sheet1!$B263,R$2)*Sheet1!$H263+COUNTIF(Sheet1!$C263,R$2)*3*Sheet1!$I263+COUNTIF(Sheet1!$C263,R$2)*Sheet1!$H263</f>
        <v>0</v>
      </c>
      <c r="S289">
        <f>COUNTIF(Sheet1!$B263,S$2)*3*Sheet1!$G263+COUNTIF(Sheet1!$B263,S$2)*Sheet1!$H263+COUNTIF(Sheet1!$C263,S$2)*3*Sheet1!$I263+COUNTIF(Sheet1!$C263,S$2)*Sheet1!$H263</f>
        <v>0</v>
      </c>
      <c r="T289">
        <f>COUNTIF(Sheet1!$B263,T$2)*3*Sheet1!$G263+COUNTIF(Sheet1!$B263,T$2)*Sheet1!$H263+COUNTIF(Sheet1!$C263,T$2)*3*Sheet1!$I263+COUNTIF(Sheet1!$C263,T$2)*Sheet1!$H263</f>
        <v>0</v>
      </c>
      <c r="U289">
        <f>COUNTIF(Sheet1!$B263,U$2)*3*Sheet1!$G263+COUNTIF(Sheet1!$B263,U$2)*Sheet1!$H263+COUNTIF(Sheet1!$C263,U$2)*3*Sheet1!$I263+COUNTIF(Sheet1!$C263,U$2)*Sheet1!$H263</f>
        <v>0</v>
      </c>
      <c r="V289">
        <f t="shared" si="4"/>
        <v>3</v>
      </c>
    </row>
    <row r="290" spans="2:22">
      <c r="B290">
        <f>COUNTIF(Sheet1!$B264,B$2)*3*Sheet1!$G264+COUNTIF(Sheet1!$B264,B$2)*Sheet1!$H264+COUNTIF(Sheet1!$C264,B$2)*3*Sheet1!$I264+COUNTIF(Sheet1!$C264,B$2)*Sheet1!$H264</f>
        <v>0</v>
      </c>
      <c r="C290">
        <f>COUNTIF(Sheet1!$B264,C$2)*3*Sheet1!$G264+COUNTIF(Sheet1!$B264,C$2)*Sheet1!$H264+COUNTIF(Sheet1!$C264,C$2)*3*Sheet1!$I264+COUNTIF(Sheet1!$C264,C$2)*Sheet1!$H264</f>
        <v>0</v>
      </c>
      <c r="D290">
        <f>COUNTIF(Sheet1!$B264,D$2)*3*Sheet1!$G264+COUNTIF(Sheet1!$B264,D$2)*Sheet1!$H264+COUNTIF(Sheet1!$C264,D$2)*3*Sheet1!$I264+COUNTIF(Sheet1!$C264,D$2)*Sheet1!$H264</f>
        <v>1</v>
      </c>
      <c r="E290">
        <f>COUNTIF(Sheet1!$B264,E$2)*3*Sheet1!$G264+COUNTIF(Sheet1!$B264,E$2)*Sheet1!$H264+COUNTIF(Sheet1!$C264,E$2)*3*Sheet1!$I264+COUNTIF(Sheet1!$C264,E$2)*Sheet1!$H264</f>
        <v>0</v>
      </c>
      <c r="F290">
        <f>COUNTIF(Sheet1!$B264,F$2)*3*Sheet1!$G264+COUNTIF(Sheet1!$B264,F$2)*Sheet1!$H264+COUNTIF(Sheet1!$C264,F$2)*3*Sheet1!$I264+COUNTIF(Sheet1!$C264,F$2)*Sheet1!$H264</f>
        <v>0</v>
      </c>
      <c r="G290">
        <f>COUNTIF(Sheet1!$B264,G$2)*3*Sheet1!$G264+COUNTIF(Sheet1!$B264,G$2)*Sheet1!$H264+COUNTIF(Sheet1!$C264,G$2)*3*Sheet1!$I264+COUNTIF(Sheet1!$C264,G$2)*Sheet1!$H264</f>
        <v>1</v>
      </c>
      <c r="H290">
        <f>COUNTIF(Sheet1!$B264,H$2)*3*Sheet1!$G264+COUNTIF(Sheet1!$B264,H$2)*Sheet1!$H264+COUNTIF(Sheet1!$C264,H$2)*3*Sheet1!$I264+COUNTIF(Sheet1!$C264,H$2)*Sheet1!$H264</f>
        <v>0</v>
      </c>
      <c r="I290">
        <f>COUNTIF(Sheet1!$B264,I$2)*3*Sheet1!$G264+COUNTIF(Sheet1!$B264,I$2)*Sheet1!$H264+COUNTIF(Sheet1!$C264,I$2)*3*Sheet1!$I264+COUNTIF(Sheet1!$C264,I$2)*Sheet1!$H264</f>
        <v>0</v>
      </c>
      <c r="J290">
        <f>COUNTIF(Sheet1!$B264,J$2)*3*Sheet1!$G264+COUNTIF(Sheet1!$B264,J$2)*Sheet1!$H264+COUNTIF(Sheet1!$C264,J$2)*3*Sheet1!$I264+COUNTIF(Sheet1!$C264,J$2)*Sheet1!$H264</f>
        <v>0</v>
      </c>
      <c r="K290">
        <f>COUNTIF(Sheet1!$B264,K$2)*3*Sheet1!$G264+COUNTIF(Sheet1!$B264,K$2)*Sheet1!$H264+COUNTIF(Sheet1!$C264,K$2)*3*Sheet1!$I264+COUNTIF(Sheet1!$C264,K$2)*Sheet1!$H264</f>
        <v>0</v>
      </c>
      <c r="L290">
        <f>COUNTIF(Sheet1!$B264,L$2)*3*Sheet1!$G264+COUNTIF(Sheet1!$B264,L$2)*Sheet1!$H264+COUNTIF(Sheet1!$C264,L$2)*3*Sheet1!$I264+COUNTIF(Sheet1!$C264,L$2)*Sheet1!$H264</f>
        <v>0</v>
      </c>
      <c r="M290">
        <f>COUNTIF(Sheet1!$B264,M$2)*3*Sheet1!$G264+COUNTIF(Sheet1!$B264,M$2)*Sheet1!$H264+COUNTIF(Sheet1!$C264,M$2)*3*Sheet1!$I264+COUNTIF(Sheet1!$C264,M$2)*Sheet1!$H264</f>
        <v>0</v>
      </c>
      <c r="N290">
        <f>COUNTIF(Sheet1!$B264,N$2)*3*Sheet1!$G264+COUNTIF(Sheet1!$B264,N$2)*Sheet1!$H264+COUNTIF(Sheet1!$C264,N$2)*3*Sheet1!$I264+COUNTIF(Sheet1!$C264,N$2)*Sheet1!$H264</f>
        <v>0</v>
      </c>
      <c r="O290">
        <f>COUNTIF(Sheet1!$B264,O$2)*3*Sheet1!$G264+COUNTIF(Sheet1!$B264,O$2)*Sheet1!$H264+COUNTIF(Sheet1!$C264,O$2)*3*Sheet1!$I264+COUNTIF(Sheet1!$C264,O$2)*Sheet1!$H264</f>
        <v>0</v>
      </c>
      <c r="P290">
        <f>COUNTIF(Sheet1!$B264,P$2)*3*Sheet1!$G264+COUNTIF(Sheet1!$B264,P$2)*Sheet1!$H264+COUNTIF(Sheet1!$C264,P$2)*3*Sheet1!$I264+COUNTIF(Sheet1!$C264,P$2)*Sheet1!$H264</f>
        <v>0</v>
      </c>
      <c r="Q290">
        <f>COUNTIF(Sheet1!$B264,Q$2)*3*Sheet1!$G264+COUNTIF(Sheet1!$B264,Q$2)*Sheet1!$H264+COUNTIF(Sheet1!$C264,Q$2)*3*Sheet1!$I264+COUNTIF(Sheet1!$C264,Q$2)*Sheet1!$H264</f>
        <v>0</v>
      </c>
      <c r="R290">
        <f>COUNTIF(Sheet1!$B264,R$2)*3*Sheet1!$G264+COUNTIF(Sheet1!$B264,R$2)*Sheet1!$H264+COUNTIF(Sheet1!$C264,R$2)*3*Sheet1!$I264+COUNTIF(Sheet1!$C264,R$2)*Sheet1!$H264</f>
        <v>0</v>
      </c>
      <c r="S290">
        <f>COUNTIF(Sheet1!$B264,S$2)*3*Sheet1!$G264+COUNTIF(Sheet1!$B264,S$2)*Sheet1!$H264+COUNTIF(Sheet1!$C264,S$2)*3*Sheet1!$I264+COUNTIF(Sheet1!$C264,S$2)*Sheet1!$H264</f>
        <v>0</v>
      </c>
      <c r="T290">
        <f>COUNTIF(Sheet1!$B264,T$2)*3*Sheet1!$G264+COUNTIF(Sheet1!$B264,T$2)*Sheet1!$H264+COUNTIF(Sheet1!$C264,T$2)*3*Sheet1!$I264+COUNTIF(Sheet1!$C264,T$2)*Sheet1!$H264</f>
        <v>0</v>
      </c>
      <c r="U290">
        <f>COUNTIF(Sheet1!$B264,U$2)*3*Sheet1!$G264+COUNTIF(Sheet1!$B264,U$2)*Sheet1!$H264+COUNTIF(Sheet1!$C264,U$2)*3*Sheet1!$I264+COUNTIF(Sheet1!$C264,U$2)*Sheet1!$H264</f>
        <v>0</v>
      </c>
      <c r="V290">
        <f t="shared" si="4"/>
        <v>2</v>
      </c>
    </row>
    <row r="291" spans="2:22">
      <c r="B291">
        <f>COUNTIF(Sheet1!$B265,B$2)*3*Sheet1!$G265+COUNTIF(Sheet1!$B265,B$2)*Sheet1!$H265+COUNTIF(Sheet1!$C265,B$2)*3*Sheet1!$I265+COUNTIF(Sheet1!$C265,B$2)*Sheet1!$H265</f>
        <v>0</v>
      </c>
      <c r="C291">
        <f>COUNTIF(Sheet1!$B265,C$2)*3*Sheet1!$G265+COUNTIF(Sheet1!$B265,C$2)*Sheet1!$H265+COUNTIF(Sheet1!$C265,C$2)*3*Sheet1!$I265+COUNTIF(Sheet1!$C265,C$2)*Sheet1!$H265</f>
        <v>0</v>
      </c>
      <c r="D291">
        <f>COUNTIF(Sheet1!$B265,D$2)*3*Sheet1!$G265+COUNTIF(Sheet1!$B265,D$2)*Sheet1!$H265+COUNTIF(Sheet1!$C265,D$2)*3*Sheet1!$I265+COUNTIF(Sheet1!$C265,D$2)*Sheet1!$H265</f>
        <v>0</v>
      </c>
      <c r="E291">
        <f>COUNTIF(Sheet1!$B265,E$2)*3*Sheet1!$G265+COUNTIF(Sheet1!$B265,E$2)*Sheet1!$H265+COUNTIF(Sheet1!$C265,E$2)*3*Sheet1!$I265+COUNTIF(Sheet1!$C265,E$2)*Sheet1!$H265</f>
        <v>0</v>
      </c>
      <c r="F291">
        <f>COUNTIF(Sheet1!$B265,F$2)*3*Sheet1!$G265+COUNTIF(Sheet1!$B265,F$2)*Sheet1!$H265+COUNTIF(Sheet1!$C265,F$2)*3*Sheet1!$I265+COUNTIF(Sheet1!$C265,F$2)*Sheet1!$H265</f>
        <v>0</v>
      </c>
      <c r="G291">
        <f>COUNTIF(Sheet1!$B265,G$2)*3*Sheet1!$G265+COUNTIF(Sheet1!$B265,G$2)*Sheet1!$H265+COUNTIF(Sheet1!$C265,G$2)*3*Sheet1!$I265+COUNTIF(Sheet1!$C265,G$2)*Sheet1!$H265</f>
        <v>0</v>
      </c>
      <c r="H291">
        <f>COUNTIF(Sheet1!$B265,H$2)*3*Sheet1!$G265+COUNTIF(Sheet1!$B265,H$2)*Sheet1!$H265+COUNTIF(Sheet1!$C265,H$2)*3*Sheet1!$I265+COUNTIF(Sheet1!$C265,H$2)*Sheet1!$H265</f>
        <v>0</v>
      </c>
      <c r="I291">
        <f>COUNTIF(Sheet1!$B265,I$2)*3*Sheet1!$G265+COUNTIF(Sheet1!$B265,I$2)*Sheet1!$H265+COUNTIF(Sheet1!$C265,I$2)*3*Sheet1!$I265+COUNTIF(Sheet1!$C265,I$2)*Sheet1!$H265</f>
        <v>0</v>
      </c>
      <c r="J291">
        <f>COUNTIF(Sheet1!$B265,J$2)*3*Sheet1!$G265+COUNTIF(Sheet1!$B265,J$2)*Sheet1!$H265+COUNTIF(Sheet1!$C265,J$2)*3*Sheet1!$I265+COUNTIF(Sheet1!$C265,J$2)*Sheet1!$H265</f>
        <v>0</v>
      </c>
      <c r="K291">
        <f>COUNTIF(Sheet1!$B265,K$2)*3*Sheet1!$G265+COUNTIF(Sheet1!$B265,K$2)*Sheet1!$H265+COUNTIF(Sheet1!$C265,K$2)*3*Sheet1!$I265+COUNTIF(Sheet1!$C265,K$2)*Sheet1!$H265</f>
        <v>0</v>
      </c>
      <c r="L291">
        <f>COUNTIF(Sheet1!$B265,L$2)*3*Sheet1!$G265+COUNTIF(Sheet1!$B265,L$2)*Sheet1!$H265+COUNTIF(Sheet1!$C265,L$2)*3*Sheet1!$I265+COUNTIF(Sheet1!$C265,L$2)*Sheet1!$H265</f>
        <v>0</v>
      </c>
      <c r="M291">
        <f>COUNTIF(Sheet1!$B265,M$2)*3*Sheet1!$G265+COUNTIF(Sheet1!$B265,M$2)*Sheet1!$H265+COUNTIF(Sheet1!$C265,M$2)*3*Sheet1!$I265+COUNTIF(Sheet1!$C265,M$2)*Sheet1!$H265</f>
        <v>0</v>
      </c>
      <c r="N291">
        <f>COUNTIF(Sheet1!$B265,N$2)*3*Sheet1!$G265+COUNTIF(Sheet1!$B265,N$2)*Sheet1!$H265+COUNTIF(Sheet1!$C265,N$2)*3*Sheet1!$I265+COUNTIF(Sheet1!$C265,N$2)*Sheet1!$H265</f>
        <v>0</v>
      </c>
      <c r="O291">
        <f>COUNTIF(Sheet1!$B265,O$2)*3*Sheet1!$G265+COUNTIF(Sheet1!$B265,O$2)*Sheet1!$H265+COUNTIF(Sheet1!$C265,O$2)*3*Sheet1!$I265+COUNTIF(Sheet1!$C265,O$2)*Sheet1!$H265</f>
        <v>0</v>
      </c>
      <c r="P291">
        <f>COUNTIF(Sheet1!$B265,P$2)*3*Sheet1!$G265+COUNTIF(Sheet1!$B265,P$2)*Sheet1!$H265+COUNTIF(Sheet1!$C265,P$2)*3*Sheet1!$I265+COUNTIF(Sheet1!$C265,P$2)*Sheet1!$H265</f>
        <v>0</v>
      </c>
      <c r="Q291">
        <f>COUNTIF(Sheet1!$B265,Q$2)*3*Sheet1!$G265+COUNTIF(Sheet1!$B265,Q$2)*Sheet1!$H265+COUNTIF(Sheet1!$C265,Q$2)*3*Sheet1!$I265+COUNTIF(Sheet1!$C265,Q$2)*Sheet1!$H265</f>
        <v>0</v>
      </c>
      <c r="R291">
        <f>COUNTIF(Sheet1!$B265,R$2)*3*Sheet1!$G265+COUNTIF(Sheet1!$B265,R$2)*Sheet1!$H265+COUNTIF(Sheet1!$C265,R$2)*3*Sheet1!$I265+COUNTIF(Sheet1!$C265,R$2)*Sheet1!$H265</f>
        <v>3</v>
      </c>
      <c r="S291">
        <f>COUNTIF(Sheet1!$B265,S$2)*3*Sheet1!$G265+COUNTIF(Sheet1!$B265,S$2)*Sheet1!$H265+COUNTIF(Sheet1!$C265,S$2)*3*Sheet1!$I265+COUNTIF(Sheet1!$C265,S$2)*Sheet1!$H265</f>
        <v>0</v>
      </c>
      <c r="T291">
        <f>COUNTIF(Sheet1!$B265,T$2)*3*Sheet1!$G265+COUNTIF(Sheet1!$B265,T$2)*Sheet1!$H265+COUNTIF(Sheet1!$C265,T$2)*3*Sheet1!$I265+COUNTIF(Sheet1!$C265,T$2)*Sheet1!$H265</f>
        <v>0</v>
      </c>
      <c r="U291">
        <f>COUNTIF(Sheet1!$B265,U$2)*3*Sheet1!$G265+COUNTIF(Sheet1!$B265,U$2)*Sheet1!$H265+COUNTIF(Sheet1!$C265,U$2)*3*Sheet1!$I265+COUNTIF(Sheet1!$C265,U$2)*Sheet1!$H265</f>
        <v>0</v>
      </c>
      <c r="V291">
        <f t="shared" si="4"/>
        <v>3</v>
      </c>
    </row>
    <row r="292" spans="2:22">
      <c r="B292">
        <f>COUNTIF(Sheet1!$B266,B$2)*3*Sheet1!$G266+COUNTIF(Sheet1!$B266,B$2)*Sheet1!$H266+COUNTIF(Sheet1!$C266,B$2)*3*Sheet1!$I266+COUNTIF(Sheet1!$C266,B$2)*Sheet1!$H266</f>
        <v>0</v>
      </c>
      <c r="C292">
        <f>COUNTIF(Sheet1!$B266,C$2)*3*Sheet1!$G266+COUNTIF(Sheet1!$B266,C$2)*Sheet1!$H266+COUNTIF(Sheet1!$C266,C$2)*3*Sheet1!$I266+COUNTIF(Sheet1!$C266,C$2)*Sheet1!$H266</f>
        <v>0</v>
      </c>
      <c r="D292">
        <f>COUNTIF(Sheet1!$B266,D$2)*3*Sheet1!$G266+COUNTIF(Sheet1!$B266,D$2)*Sheet1!$H266+COUNTIF(Sheet1!$C266,D$2)*3*Sheet1!$I266+COUNTIF(Sheet1!$C266,D$2)*Sheet1!$H266</f>
        <v>0</v>
      </c>
      <c r="E292">
        <f>COUNTIF(Sheet1!$B266,E$2)*3*Sheet1!$G266+COUNTIF(Sheet1!$B266,E$2)*Sheet1!$H266+COUNTIF(Sheet1!$C266,E$2)*3*Sheet1!$I266+COUNTIF(Sheet1!$C266,E$2)*Sheet1!$H266</f>
        <v>0</v>
      </c>
      <c r="F292">
        <f>COUNTIF(Sheet1!$B266,F$2)*3*Sheet1!$G266+COUNTIF(Sheet1!$B266,F$2)*Sheet1!$H266+COUNTIF(Sheet1!$C266,F$2)*3*Sheet1!$I266+COUNTIF(Sheet1!$C266,F$2)*Sheet1!$H266</f>
        <v>0</v>
      </c>
      <c r="G292">
        <f>COUNTIF(Sheet1!$B266,G$2)*3*Sheet1!$G266+COUNTIF(Sheet1!$B266,G$2)*Sheet1!$H266+COUNTIF(Sheet1!$C266,G$2)*3*Sheet1!$I266+COUNTIF(Sheet1!$C266,G$2)*Sheet1!$H266</f>
        <v>0</v>
      </c>
      <c r="H292">
        <f>COUNTIF(Sheet1!$B266,H$2)*3*Sheet1!$G266+COUNTIF(Sheet1!$B266,H$2)*Sheet1!$H266+COUNTIF(Sheet1!$C266,H$2)*3*Sheet1!$I266+COUNTIF(Sheet1!$C266,H$2)*Sheet1!$H266</f>
        <v>0</v>
      </c>
      <c r="I292">
        <f>COUNTIF(Sheet1!$B266,I$2)*3*Sheet1!$G266+COUNTIF(Sheet1!$B266,I$2)*Sheet1!$H266+COUNTIF(Sheet1!$C266,I$2)*3*Sheet1!$I266+COUNTIF(Sheet1!$C266,I$2)*Sheet1!$H266</f>
        <v>0</v>
      </c>
      <c r="J292">
        <f>COUNTIF(Sheet1!$B266,J$2)*3*Sheet1!$G266+COUNTIF(Sheet1!$B266,J$2)*Sheet1!$H266+COUNTIF(Sheet1!$C266,J$2)*3*Sheet1!$I266+COUNTIF(Sheet1!$C266,J$2)*Sheet1!$H266</f>
        <v>0</v>
      </c>
      <c r="K292">
        <f>COUNTIF(Sheet1!$B266,K$2)*3*Sheet1!$G266+COUNTIF(Sheet1!$B266,K$2)*Sheet1!$H266+COUNTIF(Sheet1!$C266,K$2)*3*Sheet1!$I266+COUNTIF(Sheet1!$C266,K$2)*Sheet1!$H266</f>
        <v>0</v>
      </c>
      <c r="L292">
        <f>COUNTIF(Sheet1!$B266,L$2)*3*Sheet1!$G266+COUNTIF(Sheet1!$B266,L$2)*Sheet1!$H266+COUNTIF(Sheet1!$C266,L$2)*3*Sheet1!$I266+COUNTIF(Sheet1!$C266,L$2)*Sheet1!$H266</f>
        <v>3</v>
      </c>
      <c r="M292">
        <f>COUNTIF(Sheet1!$B266,M$2)*3*Sheet1!$G266+COUNTIF(Sheet1!$B266,M$2)*Sheet1!$H266+COUNTIF(Sheet1!$C266,M$2)*3*Sheet1!$I266+COUNTIF(Sheet1!$C266,M$2)*Sheet1!$H266</f>
        <v>0</v>
      </c>
      <c r="N292">
        <f>COUNTIF(Sheet1!$B266,N$2)*3*Sheet1!$G266+COUNTIF(Sheet1!$B266,N$2)*Sheet1!$H266+COUNTIF(Sheet1!$C266,N$2)*3*Sheet1!$I266+COUNTIF(Sheet1!$C266,N$2)*Sheet1!$H266</f>
        <v>0</v>
      </c>
      <c r="O292">
        <f>COUNTIF(Sheet1!$B266,O$2)*3*Sheet1!$G266+COUNTIF(Sheet1!$B266,O$2)*Sheet1!$H266+COUNTIF(Sheet1!$C266,O$2)*3*Sheet1!$I266+COUNTIF(Sheet1!$C266,O$2)*Sheet1!$H266</f>
        <v>0</v>
      </c>
      <c r="P292">
        <f>COUNTIF(Sheet1!$B266,P$2)*3*Sheet1!$G266+COUNTIF(Sheet1!$B266,P$2)*Sheet1!$H266+COUNTIF(Sheet1!$C266,P$2)*3*Sheet1!$I266+COUNTIF(Sheet1!$C266,P$2)*Sheet1!$H266</f>
        <v>0</v>
      </c>
      <c r="Q292">
        <f>COUNTIF(Sheet1!$B266,Q$2)*3*Sheet1!$G266+COUNTIF(Sheet1!$B266,Q$2)*Sheet1!$H266+COUNTIF(Sheet1!$C266,Q$2)*3*Sheet1!$I266+COUNTIF(Sheet1!$C266,Q$2)*Sheet1!$H266</f>
        <v>0</v>
      </c>
      <c r="R292">
        <f>COUNTIF(Sheet1!$B266,R$2)*3*Sheet1!$G266+COUNTIF(Sheet1!$B266,R$2)*Sheet1!$H266+COUNTIF(Sheet1!$C266,R$2)*3*Sheet1!$I266+COUNTIF(Sheet1!$C266,R$2)*Sheet1!$H266</f>
        <v>0</v>
      </c>
      <c r="S292">
        <f>COUNTIF(Sheet1!$B266,S$2)*3*Sheet1!$G266+COUNTIF(Sheet1!$B266,S$2)*Sheet1!$H266+COUNTIF(Sheet1!$C266,S$2)*3*Sheet1!$I266+COUNTIF(Sheet1!$C266,S$2)*Sheet1!$H266</f>
        <v>0</v>
      </c>
      <c r="T292">
        <f>COUNTIF(Sheet1!$B266,T$2)*3*Sheet1!$G266+COUNTIF(Sheet1!$B266,T$2)*Sheet1!$H266+COUNTIF(Sheet1!$C266,T$2)*3*Sheet1!$I266+COUNTIF(Sheet1!$C266,T$2)*Sheet1!$H266</f>
        <v>0</v>
      </c>
      <c r="U292">
        <f>COUNTIF(Sheet1!$B266,U$2)*3*Sheet1!$G266+COUNTIF(Sheet1!$B266,U$2)*Sheet1!$H266+COUNTIF(Sheet1!$C266,U$2)*3*Sheet1!$I266+COUNTIF(Sheet1!$C266,U$2)*Sheet1!$H266</f>
        <v>0</v>
      </c>
      <c r="V292">
        <f t="shared" si="4"/>
        <v>3</v>
      </c>
    </row>
    <row r="293" spans="2:22">
      <c r="B293">
        <f>COUNTIF(Sheet1!$B267,B$2)*3*Sheet1!$G267+COUNTIF(Sheet1!$B267,B$2)*Sheet1!$H267+COUNTIF(Sheet1!$C267,B$2)*3*Sheet1!$I267+COUNTIF(Sheet1!$C267,B$2)*Sheet1!$H267</f>
        <v>0</v>
      </c>
      <c r="C293">
        <f>COUNTIF(Sheet1!$B267,C$2)*3*Sheet1!$G267+COUNTIF(Sheet1!$B267,C$2)*Sheet1!$H267+COUNTIF(Sheet1!$C267,C$2)*3*Sheet1!$I267+COUNTIF(Sheet1!$C267,C$2)*Sheet1!$H267</f>
        <v>0</v>
      </c>
      <c r="D293">
        <f>COUNTIF(Sheet1!$B267,D$2)*3*Sheet1!$G267+COUNTIF(Sheet1!$B267,D$2)*Sheet1!$H267+COUNTIF(Sheet1!$C267,D$2)*3*Sheet1!$I267+COUNTIF(Sheet1!$C267,D$2)*Sheet1!$H267</f>
        <v>0</v>
      </c>
      <c r="E293">
        <f>COUNTIF(Sheet1!$B267,E$2)*3*Sheet1!$G267+COUNTIF(Sheet1!$B267,E$2)*Sheet1!$H267+COUNTIF(Sheet1!$C267,E$2)*3*Sheet1!$I267+COUNTIF(Sheet1!$C267,E$2)*Sheet1!$H267</f>
        <v>0</v>
      </c>
      <c r="F293">
        <f>COUNTIF(Sheet1!$B267,F$2)*3*Sheet1!$G267+COUNTIF(Sheet1!$B267,F$2)*Sheet1!$H267+COUNTIF(Sheet1!$C267,F$2)*3*Sheet1!$I267+COUNTIF(Sheet1!$C267,F$2)*Sheet1!$H267</f>
        <v>0</v>
      </c>
      <c r="G293">
        <f>COUNTIF(Sheet1!$B267,G$2)*3*Sheet1!$G267+COUNTIF(Sheet1!$B267,G$2)*Sheet1!$H267+COUNTIF(Sheet1!$C267,G$2)*3*Sheet1!$I267+COUNTIF(Sheet1!$C267,G$2)*Sheet1!$H267</f>
        <v>0</v>
      </c>
      <c r="H293">
        <f>COUNTIF(Sheet1!$B267,H$2)*3*Sheet1!$G267+COUNTIF(Sheet1!$B267,H$2)*Sheet1!$H267+COUNTIF(Sheet1!$C267,H$2)*3*Sheet1!$I267+COUNTIF(Sheet1!$C267,H$2)*Sheet1!$H267</f>
        <v>3</v>
      </c>
      <c r="I293">
        <f>COUNTIF(Sheet1!$B267,I$2)*3*Sheet1!$G267+COUNTIF(Sheet1!$B267,I$2)*Sheet1!$H267+COUNTIF(Sheet1!$C267,I$2)*3*Sheet1!$I267+COUNTIF(Sheet1!$C267,I$2)*Sheet1!$H267</f>
        <v>0</v>
      </c>
      <c r="J293">
        <f>COUNTIF(Sheet1!$B267,J$2)*3*Sheet1!$G267+COUNTIF(Sheet1!$B267,J$2)*Sheet1!$H267+COUNTIF(Sheet1!$C267,J$2)*3*Sheet1!$I267+COUNTIF(Sheet1!$C267,J$2)*Sheet1!$H267</f>
        <v>0</v>
      </c>
      <c r="K293">
        <f>COUNTIF(Sheet1!$B267,K$2)*3*Sheet1!$G267+COUNTIF(Sheet1!$B267,K$2)*Sheet1!$H267+COUNTIF(Sheet1!$C267,K$2)*3*Sheet1!$I267+COUNTIF(Sheet1!$C267,K$2)*Sheet1!$H267</f>
        <v>0</v>
      </c>
      <c r="L293">
        <f>COUNTIF(Sheet1!$B267,L$2)*3*Sheet1!$G267+COUNTIF(Sheet1!$B267,L$2)*Sheet1!$H267+COUNTIF(Sheet1!$C267,L$2)*3*Sheet1!$I267+COUNTIF(Sheet1!$C267,L$2)*Sheet1!$H267</f>
        <v>0</v>
      </c>
      <c r="M293">
        <f>COUNTIF(Sheet1!$B267,M$2)*3*Sheet1!$G267+COUNTIF(Sheet1!$B267,M$2)*Sheet1!$H267+COUNTIF(Sheet1!$C267,M$2)*3*Sheet1!$I267+COUNTIF(Sheet1!$C267,M$2)*Sheet1!$H267</f>
        <v>0</v>
      </c>
      <c r="N293">
        <f>COUNTIF(Sheet1!$B267,N$2)*3*Sheet1!$G267+COUNTIF(Sheet1!$B267,N$2)*Sheet1!$H267+COUNTIF(Sheet1!$C267,N$2)*3*Sheet1!$I267+COUNTIF(Sheet1!$C267,N$2)*Sheet1!$H267</f>
        <v>0</v>
      </c>
      <c r="O293">
        <f>COUNTIF(Sheet1!$B267,O$2)*3*Sheet1!$G267+COUNTIF(Sheet1!$B267,O$2)*Sheet1!$H267+COUNTIF(Sheet1!$C267,O$2)*3*Sheet1!$I267+COUNTIF(Sheet1!$C267,O$2)*Sheet1!$H267</f>
        <v>0</v>
      </c>
      <c r="P293">
        <f>COUNTIF(Sheet1!$B267,P$2)*3*Sheet1!$G267+COUNTIF(Sheet1!$B267,P$2)*Sheet1!$H267+COUNTIF(Sheet1!$C267,P$2)*3*Sheet1!$I267+COUNTIF(Sheet1!$C267,P$2)*Sheet1!$H267</f>
        <v>0</v>
      </c>
      <c r="Q293">
        <f>COUNTIF(Sheet1!$B267,Q$2)*3*Sheet1!$G267+COUNTIF(Sheet1!$B267,Q$2)*Sheet1!$H267+COUNTIF(Sheet1!$C267,Q$2)*3*Sheet1!$I267+COUNTIF(Sheet1!$C267,Q$2)*Sheet1!$H267</f>
        <v>0</v>
      </c>
      <c r="R293">
        <f>COUNTIF(Sheet1!$B267,R$2)*3*Sheet1!$G267+COUNTIF(Sheet1!$B267,R$2)*Sheet1!$H267+COUNTIF(Sheet1!$C267,R$2)*3*Sheet1!$I267+COUNTIF(Sheet1!$C267,R$2)*Sheet1!$H267</f>
        <v>0</v>
      </c>
      <c r="S293">
        <f>COUNTIF(Sheet1!$B267,S$2)*3*Sheet1!$G267+COUNTIF(Sheet1!$B267,S$2)*Sheet1!$H267+COUNTIF(Sheet1!$C267,S$2)*3*Sheet1!$I267+COUNTIF(Sheet1!$C267,S$2)*Sheet1!$H267</f>
        <v>0</v>
      </c>
      <c r="T293">
        <f>COUNTIF(Sheet1!$B267,T$2)*3*Sheet1!$G267+COUNTIF(Sheet1!$B267,T$2)*Sheet1!$H267+COUNTIF(Sheet1!$C267,T$2)*3*Sheet1!$I267+COUNTIF(Sheet1!$C267,T$2)*Sheet1!$H267</f>
        <v>0</v>
      </c>
      <c r="U293">
        <f>COUNTIF(Sheet1!$B267,U$2)*3*Sheet1!$G267+COUNTIF(Sheet1!$B267,U$2)*Sheet1!$H267+COUNTIF(Sheet1!$C267,U$2)*3*Sheet1!$I267+COUNTIF(Sheet1!$C267,U$2)*Sheet1!$H267</f>
        <v>0</v>
      </c>
      <c r="V293">
        <f t="shared" si="4"/>
        <v>3</v>
      </c>
    </row>
    <row r="294" spans="2:22">
      <c r="B294">
        <f>COUNTIF(Sheet1!$B268,B$2)*3*Sheet1!$G268+COUNTIF(Sheet1!$B268,B$2)*Sheet1!$H268+COUNTIF(Sheet1!$C268,B$2)*3*Sheet1!$I268+COUNTIF(Sheet1!$C268,B$2)*Sheet1!$H268</f>
        <v>0</v>
      </c>
      <c r="C294">
        <f>COUNTIF(Sheet1!$B268,C$2)*3*Sheet1!$G268+COUNTIF(Sheet1!$B268,C$2)*Sheet1!$H268+COUNTIF(Sheet1!$C268,C$2)*3*Sheet1!$I268+COUNTIF(Sheet1!$C268,C$2)*Sheet1!$H268</f>
        <v>0</v>
      </c>
      <c r="D294">
        <f>COUNTIF(Sheet1!$B268,D$2)*3*Sheet1!$G268+COUNTIF(Sheet1!$B268,D$2)*Sheet1!$H268+COUNTIF(Sheet1!$C268,D$2)*3*Sheet1!$I268+COUNTIF(Sheet1!$C268,D$2)*Sheet1!$H268</f>
        <v>0</v>
      </c>
      <c r="E294">
        <f>COUNTIF(Sheet1!$B268,E$2)*3*Sheet1!$G268+COUNTIF(Sheet1!$B268,E$2)*Sheet1!$H268+COUNTIF(Sheet1!$C268,E$2)*3*Sheet1!$I268+COUNTIF(Sheet1!$C268,E$2)*Sheet1!$H268</f>
        <v>0</v>
      </c>
      <c r="F294">
        <f>COUNTIF(Sheet1!$B268,F$2)*3*Sheet1!$G268+COUNTIF(Sheet1!$B268,F$2)*Sheet1!$H268+COUNTIF(Sheet1!$C268,F$2)*3*Sheet1!$I268+COUNTIF(Sheet1!$C268,F$2)*Sheet1!$H268</f>
        <v>0</v>
      </c>
      <c r="G294">
        <f>COUNTIF(Sheet1!$B268,G$2)*3*Sheet1!$G268+COUNTIF(Sheet1!$B268,G$2)*Sheet1!$H268+COUNTIF(Sheet1!$C268,G$2)*3*Sheet1!$I268+COUNTIF(Sheet1!$C268,G$2)*Sheet1!$H268</f>
        <v>0</v>
      </c>
      <c r="H294">
        <f>COUNTIF(Sheet1!$B268,H$2)*3*Sheet1!$G268+COUNTIF(Sheet1!$B268,H$2)*Sheet1!$H268+COUNTIF(Sheet1!$C268,H$2)*3*Sheet1!$I268+COUNTIF(Sheet1!$C268,H$2)*Sheet1!$H268</f>
        <v>0</v>
      </c>
      <c r="I294">
        <f>COUNTIF(Sheet1!$B268,I$2)*3*Sheet1!$G268+COUNTIF(Sheet1!$B268,I$2)*Sheet1!$H268+COUNTIF(Sheet1!$C268,I$2)*3*Sheet1!$I268+COUNTIF(Sheet1!$C268,I$2)*Sheet1!$H268</f>
        <v>0</v>
      </c>
      <c r="J294">
        <f>COUNTIF(Sheet1!$B268,J$2)*3*Sheet1!$G268+COUNTIF(Sheet1!$B268,J$2)*Sheet1!$H268+COUNTIF(Sheet1!$C268,J$2)*3*Sheet1!$I268+COUNTIF(Sheet1!$C268,J$2)*Sheet1!$H268</f>
        <v>0</v>
      </c>
      <c r="K294">
        <f>COUNTIF(Sheet1!$B268,K$2)*3*Sheet1!$G268+COUNTIF(Sheet1!$B268,K$2)*Sheet1!$H268+COUNTIF(Sheet1!$C268,K$2)*3*Sheet1!$I268+COUNTIF(Sheet1!$C268,K$2)*Sheet1!$H268</f>
        <v>0</v>
      </c>
      <c r="L294">
        <f>COUNTIF(Sheet1!$B268,L$2)*3*Sheet1!$G268+COUNTIF(Sheet1!$B268,L$2)*Sheet1!$H268+COUNTIF(Sheet1!$C268,L$2)*3*Sheet1!$I268+COUNTIF(Sheet1!$C268,L$2)*Sheet1!$H268</f>
        <v>0</v>
      </c>
      <c r="M294">
        <f>COUNTIF(Sheet1!$B268,M$2)*3*Sheet1!$G268+COUNTIF(Sheet1!$B268,M$2)*Sheet1!$H268+COUNTIF(Sheet1!$C268,M$2)*3*Sheet1!$I268+COUNTIF(Sheet1!$C268,M$2)*Sheet1!$H268</f>
        <v>0</v>
      </c>
      <c r="N294">
        <f>COUNTIF(Sheet1!$B268,N$2)*3*Sheet1!$G268+COUNTIF(Sheet1!$B268,N$2)*Sheet1!$H268+COUNTIF(Sheet1!$C268,N$2)*3*Sheet1!$I268+COUNTIF(Sheet1!$C268,N$2)*Sheet1!$H268</f>
        <v>0</v>
      </c>
      <c r="O294">
        <f>COUNTIF(Sheet1!$B268,O$2)*3*Sheet1!$G268+COUNTIF(Sheet1!$B268,O$2)*Sheet1!$H268+COUNTIF(Sheet1!$C268,O$2)*3*Sheet1!$I268+COUNTIF(Sheet1!$C268,O$2)*Sheet1!$H268</f>
        <v>0</v>
      </c>
      <c r="P294">
        <f>COUNTIF(Sheet1!$B268,P$2)*3*Sheet1!$G268+COUNTIF(Sheet1!$B268,P$2)*Sheet1!$H268+COUNTIF(Sheet1!$C268,P$2)*3*Sheet1!$I268+COUNTIF(Sheet1!$C268,P$2)*Sheet1!$H268</f>
        <v>0</v>
      </c>
      <c r="Q294">
        <f>COUNTIF(Sheet1!$B268,Q$2)*3*Sheet1!$G268+COUNTIF(Sheet1!$B268,Q$2)*Sheet1!$H268+COUNTIF(Sheet1!$C268,Q$2)*3*Sheet1!$I268+COUNTIF(Sheet1!$C268,Q$2)*Sheet1!$H268</f>
        <v>0</v>
      </c>
      <c r="R294">
        <f>COUNTIF(Sheet1!$B268,R$2)*3*Sheet1!$G268+COUNTIF(Sheet1!$B268,R$2)*Sheet1!$H268+COUNTIF(Sheet1!$C268,R$2)*3*Sheet1!$I268+COUNTIF(Sheet1!$C268,R$2)*Sheet1!$H268</f>
        <v>0</v>
      </c>
      <c r="S294">
        <f>COUNTIF(Sheet1!$B268,S$2)*3*Sheet1!$G268+COUNTIF(Sheet1!$B268,S$2)*Sheet1!$H268+COUNTIF(Sheet1!$C268,S$2)*3*Sheet1!$I268+COUNTIF(Sheet1!$C268,S$2)*Sheet1!$H268</f>
        <v>0</v>
      </c>
      <c r="T294">
        <f>COUNTIF(Sheet1!$B268,T$2)*3*Sheet1!$G268+COUNTIF(Sheet1!$B268,T$2)*Sheet1!$H268+COUNTIF(Sheet1!$C268,T$2)*3*Sheet1!$I268+COUNTIF(Sheet1!$C268,T$2)*Sheet1!$H268</f>
        <v>3</v>
      </c>
      <c r="U294">
        <f>COUNTIF(Sheet1!$B268,U$2)*3*Sheet1!$G268+COUNTIF(Sheet1!$B268,U$2)*Sheet1!$H268+COUNTIF(Sheet1!$C268,U$2)*3*Sheet1!$I268+COUNTIF(Sheet1!$C268,U$2)*Sheet1!$H268</f>
        <v>0</v>
      </c>
      <c r="V294">
        <f t="shared" si="4"/>
        <v>3</v>
      </c>
    </row>
    <row r="295" spans="2:22">
      <c r="B295">
        <f>COUNTIF(Sheet1!$B269,B$2)*3*Sheet1!$G269+COUNTIF(Sheet1!$B269,B$2)*Sheet1!$H269+COUNTIF(Sheet1!$C269,B$2)*3*Sheet1!$I269+COUNTIF(Sheet1!$C269,B$2)*Sheet1!$H269</f>
        <v>0</v>
      </c>
      <c r="C295">
        <f>COUNTIF(Sheet1!$B269,C$2)*3*Sheet1!$G269+COUNTIF(Sheet1!$B269,C$2)*Sheet1!$H269+COUNTIF(Sheet1!$C269,C$2)*3*Sheet1!$I269+COUNTIF(Sheet1!$C269,C$2)*Sheet1!$H269</f>
        <v>3</v>
      </c>
      <c r="D295">
        <f>COUNTIF(Sheet1!$B269,D$2)*3*Sheet1!$G269+COUNTIF(Sheet1!$B269,D$2)*Sheet1!$H269+COUNTIF(Sheet1!$C269,D$2)*3*Sheet1!$I269+COUNTIF(Sheet1!$C269,D$2)*Sheet1!$H269</f>
        <v>0</v>
      </c>
      <c r="E295">
        <f>COUNTIF(Sheet1!$B269,E$2)*3*Sheet1!$G269+COUNTIF(Sheet1!$B269,E$2)*Sheet1!$H269+COUNTIF(Sheet1!$C269,E$2)*3*Sheet1!$I269+COUNTIF(Sheet1!$C269,E$2)*Sheet1!$H269</f>
        <v>0</v>
      </c>
      <c r="F295">
        <f>COUNTIF(Sheet1!$B269,F$2)*3*Sheet1!$G269+COUNTIF(Sheet1!$B269,F$2)*Sheet1!$H269+COUNTIF(Sheet1!$C269,F$2)*3*Sheet1!$I269+COUNTIF(Sheet1!$C269,F$2)*Sheet1!$H269</f>
        <v>0</v>
      </c>
      <c r="G295">
        <f>COUNTIF(Sheet1!$B269,G$2)*3*Sheet1!$G269+COUNTIF(Sheet1!$B269,G$2)*Sheet1!$H269+COUNTIF(Sheet1!$C269,G$2)*3*Sheet1!$I269+COUNTIF(Sheet1!$C269,G$2)*Sheet1!$H269</f>
        <v>0</v>
      </c>
      <c r="H295">
        <f>COUNTIF(Sheet1!$B269,H$2)*3*Sheet1!$G269+COUNTIF(Sheet1!$B269,H$2)*Sheet1!$H269+COUNTIF(Sheet1!$C269,H$2)*3*Sheet1!$I269+COUNTIF(Sheet1!$C269,H$2)*Sheet1!$H269</f>
        <v>0</v>
      </c>
      <c r="I295">
        <f>COUNTIF(Sheet1!$B269,I$2)*3*Sheet1!$G269+COUNTIF(Sheet1!$B269,I$2)*Sheet1!$H269+COUNTIF(Sheet1!$C269,I$2)*3*Sheet1!$I269+COUNTIF(Sheet1!$C269,I$2)*Sheet1!$H269</f>
        <v>0</v>
      </c>
      <c r="J295">
        <f>COUNTIF(Sheet1!$B269,J$2)*3*Sheet1!$G269+COUNTIF(Sheet1!$B269,J$2)*Sheet1!$H269+COUNTIF(Sheet1!$C269,J$2)*3*Sheet1!$I269+COUNTIF(Sheet1!$C269,J$2)*Sheet1!$H269</f>
        <v>0</v>
      </c>
      <c r="K295">
        <f>COUNTIF(Sheet1!$B269,K$2)*3*Sheet1!$G269+COUNTIF(Sheet1!$B269,K$2)*Sheet1!$H269+COUNTIF(Sheet1!$C269,K$2)*3*Sheet1!$I269+COUNTIF(Sheet1!$C269,K$2)*Sheet1!$H269</f>
        <v>0</v>
      </c>
      <c r="L295">
        <f>COUNTIF(Sheet1!$B269,L$2)*3*Sheet1!$G269+COUNTIF(Sheet1!$B269,L$2)*Sheet1!$H269+COUNTIF(Sheet1!$C269,L$2)*3*Sheet1!$I269+COUNTIF(Sheet1!$C269,L$2)*Sheet1!$H269</f>
        <v>0</v>
      </c>
      <c r="M295">
        <f>COUNTIF(Sheet1!$B269,M$2)*3*Sheet1!$G269+COUNTIF(Sheet1!$B269,M$2)*Sheet1!$H269+COUNTIF(Sheet1!$C269,M$2)*3*Sheet1!$I269+COUNTIF(Sheet1!$C269,M$2)*Sheet1!$H269</f>
        <v>0</v>
      </c>
      <c r="N295">
        <f>COUNTIF(Sheet1!$B269,N$2)*3*Sheet1!$G269+COUNTIF(Sheet1!$B269,N$2)*Sheet1!$H269+COUNTIF(Sheet1!$C269,N$2)*3*Sheet1!$I269+COUNTIF(Sheet1!$C269,N$2)*Sheet1!$H269</f>
        <v>0</v>
      </c>
      <c r="O295">
        <f>COUNTIF(Sheet1!$B269,O$2)*3*Sheet1!$G269+COUNTIF(Sheet1!$B269,O$2)*Sheet1!$H269+COUNTIF(Sheet1!$C269,O$2)*3*Sheet1!$I269+COUNTIF(Sheet1!$C269,O$2)*Sheet1!$H269</f>
        <v>0</v>
      </c>
      <c r="P295">
        <f>COUNTIF(Sheet1!$B269,P$2)*3*Sheet1!$G269+COUNTIF(Sheet1!$B269,P$2)*Sheet1!$H269+COUNTIF(Sheet1!$C269,P$2)*3*Sheet1!$I269+COUNTIF(Sheet1!$C269,P$2)*Sheet1!$H269</f>
        <v>0</v>
      </c>
      <c r="Q295">
        <f>COUNTIF(Sheet1!$B269,Q$2)*3*Sheet1!$G269+COUNTIF(Sheet1!$B269,Q$2)*Sheet1!$H269+COUNTIF(Sheet1!$C269,Q$2)*3*Sheet1!$I269+COUNTIF(Sheet1!$C269,Q$2)*Sheet1!$H269</f>
        <v>0</v>
      </c>
      <c r="R295">
        <f>COUNTIF(Sheet1!$B269,R$2)*3*Sheet1!$G269+COUNTIF(Sheet1!$B269,R$2)*Sheet1!$H269+COUNTIF(Sheet1!$C269,R$2)*3*Sheet1!$I269+COUNTIF(Sheet1!$C269,R$2)*Sheet1!$H269</f>
        <v>0</v>
      </c>
      <c r="S295">
        <f>COUNTIF(Sheet1!$B269,S$2)*3*Sheet1!$G269+COUNTIF(Sheet1!$B269,S$2)*Sheet1!$H269+COUNTIF(Sheet1!$C269,S$2)*3*Sheet1!$I269+COUNTIF(Sheet1!$C269,S$2)*Sheet1!$H269</f>
        <v>0</v>
      </c>
      <c r="T295">
        <f>COUNTIF(Sheet1!$B269,T$2)*3*Sheet1!$G269+COUNTIF(Sheet1!$B269,T$2)*Sheet1!$H269+COUNTIF(Sheet1!$C269,T$2)*3*Sheet1!$I269+COUNTIF(Sheet1!$C269,T$2)*Sheet1!$H269</f>
        <v>0</v>
      </c>
      <c r="U295">
        <f>COUNTIF(Sheet1!$B269,U$2)*3*Sheet1!$G269+COUNTIF(Sheet1!$B269,U$2)*Sheet1!$H269+COUNTIF(Sheet1!$C269,U$2)*3*Sheet1!$I269+COUNTIF(Sheet1!$C269,U$2)*Sheet1!$H269</f>
        <v>0</v>
      </c>
      <c r="V295">
        <f t="shared" si="4"/>
        <v>3</v>
      </c>
    </row>
    <row r="296" spans="2:22">
      <c r="B296">
        <f>COUNTIF(Sheet1!$B270,B$2)*3*Sheet1!$G270+COUNTIF(Sheet1!$B270,B$2)*Sheet1!$H270+COUNTIF(Sheet1!$C270,B$2)*3*Sheet1!$I270+COUNTIF(Sheet1!$C270,B$2)*Sheet1!$H270</f>
        <v>3</v>
      </c>
      <c r="C296">
        <f>COUNTIF(Sheet1!$B270,C$2)*3*Sheet1!$G270+COUNTIF(Sheet1!$B270,C$2)*Sheet1!$H270+COUNTIF(Sheet1!$C270,C$2)*3*Sheet1!$I270+COUNTIF(Sheet1!$C270,C$2)*Sheet1!$H270</f>
        <v>0</v>
      </c>
      <c r="D296">
        <f>COUNTIF(Sheet1!$B270,D$2)*3*Sheet1!$G270+COUNTIF(Sheet1!$B270,D$2)*Sheet1!$H270+COUNTIF(Sheet1!$C270,D$2)*3*Sheet1!$I270+COUNTIF(Sheet1!$C270,D$2)*Sheet1!$H270</f>
        <v>0</v>
      </c>
      <c r="E296">
        <f>COUNTIF(Sheet1!$B270,E$2)*3*Sheet1!$G270+COUNTIF(Sheet1!$B270,E$2)*Sheet1!$H270+COUNTIF(Sheet1!$C270,E$2)*3*Sheet1!$I270+COUNTIF(Sheet1!$C270,E$2)*Sheet1!$H270</f>
        <v>0</v>
      </c>
      <c r="F296">
        <f>COUNTIF(Sheet1!$B270,F$2)*3*Sheet1!$G270+COUNTIF(Sheet1!$B270,F$2)*Sheet1!$H270+COUNTIF(Sheet1!$C270,F$2)*3*Sheet1!$I270+COUNTIF(Sheet1!$C270,F$2)*Sheet1!$H270</f>
        <v>0</v>
      </c>
      <c r="G296">
        <f>COUNTIF(Sheet1!$B270,G$2)*3*Sheet1!$G270+COUNTIF(Sheet1!$B270,G$2)*Sheet1!$H270+COUNTIF(Sheet1!$C270,G$2)*3*Sheet1!$I270+COUNTIF(Sheet1!$C270,G$2)*Sheet1!$H270</f>
        <v>0</v>
      </c>
      <c r="H296">
        <f>COUNTIF(Sheet1!$B270,H$2)*3*Sheet1!$G270+COUNTIF(Sheet1!$B270,H$2)*Sheet1!$H270+COUNTIF(Sheet1!$C270,H$2)*3*Sheet1!$I270+COUNTIF(Sheet1!$C270,H$2)*Sheet1!$H270</f>
        <v>0</v>
      </c>
      <c r="I296">
        <f>COUNTIF(Sheet1!$B270,I$2)*3*Sheet1!$G270+COUNTIF(Sheet1!$B270,I$2)*Sheet1!$H270+COUNTIF(Sheet1!$C270,I$2)*3*Sheet1!$I270+COUNTIF(Sheet1!$C270,I$2)*Sheet1!$H270</f>
        <v>0</v>
      </c>
      <c r="J296">
        <f>COUNTIF(Sheet1!$B270,J$2)*3*Sheet1!$G270+COUNTIF(Sheet1!$B270,J$2)*Sheet1!$H270+COUNTIF(Sheet1!$C270,J$2)*3*Sheet1!$I270+COUNTIF(Sheet1!$C270,J$2)*Sheet1!$H270</f>
        <v>0</v>
      </c>
      <c r="K296">
        <f>COUNTIF(Sheet1!$B270,K$2)*3*Sheet1!$G270+COUNTIF(Sheet1!$B270,K$2)*Sheet1!$H270+COUNTIF(Sheet1!$C270,K$2)*3*Sheet1!$I270+COUNTIF(Sheet1!$C270,K$2)*Sheet1!$H270</f>
        <v>0</v>
      </c>
      <c r="L296">
        <f>COUNTIF(Sheet1!$B270,L$2)*3*Sheet1!$G270+COUNTIF(Sheet1!$B270,L$2)*Sheet1!$H270+COUNTIF(Sheet1!$C270,L$2)*3*Sheet1!$I270+COUNTIF(Sheet1!$C270,L$2)*Sheet1!$H270</f>
        <v>0</v>
      </c>
      <c r="M296">
        <f>COUNTIF(Sheet1!$B270,M$2)*3*Sheet1!$G270+COUNTIF(Sheet1!$B270,M$2)*Sheet1!$H270+COUNTIF(Sheet1!$C270,M$2)*3*Sheet1!$I270+COUNTIF(Sheet1!$C270,M$2)*Sheet1!$H270</f>
        <v>0</v>
      </c>
      <c r="N296">
        <f>COUNTIF(Sheet1!$B270,N$2)*3*Sheet1!$G270+COUNTIF(Sheet1!$B270,N$2)*Sheet1!$H270+COUNTIF(Sheet1!$C270,N$2)*3*Sheet1!$I270+COUNTIF(Sheet1!$C270,N$2)*Sheet1!$H270</f>
        <v>0</v>
      </c>
      <c r="O296">
        <f>COUNTIF(Sheet1!$B270,O$2)*3*Sheet1!$G270+COUNTIF(Sheet1!$B270,O$2)*Sheet1!$H270+COUNTIF(Sheet1!$C270,O$2)*3*Sheet1!$I270+COUNTIF(Sheet1!$C270,O$2)*Sheet1!$H270</f>
        <v>0</v>
      </c>
      <c r="P296">
        <f>COUNTIF(Sheet1!$B270,P$2)*3*Sheet1!$G270+COUNTIF(Sheet1!$B270,P$2)*Sheet1!$H270+COUNTIF(Sheet1!$C270,P$2)*3*Sheet1!$I270+COUNTIF(Sheet1!$C270,P$2)*Sheet1!$H270</f>
        <v>0</v>
      </c>
      <c r="Q296">
        <f>COUNTIF(Sheet1!$B270,Q$2)*3*Sheet1!$G270+COUNTIF(Sheet1!$B270,Q$2)*Sheet1!$H270+COUNTIF(Sheet1!$C270,Q$2)*3*Sheet1!$I270+COUNTIF(Sheet1!$C270,Q$2)*Sheet1!$H270</f>
        <v>0</v>
      </c>
      <c r="R296">
        <f>COUNTIF(Sheet1!$B270,R$2)*3*Sheet1!$G270+COUNTIF(Sheet1!$B270,R$2)*Sheet1!$H270+COUNTIF(Sheet1!$C270,R$2)*3*Sheet1!$I270+COUNTIF(Sheet1!$C270,R$2)*Sheet1!$H270</f>
        <v>0</v>
      </c>
      <c r="S296">
        <f>COUNTIF(Sheet1!$B270,S$2)*3*Sheet1!$G270+COUNTIF(Sheet1!$B270,S$2)*Sheet1!$H270+COUNTIF(Sheet1!$C270,S$2)*3*Sheet1!$I270+COUNTIF(Sheet1!$C270,S$2)*Sheet1!$H270</f>
        <v>0</v>
      </c>
      <c r="T296">
        <f>COUNTIF(Sheet1!$B270,T$2)*3*Sheet1!$G270+COUNTIF(Sheet1!$B270,T$2)*Sheet1!$H270+COUNTIF(Sheet1!$C270,T$2)*3*Sheet1!$I270+COUNTIF(Sheet1!$C270,T$2)*Sheet1!$H270</f>
        <v>0</v>
      </c>
      <c r="U296">
        <f>COUNTIF(Sheet1!$B270,U$2)*3*Sheet1!$G270+COUNTIF(Sheet1!$B270,U$2)*Sheet1!$H270+COUNTIF(Sheet1!$C270,U$2)*3*Sheet1!$I270+COUNTIF(Sheet1!$C270,U$2)*Sheet1!$H270</f>
        <v>0</v>
      </c>
      <c r="V296">
        <f t="shared" si="4"/>
        <v>3</v>
      </c>
    </row>
    <row r="297" spans="2:22">
      <c r="B297" t="e">
        <f>COUNTIF(Sheet1!#REF!,B$2)*3*Sheet1!#REF!+COUNTIF(Sheet1!#REF!,B$2)*Sheet1!#REF!+COUNTIF(Sheet1!#REF!,B$2)*3*Sheet1!#REF!+COUNTIF(Sheet1!#REF!,B$2)*Sheet1!#REF!</f>
        <v>#REF!</v>
      </c>
      <c r="C297" t="e">
        <f>COUNTIF(Sheet1!#REF!,C$2)*3*Sheet1!#REF!+COUNTIF(Sheet1!#REF!,C$2)*Sheet1!#REF!+COUNTIF(Sheet1!#REF!,C$2)*3*Sheet1!#REF!+COUNTIF(Sheet1!#REF!,C$2)*Sheet1!#REF!</f>
        <v>#REF!</v>
      </c>
      <c r="D297" t="e">
        <f>COUNTIF(Sheet1!#REF!,D$2)*3*Sheet1!#REF!+COUNTIF(Sheet1!#REF!,D$2)*Sheet1!#REF!+COUNTIF(Sheet1!#REF!,D$2)*3*Sheet1!#REF!+COUNTIF(Sheet1!#REF!,D$2)*Sheet1!#REF!</f>
        <v>#REF!</v>
      </c>
      <c r="E297" t="e">
        <f>COUNTIF(Sheet1!#REF!,E$2)*3*Sheet1!#REF!+COUNTIF(Sheet1!#REF!,E$2)*Sheet1!#REF!+COUNTIF(Sheet1!#REF!,E$2)*3*Sheet1!#REF!+COUNTIF(Sheet1!#REF!,E$2)*Sheet1!#REF!</f>
        <v>#REF!</v>
      </c>
      <c r="F297" t="e">
        <f>COUNTIF(Sheet1!#REF!,F$2)*3*Sheet1!#REF!+COUNTIF(Sheet1!#REF!,F$2)*Sheet1!#REF!+COUNTIF(Sheet1!#REF!,F$2)*3*Sheet1!#REF!+COUNTIF(Sheet1!#REF!,F$2)*Sheet1!#REF!</f>
        <v>#REF!</v>
      </c>
      <c r="G297" t="e">
        <f>COUNTIF(Sheet1!#REF!,G$2)*3*Sheet1!#REF!+COUNTIF(Sheet1!#REF!,G$2)*Sheet1!#REF!+COUNTIF(Sheet1!#REF!,G$2)*3*Sheet1!#REF!+COUNTIF(Sheet1!#REF!,G$2)*Sheet1!#REF!</f>
        <v>#REF!</v>
      </c>
      <c r="H297" t="e">
        <f>COUNTIF(Sheet1!#REF!,H$2)*3*Sheet1!#REF!+COUNTIF(Sheet1!#REF!,H$2)*Sheet1!#REF!+COUNTIF(Sheet1!#REF!,H$2)*3*Sheet1!#REF!+COUNTIF(Sheet1!#REF!,H$2)*Sheet1!#REF!</f>
        <v>#REF!</v>
      </c>
      <c r="I297" t="e">
        <f>COUNTIF(Sheet1!#REF!,I$2)*3*Sheet1!#REF!+COUNTIF(Sheet1!#REF!,I$2)*Sheet1!#REF!+COUNTIF(Sheet1!#REF!,I$2)*3*Sheet1!#REF!+COUNTIF(Sheet1!#REF!,I$2)*Sheet1!#REF!</f>
        <v>#REF!</v>
      </c>
      <c r="J297" t="e">
        <f>COUNTIF(Sheet1!#REF!,J$2)*3*Sheet1!#REF!+COUNTIF(Sheet1!#REF!,J$2)*Sheet1!#REF!+COUNTIF(Sheet1!#REF!,J$2)*3*Sheet1!#REF!+COUNTIF(Sheet1!#REF!,J$2)*Sheet1!#REF!</f>
        <v>#REF!</v>
      </c>
      <c r="K297" t="e">
        <f>COUNTIF(Sheet1!#REF!,K$2)*3*Sheet1!#REF!+COUNTIF(Sheet1!#REF!,K$2)*Sheet1!#REF!+COUNTIF(Sheet1!#REF!,K$2)*3*Sheet1!#REF!+COUNTIF(Sheet1!#REF!,K$2)*Sheet1!#REF!</f>
        <v>#REF!</v>
      </c>
      <c r="L297" t="e">
        <f>COUNTIF(Sheet1!#REF!,L$2)*3*Sheet1!#REF!+COUNTIF(Sheet1!#REF!,L$2)*Sheet1!#REF!+COUNTIF(Sheet1!#REF!,L$2)*3*Sheet1!#REF!+COUNTIF(Sheet1!#REF!,L$2)*Sheet1!#REF!</f>
        <v>#REF!</v>
      </c>
      <c r="M297" t="e">
        <f>COUNTIF(Sheet1!#REF!,M$2)*3*Sheet1!#REF!+COUNTIF(Sheet1!#REF!,M$2)*Sheet1!#REF!+COUNTIF(Sheet1!#REF!,M$2)*3*Sheet1!#REF!+COUNTIF(Sheet1!#REF!,M$2)*Sheet1!#REF!</f>
        <v>#REF!</v>
      </c>
      <c r="N297" t="e">
        <f>COUNTIF(Sheet1!#REF!,N$2)*3*Sheet1!#REF!+COUNTIF(Sheet1!#REF!,N$2)*Sheet1!#REF!+COUNTIF(Sheet1!#REF!,N$2)*3*Sheet1!#REF!+COUNTIF(Sheet1!#REF!,N$2)*Sheet1!#REF!</f>
        <v>#REF!</v>
      </c>
      <c r="O297" t="e">
        <f>COUNTIF(Sheet1!#REF!,O$2)*3*Sheet1!#REF!+COUNTIF(Sheet1!#REF!,O$2)*Sheet1!#REF!+COUNTIF(Sheet1!#REF!,O$2)*3*Sheet1!#REF!+COUNTIF(Sheet1!#REF!,O$2)*Sheet1!#REF!</f>
        <v>#REF!</v>
      </c>
      <c r="P297" t="e">
        <f>COUNTIF(Sheet1!#REF!,P$2)*3*Sheet1!#REF!+COUNTIF(Sheet1!#REF!,P$2)*Sheet1!#REF!+COUNTIF(Sheet1!#REF!,P$2)*3*Sheet1!#REF!+COUNTIF(Sheet1!#REF!,P$2)*Sheet1!#REF!</f>
        <v>#REF!</v>
      </c>
      <c r="Q297" t="e">
        <f>COUNTIF(Sheet1!#REF!,Q$2)*3*Sheet1!#REF!+COUNTIF(Sheet1!#REF!,Q$2)*Sheet1!#REF!+COUNTIF(Sheet1!#REF!,Q$2)*3*Sheet1!#REF!+COUNTIF(Sheet1!#REF!,Q$2)*Sheet1!#REF!</f>
        <v>#REF!</v>
      </c>
      <c r="R297" t="e">
        <f>COUNTIF(Sheet1!#REF!,R$2)*3*Sheet1!#REF!+COUNTIF(Sheet1!#REF!,R$2)*Sheet1!#REF!+COUNTIF(Sheet1!#REF!,R$2)*3*Sheet1!#REF!+COUNTIF(Sheet1!#REF!,R$2)*Sheet1!#REF!</f>
        <v>#REF!</v>
      </c>
      <c r="S297" t="e">
        <f>COUNTIF(Sheet1!#REF!,S$2)*3*Sheet1!#REF!+COUNTIF(Sheet1!#REF!,S$2)*Sheet1!#REF!+COUNTIF(Sheet1!#REF!,S$2)*3*Sheet1!#REF!+COUNTIF(Sheet1!#REF!,S$2)*Sheet1!#REF!</f>
        <v>#REF!</v>
      </c>
      <c r="T297" t="e">
        <f>COUNTIF(Sheet1!#REF!,T$2)*3*Sheet1!#REF!+COUNTIF(Sheet1!#REF!,T$2)*Sheet1!#REF!+COUNTIF(Sheet1!#REF!,T$2)*3*Sheet1!#REF!+COUNTIF(Sheet1!#REF!,T$2)*Sheet1!#REF!</f>
        <v>#REF!</v>
      </c>
      <c r="U297" t="e">
        <f>COUNTIF(Sheet1!#REF!,U$2)*3*Sheet1!#REF!+COUNTIF(Sheet1!#REF!,U$2)*Sheet1!#REF!+COUNTIF(Sheet1!#REF!,U$2)*3*Sheet1!#REF!+COUNTIF(Sheet1!#REF!,U$2)*Sheet1!#REF!</f>
        <v>#REF!</v>
      </c>
      <c r="V297" t="e">
        <f t="shared" si="4"/>
        <v>#REF!</v>
      </c>
    </row>
    <row r="298" spans="2:22">
      <c r="B298">
        <f>COUNTIF(Sheet1!$B271,B$2)*3*Sheet1!$G271+COUNTIF(Sheet1!$B271,B$2)*Sheet1!$H271+COUNTIF(Sheet1!$C271,B$2)*3*Sheet1!$I271+COUNTIF(Sheet1!$C271,B$2)*Sheet1!$H271</f>
        <v>0</v>
      </c>
      <c r="C298">
        <f>COUNTIF(Sheet1!$B271,C$2)*3*Sheet1!$G271+COUNTIF(Sheet1!$B271,C$2)*Sheet1!$H271+COUNTIF(Sheet1!$C271,C$2)*3*Sheet1!$I271+COUNTIF(Sheet1!$C271,C$2)*Sheet1!$H271</f>
        <v>0</v>
      </c>
      <c r="D298">
        <f>COUNTIF(Sheet1!$B271,D$2)*3*Sheet1!$G271+COUNTIF(Sheet1!$B271,D$2)*Sheet1!$H271+COUNTIF(Sheet1!$C271,D$2)*3*Sheet1!$I271+COUNTIF(Sheet1!$C271,D$2)*Sheet1!$H271</f>
        <v>0</v>
      </c>
      <c r="E298">
        <f>COUNTIF(Sheet1!$B271,E$2)*3*Sheet1!$G271+COUNTIF(Sheet1!$B271,E$2)*Sheet1!$H271+COUNTIF(Sheet1!$C271,E$2)*3*Sheet1!$I271+COUNTIF(Sheet1!$C271,E$2)*Sheet1!$H271</f>
        <v>0</v>
      </c>
      <c r="F298">
        <f>COUNTIF(Sheet1!$B271,F$2)*3*Sheet1!$G271+COUNTIF(Sheet1!$B271,F$2)*Sheet1!$H271+COUNTIF(Sheet1!$C271,F$2)*3*Sheet1!$I271+COUNTIF(Sheet1!$C271,F$2)*Sheet1!$H271</f>
        <v>3</v>
      </c>
      <c r="G298">
        <f>COUNTIF(Sheet1!$B271,G$2)*3*Sheet1!$G271+COUNTIF(Sheet1!$B271,G$2)*Sheet1!$H271+COUNTIF(Sheet1!$C271,G$2)*3*Sheet1!$I271+COUNTIF(Sheet1!$C271,G$2)*Sheet1!$H271</f>
        <v>0</v>
      </c>
      <c r="H298">
        <f>COUNTIF(Sheet1!$B271,H$2)*3*Sheet1!$G271+COUNTIF(Sheet1!$B271,H$2)*Sheet1!$H271+COUNTIF(Sheet1!$C271,H$2)*3*Sheet1!$I271+COUNTIF(Sheet1!$C271,H$2)*Sheet1!$H271</f>
        <v>0</v>
      </c>
      <c r="I298">
        <f>COUNTIF(Sheet1!$B271,I$2)*3*Sheet1!$G271+COUNTIF(Sheet1!$B271,I$2)*Sheet1!$H271+COUNTIF(Sheet1!$C271,I$2)*3*Sheet1!$I271+COUNTIF(Sheet1!$C271,I$2)*Sheet1!$H271</f>
        <v>0</v>
      </c>
      <c r="J298">
        <f>COUNTIF(Sheet1!$B271,J$2)*3*Sheet1!$G271+COUNTIF(Sheet1!$B271,J$2)*Sheet1!$H271+COUNTIF(Sheet1!$C271,J$2)*3*Sheet1!$I271+COUNTIF(Sheet1!$C271,J$2)*Sheet1!$H271</f>
        <v>0</v>
      </c>
      <c r="K298">
        <f>COUNTIF(Sheet1!$B271,K$2)*3*Sheet1!$G271+COUNTIF(Sheet1!$B271,K$2)*Sheet1!$H271+COUNTIF(Sheet1!$C271,K$2)*3*Sheet1!$I271+COUNTIF(Sheet1!$C271,K$2)*Sheet1!$H271</f>
        <v>0</v>
      </c>
      <c r="L298">
        <f>COUNTIF(Sheet1!$B271,L$2)*3*Sheet1!$G271+COUNTIF(Sheet1!$B271,L$2)*Sheet1!$H271+COUNTIF(Sheet1!$C271,L$2)*3*Sheet1!$I271+COUNTIF(Sheet1!$C271,L$2)*Sheet1!$H271</f>
        <v>0</v>
      </c>
      <c r="M298">
        <f>COUNTIF(Sheet1!$B271,M$2)*3*Sheet1!$G271+COUNTIF(Sheet1!$B271,M$2)*Sheet1!$H271+COUNTIF(Sheet1!$C271,M$2)*3*Sheet1!$I271+COUNTIF(Sheet1!$C271,M$2)*Sheet1!$H271</f>
        <v>0</v>
      </c>
      <c r="N298">
        <f>COUNTIF(Sheet1!$B271,N$2)*3*Sheet1!$G271+COUNTIF(Sheet1!$B271,N$2)*Sheet1!$H271+COUNTIF(Sheet1!$C271,N$2)*3*Sheet1!$I271+COUNTIF(Sheet1!$C271,N$2)*Sheet1!$H271</f>
        <v>0</v>
      </c>
      <c r="O298">
        <f>COUNTIF(Sheet1!$B271,O$2)*3*Sheet1!$G271+COUNTIF(Sheet1!$B271,O$2)*Sheet1!$H271+COUNTIF(Sheet1!$C271,O$2)*3*Sheet1!$I271+COUNTIF(Sheet1!$C271,O$2)*Sheet1!$H271</f>
        <v>0</v>
      </c>
      <c r="P298">
        <f>COUNTIF(Sheet1!$B271,P$2)*3*Sheet1!$G271+COUNTIF(Sheet1!$B271,P$2)*Sheet1!$H271+COUNTIF(Sheet1!$C271,P$2)*3*Sheet1!$I271+COUNTIF(Sheet1!$C271,P$2)*Sheet1!$H271</f>
        <v>0</v>
      </c>
      <c r="Q298">
        <f>COUNTIF(Sheet1!$B271,Q$2)*3*Sheet1!$G271+COUNTIF(Sheet1!$B271,Q$2)*Sheet1!$H271+COUNTIF(Sheet1!$C271,Q$2)*3*Sheet1!$I271+COUNTIF(Sheet1!$C271,Q$2)*Sheet1!$H271</f>
        <v>0</v>
      </c>
      <c r="R298">
        <f>COUNTIF(Sheet1!$B271,R$2)*3*Sheet1!$G271+COUNTIF(Sheet1!$B271,R$2)*Sheet1!$H271+COUNTIF(Sheet1!$C271,R$2)*3*Sheet1!$I271+COUNTIF(Sheet1!$C271,R$2)*Sheet1!$H271</f>
        <v>0</v>
      </c>
      <c r="S298">
        <f>COUNTIF(Sheet1!$B271,S$2)*3*Sheet1!$G271+COUNTIF(Sheet1!$B271,S$2)*Sheet1!$H271+COUNTIF(Sheet1!$C271,S$2)*3*Sheet1!$I271+COUNTIF(Sheet1!$C271,S$2)*Sheet1!$H271</f>
        <v>0</v>
      </c>
      <c r="T298">
        <f>COUNTIF(Sheet1!$B271,T$2)*3*Sheet1!$G271+COUNTIF(Sheet1!$B271,T$2)*Sheet1!$H271+COUNTIF(Sheet1!$C271,T$2)*3*Sheet1!$I271+COUNTIF(Sheet1!$C271,T$2)*Sheet1!$H271</f>
        <v>0</v>
      </c>
      <c r="U298">
        <f>COUNTIF(Sheet1!$B271,U$2)*3*Sheet1!$G271+COUNTIF(Sheet1!$B271,U$2)*Sheet1!$H271+COUNTIF(Sheet1!$C271,U$2)*3*Sheet1!$I271+COUNTIF(Sheet1!$C271,U$2)*Sheet1!$H271</f>
        <v>0</v>
      </c>
      <c r="V298">
        <f t="shared" si="4"/>
        <v>3</v>
      </c>
    </row>
    <row r="299" spans="2:22">
      <c r="B299">
        <f>COUNTIF(Sheet1!$B272,B$2)*3*Sheet1!$G272+COUNTIF(Sheet1!$B272,B$2)*Sheet1!$H272+COUNTIF(Sheet1!$C272,B$2)*3*Sheet1!$I272+COUNTIF(Sheet1!$C272,B$2)*Sheet1!$H272</f>
        <v>0</v>
      </c>
      <c r="C299">
        <f>COUNTIF(Sheet1!$B272,C$2)*3*Sheet1!$G272+COUNTIF(Sheet1!$B272,C$2)*Sheet1!$H272+COUNTIF(Sheet1!$C272,C$2)*3*Sheet1!$I272+COUNTIF(Sheet1!$C272,C$2)*Sheet1!$H272</f>
        <v>0</v>
      </c>
      <c r="D299">
        <f>COUNTIF(Sheet1!$B272,D$2)*3*Sheet1!$G272+COUNTIF(Sheet1!$B272,D$2)*Sheet1!$H272+COUNTIF(Sheet1!$C272,D$2)*3*Sheet1!$I272+COUNTIF(Sheet1!$C272,D$2)*Sheet1!$H272</f>
        <v>0</v>
      </c>
      <c r="E299">
        <f>COUNTIF(Sheet1!$B272,E$2)*3*Sheet1!$G272+COUNTIF(Sheet1!$B272,E$2)*Sheet1!$H272+COUNTIF(Sheet1!$C272,E$2)*3*Sheet1!$I272+COUNTIF(Sheet1!$C272,E$2)*Sheet1!$H272</f>
        <v>0</v>
      </c>
      <c r="F299">
        <f>COUNTIF(Sheet1!$B272,F$2)*3*Sheet1!$G272+COUNTIF(Sheet1!$B272,F$2)*Sheet1!$H272+COUNTIF(Sheet1!$C272,F$2)*3*Sheet1!$I272+COUNTIF(Sheet1!$C272,F$2)*Sheet1!$H272</f>
        <v>0</v>
      </c>
      <c r="G299">
        <f>COUNTIF(Sheet1!$B272,G$2)*3*Sheet1!$G272+COUNTIF(Sheet1!$B272,G$2)*Sheet1!$H272+COUNTIF(Sheet1!$C272,G$2)*3*Sheet1!$I272+COUNTIF(Sheet1!$C272,G$2)*Sheet1!$H272</f>
        <v>0</v>
      </c>
      <c r="H299">
        <f>COUNTIF(Sheet1!$B272,H$2)*3*Sheet1!$G272+COUNTIF(Sheet1!$B272,H$2)*Sheet1!$H272+COUNTIF(Sheet1!$C272,H$2)*3*Sheet1!$I272+COUNTIF(Sheet1!$C272,H$2)*Sheet1!$H272</f>
        <v>0</v>
      </c>
      <c r="I299">
        <f>COUNTIF(Sheet1!$B272,I$2)*3*Sheet1!$G272+COUNTIF(Sheet1!$B272,I$2)*Sheet1!$H272+COUNTIF(Sheet1!$C272,I$2)*3*Sheet1!$I272+COUNTIF(Sheet1!$C272,I$2)*Sheet1!$H272</f>
        <v>1</v>
      </c>
      <c r="J299">
        <f>COUNTIF(Sheet1!$B272,J$2)*3*Sheet1!$G272+COUNTIF(Sheet1!$B272,J$2)*Sheet1!$H272+COUNTIF(Sheet1!$C272,J$2)*3*Sheet1!$I272+COUNTIF(Sheet1!$C272,J$2)*Sheet1!$H272</f>
        <v>0</v>
      </c>
      <c r="K299">
        <f>COUNTIF(Sheet1!$B272,K$2)*3*Sheet1!$G272+COUNTIF(Sheet1!$B272,K$2)*Sheet1!$H272+COUNTIF(Sheet1!$C272,K$2)*3*Sheet1!$I272+COUNTIF(Sheet1!$C272,K$2)*Sheet1!$H272</f>
        <v>1</v>
      </c>
      <c r="L299">
        <f>COUNTIF(Sheet1!$B272,L$2)*3*Sheet1!$G272+COUNTIF(Sheet1!$B272,L$2)*Sheet1!$H272+COUNTIF(Sheet1!$C272,L$2)*3*Sheet1!$I272+COUNTIF(Sheet1!$C272,L$2)*Sheet1!$H272</f>
        <v>0</v>
      </c>
      <c r="M299">
        <f>COUNTIF(Sheet1!$B272,M$2)*3*Sheet1!$G272+COUNTIF(Sheet1!$B272,M$2)*Sheet1!$H272+COUNTIF(Sheet1!$C272,M$2)*3*Sheet1!$I272+COUNTIF(Sheet1!$C272,M$2)*Sheet1!$H272</f>
        <v>0</v>
      </c>
      <c r="N299">
        <f>COUNTIF(Sheet1!$B272,N$2)*3*Sheet1!$G272+COUNTIF(Sheet1!$B272,N$2)*Sheet1!$H272+COUNTIF(Sheet1!$C272,N$2)*3*Sheet1!$I272+COUNTIF(Sheet1!$C272,N$2)*Sheet1!$H272</f>
        <v>0</v>
      </c>
      <c r="O299">
        <f>COUNTIF(Sheet1!$B272,O$2)*3*Sheet1!$G272+COUNTIF(Sheet1!$B272,O$2)*Sheet1!$H272+COUNTIF(Sheet1!$C272,O$2)*3*Sheet1!$I272+COUNTIF(Sheet1!$C272,O$2)*Sheet1!$H272</f>
        <v>0</v>
      </c>
      <c r="P299">
        <f>COUNTIF(Sheet1!$B272,P$2)*3*Sheet1!$G272+COUNTIF(Sheet1!$B272,P$2)*Sheet1!$H272+COUNTIF(Sheet1!$C272,P$2)*3*Sheet1!$I272+COUNTIF(Sheet1!$C272,P$2)*Sheet1!$H272</f>
        <v>0</v>
      </c>
      <c r="Q299">
        <f>COUNTIF(Sheet1!$B272,Q$2)*3*Sheet1!$G272+COUNTIF(Sheet1!$B272,Q$2)*Sheet1!$H272+COUNTIF(Sheet1!$C272,Q$2)*3*Sheet1!$I272+COUNTIF(Sheet1!$C272,Q$2)*Sheet1!$H272</f>
        <v>0</v>
      </c>
      <c r="R299">
        <f>COUNTIF(Sheet1!$B272,R$2)*3*Sheet1!$G272+COUNTIF(Sheet1!$B272,R$2)*Sheet1!$H272+COUNTIF(Sheet1!$C272,R$2)*3*Sheet1!$I272+COUNTIF(Sheet1!$C272,R$2)*Sheet1!$H272</f>
        <v>0</v>
      </c>
      <c r="S299">
        <f>COUNTIF(Sheet1!$B272,S$2)*3*Sheet1!$G272+COUNTIF(Sheet1!$B272,S$2)*Sheet1!$H272+COUNTIF(Sheet1!$C272,S$2)*3*Sheet1!$I272+COUNTIF(Sheet1!$C272,S$2)*Sheet1!$H272</f>
        <v>0</v>
      </c>
      <c r="T299">
        <f>COUNTIF(Sheet1!$B272,T$2)*3*Sheet1!$G272+COUNTIF(Sheet1!$B272,T$2)*Sheet1!$H272+COUNTIF(Sheet1!$C272,T$2)*3*Sheet1!$I272+COUNTIF(Sheet1!$C272,T$2)*Sheet1!$H272</f>
        <v>0</v>
      </c>
      <c r="U299">
        <f>COUNTIF(Sheet1!$B272,U$2)*3*Sheet1!$G272+COUNTIF(Sheet1!$B272,U$2)*Sheet1!$H272+COUNTIF(Sheet1!$C272,U$2)*3*Sheet1!$I272+COUNTIF(Sheet1!$C272,U$2)*Sheet1!$H272</f>
        <v>0</v>
      </c>
      <c r="V299">
        <f t="shared" si="4"/>
        <v>2</v>
      </c>
    </row>
    <row r="300" spans="2:22">
      <c r="B300">
        <f>COUNTIF(Sheet1!$B273,B$2)*3*Sheet1!$G273+COUNTIF(Sheet1!$B273,B$2)*Sheet1!$H273+COUNTIF(Sheet1!$C273,B$2)*3*Sheet1!$I273+COUNTIF(Sheet1!$C273,B$2)*Sheet1!$H273</f>
        <v>0</v>
      </c>
      <c r="C300">
        <f>COUNTIF(Sheet1!$B273,C$2)*3*Sheet1!$G273+COUNTIF(Sheet1!$B273,C$2)*Sheet1!$H273+COUNTIF(Sheet1!$C273,C$2)*3*Sheet1!$I273+COUNTIF(Sheet1!$C273,C$2)*Sheet1!$H273</f>
        <v>0</v>
      </c>
      <c r="D300">
        <f>COUNTIF(Sheet1!$B273,D$2)*3*Sheet1!$G273+COUNTIF(Sheet1!$B273,D$2)*Sheet1!$H273+COUNTIF(Sheet1!$C273,D$2)*3*Sheet1!$I273+COUNTIF(Sheet1!$C273,D$2)*Sheet1!$H273</f>
        <v>3</v>
      </c>
      <c r="E300">
        <f>COUNTIF(Sheet1!$B273,E$2)*3*Sheet1!$G273+COUNTIF(Sheet1!$B273,E$2)*Sheet1!$H273+COUNTIF(Sheet1!$C273,E$2)*3*Sheet1!$I273+COUNTIF(Sheet1!$C273,E$2)*Sheet1!$H273</f>
        <v>0</v>
      </c>
      <c r="F300">
        <f>COUNTIF(Sheet1!$B273,F$2)*3*Sheet1!$G273+COUNTIF(Sheet1!$B273,F$2)*Sheet1!$H273+COUNTIF(Sheet1!$C273,F$2)*3*Sheet1!$I273+COUNTIF(Sheet1!$C273,F$2)*Sheet1!$H273</f>
        <v>0</v>
      </c>
      <c r="G300">
        <f>COUNTIF(Sheet1!$B273,G$2)*3*Sheet1!$G273+COUNTIF(Sheet1!$B273,G$2)*Sheet1!$H273+COUNTIF(Sheet1!$C273,G$2)*3*Sheet1!$I273+COUNTIF(Sheet1!$C273,G$2)*Sheet1!$H273</f>
        <v>0</v>
      </c>
      <c r="H300">
        <f>COUNTIF(Sheet1!$B273,H$2)*3*Sheet1!$G273+COUNTIF(Sheet1!$B273,H$2)*Sheet1!$H273+COUNTIF(Sheet1!$C273,H$2)*3*Sheet1!$I273+COUNTIF(Sheet1!$C273,H$2)*Sheet1!$H273</f>
        <v>0</v>
      </c>
      <c r="I300">
        <f>COUNTIF(Sheet1!$B273,I$2)*3*Sheet1!$G273+COUNTIF(Sheet1!$B273,I$2)*Sheet1!$H273+COUNTIF(Sheet1!$C273,I$2)*3*Sheet1!$I273+COUNTIF(Sheet1!$C273,I$2)*Sheet1!$H273</f>
        <v>0</v>
      </c>
      <c r="J300">
        <f>COUNTIF(Sheet1!$B273,J$2)*3*Sheet1!$G273+COUNTIF(Sheet1!$B273,J$2)*Sheet1!$H273+COUNTIF(Sheet1!$C273,J$2)*3*Sheet1!$I273+COUNTIF(Sheet1!$C273,J$2)*Sheet1!$H273</f>
        <v>0</v>
      </c>
      <c r="K300">
        <f>COUNTIF(Sheet1!$B273,K$2)*3*Sheet1!$G273+COUNTIF(Sheet1!$B273,K$2)*Sheet1!$H273+COUNTIF(Sheet1!$C273,K$2)*3*Sheet1!$I273+COUNTIF(Sheet1!$C273,K$2)*Sheet1!$H273</f>
        <v>0</v>
      </c>
      <c r="L300">
        <f>COUNTIF(Sheet1!$B273,L$2)*3*Sheet1!$G273+COUNTIF(Sheet1!$B273,L$2)*Sheet1!$H273+COUNTIF(Sheet1!$C273,L$2)*3*Sheet1!$I273+COUNTIF(Sheet1!$C273,L$2)*Sheet1!$H273</f>
        <v>0</v>
      </c>
      <c r="M300">
        <f>COUNTIF(Sheet1!$B273,M$2)*3*Sheet1!$G273+COUNTIF(Sheet1!$B273,M$2)*Sheet1!$H273+COUNTIF(Sheet1!$C273,M$2)*3*Sheet1!$I273+COUNTIF(Sheet1!$C273,M$2)*Sheet1!$H273</f>
        <v>0</v>
      </c>
      <c r="N300">
        <f>COUNTIF(Sheet1!$B273,N$2)*3*Sheet1!$G273+COUNTIF(Sheet1!$B273,N$2)*Sheet1!$H273+COUNTIF(Sheet1!$C273,N$2)*3*Sheet1!$I273+COUNTIF(Sheet1!$C273,N$2)*Sheet1!$H273</f>
        <v>0</v>
      </c>
      <c r="O300">
        <f>COUNTIF(Sheet1!$B273,O$2)*3*Sheet1!$G273+COUNTIF(Sheet1!$B273,O$2)*Sheet1!$H273+COUNTIF(Sheet1!$C273,O$2)*3*Sheet1!$I273+COUNTIF(Sheet1!$C273,O$2)*Sheet1!$H273</f>
        <v>0</v>
      </c>
      <c r="P300">
        <f>COUNTIF(Sheet1!$B273,P$2)*3*Sheet1!$G273+COUNTIF(Sheet1!$B273,P$2)*Sheet1!$H273+COUNTIF(Sheet1!$C273,P$2)*3*Sheet1!$I273+COUNTIF(Sheet1!$C273,P$2)*Sheet1!$H273</f>
        <v>0</v>
      </c>
      <c r="Q300">
        <f>COUNTIF(Sheet1!$B273,Q$2)*3*Sheet1!$G273+COUNTIF(Sheet1!$B273,Q$2)*Sheet1!$H273+COUNTIF(Sheet1!$C273,Q$2)*3*Sheet1!$I273+COUNTIF(Sheet1!$C273,Q$2)*Sheet1!$H273</f>
        <v>0</v>
      </c>
      <c r="R300">
        <f>COUNTIF(Sheet1!$B273,R$2)*3*Sheet1!$G273+COUNTIF(Sheet1!$B273,R$2)*Sheet1!$H273+COUNTIF(Sheet1!$C273,R$2)*3*Sheet1!$I273+COUNTIF(Sheet1!$C273,R$2)*Sheet1!$H273</f>
        <v>0</v>
      </c>
      <c r="S300">
        <f>COUNTIF(Sheet1!$B273,S$2)*3*Sheet1!$G273+COUNTIF(Sheet1!$B273,S$2)*Sheet1!$H273+COUNTIF(Sheet1!$C273,S$2)*3*Sheet1!$I273+COUNTIF(Sheet1!$C273,S$2)*Sheet1!$H273</f>
        <v>0</v>
      </c>
      <c r="T300">
        <f>COUNTIF(Sheet1!$B273,T$2)*3*Sheet1!$G273+COUNTIF(Sheet1!$B273,T$2)*Sheet1!$H273+COUNTIF(Sheet1!$C273,T$2)*3*Sheet1!$I273+COUNTIF(Sheet1!$C273,T$2)*Sheet1!$H273</f>
        <v>0</v>
      </c>
      <c r="U300">
        <f>COUNTIF(Sheet1!$B273,U$2)*3*Sheet1!$G273+COUNTIF(Sheet1!$B273,U$2)*Sheet1!$H273+COUNTIF(Sheet1!$C273,U$2)*3*Sheet1!$I273+COUNTIF(Sheet1!$C273,U$2)*Sheet1!$H273</f>
        <v>0</v>
      </c>
      <c r="V300">
        <f t="shared" si="4"/>
        <v>3</v>
      </c>
    </row>
    <row r="301" spans="2:22">
      <c r="B301">
        <f>COUNTIF(Sheet1!$B274,B$2)*3*Sheet1!$G274+COUNTIF(Sheet1!$B274,B$2)*Sheet1!$H274+COUNTIF(Sheet1!$C274,B$2)*3*Sheet1!$I274+COUNTIF(Sheet1!$C274,B$2)*Sheet1!$H274</f>
        <v>0</v>
      </c>
      <c r="C301">
        <f>COUNTIF(Sheet1!$B274,C$2)*3*Sheet1!$G274+COUNTIF(Sheet1!$B274,C$2)*Sheet1!$H274+COUNTIF(Sheet1!$C274,C$2)*3*Sheet1!$I274+COUNTIF(Sheet1!$C274,C$2)*Sheet1!$H274</f>
        <v>0</v>
      </c>
      <c r="D301">
        <f>COUNTIF(Sheet1!$B274,D$2)*3*Sheet1!$G274+COUNTIF(Sheet1!$B274,D$2)*Sheet1!$H274+COUNTIF(Sheet1!$C274,D$2)*3*Sheet1!$I274+COUNTIF(Sheet1!$C274,D$2)*Sheet1!$H274</f>
        <v>0</v>
      </c>
      <c r="E301">
        <f>COUNTIF(Sheet1!$B274,E$2)*3*Sheet1!$G274+COUNTIF(Sheet1!$B274,E$2)*Sheet1!$H274+COUNTIF(Sheet1!$C274,E$2)*3*Sheet1!$I274+COUNTIF(Sheet1!$C274,E$2)*Sheet1!$H274</f>
        <v>0</v>
      </c>
      <c r="F301">
        <f>COUNTIF(Sheet1!$B274,F$2)*3*Sheet1!$G274+COUNTIF(Sheet1!$B274,F$2)*Sheet1!$H274+COUNTIF(Sheet1!$C274,F$2)*3*Sheet1!$I274+COUNTIF(Sheet1!$C274,F$2)*Sheet1!$H274</f>
        <v>0</v>
      </c>
      <c r="G301">
        <f>COUNTIF(Sheet1!$B274,G$2)*3*Sheet1!$G274+COUNTIF(Sheet1!$B274,G$2)*Sheet1!$H274+COUNTIF(Sheet1!$C274,G$2)*3*Sheet1!$I274+COUNTIF(Sheet1!$C274,G$2)*Sheet1!$H274</f>
        <v>0</v>
      </c>
      <c r="H301">
        <f>COUNTIF(Sheet1!$B274,H$2)*3*Sheet1!$G274+COUNTIF(Sheet1!$B274,H$2)*Sheet1!$H274+COUNTIF(Sheet1!$C274,H$2)*3*Sheet1!$I274+COUNTIF(Sheet1!$C274,H$2)*Sheet1!$H274</f>
        <v>1</v>
      </c>
      <c r="I301">
        <f>COUNTIF(Sheet1!$B274,I$2)*3*Sheet1!$G274+COUNTIF(Sheet1!$B274,I$2)*Sheet1!$H274+COUNTIF(Sheet1!$C274,I$2)*3*Sheet1!$I274+COUNTIF(Sheet1!$C274,I$2)*Sheet1!$H274</f>
        <v>0</v>
      </c>
      <c r="J301">
        <f>COUNTIF(Sheet1!$B274,J$2)*3*Sheet1!$G274+COUNTIF(Sheet1!$B274,J$2)*Sheet1!$H274+COUNTIF(Sheet1!$C274,J$2)*3*Sheet1!$I274+COUNTIF(Sheet1!$C274,J$2)*Sheet1!$H274</f>
        <v>0</v>
      </c>
      <c r="K301">
        <f>COUNTIF(Sheet1!$B274,K$2)*3*Sheet1!$G274+COUNTIF(Sheet1!$B274,K$2)*Sheet1!$H274+COUNTIF(Sheet1!$C274,K$2)*3*Sheet1!$I274+COUNTIF(Sheet1!$C274,K$2)*Sheet1!$H274</f>
        <v>0</v>
      </c>
      <c r="L301">
        <f>COUNTIF(Sheet1!$B274,L$2)*3*Sheet1!$G274+COUNTIF(Sheet1!$B274,L$2)*Sheet1!$H274+COUNTIF(Sheet1!$C274,L$2)*3*Sheet1!$I274+COUNTIF(Sheet1!$C274,L$2)*Sheet1!$H274</f>
        <v>0</v>
      </c>
      <c r="M301">
        <f>COUNTIF(Sheet1!$B274,M$2)*3*Sheet1!$G274+COUNTIF(Sheet1!$B274,M$2)*Sheet1!$H274+COUNTIF(Sheet1!$C274,M$2)*3*Sheet1!$I274+COUNTIF(Sheet1!$C274,M$2)*Sheet1!$H274</f>
        <v>0</v>
      </c>
      <c r="N301">
        <f>COUNTIF(Sheet1!$B274,N$2)*3*Sheet1!$G274+COUNTIF(Sheet1!$B274,N$2)*Sheet1!$H274+COUNTIF(Sheet1!$C274,N$2)*3*Sheet1!$I274+COUNTIF(Sheet1!$C274,N$2)*Sheet1!$H274</f>
        <v>0</v>
      </c>
      <c r="O301">
        <f>COUNTIF(Sheet1!$B274,O$2)*3*Sheet1!$G274+COUNTIF(Sheet1!$B274,O$2)*Sheet1!$H274+COUNTIF(Sheet1!$C274,O$2)*3*Sheet1!$I274+COUNTIF(Sheet1!$C274,O$2)*Sheet1!$H274</f>
        <v>0</v>
      </c>
      <c r="P301">
        <f>COUNTIF(Sheet1!$B274,P$2)*3*Sheet1!$G274+COUNTIF(Sheet1!$B274,P$2)*Sheet1!$H274+COUNTIF(Sheet1!$C274,P$2)*3*Sheet1!$I274+COUNTIF(Sheet1!$C274,P$2)*Sheet1!$H274</f>
        <v>0</v>
      </c>
      <c r="Q301">
        <f>COUNTIF(Sheet1!$B274,Q$2)*3*Sheet1!$G274+COUNTIF(Sheet1!$B274,Q$2)*Sheet1!$H274+COUNTIF(Sheet1!$C274,Q$2)*3*Sheet1!$I274+COUNTIF(Sheet1!$C274,Q$2)*Sheet1!$H274</f>
        <v>0</v>
      </c>
      <c r="R301">
        <f>COUNTIF(Sheet1!$B274,R$2)*3*Sheet1!$G274+COUNTIF(Sheet1!$B274,R$2)*Sheet1!$H274+COUNTIF(Sheet1!$C274,R$2)*3*Sheet1!$I274+COUNTIF(Sheet1!$C274,R$2)*Sheet1!$H274</f>
        <v>0</v>
      </c>
      <c r="S301">
        <f>COUNTIF(Sheet1!$B274,S$2)*3*Sheet1!$G274+COUNTIF(Sheet1!$B274,S$2)*Sheet1!$H274+COUNTIF(Sheet1!$C274,S$2)*3*Sheet1!$I274+COUNTIF(Sheet1!$C274,S$2)*Sheet1!$H274</f>
        <v>0</v>
      </c>
      <c r="T301">
        <f>COUNTIF(Sheet1!$B274,T$2)*3*Sheet1!$G274+COUNTIF(Sheet1!$B274,T$2)*Sheet1!$H274+COUNTIF(Sheet1!$C274,T$2)*3*Sheet1!$I274+COUNTIF(Sheet1!$C274,T$2)*Sheet1!$H274</f>
        <v>1</v>
      </c>
      <c r="U301">
        <f>COUNTIF(Sheet1!$B274,U$2)*3*Sheet1!$G274+COUNTIF(Sheet1!$B274,U$2)*Sheet1!$H274+COUNTIF(Sheet1!$C274,U$2)*3*Sheet1!$I274+COUNTIF(Sheet1!$C274,U$2)*Sheet1!$H274</f>
        <v>0</v>
      </c>
      <c r="V301">
        <f t="shared" si="4"/>
        <v>2</v>
      </c>
    </row>
    <row r="302" spans="2:22">
      <c r="B302">
        <f>COUNTIF(Sheet1!$B275,B$2)*3*Sheet1!$G275+COUNTIF(Sheet1!$B275,B$2)*Sheet1!$H275+COUNTIF(Sheet1!$C275,B$2)*3*Sheet1!$I275+COUNTIF(Sheet1!$C275,B$2)*Sheet1!$H275</f>
        <v>0</v>
      </c>
      <c r="C302">
        <f>COUNTIF(Sheet1!$B275,C$2)*3*Sheet1!$G275+COUNTIF(Sheet1!$B275,C$2)*Sheet1!$H275+COUNTIF(Sheet1!$C275,C$2)*3*Sheet1!$I275+COUNTIF(Sheet1!$C275,C$2)*Sheet1!$H275</f>
        <v>0</v>
      </c>
      <c r="D302">
        <f>COUNTIF(Sheet1!$B275,D$2)*3*Sheet1!$G275+COUNTIF(Sheet1!$B275,D$2)*Sheet1!$H275+COUNTIF(Sheet1!$C275,D$2)*3*Sheet1!$I275+COUNTIF(Sheet1!$C275,D$2)*Sheet1!$H275</f>
        <v>0</v>
      </c>
      <c r="E302">
        <f>COUNTIF(Sheet1!$B275,E$2)*3*Sheet1!$G275+COUNTIF(Sheet1!$B275,E$2)*Sheet1!$H275+COUNTIF(Sheet1!$C275,E$2)*3*Sheet1!$I275+COUNTIF(Sheet1!$C275,E$2)*Sheet1!$H275</f>
        <v>0</v>
      </c>
      <c r="F302">
        <f>COUNTIF(Sheet1!$B275,F$2)*3*Sheet1!$G275+COUNTIF(Sheet1!$B275,F$2)*Sheet1!$H275+COUNTIF(Sheet1!$C275,F$2)*3*Sheet1!$I275+COUNTIF(Sheet1!$C275,F$2)*Sheet1!$H275</f>
        <v>0</v>
      </c>
      <c r="G302">
        <f>COUNTIF(Sheet1!$B275,G$2)*3*Sheet1!$G275+COUNTIF(Sheet1!$B275,G$2)*Sheet1!$H275+COUNTIF(Sheet1!$C275,G$2)*3*Sheet1!$I275+COUNTIF(Sheet1!$C275,G$2)*Sheet1!$H275</f>
        <v>0</v>
      </c>
      <c r="H302">
        <f>COUNTIF(Sheet1!$B275,H$2)*3*Sheet1!$G275+COUNTIF(Sheet1!$B275,H$2)*Sheet1!$H275+COUNTIF(Sheet1!$C275,H$2)*3*Sheet1!$I275+COUNTIF(Sheet1!$C275,H$2)*Sheet1!$H275</f>
        <v>0</v>
      </c>
      <c r="I302">
        <f>COUNTIF(Sheet1!$B275,I$2)*3*Sheet1!$G275+COUNTIF(Sheet1!$B275,I$2)*Sheet1!$H275+COUNTIF(Sheet1!$C275,I$2)*3*Sheet1!$I275+COUNTIF(Sheet1!$C275,I$2)*Sheet1!$H275</f>
        <v>0</v>
      </c>
      <c r="J302">
        <f>COUNTIF(Sheet1!$B275,J$2)*3*Sheet1!$G275+COUNTIF(Sheet1!$B275,J$2)*Sheet1!$H275+COUNTIF(Sheet1!$C275,J$2)*3*Sheet1!$I275+COUNTIF(Sheet1!$C275,J$2)*Sheet1!$H275</f>
        <v>0</v>
      </c>
      <c r="K302">
        <f>COUNTIF(Sheet1!$B275,K$2)*3*Sheet1!$G275+COUNTIF(Sheet1!$B275,K$2)*Sheet1!$H275+COUNTIF(Sheet1!$C275,K$2)*3*Sheet1!$I275+COUNTIF(Sheet1!$C275,K$2)*Sheet1!$H275</f>
        <v>0</v>
      </c>
      <c r="L302">
        <f>COUNTIF(Sheet1!$B275,L$2)*3*Sheet1!$G275+COUNTIF(Sheet1!$B275,L$2)*Sheet1!$H275+COUNTIF(Sheet1!$C275,L$2)*3*Sheet1!$I275+COUNTIF(Sheet1!$C275,L$2)*Sheet1!$H275</f>
        <v>3</v>
      </c>
      <c r="M302">
        <f>COUNTIF(Sheet1!$B275,M$2)*3*Sheet1!$G275+COUNTIF(Sheet1!$B275,M$2)*Sheet1!$H275+COUNTIF(Sheet1!$C275,M$2)*3*Sheet1!$I275+COUNTIF(Sheet1!$C275,M$2)*Sheet1!$H275</f>
        <v>0</v>
      </c>
      <c r="N302">
        <f>COUNTIF(Sheet1!$B275,N$2)*3*Sheet1!$G275+COUNTIF(Sheet1!$B275,N$2)*Sheet1!$H275+COUNTIF(Sheet1!$C275,N$2)*3*Sheet1!$I275+COUNTIF(Sheet1!$C275,N$2)*Sheet1!$H275</f>
        <v>0</v>
      </c>
      <c r="O302">
        <f>COUNTIF(Sheet1!$B275,O$2)*3*Sheet1!$G275+COUNTIF(Sheet1!$B275,O$2)*Sheet1!$H275+COUNTIF(Sheet1!$C275,O$2)*3*Sheet1!$I275+COUNTIF(Sheet1!$C275,O$2)*Sheet1!$H275</f>
        <v>0</v>
      </c>
      <c r="P302">
        <f>COUNTIF(Sheet1!$B275,P$2)*3*Sheet1!$G275+COUNTIF(Sheet1!$B275,P$2)*Sheet1!$H275+COUNTIF(Sheet1!$C275,P$2)*3*Sheet1!$I275+COUNTIF(Sheet1!$C275,P$2)*Sheet1!$H275</f>
        <v>0</v>
      </c>
      <c r="Q302">
        <f>COUNTIF(Sheet1!$B275,Q$2)*3*Sheet1!$G275+COUNTIF(Sheet1!$B275,Q$2)*Sheet1!$H275+COUNTIF(Sheet1!$C275,Q$2)*3*Sheet1!$I275+COUNTIF(Sheet1!$C275,Q$2)*Sheet1!$H275</f>
        <v>0</v>
      </c>
      <c r="R302">
        <f>COUNTIF(Sheet1!$B275,R$2)*3*Sheet1!$G275+COUNTIF(Sheet1!$B275,R$2)*Sheet1!$H275+COUNTIF(Sheet1!$C275,R$2)*3*Sheet1!$I275+COUNTIF(Sheet1!$C275,R$2)*Sheet1!$H275</f>
        <v>0</v>
      </c>
      <c r="S302">
        <f>COUNTIF(Sheet1!$B275,S$2)*3*Sheet1!$G275+COUNTIF(Sheet1!$B275,S$2)*Sheet1!$H275+COUNTIF(Sheet1!$C275,S$2)*3*Sheet1!$I275+COUNTIF(Sheet1!$C275,S$2)*Sheet1!$H275</f>
        <v>0</v>
      </c>
      <c r="T302">
        <f>COUNTIF(Sheet1!$B275,T$2)*3*Sheet1!$G275+COUNTIF(Sheet1!$B275,T$2)*Sheet1!$H275+COUNTIF(Sheet1!$C275,T$2)*3*Sheet1!$I275+COUNTIF(Sheet1!$C275,T$2)*Sheet1!$H275</f>
        <v>0</v>
      </c>
      <c r="U302">
        <f>COUNTIF(Sheet1!$B275,U$2)*3*Sheet1!$G275+COUNTIF(Sheet1!$B275,U$2)*Sheet1!$H275+COUNTIF(Sheet1!$C275,U$2)*3*Sheet1!$I275+COUNTIF(Sheet1!$C275,U$2)*Sheet1!$H275</f>
        <v>0</v>
      </c>
      <c r="V302">
        <f t="shared" si="4"/>
        <v>3</v>
      </c>
    </row>
    <row r="303" spans="2:22">
      <c r="B303">
        <f>COUNTIF(Sheet1!$B276,B$2)*3*Sheet1!$G276+COUNTIF(Sheet1!$B276,B$2)*Sheet1!$H276+COUNTIF(Sheet1!$C276,B$2)*3*Sheet1!$I276+COUNTIF(Sheet1!$C276,B$2)*Sheet1!$H276</f>
        <v>0</v>
      </c>
      <c r="C303">
        <f>COUNTIF(Sheet1!$B276,C$2)*3*Sheet1!$G276+COUNTIF(Sheet1!$B276,C$2)*Sheet1!$H276+COUNTIF(Sheet1!$C276,C$2)*3*Sheet1!$I276+COUNTIF(Sheet1!$C276,C$2)*Sheet1!$H276</f>
        <v>0</v>
      </c>
      <c r="D303">
        <f>COUNTIF(Sheet1!$B276,D$2)*3*Sheet1!$G276+COUNTIF(Sheet1!$B276,D$2)*Sheet1!$H276+COUNTIF(Sheet1!$C276,D$2)*3*Sheet1!$I276+COUNTIF(Sheet1!$C276,D$2)*Sheet1!$H276</f>
        <v>0</v>
      </c>
      <c r="E303">
        <f>COUNTIF(Sheet1!$B276,E$2)*3*Sheet1!$G276+COUNTIF(Sheet1!$B276,E$2)*Sheet1!$H276+COUNTIF(Sheet1!$C276,E$2)*3*Sheet1!$I276+COUNTIF(Sheet1!$C276,E$2)*Sheet1!$H276</f>
        <v>0</v>
      </c>
      <c r="F303">
        <f>COUNTIF(Sheet1!$B276,F$2)*3*Sheet1!$G276+COUNTIF(Sheet1!$B276,F$2)*Sheet1!$H276+COUNTIF(Sheet1!$C276,F$2)*3*Sheet1!$I276+COUNTIF(Sheet1!$C276,F$2)*Sheet1!$H276</f>
        <v>0</v>
      </c>
      <c r="G303">
        <f>COUNTIF(Sheet1!$B276,G$2)*3*Sheet1!$G276+COUNTIF(Sheet1!$B276,G$2)*Sheet1!$H276+COUNTIF(Sheet1!$C276,G$2)*3*Sheet1!$I276+COUNTIF(Sheet1!$C276,G$2)*Sheet1!$H276</f>
        <v>0</v>
      </c>
      <c r="H303">
        <f>COUNTIF(Sheet1!$B276,H$2)*3*Sheet1!$G276+COUNTIF(Sheet1!$B276,H$2)*Sheet1!$H276+COUNTIF(Sheet1!$C276,H$2)*3*Sheet1!$I276+COUNTIF(Sheet1!$C276,H$2)*Sheet1!$H276</f>
        <v>0</v>
      </c>
      <c r="I303">
        <f>COUNTIF(Sheet1!$B276,I$2)*3*Sheet1!$G276+COUNTIF(Sheet1!$B276,I$2)*Sheet1!$H276+COUNTIF(Sheet1!$C276,I$2)*3*Sheet1!$I276+COUNTIF(Sheet1!$C276,I$2)*Sheet1!$H276</f>
        <v>0</v>
      </c>
      <c r="J303">
        <f>COUNTIF(Sheet1!$B276,J$2)*3*Sheet1!$G276+COUNTIF(Sheet1!$B276,J$2)*Sheet1!$H276+COUNTIF(Sheet1!$C276,J$2)*3*Sheet1!$I276+COUNTIF(Sheet1!$C276,J$2)*Sheet1!$H276</f>
        <v>0</v>
      </c>
      <c r="K303">
        <f>COUNTIF(Sheet1!$B276,K$2)*3*Sheet1!$G276+COUNTIF(Sheet1!$B276,K$2)*Sheet1!$H276+COUNTIF(Sheet1!$C276,K$2)*3*Sheet1!$I276+COUNTIF(Sheet1!$C276,K$2)*Sheet1!$H276</f>
        <v>0</v>
      </c>
      <c r="L303">
        <f>COUNTIF(Sheet1!$B276,L$2)*3*Sheet1!$G276+COUNTIF(Sheet1!$B276,L$2)*Sheet1!$H276+COUNTIF(Sheet1!$C276,L$2)*3*Sheet1!$I276+COUNTIF(Sheet1!$C276,L$2)*Sheet1!$H276</f>
        <v>0</v>
      </c>
      <c r="M303">
        <f>COUNTIF(Sheet1!$B276,M$2)*3*Sheet1!$G276+COUNTIF(Sheet1!$B276,M$2)*Sheet1!$H276+COUNTIF(Sheet1!$C276,M$2)*3*Sheet1!$I276+COUNTIF(Sheet1!$C276,M$2)*Sheet1!$H276</f>
        <v>0</v>
      </c>
      <c r="N303">
        <f>COUNTIF(Sheet1!$B276,N$2)*3*Sheet1!$G276+COUNTIF(Sheet1!$B276,N$2)*Sheet1!$H276+COUNTIF(Sheet1!$C276,N$2)*3*Sheet1!$I276+COUNTIF(Sheet1!$C276,N$2)*Sheet1!$H276</f>
        <v>0</v>
      </c>
      <c r="O303">
        <f>COUNTIF(Sheet1!$B276,O$2)*3*Sheet1!$G276+COUNTIF(Sheet1!$B276,O$2)*Sheet1!$H276+COUNTIF(Sheet1!$C276,O$2)*3*Sheet1!$I276+COUNTIF(Sheet1!$C276,O$2)*Sheet1!$H276</f>
        <v>3</v>
      </c>
      <c r="P303">
        <f>COUNTIF(Sheet1!$B276,P$2)*3*Sheet1!$G276+COUNTIF(Sheet1!$B276,P$2)*Sheet1!$H276+COUNTIF(Sheet1!$C276,P$2)*3*Sheet1!$I276+COUNTIF(Sheet1!$C276,P$2)*Sheet1!$H276</f>
        <v>0</v>
      </c>
      <c r="Q303">
        <f>COUNTIF(Sheet1!$B276,Q$2)*3*Sheet1!$G276+COUNTIF(Sheet1!$B276,Q$2)*Sheet1!$H276+COUNTIF(Sheet1!$C276,Q$2)*3*Sheet1!$I276+COUNTIF(Sheet1!$C276,Q$2)*Sheet1!$H276</f>
        <v>0</v>
      </c>
      <c r="R303">
        <f>COUNTIF(Sheet1!$B276,R$2)*3*Sheet1!$G276+COUNTIF(Sheet1!$B276,R$2)*Sheet1!$H276+COUNTIF(Sheet1!$C276,R$2)*3*Sheet1!$I276+COUNTIF(Sheet1!$C276,R$2)*Sheet1!$H276</f>
        <v>0</v>
      </c>
      <c r="S303">
        <f>COUNTIF(Sheet1!$B276,S$2)*3*Sheet1!$G276+COUNTIF(Sheet1!$B276,S$2)*Sheet1!$H276+COUNTIF(Sheet1!$C276,S$2)*3*Sheet1!$I276+COUNTIF(Sheet1!$C276,S$2)*Sheet1!$H276</f>
        <v>0</v>
      </c>
      <c r="T303">
        <f>COUNTIF(Sheet1!$B276,T$2)*3*Sheet1!$G276+COUNTIF(Sheet1!$B276,T$2)*Sheet1!$H276+COUNTIF(Sheet1!$C276,T$2)*3*Sheet1!$I276+COUNTIF(Sheet1!$C276,T$2)*Sheet1!$H276</f>
        <v>0</v>
      </c>
      <c r="U303">
        <f>COUNTIF(Sheet1!$B276,U$2)*3*Sheet1!$G276+COUNTIF(Sheet1!$B276,U$2)*Sheet1!$H276+COUNTIF(Sheet1!$C276,U$2)*3*Sheet1!$I276+COUNTIF(Sheet1!$C276,U$2)*Sheet1!$H276</f>
        <v>0</v>
      </c>
      <c r="V303">
        <f t="shared" si="4"/>
        <v>3</v>
      </c>
    </row>
    <row r="304" spans="2:22">
      <c r="B304">
        <f>COUNTIF(Sheet1!$B277,B$2)*3*Sheet1!$G277+COUNTIF(Sheet1!$B277,B$2)*Sheet1!$H277+COUNTIF(Sheet1!$C277,B$2)*3*Sheet1!$I277+COUNTIF(Sheet1!$C277,B$2)*Sheet1!$H277</f>
        <v>0</v>
      </c>
      <c r="C304">
        <f>COUNTIF(Sheet1!$B277,C$2)*3*Sheet1!$G277+COUNTIF(Sheet1!$B277,C$2)*Sheet1!$H277+COUNTIF(Sheet1!$C277,C$2)*3*Sheet1!$I277+COUNTIF(Sheet1!$C277,C$2)*Sheet1!$H277</f>
        <v>0</v>
      </c>
      <c r="D304">
        <f>COUNTIF(Sheet1!$B277,D$2)*3*Sheet1!$G277+COUNTIF(Sheet1!$B277,D$2)*Sheet1!$H277+COUNTIF(Sheet1!$C277,D$2)*3*Sheet1!$I277+COUNTIF(Sheet1!$C277,D$2)*Sheet1!$H277</f>
        <v>0</v>
      </c>
      <c r="E304">
        <f>COUNTIF(Sheet1!$B277,E$2)*3*Sheet1!$G277+COUNTIF(Sheet1!$B277,E$2)*Sheet1!$H277+COUNTIF(Sheet1!$C277,E$2)*3*Sheet1!$I277+COUNTIF(Sheet1!$C277,E$2)*Sheet1!$H277</f>
        <v>0</v>
      </c>
      <c r="F304">
        <f>COUNTIF(Sheet1!$B277,F$2)*3*Sheet1!$G277+COUNTIF(Sheet1!$B277,F$2)*Sheet1!$H277+COUNTIF(Sheet1!$C277,F$2)*3*Sheet1!$I277+COUNTIF(Sheet1!$C277,F$2)*Sheet1!$H277</f>
        <v>0</v>
      </c>
      <c r="G304">
        <f>COUNTIF(Sheet1!$B277,G$2)*3*Sheet1!$G277+COUNTIF(Sheet1!$B277,G$2)*Sheet1!$H277+COUNTIF(Sheet1!$C277,G$2)*3*Sheet1!$I277+COUNTIF(Sheet1!$C277,G$2)*Sheet1!$H277</f>
        <v>0</v>
      </c>
      <c r="H304">
        <f>COUNTIF(Sheet1!$B277,H$2)*3*Sheet1!$G277+COUNTIF(Sheet1!$B277,H$2)*Sheet1!$H277+COUNTIF(Sheet1!$C277,H$2)*3*Sheet1!$I277+COUNTIF(Sheet1!$C277,H$2)*Sheet1!$H277</f>
        <v>0</v>
      </c>
      <c r="I304">
        <f>COUNTIF(Sheet1!$B277,I$2)*3*Sheet1!$G277+COUNTIF(Sheet1!$B277,I$2)*Sheet1!$H277+COUNTIF(Sheet1!$C277,I$2)*3*Sheet1!$I277+COUNTIF(Sheet1!$C277,I$2)*Sheet1!$H277</f>
        <v>0</v>
      </c>
      <c r="J304">
        <f>COUNTIF(Sheet1!$B277,J$2)*3*Sheet1!$G277+COUNTIF(Sheet1!$B277,J$2)*Sheet1!$H277+COUNTIF(Sheet1!$C277,J$2)*3*Sheet1!$I277+COUNTIF(Sheet1!$C277,J$2)*Sheet1!$H277</f>
        <v>0</v>
      </c>
      <c r="K304">
        <f>COUNTIF(Sheet1!$B277,K$2)*3*Sheet1!$G277+COUNTIF(Sheet1!$B277,K$2)*Sheet1!$H277+COUNTIF(Sheet1!$C277,K$2)*3*Sheet1!$I277+COUNTIF(Sheet1!$C277,K$2)*Sheet1!$H277</f>
        <v>0</v>
      </c>
      <c r="L304">
        <f>COUNTIF(Sheet1!$B277,L$2)*3*Sheet1!$G277+COUNTIF(Sheet1!$B277,L$2)*Sheet1!$H277+COUNTIF(Sheet1!$C277,L$2)*3*Sheet1!$I277+COUNTIF(Sheet1!$C277,L$2)*Sheet1!$H277</f>
        <v>0</v>
      </c>
      <c r="M304">
        <f>COUNTIF(Sheet1!$B277,M$2)*3*Sheet1!$G277+COUNTIF(Sheet1!$B277,M$2)*Sheet1!$H277+COUNTIF(Sheet1!$C277,M$2)*3*Sheet1!$I277+COUNTIF(Sheet1!$C277,M$2)*Sheet1!$H277</f>
        <v>3</v>
      </c>
      <c r="N304">
        <f>COUNTIF(Sheet1!$B277,N$2)*3*Sheet1!$G277+COUNTIF(Sheet1!$B277,N$2)*Sheet1!$H277+COUNTIF(Sheet1!$C277,N$2)*3*Sheet1!$I277+COUNTIF(Sheet1!$C277,N$2)*Sheet1!$H277</f>
        <v>0</v>
      </c>
      <c r="O304">
        <f>COUNTIF(Sheet1!$B277,O$2)*3*Sheet1!$G277+COUNTIF(Sheet1!$B277,O$2)*Sheet1!$H277+COUNTIF(Sheet1!$C277,O$2)*3*Sheet1!$I277+COUNTIF(Sheet1!$C277,O$2)*Sheet1!$H277</f>
        <v>0</v>
      </c>
      <c r="P304">
        <f>COUNTIF(Sheet1!$B277,P$2)*3*Sheet1!$G277+COUNTIF(Sheet1!$B277,P$2)*Sheet1!$H277+COUNTIF(Sheet1!$C277,P$2)*3*Sheet1!$I277+COUNTIF(Sheet1!$C277,P$2)*Sheet1!$H277</f>
        <v>0</v>
      </c>
      <c r="Q304">
        <f>COUNTIF(Sheet1!$B277,Q$2)*3*Sheet1!$G277+COUNTIF(Sheet1!$B277,Q$2)*Sheet1!$H277+COUNTIF(Sheet1!$C277,Q$2)*3*Sheet1!$I277+COUNTIF(Sheet1!$C277,Q$2)*Sheet1!$H277</f>
        <v>0</v>
      </c>
      <c r="R304">
        <f>COUNTIF(Sheet1!$B277,R$2)*3*Sheet1!$G277+COUNTIF(Sheet1!$B277,R$2)*Sheet1!$H277+COUNTIF(Sheet1!$C277,R$2)*3*Sheet1!$I277+COUNTIF(Sheet1!$C277,R$2)*Sheet1!$H277</f>
        <v>0</v>
      </c>
      <c r="S304">
        <f>COUNTIF(Sheet1!$B277,S$2)*3*Sheet1!$G277+COUNTIF(Sheet1!$B277,S$2)*Sheet1!$H277+COUNTIF(Sheet1!$C277,S$2)*3*Sheet1!$I277+COUNTIF(Sheet1!$C277,S$2)*Sheet1!$H277</f>
        <v>0</v>
      </c>
      <c r="T304">
        <f>COUNTIF(Sheet1!$B277,T$2)*3*Sheet1!$G277+COUNTIF(Sheet1!$B277,T$2)*Sheet1!$H277+COUNTIF(Sheet1!$C277,T$2)*3*Sheet1!$I277+COUNTIF(Sheet1!$C277,T$2)*Sheet1!$H277</f>
        <v>0</v>
      </c>
      <c r="U304">
        <f>COUNTIF(Sheet1!$B277,U$2)*3*Sheet1!$G277+COUNTIF(Sheet1!$B277,U$2)*Sheet1!$H277+COUNTIF(Sheet1!$C277,U$2)*3*Sheet1!$I277+COUNTIF(Sheet1!$C277,U$2)*Sheet1!$H277</f>
        <v>0</v>
      </c>
      <c r="V304">
        <f t="shared" si="4"/>
        <v>3</v>
      </c>
    </row>
    <row r="305" spans="2:22">
      <c r="B305">
        <f>COUNTIF(Sheet1!$B278,B$2)*3*Sheet1!$G278+COUNTIF(Sheet1!$B278,B$2)*Sheet1!$H278+COUNTIF(Sheet1!$C278,B$2)*3*Sheet1!$I278+COUNTIF(Sheet1!$C278,B$2)*Sheet1!$H278</f>
        <v>0</v>
      </c>
      <c r="C305">
        <f>COUNTIF(Sheet1!$B278,C$2)*3*Sheet1!$G278+COUNTIF(Sheet1!$B278,C$2)*Sheet1!$H278+COUNTIF(Sheet1!$C278,C$2)*3*Sheet1!$I278+COUNTIF(Sheet1!$C278,C$2)*Sheet1!$H278</f>
        <v>0</v>
      </c>
      <c r="D305">
        <f>COUNTIF(Sheet1!$B278,D$2)*3*Sheet1!$G278+COUNTIF(Sheet1!$B278,D$2)*Sheet1!$H278+COUNTIF(Sheet1!$C278,D$2)*3*Sheet1!$I278+COUNTIF(Sheet1!$C278,D$2)*Sheet1!$H278</f>
        <v>0</v>
      </c>
      <c r="E305">
        <f>COUNTIF(Sheet1!$B278,E$2)*3*Sheet1!$G278+COUNTIF(Sheet1!$B278,E$2)*Sheet1!$H278+COUNTIF(Sheet1!$C278,E$2)*3*Sheet1!$I278+COUNTIF(Sheet1!$C278,E$2)*Sheet1!$H278</f>
        <v>0</v>
      </c>
      <c r="F305">
        <f>COUNTIF(Sheet1!$B278,F$2)*3*Sheet1!$G278+COUNTIF(Sheet1!$B278,F$2)*Sheet1!$H278+COUNTIF(Sheet1!$C278,F$2)*3*Sheet1!$I278+COUNTIF(Sheet1!$C278,F$2)*Sheet1!$H278</f>
        <v>0</v>
      </c>
      <c r="G305">
        <f>COUNTIF(Sheet1!$B278,G$2)*3*Sheet1!$G278+COUNTIF(Sheet1!$B278,G$2)*Sheet1!$H278+COUNTIF(Sheet1!$C278,G$2)*3*Sheet1!$I278+COUNTIF(Sheet1!$C278,G$2)*Sheet1!$H278</f>
        <v>0</v>
      </c>
      <c r="H305">
        <f>COUNTIF(Sheet1!$B278,H$2)*3*Sheet1!$G278+COUNTIF(Sheet1!$B278,H$2)*Sheet1!$H278+COUNTIF(Sheet1!$C278,H$2)*3*Sheet1!$I278+COUNTIF(Sheet1!$C278,H$2)*Sheet1!$H278</f>
        <v>0</v>
      </c>
      <c r="I305">
        <f>COUNTIF(Sheet1!$B278,I$2)*3*Sheet1!$G278+COUNTIF(Sheet1!$B278,I$2)*Sheet1!$H278+COUNTIF(Sheet1!$C278,I$2)*3*Sheet1!$I278+COUNTIF(Sheet1!$C278,I$2)*Sheet1!$H278</f>
        <v>0</v>
      </c>
      <c r="J305">
        <f>COUNTIF(Sheet1!$B278,J$2)*3*Sheet1!$G278+COUNTIF(Sheet1!$B278,J$2)*Sheet1!$H278+COUNTIF(Sheet1!$C278,J$2)*3*Sheet1!$I278+COUNTIF(Sheet1!$C278,J$2)*Sheet1!$H278</f>
        <v>0</v>
      </c>
      <c r="K305">
        <f>COUNTIF(Sheet1!$B278,K$2)*3*Sheet1!$G278+COUNTIF(Sheet1!$B278,K$2)*Sheet1!$H278+COUNTIF(Sheet1!$C278,K$2)*3*Sheet1!$I278+COUNTIF(Sheet1!$C278,K$2)*Sheet1!$H278</f>
        <v>0</v>
      </c>
      <c r="L305">
        <f>COUNTIF(Sheet1!$B278,L$2)*3*Sheet1!$G278+COUNTIF(Sheet1!$B278,L$2)*Sheet1!$H278+COUNTIF(Sheet1!$C278,L$2)*3*Sheet1!$I278+COUNTIF(Sheet1!$C278,L$2)*Sheet1!$H278</f>
        <v>0</v>
      </c>
      <c r="M305">
        <f>COUNTIF(Sheet1!$B278,M$2)*3*Sheet1!$G278+COUNTIF(Sheet1!$B278,M$2)*Sheet1!$H278+COUNTIF(Sheet1!$C278,M$2)*3*Sheet1!$I278+COUNTIF(Sheet1!$C278,M$2)*Sheet1!$H278</f>
        <v>0</v>
      </c>
      <c r="N305">
        <f>COUNTIF(Sheet1!$B278,N$2)*3*Sheet1!$G278+COUNTIF(Sheet1!$B278,N$2)*Sheet1!$H278+COUNTIF(Sheet1!$C278,N$2)*3*Sheet1!$I278+COUNTIF(Sheet1!$C278,N$2)*Sheet1!$H278</f>
        <v>0</v>
      </c>
      <c r="O305">
        <f>COUNTIF(Sheet1!$B278,O$2)*3*Sheet1!$G278+COUNTIF(Sheet1!$B278,O$2)*Sheet1!$H278+COUNTIF(Sheet1!$C278,O$2)*3*Sheet1!$I278+COUNTIF(Sheet1!$C278,O$2)*Sheet1!$H278</f>
        <v>0</v>
      </c>
      <c r="P305">
        <f>COUNTIF(Sheet1!$B278,P$2)*3*Sheet1!$G278+COUNTIF(Sheet1!$B278,P$2)*Sheet1!$H278+COUNTIF(Sheet1!$C278,P$2)*3*Sheet1!$I278+COUNTIF(Sheet1!$C278,P$2)*Sheet1!$H278</f>
        <v>0</v>
      </c>
      <c r="Q305">
        <f>COUNTIF(Sheet1!$B278,Q$2)*3*Sheet1!$G278+COUNTIF(Sheet1!$B278,Q$2)*Sheet1!$H278+COUNTIF(Sheet1!$C278,Q$2)*3*Sheet1!$I278+COUNTIF(Sheet1!$C278,Q$2)*Sheet1!$H278</f>
        <v>0</v>
      </c>
      <c r="R305">
        <f>COUNTIF(Sheet1!$B278,R$2)*3*Sheet1!$G278+COUNTIF(Sheet1!$B278,R$2)*Sheet1!$H278+COUNTIF(Sheet1!$C278,R$2)*3*Sheet1!$I278+COUNTIF(Sheet1!$C278,R$2)*Sheet1!$H278</f>
        <v>3</v>
      </c>
      <c r="S305">
        <f>COUNTIF(Sheet1!$B278,S$2)*3*Sheet1!$G278+COUNTIF(Sheet1!$B278,S$2)*Sheet1!$H278+COUNTIF(Sheet1!$C278,S$2)*3*Sheet1!$I278+COUNTIF(Sheet1!$C278,S$2)*Sheet1!$H278</f>
        <v>0</v>
      </c>
      <c r="T305">
        <f>COUNTIF(Sheet1!$B278,T$2)*3*Sheet1!$G278+COUNTIF(Sheet1!$B278,T$2)*Sheet1!$H278+COUNTIF(Sheet1!$C278,T$2)*3*Sheet1!$I278+COUNTIF(Sheet1!$C278,T$2)*Sheet1!$H278</f>
        <v>0</v>
      </c>
      <c r="U305">
        <f>COUNTIF(Sheet1!$B278,U$2)*3*Sheet1!$G278+COUNTIF(Sheet1!$B278,U$2)*Sheet1!$H278+COUNTIF(Sheet1!$C278,U$2)*3*Sheet1!$I278+COUNTIF(Sheet1!$C278,U$2)*Sheet1!$H278</f>
        <v>0</v>
      </c>
      <c r="V305">
        <f t="shared" si="4"/>
        <v>3</v>
      </c>
    </row>
    <row r="306" spans="2:22">
      <c r="B306">
        <f>COUNTIF(Sheet1!$B279,B$2)*3*Sheet1!$G279+COUNTIF(Sheet1!$B279,B$2)*Sheet1!$H279+COUNTIF(Sheet1!$C279,B$2)*3*Sheet1!$I279+COUNTIF(Sheet1!$C279,B$2)*Sheet1!$H279</f>
        <v>3</v>
      </c>
      <c r="C306">
        <f>COUNTIF(Sheet1!$B279,C$2)*3*Sheet1!$G279+COUNTIF(Sheet1!$B279,C$2)*Sheet1!$H279+COUNTIF(Sheet1!$C279,C$2)*3*Sheet1!$I279+COUNTIF(Sheet1!$C279,C$2)*Sheet1!$H279</f>
        <v>0</v>
      </c>
      <c r="D306">
        <f>COUNTIF(Sheet1!$B279,D$2)*3*Sheet1!$G279+COUNTIF(Sheet1!$B279,D$2)*Sheet1!$H279+COUNTIF(Sheet1!$C279,D$2)*3*Sheet1!$I279+COUNTIF(Sheet1!$C279,D$2)*Sheet1!$H279</f>
        <v>0</v>
      </c>
      <c r="E306">
        <f>COUNTIF(Sheet1!$B279,E$2)*3*Sheet1!$G279+COUNTIF(Sheet1!$B279,E$2)*Sheet1!$H279+COUNTIF(Sheet1!$C279,E$2)*3*Sheet1!$I279+COUNTIF(Sheet1!$C279,E$2)*Sheet1!$H279</f>
        <v>0</v>
      </c>
      <c r="F306">
        <f>COUNTIF(Sheet1!$B279,F$2)*3*Sheet1!$G279+COUNTIF(Sheet1!$B279,F$2)*Sheet1!$H279+COUNTIF(Sheet1!$C279,F$2)*3*Sheet1!$I279+COUNTIF(Sheet1!$C279,F$2)*Sheet1!$H279</f>
        <v>0</v>
      </c>
      <c r="G306">
        <f>COUNTIF(Sheet1!$B279,G$2)*3*Sheet1!$G279+COUNTIF(Sheet1!$B279,G$2)*Sheet1!$H279+COUNTIF(Sheet1!$C279,G$2)*3*Sheet1!$I279+COUNTIF(Sheet1!$C279,G$2)*Sheet1!$H279</f>
        <v>0</v>
      </c>
      <c r="H306">
        <f>COUNTIF(Sheet1!$B279,H$2)*3*Sheet1!$G279+COUNTIF(Sheet1!$B279,H$2)*Sheet1!$H279+COUNTIF(Sheet1!$C279,H$2)*3*Sheet1!$I279+COUNTIF(Sheet1!$C279,H$2)*Sheet1!$H279</f>
        <v>0</v>
      </c>
      <c r="I306">
        <f>COUNTIF(Sheet1!$B279,I$2)*3*Sheet1!$G279+COUNTIF(Sheet1!$B279,I$2)*Sheet1!$H279+COUNTIF(Sheet1!$C279,I$2)*3*Sheet1!$I279+COUNTIF(Sheet1!$C279,I$2)*Sheet1!$H279</f>
        <v>0</v>
      </c>
      <c r="J306">
        <f>COUNTIF(Sheet1!$B279,J$2)*3*Sheet1!$G279+COUNTIF(Sheet1!$B279,J$2)*Sheet1!$H279+COUNTIF(Sheet1!$C279,J$2)*3*Sheet1!$I279+COUNTIF(Sheet1!$C279,J$2)*Sheet1!$H279</f>
        <v>0</v>
      </c>
      <c r="K306">
        <f>COUNTIF(Sheet1!$B279,K$2)*3*Sheet1!$G279+COUNTIF(Sheet1!$B279,K$2)*Sheet1!$H279+COUNTIF(Sheet1!$C279,K$2)*3*Sheet1!$I279+COUNTIF(Sheet1!$C279,K$2)*Sheet1!$H279</f>
        <v>0</v>
      </c>
      <c r="L306">
        <f>COUNTIF(Sheet1!$B279,L$2)*3*Sheet1!$G279+COUNTIF(Sheet1!$B279,L$2)*Sheet1!$H279+COUNTIF(Sheet1!$C279,L$2)*3*Sheet1!$I279+COUNTIF(Sheet1!$C279,L$2)*Sheet1!$H279</f>
        <v>0</v>
      </c>
      <c r="M306">
        <f>COUNTIF(Sheet1!$B279,M$2)*3*Sheet1!$G279+COUNTIF(Sheet1!$B279,M$2)*Sheet1!$H279+COUNTIF(Sheet1!$C279,M$2)*3*Sheet1!$I279+COUNTIF(Sheet1!$C279,M$2)*Sheet1!$H279</f>
        <v>0</v>
      </c>
      <c r="N306">
        <f>COUNTIF(Sheet1!$B279,N$2)*3*Sheet1!$G279+COUNTIF(Sheet1!$B279,N$2)*Sheet1!$H279+COUNTIF(Sheet1!$C279,N$2)*3*Sheet1!$I279+COUNTIF(Sheet1!$C279,N$2)*Sheet1!$H279</f>
        <v>0</v>
      </c>
      <c r="O306">
        <f>COUNTIF(Sheet1!$B279,O$2)*3*Sheet1!$G279+COUNTIF(Sheet1!$B279,O$2)*Sheet1!$H279+COUNTIF(Sheet1!$C279,O$2)*3*Sheet1!$I279+COUNTIF(Sheet1!$C279,O$2)*Sheet1!$H279</f>
        <v>0</v>
      </c>
      <c r="P306">
        <f>COUNTIF(Sheet1!$B279,P$2)*3*Sheet1!$G279+COUNTIF(Sheet1!$B279,P$2)*Sheet1!$H279+COUNTIF(Sheet1!$C279,P$2)*3*Sheet1!$I279+COUNTIF(Sheet1!$C279,P$2)*Sheet1!$H279</f>
        <v>0</v>
      </c>
      <c r="Q306">
        <f>COUNTIF(Sheet1!$B279,Q$2)*3*Sheet1!$G279+COUNTIF(Sheet1!$B279,Q$2)*Sheet1!$H279+COUNTIF(Sheet1!$C279,Q$2)*3*Sheet1!$I279+COUNTIF(Sheet1!$C279,Q$2)*Sheet1!$H279</f>
        <v>0</v>
      </c>
      <c r="R306">
        <f>COUNTIF(Sheet1!$B279,R$2)*3*Sheet1!$G279+COUNTIF(Sheet1!$B279,R$2)*Sheet1!$H279+COUNTIF(Sheet1!$C279,R$2)*3*Sheet1!$I279+COUNTIF(Sheet1!$C279,R$2)*Sheet1!$H279</f>
        <v>0</v>
      </c>
      <c r="S306">
        <f>COUNTIF(Sheet1!$B279,S$2)*3*Sheet1!$G279+COUNTIF(Sheet1!$B279,S$2)*Sheet1!$H279+COUNTIF(Sheet1!$C279,S$2)*3*Sheet1!$I279+COUNTIF(Sheet1!$C279,S$2)*Sheet1!$H279</f>
        <v>0</v>
      </c>
      <c r="T306">
        <f>COUNTIF(Sheet1!$B279,T$2)*3*Sheet1!$G279+COUNTIF(Sheet1!$B279,T$2)*Sheet1!$H279+COUNTIF(Sheet1!$C279,T$2)*3*Sheet1!$I279+COUNTIF(Sheet1!$C279,T$2)*Sheet1!$H279</f>
        <v>0</v>
      </c>
      <c r="U306">
        <f>COUNTIF(Sheet1!$B279,U$2)*3*Sheet1!$G279+COUNTIF(Sheet1!$B279,U$2)*Sheet1!$H279+COUNTIF(Sheet1!$C279,U$2)*3*Sheet1!$I279+COUNTIF(Sheet1!$C279,U$2)*Sheet1!$H279</f>
        <v>0</v>
      </c>
      <c r="V306">
        <f t="shared" si="4"/>
        <v>3</v>
      </c>
    </row>
    <row r="307" spans="2:22">
      <c r="B307">
        <f>COUNTIF(Sheet1!$B280,B$2)*3*Sheet1!$G280+COUNTIF(Sheet1!$B280,B$2)*Sheet1!$H280+COUNTIF(Sheet1!$C280,B$2)*3*Sheet1!$I280+COUNTIF(Sheet1!$C280,B$2)*Sheet1!$H280</f>
        <v>0</v>
      </c>
      <c r="C307">
        <f>COUNTIF(Sheet1!$B280,C$2)*3*Sheet1!$G280+COUNTIF(Sheet1!$B280,C$2)*Sheet1!$H280+COUNTIF(Sheet1!$C280,C$2)*3*Sheet1!$I280+COUNTIF(Sheet1!$C280,C$2)*Sheet1!$H280</f>
        <v>0</v>
      </c>
      <c r="D307">
        <f>COUNTIF(Sheet1!$B280,D$2)*3*Sheet1!$G280+COUNTIF(Sheet1!$B280,D$2)*Sheet1!$H280+COUNTIF(Sheet1!$C280,D$2)*3*Sheet1!$I280+COUNTIF(Sheet1!$C280,D$2)*Sheet1!$H280</f>
        <v>0</v>
      </c>
      <c r="E307">
        <f>COUNTIF(Sheet1!$B280,E$2)*3*Sheet1!$G280+COUNTIF(Sheet1!$B280,E$2)*Sheet1!$H280+COUNTIF(Sheet1!$C280,E$2)*3*Sheet1!$I280+COUNTIF(Sheet1!$C280,E$2)*Sheet1!$H280</f>
        <v>0</v>
      </c>
      <c r="F307">
        <f>COUNTIF(Sheet1!$B280,F$2)*3*Sheet1!$G280+COUNTIF(Sheet1!$B280,F$2)*Sheet1!$H280+COUNTIF(Sheet1!$C280,F$2)*3*Sheet1!$I280+COUNTIF(Sheet1!$C280,F$2)*Sheet1!$H280</f>
        <v>0</v>
      </c>
      <c r="G307">
        <f>COUNTIF(Sheet1!$B280,G$2)*3*Sheet1!$G280+COUNTIF(Sheet1!$B280,G$2)*Sheet1!$H280+COUNTIF(Sheet1!$C280,G$2)*3*Sheet1!$I280+COUNTIF(Sheet1!$C280,G$2)*Sheet1!$H280</f>
        <v>0</v>
      </c>
      <c r="H307">
        <f>COUNTIF(Sheet1!$B280,H$2)*3*Sheet1!$G280+COUNTIF(Sheet1!$B280,H$2)*Sheet1!$H280+COUNTIF(Sheet1!$C280,H$2)*3*Sheet1!$I280+COUNTIF(Sheet1!$C280,H$2)*Sheet1!$H280</f>
        <v>0</v>
      </c>
      <c r="I307">
        <f>COUNTIF(Sheet1!$B280,I$2)*3*Sheet1!$G280+COUNTIF(Sheet1!$B280,I$2)*Sheet1!$H280+COUNTIF(Sheet1!$C280,I$2)*3*Sheet1!$I280+COUNTIF(Sheet1!$C280,I$2)*Sheet1!$H280</f>
        <v>0</v>
      </c>
      <c r="J307">
        <f>COUNTIF(Sheet1!$B280,J$2)*3*Sheet1!$G280+COUNTIF(Sheet1!$B280,J$2)*Sheet1!$H280+COUNTIF(Sheet1!$C280,J$2)*3*Sheet1!$I280+COUNTIF(Sheet1!$C280,J$2)*Sheet1!$H280</f>
        <v>0</v>
      </c>
      <c r="K307">
        <f>COUNTIF(Sheet1!$B280,K$2)*3*Sheet1!$G280+COUNTIF(Sheet1!$B280,K$2)*Sheet1!$H280+COUNTIF(Sheet1!$C280,K$2)*3*Sheet1!$I280+COUNTIF(Sheet1!$C280,K$2)*Sheet1!$H280</f>
        <v>0</v>
      </c>
      <c r="L307">
        <f>COUNTIF(Sheet1!$B280,L$2)*3*Sheet1!$G280+COUNTIF(Sheet1!$B280,L$2)*Sheet1!$H280+COUNTIF(Sheet1!$C280,L$2)*3*Sheet1!$I280+COUNTIF(Sheet1!$C280,L$2)*Sheet1!$H280</f>
        <v>0</v>
      </c>
      <c r="M307">
        <f>COUNTIF(Sheet1!$B280,M$2)*3*Sheet1!$G280+COUNTIF(Sheet1!$B280,M$2)*Sheet1!$H280+COUNTIF(Sheet1!$C280,M$2)*3*Sheet1!$I280+COUNTIF(Sheet1!$C280,M$2)*Sheet1!$H280</f>
        <v>0</v>
      </c>
      <c r="N307">
        <f>COUNTIF(Sheet1!$B280,N$2)*3*Sheet1!$G280+COUNTIF(Sheet1!$B280,N$2)*Sheet1!$H280+COUNTIF(Sheet1!$C280,N$2)*3*Sheet1!$I280+COUNTIF(Sheet1!$C280,N$2)*Sheet1!$H280</f>
        <v>0</v>
      </c>
      <c r="O307">
        <f>COUNTIF(Sheet1!$B280,O$2)*3*Sheet1!$G280+COUNTIF(Sheet1!$B280,O$2)*Sheet1!$H280+COUNTIF(Sheet1!$C280,O$2)*3*Sheet1!$I280+COUNTIF(Sheet1!$C280,O$2)*Sheet1!$H280</f>
        <v>0</v>
      </c>
      <c r="P307">
        <f>COUNTIF(Sheet1!$B280,P$2)*3*Sheet1!$G280+COUNTIF(Sheet1!$B280,P$2)*Sheet1!$H280+COUNTIF(Sheet1!$C280,P$2)*3*Sheet1!$I280+COUNTIF(Sheet1!$C280,P$2)*Sheet1!$H280</f>
        <v>0</v>
      </c>
      <c r="Q307">
        <f>COUNTIF(Sheet1!$B280,Q$2)*3*Sheet1!$G280+COUNTIF(Sheet1!$B280,Q$2)*Sheet1!$H280+COUNTIF(Sheet1!$C280,Q$2)*3*Sheet1!$I280+COUNTIF(Sheet1!$C280,Q$2)*Sheet1!$H280</f>
        <v>0</v>
      </c>
      <c r="R307">
        <f>COUNTIF(Sheet1!$B280,R$2)*3*Sheet1!$G280+COUNTIF(Sheet1!$B280,R$2)*Sheet1!$H280+COUNTIF(Sheet1!$C280,R$2)*3*Sheet1!$I280+COUNTIF(Sheet1!$C280,R$2)*Sheet1!$H280</f>
        <v>0</v>
      </c>
      <c r="S307">
        <f>COUNTIF(Sheet1!$B280,S$2)*3*Sheet1!$G280+COUNTIF(Sheet1!$B280,S$2)*Sheet1!$H280+COUNTIF(Sheet1!$C280,S$2)*3*Sheet1!$I280+COUNTIF(Sheet1!$C280,S$2)*Sheet1!$H280</f>
        <v>3</v>
      </c>
      <c r="T307">
        <f>COUNTIF(Sheet1!$B280,T$2)*3*Sheet1!$G280+COUNTIF(Sheet1!$B280,T$2)*Sheet1!$H280+COUNTIF(Sheet1!$C280,T$2)*3*Sheet1!$I280+COUNTIF(Sheet1!$C280,T$2)*Sheet1!$H280</f>
        <v>0</v>
      </c>
      <c r="U307">
        <f>COUNTIF(Sheet1!$B280,U$2)*3*Sheet1!$G280+COUNTIF(Sheet1!$B280,U$2)*Sheet1!$H280+COUNTIF(Sheet1!$C280,U$2)*3*Sheet1!$I280+COUNTIF(Sheet1!$C280,U$2)*Sheet1!$H280</f>
        <v>0</v>
      </c>
      <c r="V307">
        <f t="shared" si="4"/>
        <v>3</v>
      </c>
    </row>
    <row r="308" spans="2:22">
      <c r="B308" t="e">
        <f>COUNTIF(Sheet1!#REF!,B$2)*3*Sheet1!#REF!+COUNTIF(Sheet1!#REF!,B$2)*Sheet1!#REF!+COUNTIF(Sheet1!#REF!,B$2)*3*Sheet1!#REF!+COUNTIF(Sheet1!#REF!,B$2)*Sheet1!#REF!</f>
        <v>#REF!</v>
      </c>
      <c r="C308" t="e">
        <f>COUNTIF(Sheet1!#REF!,C$2)*3*Sheet1!#REF!+COUNTIF(Sheet1!#REF!,C$2)*Sheet1!#REF!+COUNTIF(Sheet1!#REF!,C$2)*3*Sheet1!#REF!+COUNTIF(Sheet1!#REF!,C$2)*Sheet1!#REF!</f>
        <v>#REF!</v>
      </c>
      <c r="D308" t="e">
        <f>COUNTIF(Sheet1!#REF!,D$2)*3*Sheet1!#REF!+COUNTIF(Sheet1!#REF!,D$2)*Sheet1!#REF!+COUNTIF(Sheet1!#REF!,D$2)*3*Sheet1!#REF!+COUNTIF(Sheet1!#REF!,D$2)*Sheet1!#REF!</f>
        <v>#REF!</v>
      </c>
      <c r="E308" t="e">
        <f>COUNTIF(Sheet1!#REF!,E$2)*3*Sheet1!#REF!+COUNTIF(Sheet1!#REF!,E$2)*Sheet1!#REF!+COUNTIF(Sheet1!#REF!,E$2)*3*Sheet1!#REF!+COUNTIF(Sheet1!#REF!,E$2)*Sheet1!#REF!</f>
        <v>#REF!</v>
      </c>
      <c r="F308" t="e">
        <f>COUNTIF(Sheet1!#REF!,F$2)*3*Sheet1!#REF!+COUNTIF(Sheet1!#REF!,F$2)*Sheet1!#REF!+COUNTIF(Sheet1!#REF!,F$2)*3*Sheet1!#REF!+COUNTIF(Sheet1!#REF!,F$2)*Sheet1!#REF!</f>
        <v>#REF!</v>
      </c>
      <c r="G308" t="e">
        <f>COUNTIF(Sheet1!#REF!,G$2)*3*Sheet1!#REF!+COUNTIF(Sheet1!#REF!,G$2)*Sheet1!#REF!+COUNTIF(Sheet1!#REF!,G$2)*3*Sheet1!#REF!+COUNTIF(Sheet1!#REF!,G$2)*Sheet1!#REF!</f>
        <v>#REF!</v>
      </c>
      <c r="H308" t="e">
        <f>COUNTIF(Sheet1!#REF!,H$2)*3*Sheet1!#REF!+COUNTIF(Sheet1!#REF!,H$2)*Sheet1!#REF!+COUNTIF(Sheet1!#REF!,H$2)*3*Sheet1!#REF!+COUNTIF(Sheet1!#REF!,H$2)*Sheet1!#REF!</f>
        <v>#REF!</v>
      </c>
      <c r="I308" t="e">
        <f>COUNTIF(Sheet1!#REF!,I$2)*3*Sheet1!#REF!+COUNTIF(Sheet1!#REF!,I$2)*Sheet1!#REF!+COUNTIF(Sheet1!#REF!,I$2)*3*Sheet1!#REF!+COUNTIF(Sheet1!#REF!,I$2)*Sheet1!#REF!</f>
        <v>#REF!</v>
      </c>
      <c r="J308" t="e">
        <f>COUNTIF(Sheet1!#REF!,J$2)*3*Sheet1!#REF!+COUNTIF(Sheet1!#REF!,J$2)*Sheet1!#REF!+COUNTIF(Sheet1!#REF!,J$2)*3*Sheet1!#REF!+COUNTIF(Sheet1!#REF!,J$2)*Sheet1!#REF!</f>
        <v>#REF!</v>
      </c>
      <c r="K308" t="e">
        <f>COUNTIF(Sheet1!#REF!,K$2)*3*Sheet1!#REF!+COUNTIF(Sheet1!#REF!,K$2)*Sheet1!#REF!+COUNTIF(Sheet1!#REF!,K$2)*3*Sheet1!#REF!+COUNTIF(Sheet1!#REF!,K$2)*Sheet1!#REF!</f>
        <v>#REF!</v>
      </c>
      <c r="L308" t="e">
        <f>COUNTIF(Sheet1!#REF!,L$2)*3*Sheet1!#REF!+COUNTIF(Sheet1!#REF!,L$2)*Sheet1!#REF!+COUNTIF(Sheet1!#REF!,L$2)*3*Sheet1!#REF!+COUNTIF(Sheet1!#REF!,L$2)*Sheet1!#REF!</f>
        <v>#REF!</v>
      </c>
      <c r="M308" t="e">
        <f>COUNTIF(Sheet1!#REF!,M$2)*3*Sheet1!#REF!+COUNTIF(Sheet1!#REF!,M$2)*Sheet1!#REF!+COUNTIF(Sheet1!#REF!,M$2)*3*Sheet1!#REF!+COUNTIF(Sheet1!#REF!,M$2)*Sheet1!#REF!</f>
        <v>#REF!</v>
      </c>
      <c r="N308" t="e">
        <f>COUNTIF(Sheet1!#REF!,N$2)*3*Sheet1!#REF!+COUNTIF(Sheet1!#REF!,N$2)*Sheet1!#REF!+COUNTIF(Sheet1!#REF!,N$2)*3*Sheet1!#REF!+COUNTIF(Sheet1!#REF!,N$2)*Sheet1!#REF!</f>
        <v>#REF!</v>
      </c>
      <c r="O308" t="e">
        <f>COUNTIF(Sheet1!#REF!,O$2)*3*Sheet1!#REF!+COUNTIF(Sheet1!#REF!,O$2)*Sheet1!#REF!+COUNTIF(Sheet1!#REF!,O$2)*3*Sheet1!#REF!+COUNTIF(Sheet1!#REF!,O$2)*Sheet1!#REF!</f>
        <v>#REF!</v>
      </c>
      <c r="P308" t="e">
        <f>COUNTIF(Sheet1!#REF!,P$2)*3*Sheet1!#REF!+COUNTIF(Sheet1!#REF!,P$2)*Sheet1!#REF!+COUNTIF(Sheet1!#REF!,P$2)*3*Sheet1!#REF!+COUNTIF(Sheet1!#REF!,P$2)*Sheet1!#REF!</f>
        <v>#REF!</v>
      </c>
      <c r="Q308" t="e">
        <f>COUNTIF(Sheet1!#REF!,Q$2)*3*Sheet1!#REF!+COUNTIF(Sheet1!#REF!,Q$2)*Sheet1!#REF!+COUNTIF(Sheet1!#REF!,Q$2)*3*Sheet1!#REF!+COUNTIF(Sheet1!#REF!,Q$2)*Sheet1!#REF!</f>
        <v>#REF!</v>
      </c>
      <c r="R308" t="e">
        <f>COUNTIF(Sheet1!#REF!,R$2)*3*Sheet1!#REF!+COUNTIF(Sheet1!#REF!,R$2)*Sheet1!#REF!+COUNTIF(Sheet1!#REF!,R$2)*3*Sheet1!#REF!+COUNTIF(Sheet1!#REF!,R$2)*Sheet1!#REF!</f>
        <v>#REF!</v>
      </c>
      <c r="S308" t="e">
        <f>COUNTIF(Sheet1!#REF!,S$2)*3*Sheet1!#REF!+COUNTIF(Sheet1!#REF!,S$2)*Sheet1!#REF!+COUNTIF(Sheet1!#REF!,S$2)*3*Sheet1!#REF!+COUNTIF(Sheet1!#REF!,S$2)*Sheet1!#REF!</f>
        <v>#REF!</v>
      </c>
      <c r="T308" t="e">
        <f>COUNTIF(Sheet1!#REF!,T$2)*3*Sheet1!#REF!+COUNTIF(Sheet1!#REF!,T$2)*Sheet1!#REF!+COUNTIF(Sheet1!#REF!,T$2)*3*Sheet1!#REF!+COUNTIF(Sheet1!#REF!,T$2)*Sheet1!#REF!</f>
        <v>#REF!</v>
      </c>
      <c r="U308" t="e">
        <f>COUNTIF(Sheet1!#REF!,U$2)*3*Sheet1!#REF!+COUNTIF(Sheet1!#REF!,U$2)*Sheet1!#REF!+COUNTIF(Sheet1!#REF!,U$2)*3*Sheet1!#REF!+COUNTIF(Sheet1!#REF!,U$2)*Sheet1!#REF!</f>
        <v>#REF!</v>
      </c>
      <c r="V308" t="e">
        <f t="shared" si="4"/>
        <v>#REF!</v>
      </c>
    </row>
    <row r="309" spans="2:22">
      <c r="B309">
        <f>COUNTIF(Sheet1!$B281,B$2)*3*Sheet1!$G281+COUNTIF(Sheet1!$B281,B$2)*Sheet1!$H281+COUNTIF(Sheet1!$C281,B$2)*3*Sheet1!$I281+COUNTIF(Sheet1!$C281,B$2)*Sheet1!$H281</f>
        <v>0</v>
      </c>
      <c r="C309">
        <f>COUNTIF(Sheet1!$B281,C$2)*3*Sheet1!$G281+COUNTIF(Sheet1!$B281,C$2)*Sheet1!$H281+COUNTIF(Sheet1!$C281,C$2)*3*Sheet1!$I281+COUNTIF(Sheet1!$C281,C$2)*Sheet1!$H281</f>
        <v>1</v>
      </c>
      <c r="D309">
        <f>COUNTIF(Sheet1!$B281,D$2)*3*Sheet1!$G281+COUNTIF(Sheet1!$B281,D$2)*Sheet1!$H281+COUNTIF(Sheet1!$C281,D$2)*3*Sheet1!$I281+COUNTIF(Sheet1!$C281,D$2)*Sheet1!$H281</f>
        <v>0</v>
      </c>
      <c r="E309">
        <f>COUNTIF(Sheet1!$B281,E$2)*3*Sheet1!$G281+COUNTIF(Sheet1!$B281,E$2)*Sheet1!$H281+COUNTIF(Sheet1!$C281,E$2)*3*Sheet1!$I281+COUNTIF(Sheet1!$C281,E$2)*Sheet1!$H281</f>
        <v>0</v>
      </c>
      <c r="F309">
        <f>COUNTIF(Sheet1!$B281,F$2)*3*Sheet1!$G281+COUNTIF(Sheet1!$B281,F$2)*Sheet1!$H281+COUNTIF(Sheet1!$C281,F$2)*3*Sheet1!$I281+COUNTIF(Sheet1!$C281,F$2)*Sheet1!$H281</f>
        <v>0</v>
      </c>
      <c r="G309">
        <f>COUNTIF(Sheet1!$B281,G$2)*3*Sheet1!$G281+COUNTIF(Sheet1!$B281,G$2)*Sheet1!$H281+COUNTIF(Sheet1!$C281,G$2)*3*Sheet1!$I281+COUNTIF(Sheet1!$C281,G$2)*Sheet1!$H281</f>
        <v>0</v>
      </c>
      <c r="H309">
        <f>COUNTIF(Sheet1!$B281,H$2)*3*Sheet1!$G281+COUNTIF(Sheet1!$B281,H$2)*Sheet1!$H281+COUNTIF(Sheet1!$C281,H$2)*3*Sheet1!$I281+COUNTIF(Sheet1!$C281,H$2)*Sheet1!$H281</f>
        <v>0</v>
      </c>
      <c r="I309">
        <f>COUNTIF(Sheet1!$B281,I$2)*3*Sheet1!$G281+COUNTIF(Sheet1!$B281,I$2)*Sheet1!$H281+COUNTIF(Sheet1!$C281,I$2)*3*Sheet1!$I281+COUNTIF(Sheet1!$C281,I$2)*Sheet1!$H281</f>
        <v>0</v>
      </c>
      <c r="J309">
        <f>COUNTIF(Sheet1!$B281,J$2)*3*Sheet1!$G281+COUNTIF(Sheet1!$B281,J$2)*Sheet1!$H281+COUNTIF(Sheet1!$C281,J$2)*3*Sheet1!$I281+COUNTIF(Sheet1!$C281,J$2)*Sheet1!$H281</f>
        <v>0</v>
      </c>
      <c r="K309">
        <f>COUNTIF(Sheet1!$B281,K$2)*3*Sheet1!$G281+COUNTIF(Sheet1!$B281,K$2)*Sheet1!$H281+COUNTIF(Sheet1!$C281,K$2)*3*Sheet1!$I281+COUNTIF(Sheet1!$C281,K$2)*Sheet1!$H281</f>
        <v>0</v>
      </c>
      <c r="L309">
        <f>COUNTIF(Sheet1!$B281,L$2)*3*Sheet1!$G281+COUNTIF(Sheet1!$B281,L$2)*Sheet1!$H281+COUNTIF(Sheet1!$C281,L$2)*3*Sheet1!$I281+COUNTIF(Sheet1!$C281,L$2)*Sheet1!$H281</f>
        <v>0</v>
      </c>
      <c r="M309">
        <f>COUNTIF(Sheet1!$B281,M$2)*3*Sheet1!$G281+COUNTIF(Sheet1!$B281,M$2)*Sheet1!$H281+COUNTIF(Sheet1!$C281,M$2)*3*Sheet1!$I281+COUNTIF(Sheet1!$C281,M$2)*Sheet1!$H281</f>
        <v>0</v>
      </c>
      <c r="N309">
        <f>COUNTIF(Sheet1!$B281,N$2)*3*Sheet1!$G281+COUNTIF(Sheet1!$B281,N$2)*Sheet1!$H281+COUNTIF(Sheet1!$C281,N$2)*3*Sheet1!$I281+COUNTIF(Sheet1!$C281,N$2)*Sheet1!$H281</f>
        <v>1</v>
      </c>
      <c r="O309">
        <f>COUNTIF(Sheet1!$B281,O$2)*3*Sheet1!$G281+COUNTIF(Sheet1!$B281,O$2)*Sheet1!$H281+COUNTIF(Sheet1!$C281,O$2)*3*Sheet1!$I281+COUNTIF(Sheet1!$C281,O$2)*Sheet1!$H281</f>
        <v>0</v>
      </c>
      <c r="P309">
        <f>COUNTIF(Sheet1!$B281,P$2)*3*Sheet1!$G281+COUNTIF(Sheet1!$B281,P$2)*Sheet1!$H281+COUNTIF(Sheet1!$C281,P$2)*3*Sheet1!$I281+COUNTIF(Sheet1!$C281,P$2)*Sheet1!$H281</f>
        <v>0</v>
      </c>
      <c r="Q309">
        <f>COUNTIF(Sheet1!$B281,Q$2)*3*Sheet1!$G281+COUNTIF(Sheet1!$B281,Q$2)*Sheet1!$H281+COUNTIF(Sheet1!$C281,Q$2)*3*Sheet1!$I281+COUNTIF(Sheet1!$C281,Q$2)*Sheet1!$H281</f>
        <v>0</v>
      </c>
      <c r="R309">
        <f>COUNTIF(Sheet1!$B281,R$2)*3*Sheet1!$G281+COUNTIF(Sheet1!$B281,R$2)*Sheet1!$H281+COUNTIF(Sheet1!$C281,R$2)*3*Sheet1!$I281+COUNTIF(Sheet1!$C281,R$2)*Sheet1!$H281</f>
        <v>0</v>
      </c>
      <c r="S309">
        <f>COUNTIF(Sheet1!$B281,S$2)*3*Sheet1!$G281+COUNTIF(Sheet1!$B281,S$2)*Sheet1!$H281+COUNTIF(Sheet1!$C281,S$2)*3*Sheet1!$I281+COUNTIF(Sheet1!$C281,S$2)*Sheet1!$H281</f>
        <v>0</v>
      </c>
      <c r="T309">
        <f>COUNTIF(Sheet1!$B281,T$2)*3*Sheet1!$G281+COUNTIF(Sheet1!$B281,T$2)*Sheet1!$H281+COUNTIF(Sheet1!$C281,T$2)*3*Sheet1!$I281+COUNTIF(Sheet1!$C281,T$2)*Sheet1!$H281</f>
        <v>0</v>
      </c>
      <c r="U309">
        <f>COUNTIF(Sheet1!$B281,U$2)*3*Sheet1!$G281+COUNTIF(Sheet1!$B281,U$2)*Sheet1!$H281+COUNTIF(Sheet1!$C281,U$2)*3*Sheet1!$I281+COUNTIF(Sheet1!$C281,U$2)*Sheet1!$H281</f>
        <v>0</v>
      </c>
      <c r="V309">
        <f t="shared" si="4"/>
        <v>2</v>
      </c>
    </row>
    <row r="310" spans="2:22">
      <c r="B310">
        <f>COUNTIF(Sheet1!$B282,B$2)*3*Sheet1!$G282+COUNTIF(Sheet1!$B282,B$2)*Sheet1!$H282+COUNTIF(Sheet1!$C282,B$2)*3*Sheet1!$I282+COUNTIF(Sheet1!$C282,B$2)*Sheet1!$H282</f>
        <v>0</v>
      </c>
      <c r="C310">
        <f>COUNTIF(Sheet1!$B282,C$2)*3*Sheet1!$G282+COUNTIF(Sheet1!$B282,C$2)*Sheet1!$H282+COUNTIF(Sheet1!$C282,C$2)*3*Sheet1!$I282+COUNTIF(Sheet1!$C282,C$2)*Sheet1!$H282</f>
        <v>0</v>
      </c>
      <c r="D310">
        <f>COUNTIF(Sheet1!$B282,D$2)*3*Sheet1!$G282+COUNTIF(Sheet1!$B282,D$2)*Sheet1!$H282+COUNTIF(Sheet1!$C282,D$2)*3*Sheet1!$I282+COUNTIF(Sheet1!$C282,D$2)*Sheet1!$H282</f>
        <v>0</v>
      </c>
      <c r="E310">
        <f>COUNTIF(Sheet1!$B282,E$2)*3*Sheet1!$G282+COUNTIF(Sheet1!$B282,E$2)*Sheet1!$H282+COUNTIF(Sheet1!$C282,E$2)*3*Sheet1!$I282+COUNTIF(Sheet1!$C282,E$2)*Sheet1!$H282</f>
        <v>0</v>
      </c>
      <c r="F310">
        <f>COUNTIF(Sheet1!$B282,F$2)*3*Sheet1!$G282+COUNTIF(Sheet1!$B282,F$2)*Sheet1!$H282+COUNTIF(Sheet1!$C282,F$2)*3*Sheet1!$I282+COUNTIF(Sheet1!$C282,F$2)*Sheet1!$H282</f>
        <v>0</v>
      </c>
      <c r="G310">
        <f>COUNTIF(Sheet1!$B282,G$2)*3*Sheet1!$G282+COUNTIF(Sheet1!$B282,G$2)*Sheet1!$H282+COUNTIF(Sheet1!$C282,G$2)*3*Sheet1!$I282+COUNTIF(Sheet1!$C282,G$2)*Sheet1!$H282</f>
        <v>0</v>
      </c>
      <c r="H310">
        <f>COUNTIF(Sheet1!$B282,H$2)*3*Sheet1!$G282+COUNTIF(Sheet1!$B282,H$2)*Sheet1!$H282+COUNTIF(Sheet1!$C282,H$2)*3*Sheet1!$I282+COUNTIF(Sheet1!$C282,H$2)*Sheet1!$H282</f>
        <v>0</v>
      </c>
      <c r="I310">
        <f>COUNTIF(Sheet1!$B282,I$2)*3*Sheet1!$G282+COUNTIF(Sheet1!$B282,I$2)*Sheet1!$H282+COUNTIF(Sheet1!$C282,I$2)*3*Sheet1!$I282+COUNTIF(Sheet1!$C282,I$2)*Sheet1!$H282</f>
        <v>0</v>
      </c>
      <c r="J310">
        <f>COUNTIF(Sheet1!$B282,J$2)*3*Sheet1!$G282+COUNTIF(Sheet1!$B282,J$2)*Sheet1!$H282+COUNTIF(Sheet1!$C282,J$2)*3*Sheet1!$I282+COUNTIF(Sheet1!$C282,J$2)*Sheet1!$H282</f>
        <v>0</v>
      </c>
      <c r="K310">
        <f>COUNTIF(Sheet1!$B282,K$2)*3*Sheet1!$G282+COUNTIF(Sheet1!$B282,K$2)*Sheet1!$H282+COUNTIF(Sheet1!$C282,K$2)*3*Sheet1!$I282+COUNTIF(Sheet1!$C282,K$2)*Sheet1!$H282</f>
        <v>0</v>
      </c>
      <c r="L310">
        <f>COUNTIF(Sheet1!$B282,L$2)*3*Sheet1!$G282+COUNTIF(Sheet1!$B282,L$2)*Sheet1!$H282+COUNTIF(Sheet1!$C282,L$2)*3*Sheet1!$I282+COUNTIF(Sheet1!$C282,L$2)*Sheet1!$H282</f>
        <v>1</v>
      </c>
      <c r="M310">
        <f>COUNTIF(Sheet1!$B282,M$2)*3*Sheet1!$G282+COUNTIF(Sheet1!$B282,M$2)*Sheet1!$H282+COUNTIF(Sheet1!$C282,M$2)*3*Sheet1!$I282+COUNTIF(Sheet1!$C282,M$2)*Sheet1!$H282</f>
        <v>0</v>
      </c>
      <c r="N310">
        <f>COUNTIF(Sheet1!$B282,N$2)*3*Sheet1!$G282+COUNTIF(Sheet1!$B282,N$2)*Sheet1!$H282+COUNTIF(Sheet1!$C282,N$2)*3*Sheet1!$I282+COUNTIF(Sheet1!$C282,N$2)*Sheet1!$H282</f>
        <v>0</v>
      </c>
      <c r="O310">
        <f>COUNTIF(Sheet1!$B282,O$2)*3*Sheet1!$G282+COUNTIF(Sheet1!$B282,O$2)*Sheet1!$H282+COUNTIF(Sheet1!$C282,O$2)*3*Sheet1!$I282+COUNTIF(Sheet1!$C282,O$2)*Sheet1!$H282</f>
        <v>0</v>
      </c>
      <c r="P310">
        <f>COUNTIF(Sheet1!$B282,P$2)*3*Sheet1!$G282+COUNTIF(Sheet1!$B282,P$2)*Sheet1!$H282+COUNTIF(Sheet1!$C282,P$2)*3*Sheet1!$I282+COUNTIF(Sheet1!$C282,P$2)*Sheet1!$H282</f>
        <v>0</v>
      </c>
      <c r="Q310">
        <f>COUNTIF(Sheet1!$B282,Q$2)*3*Sheet1!$G282+COUNTIF(Sheet1!$B282,Q$2)*Sheet1!$H282+COUNTIF(Sheet1!$C282,Q$2)*3*Sheet1!$I282+COUNTIF(Sheet1!$C282,Q$2)*Sheet1!$H282</f>
        <v>0</v>
      </c>
      <c r="R310">
        <f>COUNTIF(Sheet1!$B282,R$2)*3*Sheet1!$G282+COUNTIF(Sheet1!$B282,R$2)*Sheet1!$H282+COUNTIF(Sheet1!$C282,R$2)*3*Sheet1!$I282+COUNTIF(Sheet1!$C282,R$2)*Sheet1!$H282</f>
        <v>1</v>
      </c>
      <c r="S310">
        <f>COUNTIF(Sheet1!$B282,S$2)*3*Sheet1!$G282+COUNTIF(Sheet1!$B282,S$2)*Sheet1!$H282+COUNTIF(Sheet1!$C282,S$2)*3*Sheet1!$I282+COUNTIF(Sheet1!$C282,S$2)*Sheet1!$H282</f>
        <v>0</v>
      </c>
      <c r="T310">
        <f>COUNTIF(Sheet1!$B282,T$2)*3*Sheet1!$G282+COUNTIF(Sheet1!$B282,T$2)*Sheet1!$H282+COUNTIF(Sheet1!$C282,T$2)*3*Sheet1!$I282+COUNTIF(Sheet1!$C282,T$2)*Sheet1!$H282</f>
        <v>0</v>
      </c>
      <c r="U310">
        <f>COUNTIF(Sheet1!$B282,U$2)*3*Sheet1!$G282+COUNTIF(Sheet1!$B282,U$2)*Sheet1!$H282+COUNTIF(Sheet1!$C282,U$2)*3*Sheet1!$I282+COUNTIF(Sheet1!$C282,U$2)*Sheet1!$H282</f>
        <v>0</v>
      </c>
      <c r="V310">
        <f t="shared" si="4"/>
        <v>2</v>
      </c>
    </row>
    <row r="311" spans="2:22">
      <c r="B311">
        <f>COUNTIF(Sheet1!$B283,B$2)*3*Sheet1!$G283+COUNTIF(Sheet1!$B283,B$2)*Sheet1!$H283+COUNTIF(Sheet1!$C283,B$2)*3*Sheet1!$I283+COUNTIF(Sheet1!$C283,B$2)*Sheet1!$H283</f>
        <v>0</v>
      </c>
      <c r="C311">
        <f>COUNTIF(Sheet1!$B283,C$2)*3*Sheet1!$G283+COUNTIF(Sheet1!$B283,C$2)*Sheet1!$H283+COUNTIF(Sheet1!$C283,C$2)*3*Sheet1!$I283+COUNTIF(Sheet1!$C283,C$2)*Sheet1!$H283</f>
        <v>0</v>
      </c>
      <c r="D311">
        <f>COUNTIF(Sheet1!$B283,D$2)*3*Sheet1!$G283+COUNTIF(Sheet1!$B283,D$2)*Sheet1!$H283+COUNTIF(Sheet1!$C283,D$2)*3*Sheet1!$I283+COUNTIF(Sheet1!$C283,D$2)*Sheet1!$H283</f>
        <v>0</v>
      </c>
      <c r="E311">
        <f>COUNTIF(Sheet1!$B283,E$2)*3*Sheet1!$G283+COUNTIF(Sheet1!$B283,E$2)*Sheet1!$H283+COUNTIF(Sheet1!$C283,E$2)*3*Sheet1!$I283+COUNTIF(Sheet1!$C283,E$2)*Sheet1!$H283</f>
        <v>0</v>
      </c>
      <c r="F311">
        <f>COUNTIF(Sheet1!$B283,F$2)*3*Sheet1!$G283+COUNTIF(Sheet1!$B283,F$2)*Sheet1!$H283+COUNTIF(Sheet1!$C283,F$2)*3*Sheet1!$I283+COUNTIF(Sheet1!$C283,F$2)*Sheet1!$H283</f>
        <v>0</v>
      </c>
      <c r="G311">
        <f>COUNTIF(Sheet1!$B283,G$2)*3*Sheet1!$G283+COUNTIF(Sheet1!$B283,G$2)*Sheet1!$H283+COUNTIF(Sheet1!$C283,G$2)*3*Sheet1!$I283+COUNTIF(Sheet1!$C283,G$2)*Sheet1!$H283</f>
        <v>0</v>
      </c>
      <c r="H311">
        <f>COUNTIF(Sheet1!$B283,H$2)*3*Sheet1!$G283+COUNTIF(Sheet1!$B283,H$2)*Sheet1!$H283+COUNTIF(Sheet1!$C283,H$2)*3*Sheet1!$I283+COUNTIF(Sheet1!$C283,H$2)*Sheet1!$H283</f>
        <v>0</v>
      </c>
      <c r="I311">
        <f>COUNTIF(Sheet1!$B283,I$2)*3*Sheet1!$G283+COUNTIF(Sheet1!$B283,I$2)*Sheet1!$H283+COUNTIF(Sheet1!$C283,I$2)*3*Sheet1!$I283+COUNTIF(Sheet1!$C283,I$2)*Sheet1!$H283</f>
        <v>0</v>
      </c>
      <c r="J311">
        <f>COUNTIF(Sheet1!$B283,J$2)*3*Sheet1!$G283+COUNTIF(Sheet1!$B283,J$2)*Sheet1!$H283+COUNTIF(Sheet1!$C283,J$2)*3*Sheet1!$I283+COUNTIF(Sheet1!$C283,J$2)*Sheet1!$H283</f>
        <v>0</v>
      </c>
      <c r="K311">
        <f>COUNTIF(Sheet1!$B283,K$2)*3*Sheet1!$G283+COUNTIF(Sheet1!$B283,K$2)*Sheet1!$H283+COUNTIF(Sheet1!$C283,K$2)*3*Sheet1!$I283+COUNTIF(Sheet1!$C283,K$2)*Sheet1!$H283</f>
        <v>0</v>
      </c>
      <c r="L311">
        <f>COUNTIF(Sheet1!$B283,L$2)*3*Sheet1!$G283+COUNTIF(Sheet1!$B283,L$2)*Sheet1!$H283+COUNTIF(Sheet1!$C283,L$2)*3*Sheet1!$I283+COUNTIF(Sheet1!$C283,L$2)*Sheet1!$H283</f>
        <v>0</v>
      </c>
      <c r="M311">
        <f>COUNTIF(Sheet1!$B283,M$2)*3*Sheet1!$G283+COUNTIF(Sheet1!$B283,M$2)*Sheet1!$H283+COUNTIF(Sheet1!$C283,M$2)*3*Sheet1!$I283+COUNTIF(Sheet1!$C283,M$2)*Sheet1!$H283</f>
        <v>0</v>
      </c>
      <c r="N311">
        <f>COUNTIF(Sheet1!$B283,N$2)*3*Sheet1!$G283+COUNTIF(Sheet1!$B283,N$2)*Sheet1!$H283+COUNTIF(Sheet1!$C283,N$2)*3*Sheet1!$I283+COUNTIF(Sheet1!$C283,N$2)*Sheet1!$H283</f>
        <v>0</v>
      </c>
      <c r="O311">
        <f>COUNTIF(Sheet1!$B283,O$2)*3*Sheet1!$G283+COUNTIF(Sheet1!$B283,O$2)*Sheet1!$H283+COUNTIF(Sheet1!$C283,O$2)*3*Sheet1!$I283+COUNTIF(Sheet1!$C283,O$2)*Sheet1!$H283</f>
        <v>3</v>
      </c>
      <c r="P311">
        <f>COUNTIF(Sheet1!$B283,P$2)*3*Sheet1!$G283+COUNTIF(Sheet1!$B283,P$2)*Sheet1!$H283+COUNTIF(Sheet1!$C283,P$2)*3*Sheet1!$I283+COUNTIF(Sheet1!$C283,P$2)*Sheet1!$H283</f>
        <v>0</v>
      </c>
      <c r="Q311">
        <f>COUNTIF(Sheet1!$B283,Q$2)*3*Sheet1!$G283+COUNTIF(Sheet1!$B283,Q$2)*Sheet1!$H283+COUNTIF(Sheet1!$C283,Q$2)*3*Sheet1!$I283+COUNTIF(Sheet1!$C283,Q$2)*Sheet1!$H283</f>
        <v>0</v>
      </c>
      <c r="R311">
        <f>COUNTIF(Sheet1!$B283,R$2)*3*Sheet1!$G283+COUNTIF(Sheet1!$B283,R$2)*Sheet1!$H283+COUNTIF(Sheet1!$C283,R$2)*3*Sheet1!$I283+COUNTIF(Sheet1!$C283,R$2)*Sheet1!$H283</f>
        <v>0</v>
      </c>
      <c r="S311">
        <f>COUNTIF(Sheet1!$B283,S$2)*3*Sheet1!$G283+COUNTIF(Sheet1!$B283,S$2)*Sheet1!$H283+COUNTIF(Sheet1!$C283,S$2)*3*Sheet1!$I283+COUNTIF(Sheet1!$C283,S$2)*Sheet1!$H283</f>
        <v>0</v>
      </c>
      <c r="T311">
        <f>COUNTIF(Sheet1!$B283,T$2)*3*Sheet1!$G283+COUNTIF(Sheet1!$B283,T$2)*Sheet1!$H283+COUNTIF(Sheet1!$C283,T$2)*3*Sheet1!$I283+COUNTIF(Sheet1!$C283,T$2)*Sheet1!$H283</f>
        <v>0</v>
      </c>
      <c r="U311">
        <f>COUNTIF(Sheet1!$B283,U$2)*3*Sheet1!$G283+COUNTIF(Sheet1!$B283,U$2)*Sheet1!$H283+COUNTIF(Sheet1!$C283,U$2)*3*Sheet1!$I283+COUNTIF(Sheet1!$C283,U$2)*Sheet1!$H283</f>
        <v>0</v>
      </c>
      <c r="V311">
        <f t="shared" si="4"/>
        <v>3</v>
      </c>
    </row>
    <row r="312" spans="2:22">
      <c r="B312">
        <f>COUNTIF(Sheet1!$B284,B$2)*3*Sheet1!$G284+COUNTIF(Sheet1!$B284,B$2)*Sheet1!$H284+COUNTIF(Sheet1!$C284,B$2)*3*Sheet1!$I284+COUNTIF(Sheet1!$C284,B$2)*Sheet1!$H284</f>
        <v>0</v>
      </c>
      <c r="C312">
        <f>COUNTIF(Sheet1!$B284,C$2)*3*Sheet1!$G284+COUNTIF(Sheet1!$B284,C$2)*Sheet1!$H284+COUNTIF(Sheet1!$C284,C$2)*3*Sheet1!$I284+COUNTIF(Sheet1!$C284,C$2)*Sheet1!$H284</f>
        <v>0</v>
      </c>
      <c r="D312">
        <f>COUNTIF(Sheet1!$B284,D$2)*3*Sheet1!$G284+COUNTIF(Sheet1!$B284,D$2)*Sheet1!$H284+COUNTIF(Sheet1!$C284,D$2)*3*Sheet1!$I284+COUNTIF(Sheet1!$C284,D$2)*Sheet1!$H284</f>
        <v>0</v>
      </c>
      <c r="E312">
        <f>COUNTIF(Sheet1!$B284,E$2)*3*Sheet1!$G284+COUNTIF(Sheet1!$B284,E$2)*Sheet1!$H284+COUNTIF(Sheet1!$C284,E$2)*3*Sheet1!$I284+COUNTIF(Sheet1!$C284,E$2)*Sheet1!$H284</f>
        <v>0</v>
      </c>
      <c r="F312">
        <f>COUNTIF(Sheet1!$B284,F$2)*3*Sheet1!$G284+COUNTIF(Sheet1!$B284,F$2)*Sheet1!$H284+COUNTIF(Sheet1!$C284,F$2)*3*Sheet1!$I284+COUNTIF(Sheet1!$C284,F$2)*Sheet1!$H284</f>
        <v>0</v>
      </c>
      <c r="G312">
        <f>COUNTIF(Sheet1!$B284,G$2)*3*Sheet1!$G284+COUNTIF(Sheet1!$B284,G$2)*Sheet1!$H284+COUNTIF(Sheet1!$C284,G$2)*3*Sheet1!$I284+COUNTIF(Sheet1!$C284,G$2)*Sheet1!$H284</f>
        <v>0</v>
      </c>
      <c r="H312">
        <f>COUNTIF(Sheet1!$B284,H$2)*3*Sheet1!$G284+COUNTIF(Sheet1!$B284,H$2)*Sheet1!$H284+COUNTIF(Sheet1!$C284,H$2)*3*Sheet1!$I284+COUNTIF(Sheet1!$C284,H$2)*Sheet1!$H284</f>
        <v>0</v>
      </c>
      <c r="I312">
        <f>COUNTIF(Sheet1!$B284,I$2)*3*Sheet1!$G284+COUNTIF(Sheet1!$B284,I$2)*Sheet1!$H284+COUNTIF(Sheet1!$C284,I$2)*3*Sheet1!$I284+COUNTIF(Sheet1!$C284,I$2)*Sheet1!$H284</f>
        <v>0</v>
      </c>
      <c r="J312">
        <f>COUNTIF(Sheet1!$B284,J$2)*3*Sheet1!$G284+COUNTIF(Sheet1!$B284,J$2)*Sheet1!$H284+COUNTIF(Sheet1!$C284,J$2)*3*Sheet1!$I284+COUNTIF(Sheet1!$C284,J$2)*Sheet1!$H284</f>
        <v>0</v>
      </c>
      <c r="K312">
        <f>COUNTIF(Sheet1!$B284,K$2)*3*Sheet1!$G284+COUNTIF(Sheet1!$B284,K$2)*Sheet1!$H284+COUNTIF(Sheet1!$C284,K$2)*3*Sheet1!$I284+COUNTIF(Sheet1!$C284,K$2)*Sheet1!$H284</f>
        <v>0</v>
      </c>
      <c r="L312">
        <f>COUNTIF(Sheet1!$B284,L$2)*3*Sheet1!$G284+COUNTIF(Sheet1!$B284,L$2)*Sheet1!$H284+COUNTIF(Sheet1!$C284,L$2)*3*Sheet1!$I284+COUNTIF(Sheet1!$C284,L$2)*Sheet1!$H284</f>
        <v>0</v>
      </c>
      <c r="M312">
        <f>COUNTIF(Sheet1!$B284,M$2)*3*Sheet1!$G284+COUNTIF(Sheet1!$B284,M$2)*Sheet1!$H284+COUNTIF(Sheet1!$C284,M$2)*3*Sheet1!$I284+COUNTIF(Sheet1!$C284,M$2)*Sheet1!$H284</f>
        <v>3</v>
      </c>
      <c r="N312">
        <f>COUNTIF(Sheet1!$B284,N$2)*3*Sheet1!$G284+COUNTIF(Sheet1!$B284,N$2)*Sheet1!$H284+COUNTIF(Sheet1!$C284,N$2)*3*Sheet1!$I284+COUNTIF(Sheet1!$C284,N$2)*Sheet1!$H284</f>
        <v>0</v>
      </c>
      <c r="O312">
        <f>COUNTIF(Sheet1!$B284,O$2)*3*Sheet1!$G284+COUNTIF(Sheet1!$B284,O$2)*Sheet1!$H284+COUNTIF(Sheet1!$C284,O$2)*3*Sheet1!$I284+COUNTIF(Sheet1!$C284,O$2)*Sheet1!$H284</f>
        <v>0</v>
      </c>
      <c r="P312">
        <f>COUNTIF(Sheet1!$B284,P$2)*3*Sheet1!$G284+COUNTIF(Sheet1!$B284,P$2)*Sheet1!$H284+COUNTIF(Sheet1!$C284,P$2)*3*Sheet1!$I284+COUNTIF(Sheet1!$C284,P$2)*Sheet1!$H284</f>
        <v>0</v>
      </c>
      <c r="Q312">
        <f>COUNTIF(Sheet1!$B284,Q$2)*3*Sheet1!$G284+COUNTIF(Sheet1!$B284,Q$2)*Sheet1!$H284+COUNTIF(Sheet1!$C284,Q$2)*3*Sheet1!$I284+COUNTIF(Sheet1!$C284,Q$2)*Sheet1!$H284</f>
        <v>0</v>
      </c>
      <c r="R312">
        <f>COUNTIF(Sheet1!$B284,R$2)*3*Sheet1!$G284+COUNTIF(Sheet1!$B284,R$2)*Sheet1!$H284+COUNTIF(Sheet1!$C284,R$2)*3*Sheet1!$I284+COUNTIF(Sheet1!$C284,R$2)*Sheet1!$H284</f>
        <v>0</v>
      </c>
      <c r="S312">
        <f>COUNTIF(Sheet1!$B284,S$2)*3*Sheet1!$G284+COUNTIF(Sheet1!$B284,S$2)*Sheet1!$H284+COUNTIF(Sheet1!$C284,S$2)*3*Sheet1!$I284+COUNTIF(Sheet1!$C284,S$2)*Sheet1!$H284</f>
        <v>0</v>
      </c>
      <c r="T312">
        <f>COUNTIF(Sheet1!$B284,T$2)*3*Sheet1!$G284+COUNTIF(Sheet1!$B284,T$2)*Sheet1!$H284+COUNTIF(Sheet1!$C284,T$2)*3*Sheet1!$I284+COUNTIF(Sheet1!$C284,T$2)*Sheet1!$H284</f>
        <v>0</v>
      </c>
      <c r="U312">
        <f>COUNTIF(Sheet1!$B284,U$2)*3*Sheet1!$G284+COUNTIF(Sheet1!$B284,U$2)*Sheet1!$H284+COUNTIF(Sheet1!$C284,U$2)*3*Sheet1!$I284+COUNTIF(Sheet1!$C284,U$2)*Sheet1!$H284</f>
        <v>0</v>
      </c>
      <c r="V312">
        <f t="shared" si="4"/>
        <v>3</v>
      </c>
    </row>
    <row r="313" spans="2:22">
      <c r="B313">
        <f>COUNTIF(Sheet1!$B285,B$2)*3*Sheet1!$G285+COUNTIF(Sheet1!$B285,B$2)*Sheet1!$H285+COUNTIF(Sheet1!$C285,B$2)*3*Sheet1!$I285+COUNTIF(Sheet1!$C285,B$2)*Sheet1!$H285</f>
        <v>0</v>
      </c>
      <c r="C313">
        <f>COUNTIF(Sheet1!$B285,C$2)*3*Sheet1!$G285+COUNTIF(Sheet1!$B285,C$2)*Sheet1!$H285+COUNTIF(Sheet1!$C285,C$2)*3*Sheet1!$I285+COUNTIF(Sheet1!$C285,C$2)*Sheet1!$H285</f>
        <v>0</v>
      </c>
      <c r="D313">
        <f>COUNTIF(Sheet1!$B285,D$2)*3*Sheet1!$G285+COUNTIF(Sheet1!$B285,D$2)*Sheet1!$H285+COUNTIF(Sheet1!$C285,D$2)*3*Sheet1!$I285+COUNTIF(Sheet1!$C285,D$2)*Sheet1!$H285</f>
        <v>0</v>
      </c>
      <c r="E313">
        <f>COUNTIF(Sheet1!$B285,E$2)*3*Sheet1!$G285+COUNTIF(Sheet1!$B285,E$2)*Sheet1!$H285+COUNTIF(Sheet1!$C285,E$2)*3*Sheet1!$I285+COUNTIF(Sheet1!$C285,E$2)*Sheet1!$H285</f>
        <v>0</v>
      </c>
      <c r="F313">
        <f>COUNTIF(Sheet1!$B285,F$2)*3*Sheet1!$G285+COUNTIF(Sheet1!$B285,F$2)*Sheet1!$H285+COUNTIF(Sheet1!$C285,F$2)*3*Sheet1!$I285+COUNTIF(Sheet1!$C285,F$2)*Sheet1!$H285</f>
        <v>0</v>
      </c>
      <c r="G313">
        <f>COUNTIF(Sheet1!$B285,G$2)*3*Sheet1!$G285+COUNTIF(Sheet1!$B285,G$2)*Sheet1!$H285+COUNTIF(Sheet1!$C285,G$2)*3*Sheet1!$I285+COUNTIF(Sheet1!$C285,G$2)*Sheet1!$H285</f>
        <v>0</v>
      </c>
      <c r="H313">
        <f>COUNTIF(Sheet1!$B285,H$2)*3*Sheet1!$G285+COUNTIF(Sheet1!$B285,H$2)*Sheet1!$H285+COUNTIF(Sheet1!$C285,H$2)*3*Sheet1!$I285+COUNTIF(Sheet1!$C285,H$2)*Sheet1!$H285</f>
        <v>0</v>
      </c>
      <c r="I313">
        <f>COUNTIF(Sheet1!$B285,I$2)*3*Sheet1!$G285+COUNTIF(Sheet1!$B285,I$2)*Sheet1!$H285+COUNTIF(Sheet1!$C285,I$2)*3*Sheet1!$I285+COUNTIF(Sheet1!$C285,I$2)*Sheet1!$H285</f>
        <v>1</v>
      </c>
      <c r="J313">
        <f>COUNTIF(Sheet1!$B285,J$2)*3*Sheet1!$G285+COUNTIF(Sheet1!$B285,J$2)*Sheet1!$H285+COUNTIF(Sheet1!$C285,J$2)*3*Sheet1!$I285+COUNTIF(Sheet1!$C285,J$2)*Sheet1!$H285</f>
        <v>0</v>
      </c>
      <c r="K313">
        <f>COUNTIF(Sheet1!$B285,K$2)*3*Sheet1!$G285+COUNTIF(Sheet1!$B285,K$2)*Sheet1!$H285+COUNTIF(Sheet1!$C285,K$2)*3*Sheet1!$I285+COUNTIF(Sheet1!$C285,K$2)*Sheet1!$H285</f>
        <v>0</v>
      </c>
      <c r="L313">
        <f>COUNTIF(Sheet1!$B285,L$2)*3*Sheet1!$G285+COUNTIF(Sheet1!$B285,L$2)*Sheet1!$H285+COUNTIF(Sheet1!$C285,L$2)*3*Sheet1!$I285+COUNTIF(Sheet1!$C285,L$2)*Sheet1!$H285</f>
        <v>0</v>
      </c>
      <c r="M313">
        <f>COUNTIF(Sheet1!$B285,M$2)*3*Sheet1!$G285+COUNTIF(Sheet1!$B285,M$2)*Sheet1!$H285+COUNTIF(Sheet1!$C285,M$2)*3*Sheet1!$I285+COUNTIF(Sheet1!$C285,M$2)*Sheet1!$H285</f>
        <v>0</v>
      </c>
      <c r="N313">
        <f>COUNTIF(Sheet1!$B285,N$2)*3*Sheet1!$G285+COUNTIF(Sheet1!$B285,N$2)*Sheet1!$H285+COUNTIF(Sheet1!$C285,N$2)*3*Sheet1!$I285+COUNTIF(Sheet1!$C285,N$2)*Sheet1!$H285</f>
        <v>0</v>
      </c>
      <c r="O313">
        <f>COUNTIF(Sheet1!$B285,O$2)*3*Sheet1!$G285+COUNTIF(Sheet1!$B285,O$2)*Sheet1!$H285+COUNTIF(Sheet1!$C285,O$2)*3*Sheet1!$I285+COUNTIF(Sheet1!$C285,O$2)*Sheet1!$H285</f>
        <v>0</v>
      </c>
      <c r="P313">
        <f>COUNTIF(Sheet1!$B285,P$2)*3*Sheet1!$G285+COUNTIF(Sheet1!$B285,P$2)*Sheet1!$H285+COUNTIF(Sheet1!$C285,P$2)*3*Sheet1!$I285+COUNTIF(Sheet1!$C285,P$2)*Sheet1!$H285</f>
        <v>0</v>
      </c>
      <c r="Q313">
        <f>COUNTIF(Sheet1!$B285,Q$2)*3*Sheet1!$G285+COUNTIF(Sheet1!$B285,Q$2)*Sheet1!$H285+COUNTIF(Sheet1!$C285,Q$2)*3*Sheet1!$I285+COUNTIF(Sheet1!$C285,Q$2)*Sheet1!$H285</f>
        <v>1</v>
      </c>
      <c r="R313">
        <f>COUNTIF(Sheet1!$B285,R$2)*3*Sheet1!$G285+COUNTIF(Sheet1!$B285,R$2)*Sheet1!$H285+COUNTIF(Sheet1!$C285,R$2)*3*Sheet1!$I285+COUNTIF(Sheet1!$C285,R$2)*Sheet1!$H285</f>
        <v>0</v>
      </c>
      <c r="S313">
        <f>COUNTIF(Sheet1!$B285,S$2)*3*Sheet1!$G285+COUNTIF(Sheet1!$B285,S$2)*Sheet1!$H285+COUNTIF(Sheet1!$C285,S$2)*3*Sheet1!$I285+COUNTIF(Sheet1!$C285,S$2)*Sheet1!$H285</f>
        <v>0</v>
      </c>
      <c r="T313">
        <f>COUNTIF(Sheet1!$B285,T$2)*3*Sheet1!$G285+COUNTIF(Sheet1!$B285,T$2)*Sheet1!$H285+COUNTIF(Sheet1!$C285,T$2)*3*Sheet1!$I285+COUNTIF(Sheet1!$C285,T$2)*Sheet1!$H285</f>
        <v>0</v>
      </c>
      <c r="U313">
        <f>COUNTIF(Sheet1!$B285,U$2)*3*Sheet1!$G285+COUNTIF(Sheet1!$B285,U$2)*Sheet1!$H285+COUNTIF(Sheet1!$C285,U$2)*3*Sheet1!$I285+COUNTIF(Sheet1!$C285,U$2)*Sheet1!$H285</f>
        <v>0</v>
      </c>
      <c r="V313">
        <f t="shared" si="4"/>
        <v>2</v>
      </c>
    </row>
    <row r="314" spans="2:22">
      <c r="B314">
        <f>COUNTIF(Sheet1!$B286,B$2)*3*Sheet1!$G286+COUNTIF(Sheet1!$B286,B$2)*Sheet1!$H286+COUNTIF(Sheet1!$C286,B$2)*3*Sheet1!$I286+COUNTIF(Sheet1!$C286,B$2)*Sheet1!$H286</f>
        <v>0</v>
      </c>
      <c r="C314">
        <f>COUNTIF(Sheet1!$B286,C$2)*3*Sheet1!$G286+COUNTIF(Sheet1!$B286,C$2)*Sheet1!$H286+COUNTIF(Sheet1!$C286,C$2)*3*Sheet1!$I286+COUNTIF(Sheet1!$C286,C$2)*Sheet1!$H286</f>
        <v>0</v>
      </c>
      <c r="D314">
        <f>COUNTIF(Sheet1!$B286,D$2)*3*Sheet1!$G286+COUNTIF(Sheet1!$B286,D$2)*Sheet1!$H286+COUNTIF(Sheet1!$C286,D$2)*3*Sheet1!$I286+COUNTIF(Sheet1!$C286,D$2)*Sheet1!$H286</f>
        <v>0</v>
      </c>
      <c r="E314">
        <f>COUNTIF(Sheet1!$B286,E$2)*3*Sheet1!$G286+COUNTIF(Sheet1!$B286,E$2)*Sheet1!$H286+COUNTIF(Sheet1!$C286,E$2)*3*Sheet1!$I286+COUNTIF(Sheet1!$C286,E$2)*Sheet1!$H286</f>
        <v>0</v>
      </c>
      <c r="F314">
        <f>COUNTIF(Sheet1!$B286,F$2)*3*Sheet1!$G286+COUNTIF(Sheet1!$B286,F$2)*Sheet1!$H286+COUNTIF(Sheet1!$C286,F$2)*3*Sheet1!$I286+COUNTIF(Sheet1!$C286,F$2)*Sheet1!$H286</f>
        <v>0</v>
      </c>
      <c r="G314">
        <f>COUNTIF(Sheet1!$B286,G$2)*3*Sheet1!$G286+COUNTIF(Sheet1!$B286,G$2)*Sheet1!$H286+COUNTIF(Sheet1!$C286,G$2)*3*Sheet1!$I286+COUNTIF(Sheet1!$C286,G$2)*Sheet1!$H286</f>
        <v>0</v>
      </c>
      <c r="H314">
        <f>COUNTIF(Sheet1!$B286,H$2)*3*Sheet1!$G286+COUNTIF(Sheet1!$B286,H$2)*Sheet1!$H286+COUNTIF(Sheet1!$C286,H$2)*3*Sheet1!$I286+COUNTIF(Sheet1!$C286,H$2)*Sheet1!$H286</f>
        <v>0</v>
      </c>
      <c r="I314">
        <f>COUNTIF(Sheet1!$B286,I$2)*3*Sheet1!$G286+COUNTIF(Sheet1!$B286,I$2)*Sheet1!$H286+COUNTIF(Sheet1!$C286,I$2)*3*Sheet1!$I286+COUNTIF(Sheet1!$C286,I$2)*Sheet1!$H286</f>
        <v>0</v>
      </c>
      <c r="J314">
        <f>COUNTIF(Sheet1!$B286,J$2)*3*Sheet1!$G286+COUNTIF(Sheet1!$B286,J$2)*Sheet1!$H286+COUNTIF(Sheet1!$C286,J$2)*3*Sheet1!$I286+COUNTIF(Sheet1!$C286,J$2)*Sheet1!$H286</f>
        <v>0</v>
      </c>
      <c r="K314">
        <f>COUNTIF(Sheet1!$B286,K$2)*3*Sheet1!$G286+COUNTIF(Sheet1!$B286,K$2)*Sheet1!$H286+COUNTIF(Sheet1!$C286,K$2)*3*Sheet1!$I286+COUNTIF(Sheet1!$C286,K$2)*Sheet1!$H286</f>
        <v>0</v>
      </c>
      <c r="L314">
        <f>COUNTIF(Sheet1!$B286,L$2)*3*Sheet1!$G286+COUNTIF(Sheet1!$B286,L$2)*Sheet1!$H286+COUNTIF(Sheet1!$C286,L$2)*3*Sheet1!$I286+COUNTIF(Sheet1!$C286,L$2)*Sheet1!$H286</f>
        <v>0</v>
      </c>
      <c r="M314">
        <f>COUNTIF(Sheet1!$B286,M$2)*3*Sheet1!$G286+COUNTIF(Sheet1!$B286,M$2)*Sheet1!$H286+COUNTIF(Sheet1!$C286,M$2)*3*Sheet1!$I286+COUNTIF(Sheet1!$C286,M$2)*Sheet1!$H286</f>
        <v>0</v>
      </c>
      <c r="N314">
        <f>COUNTIF(Sheet1!$B286,N$2)*3*Sheet1!$G286+COUNTIF(Sheet1!$B286,N$2)*Sheet1!$H286+COUNTIF(Sheet1!$C286,N$2)*3*Sheet1!$I286+COUNTIF(Sheet1!$C286,N$2)*Sheet1!$H286</f>
        <v>0</v>
      </c>
      <c r="O314">
        <f>COUNTIF(Sheet1!$B286,O$2)*3*Sheet1!$G286+COUNTIF(Sheet1!$B286,O$2)*Sheet1!$H286+COUNTIF(Sheet1!$C286,O$2)*3*Sheet1!$I286+COUNTIF(Sheet1!$C286,O$2)*Sheet1!$H286</f>
        <v>0</v>
      </c>
      <c r="P314">
        <f>COUNTIF(Sheet1!$B286,P$2)*3*Sheet1!$G286+COUNTIF(Sheet1!$B286,P$2)*Sheet1!$H286+COUNTIF(Sheet1!$C286,P$2)*3*Sheet1!$I286+COUNTIF(Sheet1!$C286,P$2)*Sheet1!$H286</f>
        <v>0</v>
      </c>
      <c r="Q314">
        <f>COUNTIF(Sheet1!$B286,Q$2)*3*Sheet1!$G286+COUNTIF(Sheet1!$B286,Q$2)*Sheet1!$H286+COUNTIF(Sheet1!$C286,Q$2)*3*Sheet1!$I286+COUNTIF(Sheet1!$C286,Q$2)*Sheet1!$H286</f>
        <v>0</v>
      </c>
      <c r="R314">
        <f>COUNTIF(Sheet1!$B286,R$2)*3*Sheet1!$G286+COUNTIF(Sheet1!$B286,R$2)*Sheet1!$H286+COUNTIF(Sheet1!$C286,R$2)*3*Sheet1!$I286+COUNTIF(Sheet1!$C286,R$2)*Sheet1!$H286</f>
        <v>0</v>
      </c>
      <c r="S314">
        <f>COUNTIF(Sheet1!$B286,S$2)*3*Sheet1!$G286+COUNTIF(Sheet1!$B286,S$2)*Sheet1!$H286+COUNTIF(Sheet1!$C286,S$2)*3*Sheet1!$I286+COUNTIF(Sheet1!$C286,S$2)*Sheet1!$H286</f>
        <v>0</v>
      </c>
      <c r="T314">
        <f>COUNTIF(Sheet1!$B286,T$2)*3*Sheet1!$G286+COUNTIF(Sheet1!$B286,T$2)*Sheet1!$H286+COUNTIF(Sheet1!$C286,T$2)*3*Sheet1!$I286+COUNTIF(Sheet1!$C286,T$2)*Sheet1!$H286</f>
        <v>0</v>
      </c>
      <c r="U314">
        <f>COUNTIF(Sheet1!$B286,U$2)*3*Sheet1!$G286+COUNTIF(Sheet1!$B286,U$2)*Sheet1!$H286+COUNTIF(Sheet1!$C286,U$2)*3*Sheet1!$I286+COUNTIF(Sheet1!$C286,U$2)*Sheet1!$H286</f>
        <v>3</v>
      </c>
      <c r="V314">
        <f t="shared" si="4"/>
        <v>3</v>
      </c>
    </row>
    <row r="315" spans="2:22">
      <c r="B315">
        <f>COUNTIF(Sheet1!$B287,B$2)*3*Sheet1!$G287+COUNTIF(Sheet1!$B287,B$2)*Sheet1!$H287+COUNTIF(Sheet1!$C287,B$2)*3*Sheet1!$I287+COUNTIF(Sheet1!$C287,B$2)*Sheet1!$H287</f>
        <v>0</v>
      </c>
      <c r="C315">
        <f>COUNTIF(Sheet1!$B287,C$2)*3*Sheet1!$G287+COUNTIF(Sheet1!$B287,C$2)*Sheet1!$H287+COUNTIF(Sheet1!$C287,C$2)*3*Sheet1!$I287+COUNTIF(Sheet1!$C287,C$2)*Sheet1!$H287</f>
        <v>0</v>
      </c>
      <c r="D315">
        <f>COUNTIF(Sheet1!$B287,D$2)*3*Sheet1!$G287+COUNTIF(Sheet1!$B287,D$2)*Sheet1!$H287+COUNTIF(Sheet1!$C287,D$2)*3*Sheet1!$I287+COUNTIF(Sheet1!$C287,D$2)*Sheet1!$H287</f>
        <v>3</v>
      </c>
      <c r="E315">
        <f>COUNTIF(Sheet1!$B287,E$2)*3*Sheet1!$G287+COUNTIF(Sheet1!$B287,E$2)*Sheet1!$H287+COUNTIF(Sheet1!$C287,E$2)*3*Sheet1!$I287+COUNTIF(Sheet1!$C287,E$2)*Sheet1!$H287</f>
        <v>0</v>
      </c>
      <c r="F315">
        <f>COUNTIF(Sheet1!$B287,F$2)*3*Sheet1!$G287+COUNTIF(Sheet1!$B287,F$2)*Sheet1!$H287+COUNTIF(Sheet1!$C287,F$2)*3*Sheet1!$I287+COUNTIF(Sheet1!$C287,F$2)*Sheet1!$H287</f>
        <v>0</v>
      </c>
      <c r="G315">
        <f>COUNTIF(Sheet1!$B287,G$2)*3*Sheet1!$G287+COUNTIF(Sheet1!$B287,G$2)*Sheet1!$H287+COUNTIF(Sheet1!$C287,G$2)*3*Sheet1!$I287+COUNTIF(Sheet1!$C287,G$2)*Sheet1!$H287</f>
        <v>0</v>
      </c>
      <c r="H315">
        <f>COUNTIF(Sheet1!$B287,H$2)*3*Sheet1!$G287+COUNTIF(Sheet1!$B287,H$2)*Sheet1!$H287+COUNTIF(Sheet1!$C287,H$2)*3*Sheet1!$I287+COUNTIF(Sheet1!$C287,H$2)*Sheet1!$H287</f>
        <v>0</v>
      </c>
      <c r="I315">
        <f>COUNTIF(Sheet1!$B287,I$2)*3*Sheet1!$G287+COUNTIF(Sheet1!$B287,I$2)*Sheet1!$H287+COUNTIF(Sheet1!$C287,I$2)*3*Sheet1!$I287+COUNTIF(Sheet1!$C287,I$2)*Sheet1!$H287</f>
        <v>0</v>
      </c>
      <c r="J315">
        <f>COUNTIF(Sheet1!$B287,J$2)*3*Sheet1!$G287+COUNTIF(Sheet1!$B287,J$2)*Sheet1!$H287+COUNTIF(Sheet1!$C287,J$2)*3*Sheet1!$I287+COUNTIF(Sheet1!$C287,J$2)*Sheet1!$H287</f>
        <v>0</v>
      </c>
      <c r="K315">
        <f>COUNTIF(Sheet1!$B287,K$2)*3*Sheet1!$G287+COUNTIF(Sheet1!$B287,K$2)*Sheet1!$H287+COUNTIF(Sheet1!$C287,K$2)*3*Sheet1!$I287+COUNTIF(Sheet1!$C287,K$2)*Sheet1!$H287</f>
        <v>0</v>
      </c>
      <c r="L315">
        <f>COUNTIF(Sheet1!$B287,L$2)*3*Sheet1!$G287+COUNTIF(Sheet1!$B287,L$2)*Sheet1!$H287+COUNTIF(Sheet1!$C287,L$2)*3*Sheet1!$I287+COUNTIF(Sheet1!$C287,L$2)*Sheet1!$H287</f>
        <v>0</v>
      </c>
      <c r="M315">
        <f>COUNTIF(Sheet1!$B287,M$2)*3*Sheet1!$G287+COUNTIF(Sheet1!$B287,M$2)*Sheet1!$H287+COUNTIF(Sheet1!$C287,M$2)*3*Sheet1!$I287+COUNTIF(Sheet1!$C287,M$2)*Sheet1!$H287</f>
        <v>0</v>
      </c>
      <c r="N315">
        <f>COUNTIF(Sheet1!$B287,N$2)*3*Sheet1!$G287+COUNTIF(Sheet1!$B287,N$2)*Sheet1!$H287+COUNTIF(Sheet1!$C287,N$2)*3*Sheet1!$I287+COUNTIF(Sheet1!$C287,N$2)*Sheet1!$H287</f>
        <v>0</v>
      </c>
      <c r="O315">
        <f>COUNTIF(Sheet1!$B287,O$2)*3*Sheet1!$G287+COUNTIF(Sheet1!$B287,O$2)*Sheet1!$H287+COUNTIF(Sheet1!$C287,O$2)*3*Sheet1!$I287+COUNTIF(Sheet1!$C287,O$2)*Sheet1!$H287</f>
        <v>0</v>
      </c>
      <c r="P315">
        <f>COUNTIF(Sheet1!$B287,P$2)*3*Sheet1!$G287+COUNTIF(Sheet1!$B287,P$2)*Sheet1!$H287+COUNTIF(Sheet1!$C287,P$2)*3*Sheet1!$I287+COUNTIF(Sheet1!$C287,P$2)*Sheet1!$H287</f>
        <v>0</v>
      </c>
      <c r="Q315">
        <f>COUNTIF(Sheet1!$B287,Q$2)*3*Sheet1!$G287+COUNTIF(Sheet1!$B287,Q$2)*Sheet1!$H287+COUNTIF(Sheet1!$C287,Q$2)*3*Sheet1!$I287+COUNTIF(Sheet1!$C287,Q$2)*Sheet1!$H287</f>
        <v>0</v>
      </c>
      <c r="R315">
        <f>COUNTIF(Sheet1!$B287,R$2)*3*Sheet1!$G287+COUNTIF(Sheet1!$B287,R$2)*Sheet1!$H287+COUNTIF(Sheet1!$C287,R$2)*3*Sheet1!$I287+COUNTIF(Sheet1!$C287,R$2)*Sheet1!$H287</f>
        <v>0</v>
      </c>
      <c r="S315">
        <f>COUNTIF(Sheet1!$B287,S$2)*3*Sheet1!$G287+COUNTIF(Sheet1!$B287,S$2)*Sheet1!$H287+COUNTIF(Sheet1!$C287,S$2)*3*Sheet1!$I287+COUNTIF(Sheet1!$C287,S$2)*Sheet1!$H287</f>
        <v>0</v>
      </c>
      <c r="T315">
        <f>COUNTIF(Sheet1!$B287,T$2)*3*Sheet1!$G287+COUNTIF(Sheet1!$B287,T$2)*Sheet1!$H287+COUNTIF(Sheet1!$C287,T$2)*3*Sheet1!$I287+COUNTIF(Sheet1!$C287,T$2)*Sheet1!$H287</f>
        <v>0</v>
      </c>
      <c r="U315">
        <f>COUNTIF(Sheet1!$B287,U$2)*3*Sheet1!$G287+COUNTIF(Sheet1!$B287,U$2)*Sheet1!$H287+COUNTIF(Sheet1!$C287,U$2)*3*Sheet1!$I287+COUNTIF(Sheet1!$C287,U$2)*Sheet1!$H287</f>
        <v>0</v>
      </c>
      <c r="V315">
        <f t="shared" si="4"/>
        <v>3</v>
      </c>
    </row>
    <row r="316" spans="2:22">
      <c r="B316">
        <f>COUNTIF(Sheet1!$B288,B$2)*3*Sheet1!$G288+COUNTIF(Sheet1!$B288,B$2)*Sheet1!$H288+COUNTIF(Sheet1!$C288,B$2)*3*Sheet1!$I288+COUNTIF(Sheet1!$C288,B$2)*Sheet1!$H288</f>
        <v>0</v>
      </c>
      <c r="C316">
        <f>COUNTIF(Sheet1!$B288,C$2)*3*Sheet1!$G288+COUNTIF(Sheet1!$B288,C$2)*Sheet1!$H288+COUNTIF(Sheet1!$C288,C$2)*3*Sheet1!$I288+COUNTIF(Sheet1!$C288,C$2)*Sheet1!$H288</f>
        <v>0</v>
      </c>
      <c r="D316">
        <f>COUNTIF(Sheet1!$B288,D$2)*3*Sheet1!$G288+COUNTIF(Sheet1!$B288,D$2)*Sheet1!$H288+COUNTIF(Sheet1!$C288,D$2)*3*Sheet1!$I288+COUNTIF(Sheet1!$C288,D$2)*Sheet1!$H288</f>
        <v>0</v>
      </c>
      <c r="E316">
        <f>COUNTIF(Sheet1!$B288,E$2)*3*Sheet1!$G288+COUNTIF(Sheet1!$B288,E$2)*Sheet1!$H288+COUNTIF(Sheet1!$C288,E$2)*3*Sheet1!$I288+COUNTIF(Sheet1!$C288,E$2)*Sheet1!$H288</f>
        <v>0</v>
      </c>
      <c r="F316">
        <f>COUNTIF(Sheet1!$B288,F$2)*3*Sheet1!$G288+COUNTIF(Sheet1!$B288,F$2)*Sheet1!$H288+COUNTIF(Sheet1!$C288,F$2)*3*Sheet1!$I288+COUNTIF(Sheet1!$C288,F$2)*Sheet1!$H288</f>
        <v>0</v>
      </c>
      <c r="G316">
        <f>COUNTIF(Sheet1!$B288,G$2)*3*Sheet1!$G288+COUNTIF(Sheet1!$B288,G$2)*Sheet1!$H288+COUNTIF(Sheet1!$C288,G$2)*3*Sheet1!$I288+COUNTIF(Sheet1!$C288,G$2)*Sheet1!$H288</f>
        <v>0</v>
      </c>
      <c r="H316">
        <f>COUNTIF(Sheet1!$B288,H$2)*3*Sheet1!$G288+COUNTIF(Sheet1!$B288,H$2)*Sheet1!$H288+COUNTIF(Sheet1!$C288,H$2)*3*Sheet1!$I288+COUNTIF(Sheet1!$C288,H$2)*Sheet1!$H288</f>
        <v>3</v>
      </c>
      <c r="I316">
        <f>COUNTIF(Sheet1!$B288,I$2)*3*Sheet1!$G288+COUNTIF(Sheet1!$B288,I$2)*Sheet1!$H288+COUNTIF(Sheet1!$C288,I$2)*3*Sheet1!$I288+COUNTIF(Sheet1!$C288,I$2)*Sheet1!$H288</f>
        <v>0</v>
      </c>
      <c r="J316">
        <f>COUNTIF(Sheet1!$B288,J$2)*3*Sheet1!$G288+COUNTIF(Sheet1!$B288,J$2)*Sheet1!$H288+COUNTIF(Sheet1!$C288,J$2)*3*Sheet1!$I288+COUNTIF(Sheet1!$C288,J$2)*Sheet1!$H288</f>
        <v>0</v>
      </c>
      <c r="K316">
        <f>COUNTIF(Sheet1!$B288,K$2)*3*Sheet1!$G288+COUNTIF(Sheet1!$B288,K$2)*Sheet1!$H288+COUNTIF(Sheet1!$C288,K$2)*3*Sheet1!$I288+COUNTIF(Sheet1!$C288,K$2)*Sheet1!$H288</f>
        <v>0</v>
      </c>
      <c r="L316">
        <f>COUNTIF(Sheet1!$B288,L$2)*3*Sheet1!$G288+COUNTIF(Sheet1!$B288,L$2)*Sheet1!$H288+COUNTIF(Sheet1!$C288,L$2)*3*Sheet1!$I288+COUNTIF(Sheet1!$C288,L$2)*Sheet1!$H288</f>
        <v>0</v>
      </c>
      <c r="M316">
        <f>COUNTIF(Sheet1!$B288,M$2)*3*Sheet1!$G288+COUNTIF(Sheet1!$B288,M$2)*Sheet1!$H288+COUNTIF(Sheet1!$C288,M$2)*3*Sheet1!$I288+COUNTIF(Sheet1!$C288,M$2)*Sheet1!$H288</f>
        <v>0</v>
      </c>
      <c r="N316">
        <f>COUNTIF(Sheet1!$B288,N$2)*3*Sheet1!$G288+COUNTIF(Sheet1!$B288,N$2)*Sheet1!$H288+COUNTIF(Sheet1!$C288,N$2)*3*Sheet1!$I288+COUNTIF(Sheet1!$C288,N$2)*Sheet1!$H288</f>
        <v>0</v>
      </c>
      <c r="O316">
        <f>COUNTIF(Sheet1!$B288,O$2)*3*Sheet1!$G288+COUNTIF(Sheet1!$B288,O$2)*Sheet1!$H288+COUNTIF(Sheet1!$C288,O$2)*3*Sheet1!$I288+COUNTIF(Sheet1!$C288,O$2)*Sheet1!$H288</f>
        <v>0</v>
      </c>
      <c r="P316">
        <f>COUNTIF(Sheet1!$B288,P$2)*3*Sheet1!$G288+COUNTIF(Sheet1!$B288,P$2)*Sheet1!$H288+COUNTIF(Sheet1!$C288,P$2)*3*Sheet1!$I288+COUNTIF(Sheet1!$C288,P$2)*Sheet1!$H288</f>
        <v>0</v>
      </c>
      <c r="Q316">
        <f>COUNTIF(Sheet1!$B288,Q$2)*3*Sheet1!$G288+COUNTIF(Sheet1!$B288,Q$2)*Sheet1!$H288+COUNTIF(Sheet1!$C288,Q$2)*3*Sheet1!$I288+COUNTIF(Sheet1!$C288,Q$2)*Sheet1!$H288</f>
        <v>0</v>
      </c>
      <c r="R316">
        <f>COUNTIF(Sheet1!$B288,R$2)*3*Sheet1!$G288+COUNTIF(Sheet1!$B288,R$2)*Sheet1!$H288+COUNTIF(Sheet1!$C288,R$2)*3*Sheet1!$I288+COUNTIF(Sheet1!$C288,R$2)*Sheet1!$H288</f>
        <v>0</v>
      </c>
      <c r="S316">
        <f>COUNTIF(Sheet1!$B288,S$2)*3*Sheet1!$G288+COUNTIF(Sheet1!$B288,S$2)*Sheet1!$H288+COUNTIF(Sheet1!$C288,S$2)*3*Sheet1!$I288+COUNTIF(Sheet1!$C288,S$2)*Sheet1!$H288</f>
        <v>0</v>
      </c>
      <c r="T316">
        <f>COUNTIF(Sheet1!$B288,T$2)*3*Sheet1!$G288+COUNTIF(Sheet1!$B288,T$2)*Sheet1!$H288+COUNTIF(Sheet1!$C288,T$2)*3*Sheet1!$I288+COUNTIF(Sheet1!$C288,T$2)*Sheet1!$H288</f>
        <v>0</v>
      </c>
      <c r="U316">
        <f>COUNTIF(Sheet1!$B288,U$2)*3*Sheet1!$G288+COUNTIF(Sheet1!$B288,U$2)*Sheet1!$H288+COUNTIF(Sheet1!$C288,U$2)*3*Sheet1!$I288+COUNTIF(Sheet1!$C288,U$2)*Sheet1!$H288</f>
        <v>0</v>
      </c>
      <c r="V316">
        <f t="shared" si="4"/>
        <v>3</v>
      </c>
    </row>
    <row r="317" spans="2:22">
      <c r="B317">
        <f>COUNTIF(Sheet1!$B289,B$2)*3*Sheet1!$G289+COUNTIF(Sheet1!$B289,B$2)*Sheet1!$H289+COUNTIF(Sheet1!$C289,B$2)*3*Sheet1!$I289+COUNTIF(Sheet1!$C289,B$2)*Sheet1!$H289</f>
        <v>0</v>
      </c>
      <c r="C317">
        <f>COUNTIF(Sheet1!$B289,C$2)*3*Sheet1!$G289+COUNTIF(Sheet1!$B289,C$2)*Sheet1!$H289+COUNTIF(Sheet1!$C289,C$2)*3*Sheet1!$I289+COUNTIF(Sheet1!$C289,C$2)*Sheet1!$H289</f>
        <v>0</v>
      </c>
      <c r="D317">
        <f>COUNTIF(Sheet1!$B289,D$2)*3*Sheet1!$G289+COUNTIF(Sheet1!$B289,D$2)*Sheet1!$H289+COUNTIF(Sheet1!$C289,D$2)*3*Sheet1!$I289+COUNTIF(Sheet1!$C289,D$2)*Sheet1!$H289</f>
        <v>0</v>
      </c>
      <c r="E317">
        <f>COUNTIF(Sheet1!$B289,E$2)*3*Sheet1!$G289+COUNTIF(Sheet1!$B289,E$2)*Sheet1!$H289+COUNTIF(Sheet1!$C289,E$2)*3*Sheet1!$I289+COUNTIF(Sheet1!$C289,E$2)*Sheet1!$H289</f>
        <v>0</v>
      </c>
      <c r="F317">
        <f>COUNTIF(Sheet1!$B289,F$2)*3*Sheet1!$G289+COUNTIF(Sheet1!$B289,F$2)*Sheet1!$H289+COUNTIF(Sheet1!$C289,F$2)*3*Sheet1!$I289+COUNTIF(Sheet1!$C289,F$2)*Sheet1!$H289</f>
        <v>0</v>
      </c>
      <c r="G317">
        <f>COUNTIF(Sheet1!$B289,G$2)*3*Sheet1!$G289+COUNTIF(Sheet1!$B289,G$2)*Sheet1!$H289+COUNTIF(Sheet1!$C289,G$2)*3*Sheet1!$I289+COUNTIF(Sheet1!$C289,G$2)*Sheet1!$H289</f>
        <v>0</v>
      </c>
      <c r="H317">
        <f>COUNTIF(Sheet1!$B289,H$2)*3*Sheet1!$G289+COUNTIF(Sheet1!$B289,H$2)*Sheet1!$H289+COUNTIF(Sheet1!$C289,H$2)*3*Sheet1!$I289+COUNTIF(Sheet1!$C289,H$2)*Sheet1!$H289</f>
        <v>0</v>
      </c>
      <c r="I317">
        <f>COUNTIF(Sheet1!$B289,I$2)*3*Sheet1!$G289+COUNTIF(Sheet1!$B289,I$2)*Sheet1!$H289+COUNTIF(Sheet1!$C289,I$2)*3*Sheet1!$I289+COUNTIF(Sheet1!$C289,I$2)*Sheet1!$H289</f>
        <v>0</v>
      </c>
      <c r="J317">
        <f>COUNTIF(Sheet1!$B289,J$2)*3*Sheet1!$G289+COUNTIF(Sheet1!$B289,J$2)*Sheet1!$H289+COUNTIF(Sheet1!$C289,J$2)*3*Sheet1!$I289+COUNTIF(Sheet1!$C289,J$2)*Sheet1!$H289</f>
        <v>0</v>
      </c>
      <c r="K317">
        <f>COUNTIF(Sheet1!$B289,K$2)*3*Sheet1!$G289+COUNTIF(Sheet1!$B289,K$2)*Sheet1!$H289+COUNTIF(Sheet1!$C289,K$2)*3*Sheet1!$I289+COUNTIF(Sheet1!$C289,K$2)*Sheet1!$H289</f>
        <v>0</v>
      </c>
      <c r="L317">
        <f>COUNTIF(Sheet1!$B289,L$2)*3*Sheet1!$G289+COUNTIF(Sheet1!$B289,L$2)*Sheet1!$H289+COUNTIF(Sheet1!$C289,L$2)*3*Sheet1!$I289+COUNTIF(Sheet1!$C289,L$2)*Sheet1!$H289</f>
        <v>0</v>
      </c>
      <c r="M317">
        <f>COUNTIF(Sheet1!$B289,M$2)*3*Sheet1!$G289+COUNTIF(Sheet1!$B289,M$2)*Sheet1!$H289+COUNTIF(Sheet1!$C289,M$2)*3*Sheet1!$I289+COUNTIF(Sheet1!$C289,M$2)*Sheet1!$H289</f>
        <v>0</v>
      </c>
      <c r="N317">
        <f>COUNTIF(Sheet1!$B289,N$2)*3*Sheet1!$G289+COUNTIF(Sheet1!$B289,N$2)*Sheet1!$H289+COUNTIF(Sheet1!$C289,N$2)*3*Sheet1!$I289+COUNTIF(Sheet1!$C289,N$2)*Sheet1!$H289</f>
        <v>0</v>
      </c>
      <c r="O317">
        <f>COUNTIF(Sheet1!$B289,O$2)*3*Sheet1!$G289+COUNTIF(Sheet1!$B289,O$2)*Sheet1!$H289+COUNTIF(Sheet1!$C289,O$2)*3*Sheet1!$I289+COUNTIF(Sheet1!$C289,O$2)*Sheet1!$H289</f>
        <v>0</v>
      </c>
      <c r="P317">
        <f>COUNTIF(Sheet1!$B289,P$2)*3*Sheet1!$G289+COUNTIF(Sheet1!$B289,P$2)*Sheet1!$H289+COUNTIF(Sheet1!$C289,P$2)*3*Sheet1!$I289+COUNTIF(Sheet1!$C289,P$2)*Sheet1!$H289</f>
        <v>0</v>
      </c>
      <c r="Q317">
        <f>COUNTIF(Sheet1!$B289,Q$2)*3*Sheet1!$G289+COUNTIF(Sheet1!$B289,Q$2)*Sheet1!$H289+COUNTIF(Sheet1!$C289,Q$2)*3*Sheet1!$I289+COUNTIF(Sheet1!$C289,Q$2)*Sheet1!$H289</f>
        <v>0</v>
      </c>
      <c r="R317">
        <f>COUNTIF(Sheet1!$B289,R$2)*3*Sheet1!$G289+COUNTIF(Sheet1!$B289,R$2)*Sheet1!$H289+COUNTIF(Sheet1!$C289,R$2)*3*Sheet1!$I289+COUNTIF(Sheet1!$C289,R$2)*Sheet1!$H289</f>
        <v>0</v>
      </c>
      <c r="S317">
        <f>COUNTIF(Sheet1!$B289,S$2)*3*Sheet1!$G289+COUNTIF(Sheet1!$B289,S$2)*Sheet1!$H289+COUNTIF(Sheet1!$C289,S$2)*3*Sheet1!$I289+COUNTIF(Sheet1!$C289,S$2)*Sheet1!$H289</f>
        <v>3</v>
      </c>
      <c r="T317">
        <f>COUNTIF(Sheet1!$B289,T$2)*3*Sheet1!$G289+COUNTIF(Sheet1!$B289,T$2)*Sheet1!$H289+COUNTIF(Sheet1!$C289,T$2)*3*Sheet1!$I289+COUNTIF(Sheet1!$C289,T$2)*Sheet1!$H289</f>
        <v>0</v>
      </c>
      <c r="U317">
        <f>COUNTIF(Sheet1!$B289,U$2)*3*Sheet1!$G289+COUNTIF(Sheet1!$B289,U$2)*Sheet1!$H289+COUNTIF(Sheet1!$C289,U$2)*3*Sheet1!$I289+COUNTIF(Sheet1!$C289,U$2)*Sheet1!$H289</f>
        <v>0</v>
      </c>
      <c r="V317">
        <f t="shared" si="4"/>
        <v>3</v>
      </c>
    </row>
    <row r="318" spans="2:22">
      <c r="B318">
        <f>COUNTIF(Sheet1!$B290,B$2)*3*Sheet1!$G290+COUNTIF(Sheet1!$B290,B$2)*Sheet1!$H290+COUNTIF(Sheet1!$C290,B$2)*3*Sheet1!$I290+COUNTIF(Sheet1!$C290,B$2)*Sheet1!$H290</f>
        <v>0</v>
      </c>
      <c r="C318">
        <f>COUNTIF(Sheet1!$B290,C$2)*3*Sheet1!$G290+COUNTIF(Sheet1!$B290,C$2)*Sheet1!$H290+COUNTIF(Sheet1!$C290,C$2)*3*Sheet1!$I290+COUNTIF(Sheet1!$C290,C$2)*Sheet1!$H290</f>
        <v>0</v>
      </c>
      <c r="D318">
        <f>COUNTIF(Sheet1!$B290,D$2)*3*Sheet1!$G290+COUNTIF(Sheet1!$B290,D$2)*Sheet1!$H290+COUNTIF(Sheet1!$C290,D$2)*3*Sheet1!$I290+COUNTIF(Sheet1!$C290,D$2)*Sheet1!$H290</f>
        <v>0</v>
      </c>
      <c r="E318">
        <f>COUNTIF(Sheet1!$B290,E$2)*3*Sheet1!$G290+COUNTIF(Sheet1!$B290,E$2)*Sheet1!$H290+COUNTIF(Sheet1!$C290,E$2)*3*Sheet1!$I290+COUNTIF(Sheet1!$C290,E$2)*Sheet1!$H290</f>
        <v>0</v>
      </c>
      <c r="F318">
        <f>COUNTIF(Sheet1!$B290,F$2)*3*Sheet1!$G290+COUNTIF(Sheet1!$B290,F$2)*Sheet1!$H290+COUNTIF(Sheet1!$C290,F$2)*3*Sheet1!$I290+COUNTIF(Sheet1!$C290,F$2)*Sheet1!$H290</f>
        <v>0</v>
      </c>
      <c r="G318">
        <f>COUNTIF(Sheet1!$B290,G$2)*3*Sheet1!$G290+COUNTIF(Sheet1!$B290,G$2)*Sheet1!$H290+COUNTIF(Sheet1!$C290,G$2)*3*Sheet1!$I290+COUNTIF(Sheet1!$C290,G$2)*Sheet1!$H290</f>
        <v>0</v>
      </c>
      <c r="H318">
        <f>COUNTIF(Sheet1!$B290,H$2)*3*Sheet1!$G290+COUNTIF(Sheet1!$B290,H$2)*Sheet1!$H290+COUNTIF(Sheet1!$C290,H$2)*3*Sheet1!$I290+COUNTIF(Sheet1!$C290,H$2)*Sheet1!$H290</f>
        <v>0</v>
      </c>
      <c r="I318">
        <f>COUNTIF(Sheet1!$B290,I$2)*3*Sheet1!$G290+COUNTIF(Sheet1!$B290,I$2)*Sheet1!$H290+COUNTIF(Sheet1!$C290,I$2)*3*Sheet1!$I290+COUNTIF(Sheet1!$C290,I$2)*Sheet1!$H290</f>
        <v>0</v>
      </c>
      <c r="J318">
        <f>COUNTIF(Sheet1!$B290,J$2)*3*Sheet1!$G290+COUNTIF(Sheet1!$B290,J$2)*Sheet1!$H290+COUNTIF(Sheet1!$C290,J$2)*3*Sheet1!$I290+COUNTIF(Sheet1!$C290,J$2)*Sheet1!$H290</f>
        <v>0</v>
      </c>
      <c r="K318">
        <f>COUNTIF(Sheet1!$B290,K$2)*3*Sheet1!$G290+COUNTIF(Sheet1!$B290,K$2)*Sheet1!$H290+COUNTIF(Sheet1!$C290,K$2)*3*Sheet1!$I290+COUNTIF(Sheet1!$C290,K$2)*Sheet1!$H290</f>
        <v>0</v>
      </c>
      <c r="L318">
        <f>COUNTIF(Sheet1!$B290,L$2)*3*Sheet1!$G290+COUNTIF(Sheet1!$B290,L$2)*Sheet1!$H290+COUNTIF(Sheet1!$C290,L$2)*3*Sheet1!$I290+COUNTIF(Sheet1!$C290,L$2)*Sheet1!$H290</f>
        <v>0</v>
      </c>
      <c r="M318">
        <f>COUNTIF(Sheet1!$B290,M$2)*3*Sheet1!$G290+COUNTIF(Sheet1!$B290,M$2)*Sheet1!$H290+COUNTIF(Sheet1!$C290,M$2)*3*Sheet1!$I290+COUNTIF(Sheet1!$C290,M$2)*Sheet1!$H290</f>
        <v>0</v>
      </c>
      <c r="N318">
        <f>COUNTIF(Sheet1!$B290,N$2)*3*Sheet1!$G290+COUNTIF(Sheet1!$B290,N$2)*Sheet1!$H290+COUNTIF(Sheet1!$C290,N$2)*3*Sheet1!$I290+COUNTIF(Sheet1!$C290,N$2)*Sheet1!$H290</f>
        <v>0</v>
      </c>
      <c r="O318">
        <f>COUNTIF(Sheet1!$B290,O$2)*3*Sheet1!$G290+COUNTIF(Sheet1!$B290,O$2)*Sheet1!$H290+COUNTIF(Sheet1!$C290,O$2)*3*Sheet1!$I290+COUNTIF(Sheet1!$C290,O$2)*Sheet1!$H290</f>
        <v>0</v>
      </c>
      <c r="P318">
        <f>COUNTIF(Sheet1!$B290,P$2)*3*Sheet1!$G290+COUNTIF(Sheet1!$B290,P$2)*Sheet1!$H290+COUNTIF(Sheet1!$C290,P$2)*3*Sheet1!$I290+COUNTIF(Sheet1!$C290,P$2)*Sheet1!$H290</f>
        <v>0</v>
      </c>
      <c r="Q318">
        <f>COUNTIF(Sheet1!$B290,Q$2)*3*Sheet1!$G290+COUNTIF(Sheet1!$B290,Q$2)*Sheet1!$H290+COUNTIF(Sheet1!$C290,Q$2)*3*Sheet1!$I290+COUNTIF(Sheet1!$C290,Q$2)*Sheet1!$H290</f>
        <v>0</v>
      </c>
      <c r="R318">
        <f>COUNTIF(Sheet1!$B290,R$2)*3*Sheet1!$G290+COUNTIF(Sheet1!$B290,R$2)*Sheet1!$H290+COUNTIF(Sheet1!$C290,R$2)*3*Sheet1!$I290+COUNTIF(Sheet1!$C290,R$2)*Sheet1!$H290</f>
        <v>0</v>
      </c>
      <c r="S318">
        <f>COUNTIF(Sheet1!$B290,S$2)*3*Sheet1!$G290+COUNTIF(Sheet1!$B290,S$2)*Sheet1!$H290+COUNTIF(Sheet1!$C290,S$2)*3*Sheet1!$I290+COUNTIF(Sheet1!$C290,S$2)*Sheet1!$H290</f>
        <v>0</v>
      </c>
      <c r="T318">
        <f>COUNTIF(Sheet1!$B290,T$2)*3*Sheet1!$G290+COUNTIF(Sheet1!$B290,T$2)*Sheet1!$H290+COUNTIF(Sheet1!$C290,T$2)*3*Sheet1!$I290+COUNTIF(Sheet1!$C290,T$2)*Sheet1!$H290</f>
        <v>3</v>
      </c>
      <c r="U318">
        <f>COUNTIF(Sheet1!$B290,U$2)*3*Sheet1!$G290+COUNTIF(Sheet1!$B290,U$2)*Sheet1!$H290+COUNTIF(Sheet1!$C290,U$2)*3*Sheet1!$I290+COUNTIF(Sheet1!$C290,U$2)*Sheet1!$H290</f>
        <v>0</v>
      </c>
      <c r="V318">
        <f t="shared" si="4"/>
        <v>3</v>
      </c>
    </row>
    <row r="319" spans="2:22">
      <c r="B319" t="e">
        <f>COUNTIF(Sheet1!#REF!,B$2)*3*Sheet1!#REF!+COUNTIF(Sheet1!#REF!,B$2)*Sheet1!#REF!+COUNTIF(Sheet1!#REF!,B$2)*3*Sheet1!#REF!+COUNTIF(Sheet1!#REF!,B$2)*Sheet1!#REF!</f>
        <v>#REF!</v>
      </c>
      <c r="C319" t="e">
        <f>COUNTIF(Sheet1!#REF!,C$2)*3*Sheet1!#REF!+COUNTIF(Sheet1!#REF!,C$2)*Sheet1!#REF!+COUNTIF(Sheet1!#REF!,C$2)*3*Sheet1!#REF!+COUNTIF(Sheet1!#REF!,C$2)*Sheet1!#REF!</f>
        <v>#REF!</v>
      </c>
      <c r="D319" t="e">
        <f>COUNTIF(Sheet1!#REF!,D$2)*3*Sheet1!#REF!+COUNTIF(Sheet1!#REF!,D$2)*Sheet1!#REF!+COUNTIF(Sheet1!#REF!,D$2)*3*Sheet1!#REF!+COUNTIF(Sheet1!#REF!,D$2)*Sheet1!#REF!</f>
        <v>#REF!</v>
      </c>
      <c r="E319" t="e">
        <f>COUNTIF(Sheet1!#REF!,E$2)*3*Sheet1!#REF!+COUNTIF(Sheet1!#REF!,E$2)*Sheet1!#REF!+COUNTIF(Sheet1!#REF!,E$2)*3*Sheet1!#REF!+COUNTIF(Sheet1!#REF!,E$2)*Sheet1!#REF!</f>
        <v>#REF!</v>
      </c>
      <c r="F319" t="e">
        <f>COUNTIF(Sheet1!#REF!,F$2)*3*Sheet1!#REF!+COUNTIF(Sheet1!#REF!,F$2)*Sheet1!#REF!+COUNTIF(Sheet1!#REF!,F$2)*3*Sheet1!#REF!+COUNTIF(Sheet1!#REF!,F$2)*Sheet1!#REF!</f>
        <v>#REF!</v>
      </c>
      <c r="G319" t="e">
        <f>COUNTIF(Sheet1!#REF!,G$2)*3*Sheet1!#REF!+COUNTIF(Sheet1!#REF!,G$2)*Sheet1!#REF!+COUNTIF(Sheet1!#REF!,G$2)*3*Sheet1!#REF!+COUNTIF(Sheet1!#REF!,G$2)*Sheet1!#REF!</f>
        <v>#REF!</v>
      </c>
      <c r="H319" t="e">
        <f>COUNTIF(Sheet1!#REF!,H$2)*3*Sheet1!#REF!+COUNTIF(Sheet1!#REF!,H$2)*Sheet1!#REF!+COUNTIF(Sheet1!#REF!,H$2)*3*Sheet1!#REF!+COUNTIF(Sheet1!#REF!,H$2)*Sheet1!#REF!</f>
        <v>#REF!</v>
      </c>
      <c r="I319" t="e">
        <f>COUNTIF(Sheet1!#REF!,I$2)*3*Sheet1!#REF!+COUNTIF(Sheet1!#REF!,I$2)*Sheet1!#REF!+COUNTIF(Sheet1!#REF!,I$2)*3*Sheet1!#REF!+COUNTIF(Sheet1!#REF!,I$2)*Sheet1!#REF!</f>
        <v>#REF!</v>
      </c>
      <c r="J319" t="e">
        <f>COUNTIF(Sheet1!#REF!,J$2)*3*Sheet1!#REF!+COUNTIF(Sheet1!#REF!,J$2)*Sheet1!#REF!+COUNTIF(Sheet1!#REF!,J$2)*3*Sheet1!#REF!+COUNTIF(Sheet1!#REF!,J$2)*Sheet1!#REF!</f>
        <v>#REF!</v>
      </c>
      <c r="K319" t="e">
        <f>COUNTIF(Sheet1!#REF!,K$2)*3*Sheet1!#REF!+COUNTIF(Sheet1!#REF!,K$2)*Sheet1!#REF!+COUNTIF(Sheet1!#REF!,K$2)*3*Sheet1!#REF!+COUNTIF(Sheet1!#REF!,K$2)*Sheet1!#REF!</f>
        <v>#REF!</v>
      </c>
      <c r="L319" t="e">
        <f>COUNTIF(Sheet1!#REF!,L$2)*3*Sheet1!#REF!+COUNTIF(Sheet1!#REF!,L$2)*Sheet1!#REF!+COUNTIF(Sheet1!#REF!,L$2)*3*Sheet1!#REF!+COUNTIF(Sheet1!#REF!,L$2)*Sheet1!#REF!</f>
        <v>#REF!</v>
      </c>
      <c r="M319" t="e">
        <f>COUNTIF(Sheet1!#REF!,M$2)*3*Sheet1!#REF!+COUNTIF(Sheet1!#REF!,M$2)*Sheet1!#REF!+COUNTIF(Sheet1!#REF!,M$2)*3*Sheet1!#REF!+COUNTIF(Sheet1!#REF!,M$2)*Sheet1!#REF!</f>
        <v>#REF!</v>
      </c>
      <c r="N319" t="e">
        <f>COUNTIF(Sheet1!#REF!,N$2)*3*Sheet1!#REF!+COUNTIF(Sheet1!#REF!,N$2)*Sheet1!#REF!+COUNTIF(Sheet1!#REF!,N$2)*3*Sheet1!#REF!+COUNTIF(Sheet1!#REF!,N$2)*Sheet1!#REF!</f>
        <v>#REF!</v>
      </c>
      <c r="O319" t="e">
        <f>COUNTIF(Sheet1!#REF!,O$2)*3*Sheet1!#REF!+COUNTIF(Sheet1!#REF!,O$2)*Sheet1!#REF!+COUNTIF(Sheet1!#REF!,O$2)*3*Sheet1!#REF!+COUNTIF(Sheet1!#REF!,O$2)*Sheet1!#REF!</f>
        <v>#REF!</v>
      </c>
      <c r="P319" t="e">
        <f>COUNTIF(Sheet1!#REF!,P$2)*3*Sheet1!#REF!+COUNTIF(Sheet1!#REF!,P$2)*Sheet1!#REF!+COUNTIF(Sheet1!#REF!,P$2)*3*Sheet1!#REF!+COUNTIF(Sheet1!#REF!,P$2)*Sheet1!#REF!</f>
        <v>#REF!</v>
      </c>
      <c r="Q319" t="e">
        <f>COUNTIF(Sheet1!#REF!,Q$2)*3*Sheet1!#REF!+COUNTIF(Sheet1!#REF!,Q$2)*Sheet1!#REF!+COUNTIF(Sheet1!#REF!,Q$2)*3*Sheet1!#REF!+COUNTIF(Sheet1!#REF!,Q$2)*Sheet1!#REF!</f>
        <v>#REF!</v>
      </c>
      <c r="R319" t="e">
        <f>COUNTIF(Sheet1!#REF!,R$2)*3*Sheet1!#REF!+COUNTIF(Sheet1!#REF!,R$2)*Sheet1!#REF!+COUNTIF(Sheet1!#REF!,R$2)*3*Sheet1!#REF!+COUNTIF(Sheet1!#REF!,R$2)*Sheet1!#REF!</f>
        <v>#REF!</v>
      </c>
      <c r="S319" t="e">
        <f>COUNTIF(Sheet1!#REF!,S$2)*3*Sheet1!#REF!+COUNTIF(Sheet1!#REF!,S$2)*Sheet1!#REF!+COUNTIF(Sheet1!#REF!,S$2)*3*Sheet1!#REF!+COUNTIF(Sheet1!#REF!,S$2)*Sheet1!#REF!</f>
        <v>#REF!</v>
      </c>
      <c r="T319" t="e">
        <f>COUNTIF(Sheet1!#REF!,T$2)*3*Sheet1!#REF!+COUNTIF(Sheet1!#REF!,T$2)*Sheet1!#REF!+COUNTIF(Sheet1!#REF!,T$2)*3*Sheet1!#REF!+COUNTIF(Sheet1!#REF!,T$2)*Sheet1!#REF!</f>
        <v>#REF!</v>
      </c>
      <c r="U319" t="e">
        <f>COUNTIF(Sheet1!#REF!,U$2)*3*Sheet1!#REF!+COUNTIF(Sheet1!#REF!,U$2)*Sheet1!#REF!+COUNTIF(Sheet1!#REF!,U$2)*3*Sheet1!#REF!+COUNTIF(Sheet1!#REF!,U$2)*Sheet1!#REF!</f>
        <v>#REF!</v>
      </c>
      <c r="V319" t="e">
        <f t="shared" si="4"/>
        <v>#REF!</v>
      </c>
    </row>
    <row r="320" spans="2:22">
      <c r="B320">
        <f>COUNTIF(Sheet1!$B291,B$2)*3*Sheet1!$G291+COUNTIF(Sheet1!$B291,B$2)*Sheet1!$H291+COUNTIF(Sheet1!$C291,B$2)*3*Sheet1!$I291+COUNTIF(Sheet1!$C291,B$2)*Sheet1!$H291</f>
        <v>0</v>
      </c>
      <c r="C320">
        <f>COUNTIF(Sheet1!$B291,C$2)*3*Sheet1!$G291+COUNTIF(Sheet1!$B291,C$2)*Sheet1!$H291+COUNTIF(Sheet1!$C291,C$2)*3*Sheet1!$I291+COUNTIF(Sheet1!$C291,C$2)*Sheet1!$H291</f>
        <v>0</v>
      </c>
      <c r="D320">
        <f>COUNTIF(Sheet1!$B291,D$2)*3*Sheet1!$G291+COUNTIF(Sheet1!$B291,D$2)*Sheet1!$H291+COUNTIF(Sheet1!$C291,D$2)*3*Sheet1!$I291+COUNTIF(Sheet1!$C291,D$2)*Sheet1!$H291</f>
        <v>0</v>
      </c>
      <c r="E320">
        <f>COUNTIF(Sheet1!$B291,E$2)*3*Sheet1!$G291+COUNTIF(Sheet1!$B291,E$2)*Sheet1!$H291+COUNTIF(Sheet1!$C291,E$2)*3*Sheet1!$I291+COUNTIF(Sheet1!$C291,E$2)*Sheet1!$H291</f>
        <v>0</v>
      </c>
      <c r="F320">
        <f>COUNTIF(Sheet1!$B291,F$2)*3*Sheet1!$G291+COUNTIF(Sheet1!$B291,F$2)*Sheet1!$H291+COUNTIF(Sheet1!$C291,F$2)*3*Sheet1!$I291+COUNTIF(Sheet1!$C291,F$2)*Sheet1!$H291</f>
        <v>0</v>
      </c>
      <c r="G320">
        <f>COUNTIF(Sheet1!$B291,G$2)*3*Sheet1!$G291+COUNTIF(Sheet1!$B291,G$2)*Sheet1!$H291+COUNTIF(Sheet1!$C291,G$2)*3*Sheet1!$I291+COUNTIF(Sheet1!$C291,G$2)*Sheet1!$H291</f>
        <v>0</v>
      </c>
      <c r="H320">
        <f>COUNTIF(Sheet1!$B291,H$2)*3*Sheet1!$G291+COUNTIF(Sheet1!$B291,H$2)*Sheet1!$H291+COUNTIF(Sheet1!$C291,H$2)*3*Sheet1!$I291+COUNTIF(Sheet1!$C291,H$2)*Sheet1!$H291</f>
        <v>0</v>
      </c>
      <c r="I320">
        <f>COUNTIF(Sheet1!$B291,I$2)*3*Sheet1!$G291+COUNTIF(Sheet1!$B291,I$2)*Sheet1!$H291+COUNTIF(Sheet1!$C291,I$2)*3*Sheet1!$I291+COUNTIF(Sheet1!$C291,I$2)*Sheet1!$H291</f>
        <v>0</v>
      </c>
      <c r="J320">
        <f>COUNTIF(Sheet1!$B291,J$2)*3*Sheet1!$G291+COUNTIF(Sheet1!$B291,J$2)*Sheet1!$H291+COUNTIF(Sheet1!$C291,J$2)*3*Sheet1!$I291+COUNTIF(Sheet1!$C291,J$2)*Sheet1!$H291</f>
        <v>1</v>
      </c>
      <c r="K320">
        <f>COUNTIF(Sheet1!$B291,K$2)*3*Sheet1!$G291+COUNTIF(Sheet1!$B291,K$2)*Sheet1!$H291+COUNTIF(Sheet1!$C291,K$2)*3*Sheet1!$I291+COUNTIF(Sheet1!$C291,K$2)*Sheet1!$H291</f>
        <v>0</v>
      </c>
      <c r="L320">
        <f>COUNTIF(Sheet1!$B291,L$2)*3*Sheet1!$G291+COUNTIF(Sheet1!$B291,L$2)*Sheet1!$H291+COUNTIF(Sheet1!$C291,L$2)*3*Sheet1!$I291+COUNTIF(Sheet1!$C291,L$2)*Sheet1!$H291</f>
        <v>0</v>
      </c>
      <c r="M320">
        <f>COUNTIF(Sheet1!$B291,M$2)*3*Sheet1!$G291+COUNTIF(Sheet1!$B291,M$2)*Sheet1!$H291+COUNTIF(Sheet1!$C291,M$2)*3*Sheet1!$I291+COUNTIF(Sheet1!$C291,M$2)*Sheet1!$H291</f>
        <v>0</v>
      </c>
      <c r="N320">
        <f>COUNTIF(Sheet1!$B291,N$2)*3*Sheet1!$G291+COUNTIF(Sheet1!$B291,N$2)*Sheet1!$H291+COUNTIF(Sheet1!$C291,N$2)*3*Sheet1!$I291+COUNTIF(Sheet1!$C291,N$2)*Sheet1!$H291</f>
        <v>0</v>
      </c>
      <c r="O320">
        <f>COUNTIF(Sheet1!$B291,O$2)*3*Sheet1!$G291+COUNTIF(Sheet1!$B291,O$2)*Sheet1!$H291+COUNTIF(Sheet1!$C291,O$2)*3*Sheet1!$I291+COUNTIF(Sheet1!$C291,O$2)*Sheet1!$H291</f>
        <v>0</v>
      </c>
      <c r="P320">
        <f>COUNTIF(Sheet1!$B291,P$2)*3*Sheet1!$G291+COUNTIF(Sheet1!$B291,P$2)*Sheet1!$H291+COUNTIF(Sheet1!$C291,P$2)*3*Sheet1!$I291+COUNTIF(Sheet1!$C291,P$2)*Sheet1!$H291</f>
        <v>0</v>
      </c>
      <c r="Q320">
        <f>COUNTIF(Sheet1!$B291,Q$2)*3*Sheet1!$G291+COUNTIF(Sheet1!$B291,Q$2)*Sheet1!$H291+COUNTIF(Sheet1!$C291,Q$2)*3*Sheet1!$I291+COUNTIF(Sheet1!$C291,Q$2)*Sheet1!$H291</f>
        <v>0</v>
      </c>
      <c r="R320">
        <f>COUNTIF(Sheet1!$B291,R$2)*3*Sheet1!$G291+COUNTIF(Sheet1!$B291,R$2)*Sheet1!$H291+COUNTIF(Sheet1!$C291,R$2)*3*Sheet1!$I291+COUNTIF(Sheet1!$C291,R$2)*Sheet1!$H291</f>
        <v>0</v>
      </c>
      <c r="S320">
        <f>COUNTIF(Sheet1!$B291,S$2)*3*Sheet1!$G291+COUNTIF(Sheet1!$B291,S$2)*Sheet1!$H291+COUNTIF(Sheet1!$C291,S$2)*3*Sheet1!$I291+COUNTIF(Sheet1!$C291,S$2)*Sheet1!$H291</f>
        <v>0</v>
      </c>
      <c r="T320">
        <f>COUNTIF(Sheet1!$B291,T$2)*3*Sheet1!$G291+COUNTIF(Sheet1!$B291,T$2)*Sheet1!$H291+COUNTIF(Sheet1!$C291,T$2)*3*Sheet1!$I291+COUNTIF(Sheet1!$C291,T$2)*Sheet1!$H291</f>
        <v>0</v>
      </c>
      <c r="U320">
        <f>COUNTIF(Sheet1!$B291,U$2)*3*Sheet1!$G291+COUNTIF(Sheet1!$B291,U$2)*Sheet1!$H291+COUNTIF(Sheet1!$C291,U$2)*3*Sheet1!$I291+COUNTIF(Sheet1!$C291,U$2)*Sheet1!$H291</f>
        <v>1</v>
      </c>
      <c r="V320">
        <f t="shared" si="4"/>
        <v>2</v>
      </c>
    </row>
    <row r="321" spans="2:22">
      <c r="B321">
        <f>COUNTIF(Sheet1!$B292,B$2)*3*Sheet1!$G292+COUNTIF(Sheet1!$B292,B$2)*Sheet1!$H292+COUNTIF(Sheet1!$C292,B$2)*3*Sheet1!$I292+COUNTIF(Sheet1!$C292,B$2)*Sheet1!$H292</f>
        <v>0</v>
      </c>
      <c r="C321">
        <f>COUNTIF(Sheet1!$B292,C$2)*3*Sheet1!$G292+COUNTIF(Sheet1!$B292,C$2)*Sheet1!$H292+COUNTIF(Sheet1!$C292,C$2)*3*Sheet1!$I292+COUNTIF(Sheet1!$C292,C$2)*Sheet1!$H292</f>
        <v>0</v>
      </c>
      <c r="D321">
        <f>COUNTIF(Sheet1!$B292,D$2)*3*Sheet1!$G292+COUNTIF(Sheet1!$B292,D$2)*Sheet1!$H292+COUNTIF(Sheet1!$C292,D$2)*3*Sheet1!$I292+COUNTIF(Sheet1!$C292,D$2)*Sheet1!$H292</f>
        <v>0</v>
      </c>
      <c r="E321">
        <f>COUNTIF(Sheet1!$B292,E$2)*3*Sheet1!$G292+COUNTIF(Sheet1!$B292,E$2)*Sheet1!$H292+COUNTIF(Sheet1!$C292,E$2)*3*Sheet1!$I292+COUNTIF(Sheet1!$C292,E$2)*Sheet1!$H292</f>
        <v>0</v>
      </c>
      <c r="F321">
        <f>COUNTIF(Sheet1!$B292,F$2)*3*Sheet1!$G292+COUNTIF(Sheet1!$B292,F$2)*Sheet1!$H292+COUNTIF(Sheet1!$C292,F$2)*3*Sheet1!$I292+COUNTIF(Sheet1!$C292,F$2)*Sheet1!$H292</f>
        <v>0</v>
      </c>
      <c r="G321">
        <f>COUNTIF(Sheet1!$B292,G$2)*3*Sheet1!$G292+COUNTIF(Sheet1!$B292,G$2)*Sheet1!$H292+COUNTIF(Sheet1!$C292,G$2)*3*Sheet1!$I292+COUNTIF(Sheet1!$C292,G$2)*Sheet1!$H292</f>
        <v>0</v>
      </c>
      <c r="H321">
        <f>COUNTIF(Sheet1!$B292,H$2)*3*Sheet1!$G292+COUNTIF(Sheet1!$B292,H$2)*Sheet1!$H292+COUNTIF(Sheet1!$C292,H$2)*3*Sheet1!$I292+COUNTIF(Sheet1!$C292,H$2)*Sheet1!$H292</f>
        <v>0</v>
      </c>
      <c r="I321">
        <f>COUNTIF(Sheet1!$B292,I$2)*3*Sheet1!$G292+COUNTIF(Sheet1!$B292,I$2)*Sheet1!$H292+COUNTIF(Sheet1!$C292,I$2)*3*Sheet1!$I292+COUNTIF(Sheet1!$C292,I$2)*Sheet1!$H292</f>
        <v>0</v>
      </c>
      <c r="J321">
        <f>COUNTIF(Sheet1!$B292,J$2)*3*Sheet1!$G292+COUNTIF(Sheet1!$B292,J$2)*Sheet1!$H292+COUNTIF(Sheet1!$C292,J$2)*3*Sheet1!$I292+COUNTIF(Sheet1!$C292,J$2)*Sheet1!$H292</f>
        <v>0</v>
      </c>
      <c r="K321">
        <f>COUNTIF(Sheet1!$B292,K$2)*3*Sheet1!$G292+COUNTIF(Sheet1!$B292,K$2)*Sheet1!$H292+COUNTIF(Sheet1!$C292,K$2)*3*Sheet1!$I292+COUNTIF(Sheet1!$C292,K$2)*Sheet1!$H292</f>
        <v>0</v>
      </c>
      <c r="L321">
        <f>COUNTIF(Sheet1!$B292,L$2)*3*Sheet1!$G292+COUNTIF(Sheet1!$B292,L$2)*Sheet1!$H292+COUNTIF(Sheet1!$C292,L$2)*3*Sheet1!$I292+COUNTIF(Sheet1!$C292,L$2)*Sheet1!$H292</f>
        <v>0</v>
      </c>
      <c r="M321">
        <f>COUNTIF(Sheet1!$B292,M$2)*3*Sheet1!$G292+COUNTIF(Sheet1!$B292,M$2)*Sheet1!$H292+COUNTIF(Sheet1!$C292,M$2)*3*Sheet1!$I292+COUNTIF(Sheet1!$C292,M$2)*Sheet1!$H292</f>
        <v>0</v>
      </c>
      <c r="N321">
        <f>COUNTIF(Sheet1!$B292,N$2)*3*Sheet1!$G292+COUNTIF(Sheet1!$B292,N$2)*Sheet1!$H292+COUNTIF(Sheet1!$C292,N$2)*3*Sheet1!$I292+COUNTIF(Sheet1!$C292,N$2)*Sheet1!$H292</f>
        <v>0</v>
      </c>
      <c r="O321">
        <f>COUNTIF(Sheet1!$B292,O$2)*3*Sheet1!$G292+COUNTIF(Sheet1!$B292,O$2)*Sheet1!$H292+COUNTIF(Sheet1!$C292,O$2)*3*Sheet1!$I292+COUNTIF(Sheet1!$C292,O$2)*Sheet1!$H292</f>
        <v>0</v>
      </c>
      <c r="P321">
        <f>COUNTIF(Sheet1!$B292,P$2)*3*Sheet1!$G292+COUNTIF(Sheet1!$B292,P$2)*Sheet1!$H292+COUNTIF(Sheet1!$C292,P$2)*3*Sheet1!$I292+COUNTIF(Sheet1!$C292,P$2)*Sheet1!$H292</f>
        <v>0</v>
      </c>
      <c r="Q321">
        <f>COUNTIF(Sheet1!$B292,Q$2)*3*Sheet1!$G292+COUNTIF(Sheet1!$B292,Q$2)*Sheet1!$H292+COUNTIF(Sheet1!$C292,Q$2)*3*Sheet1!$I292+COUNTIF(Sheet1!$C292,Q$2)*Sheet1!$H292</f>
        <v>3</v>
      </c>
      <c r="R321">
        <f>COUNTIF(Sheet1!$B292,R$2)*3*Sheet1!$G292+COUNTIF(Sheet1!$B292,R$2)*Sheet1!$H292+COUNTIF(Sheet1!$C292,R$2)*3*Sheet1!$I292+COUNTIF(Sheet1!$C292,R$2)*Sheet1!$H292</f>
        <v>0</v>
      </c>
      <c r="S321">
        <f>COUNTIF(Sheet1!$B292,S$2)*3*Sheet1!$G292+COUNTIF(Sheet1!$B292,S$2)*Sheet1!$H292+COUNTIF(Sheet1!$C292,S$2)*3*Sheet1!$I292+COUNTIF(Sheet1!$C292,S$2)*Sheet1!$H292</f>
        <v>0</v>
      </c>
      <c r="T321">
        <f>COUNTIF(Sheet1!$B292,T$2)*3*Sheet1!$G292+COUNTIF(Sheet1!$B292,T$2)*Sheet1!$H292+COUNTIF(Sheet1!$C292,T$2)*3*Sheet1!$I292+COUNTIF(Sheet1!$C292,T$2)*Sheet1!$H292</f>
        <v>0</v>
      </c>
      <c r="U321">
        <f>COUNTIF(Sheet1!$B292,U$2)*3*Sheet1!$G292+COUNTIF(Sheet1!$B292,U$2)*Sheet1!$H292+COUNTIF(Sheet1!$C292,U$2)*3*Sheet1!$I292+COUNTIF(Sheet1!$C292,U$2)*Sheet1!$H292</f>
        <v>0</v>
      </c>
      <c r="V321">
        <f t="shared" si="4"/>
        <v>3</v>
      </c>
    </row>
    <row r="322" spans="2:22">
      <c r="B322">
        <f>COUNTIF(Sheet1!$B293,B$2)*3*Sheet1!$G293+COUNTIF(Sheet1!$B293,B$2)*Sheet1!$H293+COUNTIF(Sheet1!$C293,B$2)*3*Sheet1!$I293+COUNTIF(Sheet1!$C293,B$2)*Sheet1!$H293</f>
        <v>0</v>
      </c>
      <c r="C322">
        <f>COUNTIF(Sheet1!$B293,C$2)*3*Sheet1!$G293+COUNTIF(Sheet1!$B293,C$2)*Sheet1!$H293+COUNTIF(Sheet1!$C293,C$2)*3*Sheet1!$I293+COUNTIF(Sheet1!$C293,C$2)*Sheet1!$H293</f>
        <v>0</v>
      </c>
      <c r="D322">
        <f>COUNTIF(Sheet1!$B293,D$2)*3*Sheet1!$G293+COUNTIF(Sheet1!$B293,D$2)*Sheet1!$H293+COUNTIF(Sheet1!$C293,D$2)*3*Sheet1!$I293+COUNTIF(Sheet1!$C293,D$2)*Sheet1!$H293</f>
        <v>3</v>
      </c>
      <c r="E322">
        <f>COUNTIF(Sheet1!$B293,E$2)*3*Sheet1!$G293+COUNTIF(Sheet1!$B293,E$2)*Sheet1!$H293+COUNTIF(Sheet1!$C293,E$2)*3*Sheet1!$I293+COUNTIF(Sheet1!$C293,E$2)*Sheet1!$H293</f>
        <v>0</v>
      </c>
      <c r="F322">
        <f>COUNTIF(Sheet1!$B293,F$2)*3*Sheet1!$G293+COUNTIF(Sheet1!$B293,F$2)*Sheet1!$H293+COUNTIF(Sheet1!$C293,F$2)*3*Sheet1!$I293+COUNTIF(Sheet1!$C293,F$2)*Sheet1!$H293</f>
        <v>0</v>
      </c>
      <c r="G322">
        <f>COUNTIF(Sheet1!$B293,G$2)*3*Sheet1!$G293+COUNTIF(Sheet1!$B293,G$2)*Sheet1!$H293+COUNTIF(Sheet1!$C293,G$2)*3*Sheet1!$I293+COUNTIF(Sheet1!$C293,G$2)*Sheet1!$H293</f>
        <v>0</v>
      </c>
      <c r="H322">
        <f>COUNTIF(Sheet1!$B293,H$2)*3*Sheet1!$G293+COUNTIF(Sheet1!$B293,H$2)*Sheet1!$H293+COUNTIF(Sheet1!$C293,H$2)*3*Sheet1!$I293+COUNTIF(Sheet1!$C293,H$2)*Sheet1!$H293</f>
        <v>0</v>
      </c>
      <c r="I322">
        <f>COUNTIF(Sheet1!$B293,I$2)*3*Sheet1!$G293+COUNTIF(Sheet1!$B293,I$2)*Sheet1!$H293+COUNTIF(Sheet1!$C293,I$2)*3*Sheet1!$I293+COUNTIF(Sheet1!$C293,I$2)*Sheet1!$H293</f>
        <v>0</v>
      </c>
      <c r="J322">
        <f>COUNTIF(Sheet1!$B293,J$2)*3*Sheet1!$G293+COUNTIF(Sheet1!$B293,J$2)*Sheet1!$H293+COUNTIF(Sheet1!$C293,J$2)*3*Sheet1!$I293+COUNTIF(Sheet1!$C293,J$2)*Sheet1!$H293</f>
        <v>0</v>
      </c>
      <c r="K322">
        <f>COUNTIF(Sheet1!$B293,K$2)*3*Sheet1!$G293+COUNTIF(Sheet1!$B293,K$2)*Sheet1!$H293+COUNTIF(Sheet1!$C293,K$2)*3*Sheet1!$I293+COUNTIF(Sheet1!$C293,K$2)*Sheet1!$H293</f>
        <v>0</v>
      </c>
      <c r="L322">
        <f>COUNTIF(Sheet1!$B293,L$2)*3*Sheet1!$G293+COUNTIF(Sheet1!$B293,L$2)*Sheet1!$H293+COUNTIF(Sheet1!$C293,L$2)*3*Sheet1!$I293+COUNTIF(Sheet1!$C293,L$2)*Sheet1!$H293</f>
        <v>0</v>
      </c>
      <c r="M322">
        <f>COUNTIF(Sheet1!$B293,M$2)*3*Sheet1!$G293+COUNTIF(Sheet1!$B293,M$2)*Sheet1!$H293+COUNTIF(Sheet1!$C293,M$2)*3*Sheet1!$I293+COUNTIF(Sheet1!$C293,M$2)*Sheet1!$H293</f>
        <v>0</v>
      </c>
      <c r="N322">
        <f>COUNTIF(Sheet1!$B293,N$2)*3*Sheet1!$G293+COUNTIF(Sheet1!$B293,N$2)*Sheet1!$H293+COUNTIF(Sheet1!$C293,N$2)*3*Sheet1!$I293+COUNTIF(Sheet1!$C293,N$2)*Sheet1!$H293</f>
        <v>0</v>
      </c>
      <c r="O322">
        <f>COUNTIF(Sheet1!$B293,O$2)*3*Sheet1!$G293+COUNTIF(Sheet1!$B293,O$2)*Sheet1!$H293+COUNTIF(Sheet1!$C293,O$2)*3*Sheet1!$I293+COUNTIF(Sheet1!$C293,O$2)*Sheet1!$H293</f>
        <v>0</v>
      </c>
      <c r="P322">
        <f>COUNTIF(Sheet1!$B293,P$2)*3*Sheet1!$G293+COUNTIF(Sheet1!$B293,P$2)*Sheet1!$H293+COUNTIF(Sheet1!$C293,P$2)*3*Sheet1!$I293+COUNTIF(Sheet1!$C293,P$2)*Sheet1!$H293</f>
        <v>0</v>
      </c>
      <c r="Q322">
        <f>COUNTIF(Sheet1!$B293,Q$2)*3*Sheet1!$G293+COUNTIF(Sheet1!$B293,Q$2)*Sheet1!$H293+COUNTIF(Sheet1!$C293,Q$2)*3*Sheet1!$I293+COUNTIF(Sheet1!$C293,Q$2)*Sheet1!$H293</f>
        <v>0</v>
      </c>
      <c r="R322">
        <f>COUNTIF(Sheet1!$B293,R$2)*3*Sheet1!$G293+COUNTIF(Sheet1!$B293,R$2)*Sheet1!$H293+COUNTIF(Sheet1!$C293,R$2)*3*Sheet1!$I293+COUNTIF(Sheet1!$C293,R$2)*Sheet1!$H293</f>
        <v>0</v>
      </c>
      <c r="S322">
        <f>COUNTIF(Sheet1!$B293,S$2)*3*Sheet1!$G293+COUNTIF(Sheet1!$B293,S$2)*Sheet1!$H293+COUNTIF(Sheet1!$C293,S$2)*3*Sheet1!$I293+COUNTIF(Sheet1!$C293,S$2)*Sheet1!$H293</f>
        <v>0</v>
      </c>
      <c r="T322">
        <f>COUNTIF(Sheet1!$B293,T$2)*3*Sheet1!$G293+COUNTIF(Sheet1!$B293,T$2)*Sheet1!$H293+COUNTIF(Sheet1!$C293,T$2)*3*Sheet1!$I293+COUNTIF(Sheet1!$C293,T$2)*Sheet1!$H293</f>
        <v>0</v>
      </c>
      <c r="U322">
        <f>COUNTIF(Sheet1!$B293,U$2)*3*Sheet1!$G293+COUNTIF(Sheet1!$B293,U$2)*Sheet1!$H293+COUNTIF(Sheet1!$C293,U$2)*3*Sheet1!$I293+COUNTIF(Sheet1!$C293,U$2)*Sheet1!$H293</f>
        <v>0</v>
      </c>
      <c r="V322">
        <f t="shared" si="4"/>
        <v>3</v>
      </c>
    </row>
    <row r="323" spans="2:22">
      <c r="B323">
        <f>COUNTIF(Sheet1!$B294,B$2)*3*Sheet1!$G294+COUNTIF(Sheet1!$B294,B$2)*Sheet1!$H294+COUNTIF(Sheet1!$C294,B$2)*3*Sheet1!$I294+COUNTIF(Sheet1!$C294,B$2)*Sheet1!$H294</f>
        <v>0</v>
      </c>
      <c r="C323">
        <f>COUNTIF(Sheet1!$B294,C$2)*3*Sheet1!$G294+COUNTIF(Sheet1!$B294,C$2)*Sheet1!$H294+COUNTIF(Sheet1!$C294,C$2)*3*Sheet1!$I294+COUNTIF(Sheet1!$C294,C$2)*Sheet1!$H294</f>
        <v>3</v>
      </c>
      <c r="D323">
        <f>COUNTIF(Sheet1!$B294,D$2)*3*Sheet1!$G294+COUNTIF(Sheet1!$B294,D$2)*Sheet1!$H294+COUNTIF(Sheet1!$C294,D$2)*3*Sheet1!$I294+COUNTIF(Sheet1!$C294,D$2)*Sheet1!$H294</f>
        <v>0</v>
      </c>
      <c r="E323">
        <f>COUNTIF(Sheet1!$B294,E$2)*3*Sheet1!$G294+COUNTIF(Sheet1!$B294,E$2)*Sheet1!$H294+COUNTIF(Sheet1!$C294,E$2)*3*Sheet1!$I294+COUNTIF(Sheet1!$C294,E$2)*Sheet1!$H294</f>
        <v>0</v>
      </c>
      <c r="F323">
        <f>COUNTIF(Sheet1!$B294,F$2)*3*Sheet1!$G294+COUNTIF(Sheet1!$B294,F$2)*Sheet1!$H294+COUNTIF(Sheet1!$C294,F$2)*3*Sheet1!$I294+COUNTIF(Sheet1!$C294,F$2)*Sheet1!$H294</f>
        <v>0</v>
      </c>
      <c r="G323">
        <f>COUNTIF(Sheet1!$B294,G$2)*3*Sheet1!$G294+COUNTIF(Sheet1!$B294,G$2)*Sheet1!$H294+COUNTIF(Sheet1!$C294,G$2)*3*Sheet1!$I294+COUNTIF(Sheet1!$C294,G$2)*Sheet1!$H294</f>
        <v>0</v>
      </c>
      <c r="H323">
        <f>COUNTIF(Sheet1!$B294,H$2)*3*Sheet1!$G294+COUNTIF(Sheet1!$B294,H$2)*Sheet1!$H294+COUNTIF(Sheet1!$C294,H$2)*3*Sheet1!$I294+COUNTIF(Sheet1!$C294,H$2)*Sheet1!$H294</f>
        <v>0</v>
      </c>
      <c r="I323">
        <f>COUNTIF(Sheet1!$B294,I$2)*3*Sheet1!$G294+COUNTIF(Sheet1!$B294,I$2)*Sheet1!$H294+COUNTIF(Sheet1!$C294,I$2)*3*Sheet1!$I294+COUNTIF(Sheet1!$C294,I$2)*Sheet1!$H294</f>
        <v>0</v>
      </c>
      <c r="J323">
        <f>COUNTIF(Sheet1!$B294,J$2)*3*Sheet1!$G294+COUNTIF(Sheet1!$B294,J$2)*Sheet1!$H294+COUNTIF(Sheet1!$C294,J$2)*3*Sheet1!$I294+COUNTIF(Sheet1!$C294,J$2)*Sheet1!$H294</f>
        <v>0</v>
      </c>
      <c r="K323">
        <f>COUNTIF(Sheet1!$B294,K$2)*3*Sheet1!$G294+COUNTIF(Sheet1!$B294,K$2)*Sheet1!$H294+COUNTIF(Sheet1!$C294,K$2)*3*Sheet1!$I294+COUNTIF(Sheet1!$C294,K$2)*Sheet1!$H294</f>
        <v>0</v>
      </c>
      <c r="L323">
        <f>COUNTIF(Sheet1!$B294,L$2)*3*Sheet1!$G294+COUNTIF(Sheet1!$B294,L$2)*Sheet1!$H294+COUNTIF(Sheet1!$C294,L$2)*3*Sheet1!$I294+COUNTIF(Sheet1!$C294,L$2)*Sheet1!$H294</f>
        <v>0</v>
      </c>
      <c r="M323">
        <f>COUNTIF(Sheet1!$B294,M$2)*3*Sheet1!$G294+COUNTIF(Sheet1!$B294,M$2)*Sheet1!$H294+COUNTIF(Sheet1!$C294,M$2)*3*Sheet1!$I294+COUNTIF(Sheet1!$C294,M$2)*Sheet1!$H294</f>
        <v>0</v>
      </c>
      <c r="N323">
        <f>COUNTIF(Sheet1!$B294,N$2)*3*Sheet1!$G294+COUNTIF(Sheet1!$B294,N$2)*Sheet1!$H294+COUNTIF(Sheet1!$C294,N$2)*3*Sheet1!$I294+COUNTIF(Sheet1!$C294,N$2)*Sheet1!$H294</f>
        <v>0</v>
      </c>
      <c r="O323">
        <f>COUNTIF(Sheet1!$B294,O$2)*3*Sheet1!$G294+COUNTIF(Sheet1!$B294,O$2)*Sheet1!$H294+COUNTIF(Sheet1!$C294,O$2)*3*Sheet1!$I294+COUNTIF(Sheet1!$C294,O$2)*Sheet1!$H294</f>
        <v>0</v>
      </c>
      <c r="P323">
        <f>COUNTIF(Sheet1!$B294,P$2)*3*Sheet1!$G294+COUNTIF(Sheet1!$B294,P$2)*Sheet1!$H294+COUNTIF(Sheet1!$C294,P$2)*3*Sheet1!$I294+COUNTIF(Sheet1!$C294,P$2)*Sheet1!$H294</f>
        <v>0</v>
      </c>
      <c r="Q323">
        <f>COUNTIF(Sheet1!$B294,Q$2)*3*Sheet1!$G294+COUNTIF(Sheet1!$B294,Q$2)*Sheet1!$H294+COUNTIF(Sheet1!$C294,Q$2)*3*Sheet1!$I294+COUNTIF(Sheet1!$C294,Q$2)*Sheet1!$H294</f>
        <v>0</v>
      </c>
      <c r="R323">
        <f>COUNTIF(Sheet1!$B294,R$2)*3*Sheet1!$G294+COUNTIF(Sheet1!$B294,R$2)*Sheet1!$H294+COUNTIF(Sheet1!$C294,R$2)*3*Sheet1!$I294+COUNTIF(Sheet1!$C294,R$2)*Sheet1!$H294</f>
        <v>0</v>
      </c>
      <c r="S323">
        <f>COUNTIF(Sheet1!$B294,S$2)*3*Sheet1!$G294+COUNTIF(Sheet1!$B294,S$2)*Sheet1!$H294+COUNTIF(Sheet1!$C294,S$2)*3*Sheet1!$I294+COUNTIF(Sheet1!$C294,S$2)*Sheet1!$H294</f>
        <v>0</v>
      </c>
      <c r="T323">
        <f>COUNTIF(Sheet1!$B294,T$2)*3*Sheet1!$G294+COUNTIF(Sheet1!$B294,T$2)*Sheet1!$H294+COUNTIF(Sheet1!$C294,T$2)*3*Sheet1!$I294+COUNTIF(Sheet1!$C294,T$2)*Sheet1!$H294</f>
        <v>0</v>
      </c>
      <c r="U323">
        <f>COUNTIF(Sheet1!$B294,U$2)*3*Sheet1!$G294+COUNTIF(Sheet1!$B294,U$2)*Sheet1!$H294+COUNTIF(Sheet1!$C294,U$2)*3*Sheet1!$I294+COUNTIF(Sheet1!$C294,U$2)*Sheet1!$H294</f>
        <v>0</v>
      </c>
      <c r="V323">
        <f t="shared" ref="V323:V386" si="5">SUM(B323:U323)</f>
        <v>3</v>
      </c>
    </row>
    <row r="324" spans="2:22">
      <c r="B324">
        <f>COUNTIF(Sheet1!$B295,B$2)*3*Sheet1!$G295+COUNTIF(Sheet1!$B295,B$2)*Sheet1!$H295+COUNTIF(Sheet1!$C295,B$2)*3*Sheet1!$I295+COUNTIF(Sheet1!$C295,B$2)*Sheet1!$H295</f>
        <v>0</v>
      </c>
      <c r="C324">
        <f>COUNTIF(Sheet1!$B295,C$2)*3*Sheet1!$G295+COUNTIF(Sheet1!$B295,C$2)*Sheet1!$H295+COUNTIF(Sheet1!$C295,C$2)*3*Sheet1!$I295+COUNTIF(Sheet1!$C295,C$2)*Sheet1!$H295</f>
        <v>0</v>
      </c>
      <c r="D324">
        <f>COUNTIF(Sheet1!$B295,D$2)*3*Sheet1!$G295+COUNTIF(Sheet1!$B295,D$2)*Sheet1!$H295+COUNTIF(Sheet1!$C295,D$2)*3*Sheet1!$I295+COUNTIF(Sheet1!$C295,D$2)*Sheet1!$H295</f>
        <v>0</v>
      </c>
      <c r="E324">
        <f>COUNTIF(Sheet1!$B295,E$2)*3*Sheet1!$G295+COUNTIF(Sheet1!$B295,E$2)*Sheet1!$H295+COUNTIF(Sheet1!$C295,E$2)*3*Sheet1!$I295+COUNTIF(Sheet1!$C295,E$2)*Sheet1!$H295</f>
        <v>0</v>
      </c>
      <c r="F324">
        <f>COUNTIF(Sheet1!$B295,F$2)*3*Sheet1!$G295+COUNTIF(Sheet1!$B295,F$2)*Sheet1!$H295+COUNTIF(Sheet1!$C295,F$2)*3*Sheet1!$I295+COUNTIF(Sheet1!$C295,F$2)*Sheet1!$H295</f>
        <v>0</v>
      </c>
      <c r="G324">
        <f>COUNTIF(Sheet1!$B295,G$2)*3*Sheet1!$G295+COUNTIF(Sheet1!$B295,G$2)*Sheet1!$H295+COUNTIF(Sheet1!$C295,G$2)*3*Sheet1!$I295+COUNTIF(Sheet1!$C295,G$2)*Sheet1!$H295</f>
        <v>0</v>
      </c>
      <c r="H324">
        <f>COUNTIF(Sheet1!$B295,H$2)*3*Sheet1!$G295+COUNTIF(Sheet1!$B295,H$2)*Sheet1!$H295+COUNTIF(Sheet1!$C295,H$2)*3*Sheet1!$I295+COUNTIF(Sheet1!$C295,H$2)*Sheet1!$H295</f>
        <v>3</v>
      </c>
      <c r="I324">
        <f>COUNTIF(Sheet1!$B295,I$2)*3*Sheet1!$G295+COUNTIF(Sheet1!$B295,I$2)*Sheet1!$H295+COUNTIF(Sheet1!$C295,I$2)*3*Sheet1!$I295+COUNTIF(Sheet1!$C295,I$2)*Sheet1!$H295</f>
        <v>0</v>
      </c>
      <c r="J324">
        <f>COUNTIF(Sheet1!$B295,J$2)*3*Sheet1!$G295+COUNTIF(Sheet1!$B295,J$2)*Sheet1!$H295+COUNTIF(Sheet1!$C295,J$2)*3*Sheet1!$I295+COUNTIF(Sheet1!$C295,J$2)*Sheet1!$H295</f>
        <v>0</v>
      </c>
      <c r="K324">
        <f>COUNTIF(Sheet1!$B295,K$2)*3*Sheet1!$G295+COUNTIF(Sheet1!$B295,K$2)*Sheet1!$H295+COUNTIF(Sheet1!$C295,K$2)*3*Sheet1!$I295+COUNTIF(Sheet1!$C295,K$2)*Sheet1!$H295</f>
        <v>0</v>
      </c>
      <c r="L324">
        <f>COUNTIF(Sheet1!$B295,L$2)*3*Sheet1!$G295+COUNTIF(Sheet1!$B295,L$2)*Sheet1!$H295+COUNTIF(Sheet1!$C295,L$2)*3*Sheet1!$I295+COUNTIF(Sheet1!$C295,L$2)*Sheet1!$H295</f>
        <v>0</v>
      </c>
      <c r="M324">
        <f>COUNTIF(Sheet1!$B295,M$2)*3*Sheet1!$G295+COUNTIF(Sheet1!$B295,M$2)*Sheet1!$H295+COUNTIF(Sheet1!$C295,M$2)*3*Sheet1!$I295+COUNTIF(Sheet1!$C295,M$2)*Sheet1!$H295</f>
        <v>0</v>
      </c>
      <c r="N324">
        <f>COUNTIF(Sheet1!$B295,N$2)*3*Sheet1!$G295+COUNTIF(Sheet1!$B295,N$2)*Sheet1!$H295+COUNTIF(Sheet1!$C295,N$2)*3*Sheet1!$I295+COUNTIF(Sheet1!$C295,N$2)*Sheet1!$H295</f>
        <v>0</v>
      </c>
      <c r="O324">
        <f>COUNTIF(Sheet1!$B295,O$2)*3*Sheet1!$G295+COUNTIF(Sheet1!$B295,O$2)*Sheet1!$H295+COUNTIF(Sheet1!$C295,O$2)*3*Sheet1!$I295+COUNTIF(Sheet1!$C295,O$2)*Sheet1!$H295</f>
        <v>0</v>
      </c>
      <c r="P324">
        <f>COUNTIF(Sheet1!$B295,P$2)*3*Sheet1!$G295+COUNTIF(Sheet1!$B295,P$2)*Sheet1!$H295+COUNTIF(Sheet1!$C295,P$2)*3*Sheet1!$I295+COUNTIF(Sheet1!$C295,P$2)*Sheet1!$H295</f>
        <v>0</v>
      </c>
      <c r="Q324">
        <f>COUNTIF(Sheet1!$B295,Q$2)*3*Sheet1!$G295+COUNTIF(Sheet1!$B295,Q$2)*Sheet1!$H295+COUNTIF(Sheet1!$C295,Q$2)*3*Sheet1!$I295+COUNTIF(Sheet1!$C295,Q$2)*Sheet1!$H295</f>
        <v>0</v>
      </c>
      <c r="R324">
        <f>COUNTIF(Sheet1!$B295,R$2)*3*Sheet1!$G295+COUNTIF(Sheet1!$B295,R$2)*Sheet1!$H295+COUNTIF(Sheet1!$C295,R$2)*3*Sheet1!$I295+COUNTIF(Sheet1!$C295,R$2)*Sheet1!$H295</f>
        <v>0</v>
      </c>
      <c r="S324">
        <f>COUNTIF(Sheet1!$B295,S$2)*3*Sheet1!$G295+COUNTIF(Sheet1!$B295,S$2)*Sheet1!$H295+COUNTIF(Sheet1!$C295,S$2)*3*Sheet1!$I295+COUNTIF(Sheet1!$C295,S$2)*Sheet1!$H295</f>
        <v>0</v>
      </c>
      <c r="T324">
        <f>COUNTIF(Sheet1!$B295,T$2)*3*Sheet1!$G295+COUNTIF(Sheet1!$B295,T$2)*Sheet1!$H295+COUNTIF(Sheet1!$C295,T$2)*3*Sheet1!$I295+COUNTIF(Sheet1!$C295,T$2)*Sheet1!$H295</f>
        <v>0</v>
      </c>
      <c r="U324">
        <f>COUNTIF(Sheet1!$B295,U$2)*3*Sheet1!$G295+COUNTIF(Sheet1!$B295,U$2)*Sheet1!$H295+COUNTIF(Sheet1!$C295,U$2)*3*Sheet1!$I295+COUNTIF(Sheet1!$C295,U$2)*Sheet1!$H295</f>
        <v>0</v>
      </c>
      <c r="V324">
        <f t="shared" si="5"/>
        <v>3</v>
      </c>
    </row>
    <row r="325" spans="2:22">
      <c r="B325" t="e">
        <f>COUNTIF(Sheet1!#REF!,B$2)*3*Sheet1!#REF!+COUNTIF(Sheet1!#REF!,B$2)*Sheet1!#REF!+COUNTIF(Sheet1!#REF!,B$2)*3*Sheet1!#REF!+COUNTIF(Sheet1!#REF!,B$2)*Sheet1!#REF!</f>
        <v>#REF!</v>
      </c>
      <c r="C325" t="e">
        <f>COUNTIF(Sheet1!#REF!,C$2)*3*Sheet1!#REF!+COUNTIF(Sheet1!#REF!,C$2)*Sheet1!#REF!+COUNTIF(Sheet1!#REF!,C$2)*3*Sheet1!#REF!+COUNTIF(Sheet1!#REF!,C$2)*Sheet1!#REF!</f>
        <v>#REF!</v>
      </c>
      <c r="D325" t="e">
        <f>COUNTIF(Sheet1!#REF!,D$2)*3*Sheet1!#REF!+COUNTIF(Sheet1!#REF!,D$2)*Sheet1!#REF!+COUNTIF(Sheet1!#REF!,D$2)*3*Sheet1!#REF!+COUNTIF(Sheet1!#REF!,D$2)*Sheet1!#REF!</f>
        <v>#REF!</v>
      </c>
      <c r="E325" t="e">
        <f>COUNTIF(Sheet1!#REF!,E$2)*3*Sheet1!#REF!+COUNTIF(Sheet1!#REF!,E$2)*Sheet1!#REF!+COUNTIF(Sheet1!#REF!,E$2)*3*Sheet1!#REF!+COUNTIF(Sheet1!#REF!,E$2)*Sheet1!#REF!</f>
        <v>#REF!</v>
      </c>
      <c r="F325" t="e">
        <f>COUNTIF(Sheet1!#REF!,F$2)*3*Sheet1!#REF!+COUNTIF(Sheet1!#REF!,F$2)*Sheet1!#REF!+COUNTIF(Sheet1!#REF!,F$2)*3*Sheet1!#REF!+COUNTIF(Sheet1!#REF!,F$2)*Sheet1!#REF!</f>
        <v>#REF!</v>
      </c>
      <c r="G325" t="e">
        <f>COUNTIF(Sheet1!#REF!,G$2)*3*Sheet1!#REF!+COUNTIF(Sheet1!#REF!,G$2)*Sheet1!#REF!+COUNTIF(Sheet1!#REF!,G$2)*3*Sheet1!#REF!+COUNTIF(Sheet1!#REF!,G$2)*Sheet1!#REF!</f>
        <v>#REF!</v>
      </c>
      <c r="H325" t="e">
        <f>COUNTIF(Sheet1!#REF!,H$2)*3*Sheet1!#REF!+COUNTIF(Sheet1!#REF!,H$2)*Sheet1!#REF!+COUNTIF(Sheet1!#REF!,H$2)*3*Sheet1!#REF!+COUNTIF(Sheet1!#REF!,H$2)*Sheet1!#REF!</f>
        <v>#REF!</v>
      </c>
      <c r="I325" t="e">
        <f>COUNTIF(Sheet1!#REF!,I$2)*3*Sheet1!#REF!+COUNTIF(Sheet1!#REF!,I$2)*Sheet1!#REF!+COUNTIF(Sheet1!#REF!,I$2)*3*Sheet1!#REF!+COUNTIF(Sheet1!#REF!,I$2)*Sheet1!#REF!</f>
        <v>#REF!</v>
      </c>
      <c r="J325" t="e">
        <f>COUNTIF(Sheet1!#REF!,J$2)*3*Sheet1!#REF!+COUNTIF(Sheet1!#REF!,J$2)*Sheet1!#REF!+COUNTIF(Sheet1!#REF!,J$2)*3*Sheet1!#REF!+COUNTIF(Sheet1!#REF!,J$2)*Sheet1!#REF!</f>
        <v>#REF!</v>
      </c>
      <c r="K325" t="e">
        <f>COUNTIF(Sheet1!#REF!,K$2)*3*Sheet1!#REF!+COUNTIF(Sheet1!#REF!,K$2)*Sheet1!#REF!+COUNTIF(Sheet1!#REF!,K$2)*3*Sheet1!#REF!+COUNTIF(Sheet1!#REF!,K$2)*Sheet1!#REF!</f>
        <v>#REF!</v>
      </c>
      <c r="L325" t="e">
        <f>COUNTIF(Sheet1!#REF!,L$2)*3*Sheet1!#REF!+COUNTIF(Sheet1!#REF!,L$2)*Sheet1!#REF!+COUNTIF(Sheet1!#REF!,L$2)*3*Sheet1!#REF!+COUNTIF(Sheet1!#REF!,L$2)*Sheet1!#REF!</f>
        <v>#REF!</v>
      </c>
      <c r="M325" t="e">
        <f>COUNTIF(Sheet1!#REF!,M$2)*3*Sheet1!#REF!+COUNTIF(Sheet1!#REF!,M$2)*Sheet1!#REF!+COUNTIF(Sheet1!#REF!,M$2)*3*Sheet1!#REF!+COUNTIF(Sheet1!#REF!,M$2)*Sheet1!#REF!</f>
        <v>#REF!</v>
      </c>
      <c r="N325" t="e">
        <f>COUNTIF(Sheet1!#REF!,N$2)*3*Sheet1!#REF!+COUNTIF(Sheet1!#REF!,N$2)*Sheet1!#REF!+COUNTIF(Sheet1!#REF!,N$2)*3*Sheet1!#REF!+COUNTIF(Sheet1!#REF!,N$2)*Sheet1!#REF!</f>
        <v>#REF!</v>
      </c>
      <c r="O325" t="e">
        <f>COUNTIF(Sheet1!#REF!,O$2)*3*Sheet1!#REF!+COUNTIF(Sheet1!#REF!,O$2)*Sheet1!#REF!+COUNTIF(Sheet1!#REF!,O$2)*3*Sheet1!#REF!+COUNTIF(Sheet1!#REF!,O$2)*Sheet1!#REF!</f>
        <v>#REF!</v>
      </c>
      <c r="P325" t="e">
        <f>COUNTIF(Sheet1!#REF!,P$2)*3*Sheet1!#REF!+COUNTIF(Sheet1!#REF!,P$2)*Sheet1!#REF!+COUNTIF(Sheet1!#REF!,P$2)*3*Sheet1!#REF!+COUNTIF(Sheet1!#REF!,P$2)*Sheet1!#REF!</f>
        <v>#REF!</v>
      </c>
      <c r="Q325" t="e">
        <f>COUNTIF(Sheet1!#REF!,Q$2)*3*Sheet1!#REF!+COUNTIF(Sheet1!#REF!,Q$2)*Sheet1!#REF!+COUNTIF(Sheet1!#REF!,Q$2)*3*Sheet1!#REF!+COUNTIF(Sheet1!#REF!,Q$2)*Sheet1!#REF!</f>
        <v>#REF!</v>
      </c>
      <c r="R325" t="e">
        <f>COUNTIF(Sheet1!#REF!,R$2)*3*Sheet1!#REF!+COUNTIF(Sheet1!#REF!,R$2)*Sheet1!#REF!+COUNTIF(Sheet1!#REF!,R$2)*3*Sheet1!#REF!+COUNTIF(Sheet1!#REF!,R$2)*Sheet1!#REF!</f>
        <v>#REF!</v>
      </c>
      <c r="S325" t="e">
        <f>COUNTIF(Sheet1!#REF!,S$2)*3*Sheet1!#REF!+COUNTIF(Sheet1!#REF!,S$2)*Sheet1!#REF!+COUNTIF(Sheet1!#REF!,S$2)*3*Sheet1!#REF!+COUNTIF(Sheet1!#REF!,S$2)*Sheet1!#REF!</f>
        <v>#REF!</v>
      </c>
      <c r="T325" t="e">
        <f>COUNTIF(Sheet1!#REF!,T$2)*3*Sheet1!#REF!+COUNTIF(Sheet1!#REF!,T$2)*Sheet1!#REF!+COUNTIF(Sheet1!#REF!,T$2)*3*Sheet1!#REF!+COUNTIF(Sheet1!#REF!,T$2)*Sheet1!#REF!</f>
        <v>#REF!</v>
      </c>
      <c r="U325" t="e">
        <f>COUNTIF(Sheet1!#REF!,U$2)*3*Sheet1!#REF!+COUNTIF(Sheet1!#REF!,U$2)*Sheet1!#REF!+COUNTIF(Sheet1!#REF!,U$2)*3*Sheet1!#REF!+COUNTIF(Sheet1!#REF!,U$2)*Sheet1!#REF!</f>
        <v>#REF!</v>
      </c>
      <c r="V325" t="e">
        <f t="shared" si="5"/>
        <v>#REF!</v>
      </c>
    </row>
    <row r="326" spans="2:22">
      <c r="B326">
        <f>COUNTIF(Sheet1!$B296,B$2)*3*Sheet1!$G296+COUNTIF(Sheet1!$B296,B$2)*Sheet1!$H296+COUNTIF(Sheet1!$C296,B$2)*3*Sheet1!$I296+COUNTIF(Sheet1!$C296,B$2)*Sheet1!$H296</f>
        <v>0</v>
      </c>
      <c r="C326">
        <f>COUNTIF(Sheet1!$B296,C$2)*3*Sheet1!$G296+COUNTIF(Sheet1!$B296,C$2)*Sheet1!$H296+COUNTIF(Sheet1!$C296,C$2)*3*Sheet1!$I296+COUNTIF(Sheet1!$C296,C$2)*Sheet1!$H296</f>
        <v>0</v>
      </c>
      <c r="D326">
        <f>COUNTIF(Sheet1!$B296,D$2)*3*Sheet1!$G296+COUNTIF(Sheet1!$B296,D$2)*Sheet1!$H296+COUNTIF(Sheet1!$C296,D$2)*3*Sheet1!$I296+COUNTIF(Sheet1!$C296,D$2)*Sheet1!$H296</f>
        <v>0</v>
      </c>
      <c r="E326">
        <f>COUNTIF(Sheet1!$B296,E$2)*3*Sheet1!$G296+COUNTIF(Sheet1!$B296,E$2)*Sheet1!$H296+COUNTIF(Sheet1!$C296,E$2)*3*Sheet1!$I296+COUNTIF(Sheet1!$C296,E$2)*Sheet1!$H296</f>
        <v>0</v>
      </c>
      <c r="F326">
        <f>COUNTIF(Sheet1!$B296,F$2)*3*Sheet1!$G296+COUNTIF(Sheet1!$B296,F$2)*Sheet1!$H296+COUNTIF(Sheet1!$C296,F$2)*3*Sheet1!$I296+COUNTIF(Sheet1!$C296,F$2)*Sheet1!$H296</f>
        <v>0</v>
      </c>
      <c r="G326">
        <f>COUNTIF(Sheet1!$B296,G$2)*3*Sheet1!$G296+COUNTIF(Sheet1!$B296,G$2)*Sheet1!$H296+COUNTIF(Sheet1!$C296,G$2)*3*Sheet1!$I296+COUNTIF(Sheet1!$C296,G$2)*Sheet1!$H296</f>
        <v>0</v>
      </c>
      <c r="H326">
        <f>COUNTIF(Sheet1!$B296,H$2)*3*Sheet1!$G296+COUNTIF(Sheet1!$B296,H$2)*Sheet1!$H296+COUNTIF(Sheet1!$C296,H$2)*3*Sheet1!$I296+COUNTIF(Sheet1!$C296,H$2)*Sheet1!$H296</f>
        <v>0</v>
      </c>
      <c r="I326">
        <f>COUNTIF(Sheet1!$B296,I$2)*3*Sheet1!$G296+COUNTIF(Sheet1!$B296,I$2)*Sheet1!$H296+COUNTIF(Sheet1!$C296,I$2)*3*Sheet1!$I296+COUNTIF(Sheet1!$C296,I$2)*Sheet1!$H296</f>
        <v>0</v>
      </c>
      <c r="J326">
        <f>COUNTIF(Sheet1!$B296,J$2)*3*Sheet1!$G296+COUNTIF(Sheet1!$B296,J$2)*Sheet1!$H296+COUNTIF(Sheet1!$C296,J$2)*3*Sheet1!$I296+COUNTIF(Sheet1!$C296,J$2)*Sheet1!$H296</f>
        <v>0</v>
      </c>
      <c r="K326">
        <f>COUNTIF(Sheet1!$B296,K$2)*3*Sheet1!$G296+COUNTIF(Sheet1!$B296,K$2)*Sheet1!$H296+COUNTIF(Sheet1!$C296,K$2)*3*Sheet1!$I296+COUNTIF(Sheet1!$C296,K$2)*Sheet1!$H296</f>
        <v>0</v>
      </c>
      <c r="L326">
        <f>COUNTIF(Sheet1!$B296,L$2)*3*Sheet1!$G296+COUNTIF(Sheet1!$B296,L$2)*Sheet1!$H296+COUNTIF(Sheet1!$C296,L$2)*3*Sheet1!$I296+COUNTIF(Sheet1!$C296,L$2)*Sheet1!$H296</f>
        <v>0</v>
      </c>
      <c r="M326">
        <f>COUNTIF(Sheet1!$B296,M$2)*3*Sheet1!$G296+COUNTIF(Sheet1!$B296,M$2)*Sheet1!$H296+COUNTIF(Sheet1!$C296,M$2)*3*Sheet1!$I296+COUNTIF(Sheet1!$C296,M$2)*Sheet1!$H296</f>
        <v>0</v>
      </c>
      <c r="N326">
        <f>COUNTIF(Sheet1!$B296,N$2)*3*Sheet1!$G296+COUNTIF(Sheet1!$B296,N$2)*Sheet1!$H296+COUNTIF(Sheet1!$C296,N$2)*3*Sheet1!$I296+COUNTIF(Sheet1!$C296,N$2)*Sheet1!$H296</f>
        <v>3</v>
      </c>
      <c r="O326">
        <f>COUNTIF(Sheet1!$B296,O$2)*3*Sheet1!$G296+COUNTIF(Sheet1!$B296,O$2)*Sheet1!$H296+COUNTIF(Sheet1!$C296,O$2)*3*Sheet1!$I296+COUNTIF(Sheet1!$C296,O$2)*Sheet1!$H296</f>
        <v>0</v>
      </c>
      <c r="P326">
        <f>COUNTIF(Sheet1!$B296,P$2)*3*Sheet1!$G296+COUNTIF(Sheet1!$B296,P$2)*Sheet1!$H296+COUNTIF(Sheet1!$C296,P$2)*3*Sheet1!$I296+COUNTIF(Sheet1!$C296,P$2)*Sheet1!$H296</f>
        <v>0</v>
      </c>
      <c r="Q326">
        <f>COUNTIF(Sheet1!$B296,Q$2)*3*Sheet1!$G296+COUNTIF(Sheet1!$B296,Q$2)*Sheet1!$H296+COUNTIF(Sheet1!$C296,Q$2)*3*Sheet1!$I296+COUNTIF(Sheet1!$C296,Q$2)*Sheet1!$H296</f>
        <v>0</v>
      </c>
      <c r="R326">
        <f>COUNTIF(Sheet1!$B296,R$2)*3*Sheet1!$G296+COUNTIF(Sheet1!$B296,R$2)*Sheet1!$H296+COUNTIF(Sheet1!$C296,R$2)*3*Sheet1!$I296+COUNTIF(Sheet1!$C296,R$2)*Sheet1!$H296</f>
        <v>0</v>
      </c>
      <c r="S326">
        <f>COUNTIF(Sheet1!$B296,S$2)*3*Sheet1!$G296+COUNTIF(Sheet1!$B296,S$2)*Sheet1!$H296+COUNTIF(Sheet1!$C296,S$2)*3*Sheet1!$I296+COUNTIF(Sheet1!$C296,S$2)*Sheet1!$H296</f>
        <v>0</v>
      </c>
      <c r="T326">
        <f>COUNTIF(Sheet1!$B296,T$2)*3*Sheet1!$G296+COUNTIF(Sheet1!$B296,T$2)*Sheet1!$H296+COUNTIF(Sheet1!$C296,T$2)*3*Sheet1!$I296+COUNTIF(Sheet1!$C296,T$2)*Sheet1!$H296</f>
        <v>0</v>
      </c>
      <c r="U326">
        <f>COUNTIF(Sheet1!$B296,U$2)*3*Sheet1!$G296+COUNTIF(Sheet1!$B296,U$2)*Sheet1!$H296+COUNTIF(Sheet1!$C296,U$2)*3*Sheet1!$I296+COUNTIF(Sheet1!$C296,U$2)*Sheet1!$H296</f>
        <v>0</v>
      </c>
      <c r="V326">
        <f t="shared" si="5"/>
        <v>3</v>
      </c>
    </row>
    <row r="327" spans="2:22">
      <c r="B327">
        <f>COUNTIF(Sheet1!$B297,B$2)*3*Sheet1!$G297+COUNTIF(Sheet1!$B297,B$2)*Sheet1!$H297+COUNTIF(Sheet1!$C297,B$2)*3*Sheet1!$I297+COUNTIF(Sheet1!$C297,B$2)*Sheet1!$H297</f>
        <v>0</v>
      </c>
      <c r="C327">
        <f>COUNTIF(Sheet1!$B297,C$2)*3*Sheet1!$G297+COUNTIF(Sheet1!$B297,C$2)*Sheet1!$H297+COUNTIF(Sheet1!$C297,C$2)*3*Sheet1!$I297+COUNTIF(Sheet1!$C297,C$2)*Sheet1!$H297</f>
        <v>0</v>
      </c>
      <c r="D327">
        <f>COUNTIF(Sheet1!$B297,D$2)*3*Sheet1!$G297+COUNTIF(Sheet1!$B297,D$2)*Sheet1!$H297+COUNTIF(Sheet1!$C297,D$2)*3*Sheet1!$I297+COUNTIF(Sheet1!$C297,D$2)*Sheet1!$H297</f>
        <v>0</v>
      </c>
      <c r="E327">
        <f>COUNTIF(Sheet1!$B297,E$2)*3*Sheet1!$G297+COUNTIF(Sheet1!$B297,E$2)*Sheet1!$H297+COUNTIF(Sheet1!$C297,E$2)*3*Sheet1!$I297+COUNTIF(Sheet1!$C297,E$2)*Sheet1!$H297</f>
        <v>0</v>
      </c>
      <c r="F327">
        <f>COUNTIF(Sheet1!$B297,F$2)*3*Sheet1!$G297+COUNTIF(Sheet1!$B297,F$2)*Sheet1!$H297+COUNTIF(Sheet1!$C297,F$2)*3*Sheet1!$I297+COUNTIF(Sheet1!$C297,F$2)*Sheet1!$H297</f>
        <v>0</v>
      </c>
      <c r="G327">
        <f>COUNTIF(Sheet1!$B297,G$2)*3*Sheet1!$G297+COUNTIF(Sheet1!$B297,G$2)*Sheet1!$H297+COUNTIF(Sheet1!$C297,G$2)*3*Sheet1!$I297+COUNTIF(Sheet1!$C297,G$2)*Sheet1!$H297</f>
        <v>0</v>
      </c>
      <c r="H327">
        <f>COUNTIF(Sheet1!$B297,H$2)*3*Sheet1!$G297+COUNTIF(Sheet1!$B297,H$2)*Sheet1!$H297+COUNTIF(Sheet1!$C297,H$2)*3*Sheet1!$I297+COUNTIF(Sheet1!$C297,H$2)*Sheet1!$H297</f>
        <v>3</v>
      </c>
      <c r="I327">
        <f>COUNTIF(Sheet1!$B297,I$2)*3*Sheet1!$G297+COUNTIF(Sheet1!$B297,I$2)*Sheet1!$H297+COUNTIF(Sheet1!$C297,I$2)*3*Sheet1!$I297+COUNTIF(Sheet1!$C297,I$2)*Sheet1!$H297</f>
        <v>0</v>
      </c>
      <c r="J327">
        <f>COUNTIF(Sheet1!$B297,J$2)*3*Sheet1!$G297+COUNTIF(Sheet1!$B297,J$2)*Sheet1!$H297+COUNTIF(Sheet1!$C297,J$2)*3*Sheet1!$I297+COUNTIF(Sheet1!$C297,J$2)*Sheet1!$H297</f>
        <v>0</v>
      </c>
      <c r="K327">
        <f>COUNTIF(Sheet1!$B297,K$2)*3*Sheet1!$G297+COUNTIF(Sheet1!$B297,K$2)*Sheet1!$H297+COUNTIF(Sheet1!$C297,K$2)*3*Sheet1!$I297+COUNTIF(Sheet1!$C297,K$2)*Sheet1!$H297</f>
        <v>0</v>
      </c>
      <c r="L327">
        <f>COUNTIF(Sheet1!$B297,L$2)*3*Sheet1!$G297+COUNTIF(Sheet1!$B297,L$2)*Sheet1!$H297+COUNTIF(Sheet1!$C297,L$2)*3*Sheet1!$I297+COUNTIF(Sheet1!$C297,L$2)*Sheet1!$H297</f>
        <v>0</v>
      </c>
      <c r="M327">
        <f>COUNTIF(Sheet1!$B297,M$2)*3*Sheet1!$G297+COUNTIF(Sheet1!$B297,M$2)*Sheet1!$H297+COUNTIF(Sheet1!$C297,M$2)*3*Sheet1!$I297+COUNTIF(Sheet1!$C297,M$2)*Sheet1!$H297</f>
        <v>0</v>
      </c>
      <c r="N327">
        <f>COUNTIF(Sheet1!$B297,N$2)*3*Sheet1!$G297+COUNTIF(Sheet1!$B297,N$2)*Sheet1!$H297+COUNTIF(Sheet1!$C297,N$2)*3*Sheet1!$I297+COUNTIF(Sheet1!$C297,N$2)*Sheet1!$H297</f>
        <v>0</v>
      </c>
      <c r="O327">
        <f>COUNTIF(Sheet1!$B297,O$2)*3*Sheet1!$G297+COUNTIF(Sheet1!$B297,O$2)*Sheet1!$H297+COUNTIF(Sheet1!$C297,O$2)*3*Sheet1!$I297+COUNTIF(Sheet1!$C297,O$2)*Sheet1!$H297</f>
        <v>0</v>
      </c>
      <c r="P327">
        <f>COUNTIF(Sheet1!$B297,P$2)*3*Sheet1!$G297+COUNTIF(Sheet1!$B297,P$2)*Sheet1!$H297+COUNTIF(Sheet1!$C297,P$2)*3*Sheet1!$I297+COUNTIF(Sheet1!$C297,P$2)*Sheet1!$H297</f>
        <v>0</v>
      </c>
      <c r="Q327">
        <f>COUNTIF(Sheet1!$B297,Q$2)*3*Sheet1!$G297+COUNTIF(Sheet1!$B297,Q$2)*Sheet1!$H297+COUNTIF(Sheet1!$C297,Q$2)*3*Sheet1!$I297+COUNTIF(Sheet1!$C297,Q$2)*Sheet1!$H297</f>
        <v>0</v>
      </c>
      <c r="R327">
        <f>COUNTIF(Sheet1!$B297,R$2)*3*Sheet1!$G297+COUNTIF(Sheet1!$B297,R$2)*Sheet1!$H297+COUNTIF(Sheet1!$C297,R$2)*3*Sheet1!$I297+COUNTIF(Sheet1!$C297,R$2)*Sheet1!$H297</f>
        <v>0</v>
      </c>
      <c r="S327">
        <f>COUNTIF(Sheet1!$B297,S$2)*3*Sheet1!$G297+COUNTIF(Sheet1!$B297,S$2)*Sheet1!$H297+COUNTIF(Sheet1!$C297,S$2)*3*Sheet1!$I297+COUNTIF(Sheet1!$C297,S$2)*Sheet1!$H297</f>
        <v>0</v>
      </c>
      <c r="T327">
        <f>COUNTIF(Sheet1!$B297,T$2)*3*Sheet1!$G297+COUNTIF(Sheet1!$B297,T$2)*Sheet1!$H297+COUNTIF(Sheet1!$C297,T$2)*3*Sheet1!$I297+COUNTIF(Sheet1!$C297,T$2)*Sheet1!$H297</f>
        <v>0</v>
      </c>
      <c r="U327">
        <f>COUNTIF(Sheet1!$B297,U$2)*3*Sheet1!$G297+COUNTIF(Sheet1!$B297,U$2)*Sheet1!$H297+COUNTIF(Sheet1!$C297,U$2)*3*Sheet1!$I297+COUNTIF(Sheet1!$C297,U$2)*Sheet1!$H297</f>
        <v>0</v>
      </c>
      <c r="V327">
        <f t="shared" si="5"/>
        <v>3</v>
      </c>
    </row>
    <row r="328" spans="2:22">
      <c r="B328">
        <f>COUNTIF(Sheet1!$B298,B$2)*3*Sheet1!$G298+COUNTIF(Sheet1!$B298,B$2)*Sheet1!$H298+COUNTIF(Sheet1!$C298,B$2)*3*Sheet1!$I298+COUNTIF(Sheet1!$C298,B$2)*Sheet1!$H298</f>
        <v>0</v>
      </c>
      <c r="C328">
        <f>COUNTIF(Sheet1!$B298,C$2)*3*Sheet1!$G298+COUNTIF(Sheet1!$B298,C$2)*Sheet1!$H298+COUNTIF(Sheet1!$C298,C$2)*3*Sheet1!$I298+COUNTIF(Sheet1!$C298,C$2)*Sheet1!$H298</f>
        <v>0</v>
      </c>
      <c r="D328">
        <f>COUNTIF(Sheet1!$B298,D$2)*3*Sheet1!$G298+COUNTIF(Sheet1!$B298,D$2)*Sheet1!$H298+COUNTIF(Sheet1!$C298,D$2)*3*Sheet1!$I298+COUNTIF(Sheet1!$C298,D$2)*Sheet1!$H298</f>
        <v>0</v>
      </c>
      <c r="E328">
        <f>COUNTIF(Sheet1!$B298,E$2)*3*Sheet1!$G298+COUNTIF(Sheet1!$B298,E$2)*Sheet1!$H298+COUNTIF(Sheet1!$C298,E$2)*3*Sheet1!$I298+COUNTIF(Sheet1!$C298,E$2)*Sheet1!$H298</f>
        <v>0</v>
      </c>
      <c r="F328">
        <f>COUNTIF(Sheet1!$B298,F$2)*3*Sheet1!$G298+COUNTIF(Sheet1!$B298,F$2)*Sheet1!$H298+COUNTIF(Sheet1!$C298,F$2)*3*Sheet1!$I298+COUNTIF(Sheet1!$C298,F$2)*Sheet1!$H298</f>
        <v>0</v>
      </c>
      <c r="G328">
        <f>COUNTIF(Sheet1!$B298,G$2)*3*Sheet1!$G298+COUNTIF(Sheet1!$B298,G$2)*Sheet1!$H298+COUNTIF(Sheet1!$C298,G$2)*3*Sheet1!$I298+COUNTIF(Sheet1!$C298,G$2)*Sheet1!$H298</f>
        <v>0</v>
      </c>
      <c r="H328">
        <f>COUNTIF(Sheet1!$B298,H$2)*3*Sheet1!$G298+COUNTIF(Sheet1!$B298,H$2)*Sheet1!$H298+COUNTIF(Sheet1!$C298,H$2)*3*Sheet1!$I298+COUNTIF(Sheet1!$C298,H$2)*Sheet1!$H298</f>
        <v>0</v>
      </c>
      <c r="I328">
        <f>COUNTIF(Sheet1!$B298,I$2)*3*Sheet1!$G298+COUNTIF(Sheet1!$B298,I$2)*Sheet1!$H298+COUNTIF(Sheet1!$C298,I$2)*3*Sheet1!$I298+COUNTIF(Sheet1!$C298,I$2)*Sheet1!$H298</f>
        <v>0</v>
      </c>
      <c r="J328">
        <f>COUNTIF(Sheet1!$B298,J$2)*3*Sheet1!$G298+COUNTIF(Sheet1!$B298,J$2)*Sheet1!$H298+COUNTIF(Sheet1!$C298,J$2)*3*Sheet1!$I298+COUNTIF(Sheet1!$C298,J$2)*Sheet1!$H298</f>
        <v>0</v>
      </c>
      <c r="K328">
        <f>COUNTIF(Sheet1!$B298,K$2)*3*Sheet1!$G298+COUNTIF(Sheet1!$B298,K$2)*Sheet1!$H298+COUNTIF(Sheet1!$C298,K$2)*3*Sheet1!$I298+COUNTIF(Sheet1!$C298,K$2)*Sheet1!$H298</f>
        <v>0</v>
      </c>
      <c r="L328">
        <f>COUNTIF(Sheet1!$B298,L$2)*3*Sheet1!$G298+COUNTIF(Sheet1!$B298,L$2)*Sheet1!$H298+COUNTIF(Sheet1!$C298,L$2)*3*Sheet1!$I298+COUNTIF(Sheet1!$C298,L$2)*Sheet1!$H298</f>
        <v>1</v>
      </c>
      <c r="M328">
        <f>COUNTIF(Sheet1!$B298,M$2)*3*Sheet1!$G298+COUNTIF(Sheet1!$B298,M$2)*Sheet1!$H298+COUNTIF(Sheet1!$C298,M$2)*3*Sheet1!$I298+COUNTIF(Sheet1!$C298,M$2)*Sheet1!$H298</f>
        <v>0</v>
      </c>
      <c r="N328">
        <f>COUNTIF(Sheet1!$B298,N$2)*3*Sheet1!$G298+COUNTIF(Sheet1!$B298,N$2)*Sheet1!$H298+COUNTIF(Sheet1!$C298,N$2)*3*Sheet1!$I298+COUNTIF(Sheet1!$C298,N$2)*Sheet1!$H298</f>
        <v>0</v>
      </c>
      <c r="O328">
        <f>COUNTIF(Sheet1!$B298,O$2)*3*Sheet1!$G298+COUNTIF(Sheet1!$B298,O$2)*Sheet1!$H298+COUNTIF(Sheet1!$C298,O$2)*3*Sheet1!$I298+COUNTIF(Sheet1!$C298,O$2)*Sheet1!$H298</f>
        <v>1</v>
      </c>
      <c r="P328">
        <f>COUNTIF(Sheet1!$B298,P$2)*3*Sheet1!$G298+COUNTIF(Sheet1!$B298,P$2)*Sheet1!$H298+COUNTIF(Sheet1!$C298,P$2)*3*Sheet1!$I298+COUNTIF(Sheet1!$C298,P$2)*Sheet1!$H298</f>
        <v>0</v>
      </c>
      <c r="Q328">
        <f>COUNTIF(Sheet1!$B298,Q$2)*3*Sheet1!$G298+COUNTIF(Sheet1!$B298,Q$2)*Sheet1!$H298+COUNTIF(Sheet1!$C298,Q$2)*3*Sheet1!$I298+COUNTIF(Sheet1!$C298,Q$2)*Sheet1!$H298</f>
        <v>0</v>
      </c>
      <c r="R328">
        <f>COUNTIF(Sheet1!$B298,R$2)*3*Sheet1!$G298+COUNTIF(Sheet1!$B298,R$2)*Sheet1!$H298+COUNTIF(Sheet1!$C298,R$2)*3*Sheet1!$I298+COUNTIF(Sheet1!$C298,R$2)*Sheet1!$H298</f>
        <v>0</v>
      </c>
      <c r="S328">
        <f>COUNTIF(Sheet1!$B298,S$2)*3*Sheet1!$G298+COUNTIF(Sheet1!$B298,S$2)*Sheet1!$H298+COUNTIF(Sheet1!$C298,S$2)*3*Sheet1!$I298+COUNTIF(Sheet1!$C298,S$2)*Sheet1!$H298</f>
        <v>0</v>
      </c>
      <c r="T328">
        <f>COUNTIF(Sheet1!$B298,T$2)*3*Sheet1!$G298+COUNTIF(Sheet1!$B298,T$2)*Sheet1!$H298+COUNTIF(Sheet1!$C298,T$2)*3*Sheet1!$I298+COUNTIF(Sheet1!$C298,T$2)*Sheet1!$H298</f>
        <v>0</v>
      </c>
      <c r="U328">
        <f>COUNTIF(Sheet1!$B298,U$2)*3*Sheet1!$G298+COUNTIF(Sheet1!$B298,U$2)*Sheet1!$H298+COUNTIF(Sheet1!$C298,U$2)*3*Sheet1!$I298+COUNTIF(Sheet1!$C298,U$2)*Sheet1!$H298</f>
        <v>0</v>
      </c>
      <c r="V328">
        <f t="shared" si="5"/>
        <v>2</v>
      </c>
    </row>
    <row r="329" spans="2:22">
      <c r="B329">
        <f>COUNTIF(Sheet1!$B299,B$2)*3*Sheet1!$G299+COUNTIF(Sheet1!$B299,B$2)*Sheet1!$H299+COUNTIF(Sheet1!$C299,B$2)*3*Sheet1!$I299+COUNTIF(Sheet1!$C299,B$2)*Sheet1!$H299</f>
        <v>0</v>
      </c>
      <c r="C329">
        <f>COUNTIF(Sheet1!$B299,C$2)*3*Sheet1!$G299+COUNTIF(Sheet1!$B299,C$2)*Sheet1!$H299+COUNTIF(Sheet1!$C299,C$2)*3*Sheet1!$I299+COUNTIF(Sheet1!$C299,C$2)*Sheet1!$H299</f>
        <v>0</v>
      </c>
      <c r="D329">
        <f>COUNTIF(Sheet1!$B299,D$2)*3*Sheet1!$G299+COUNTIF(Sheet1!$B299,D$2)*Sheet1!$H299+COUNTIF(Sheet1!$C299,D$2)*3*Sheet1!$I299+COUNTIF(Sheet1!$C299,D$2)*Sheet1!$H299</f>
        <v>0</v>
      </c>
      <c r="E329">
        <f>COUNTIF(Sheet1!$B299,E$2)*3*Sheet1!$G299+COUNTIF(Sheet1!$B299,E$2)*Sheet1!$H299+COUNTIF(Sheet1!$C299,E$2)*3*Sheet1!$I299+COUNTIF(Sheet1!$C299,E$2)*Sheet1!$H299</f>
        <v>0</v>
      </c>
      <c r="F329">
        <f>COUNTIF(Sheet1!$B299,F$2)*3*Sheet1!$G299+COUNTIF(Sheet1!$B299,F$2)*Sheet1!$H299+COUNTIF(Sheet1!$C299,F$2)*3*Sheet1!$I299+COUNTIF(Sheet1!$C299,F$2)*Sheet1!$H299</f>
        <v>0</v>
      </c>
      <c r="G329">
        <f>COUNTIF(Sheet1!$B299,G$2)*3*Sheet1!$G299+COUNTIF(Sheet1!$B299,G$2)*Sheet1!$H299+COUNTIF(Sheet1!$C299,G$2)*3*Sheet1!$I299+COUNTIF(Sheet1!$C299,G$2)*Sheet1!$H299</f>
        <v>0</v>
      </c>
      <c r="H329">
        <f>COUNTIF(Sheet1!$B299,H$2)*3*Sheet1!$G299+COUNTIF(Sheet1!$B299,H$2)*Sheet1!$H299+COUNTIF(Sheet1!$C299,H$2)*3*Sheet1!$I299+COUNTIF(Sheet1!$C299,H$2)*Sheet1!$H299</f>
        <v>0</v>
      </c>
      <c r="I329">
        <f>COUNTIF(Sheet1!$B299,I$2)*3*Sheet1!$G299+COUNTIF(Sheet1!$B299,I$2)*Sheet1!$H299+COUNTIF(Sheet1!$C299,I$2)*3*Sheet1!$I299+COUNTIF(Sheet1!$C299,I$2)*Sheet1!$H299</f>
        <v>0</v>
      </c>
      <c r="J329">
        <f>COUNTIF(Sheet1!$B299,J$2)*3*Sheet1!$G299+COUNTIF(Sheet1!$B299,J$2)*Sheet1!$H299+COUNTIF(Sheet1!$C299,J$2)*3*Sheet1!$I299+COUNTIF(Sheet1!$C299,J$2)*Sheet1!$H299</f>
        <v>3</v>
      </c>
      <c r="K329">
        <f>COUNTIF(Sheet1!$B299,K$2)*3*Sheet1!$G299+COUNTIF(Sheet1!$B299,K$2)*Sheet1!$H299+COUNTIF(Sheet1!$C299,K$2)*3*Sheet1!$I299+COUNTIF(Sheet1!$C299,K$2)*Sheet1!$H299</f>
        <v>0</v>
      </c>
      <c r="L329">
        <f>COUNTIF(Sheet1!$B299,L$2)*3*Sheet1!$G299+COUNTIF(Sheet1!$B299,L$2)*Sheet1!$H299+COUNTIF(Sheet1!$C299,L$2)*3*Sheet1!$I299+COUNTIF(Sheet1!$C299,L$2)*Sheet1!$H299</f>
        <v>0</v>
      </c>
      <c r="M329">
        <f>COUNTIF(Sheet1!$B299,M$2)*3*Sheet1!$G299+COUNTIF(Sheet1!$B299,M$2)*Sheet1!$H299+COUNTIF(Sheet1!$C299,M$2)*3*Sheet1!$I299+COUNTIF(Sheet1!$C299,M$2)*Sheet1!$H299</f>
        <v>0</v>
      </c>
      <c r="N329">
        <f>COUNTIF(Sheet1!$B299,N$2)*3*Sheet1!$G299+COUNTIF(Sheet1!$B299,N$2)*Sheet1!$H299+COUNTIF(Sheet1!$C299,N$2)*3*Sheet1!$I299+COUNTIF(Sheet1!$C299,N$2)*Sheet1!$H299</f>
        <v>0</v>
      </c>
      <c r="O329">
        <f>COUNTIF(Sheet1!$B299,O$2)*3*Sheet1!$G299+COUNTIF(Sheet1!$B299,O$2)*Sheet1!$H299+COUNTIF(Sheet1!$C299,O$2)*3*Sheet1!$I299+COUNTIF(Sheet1!$C299,O$2)*Sheet1!$H299</f>
        <v>0</v>
      </c>
      <c r="P329">
        <f>COUNTIF(Sheet1!$B299,P$2)*3*Sheet1!$G299+COUNTIF(Sheet1!$B299,P$2)*Sheet1!$H299+COUNTIF(Sheet1!$C299,P$2)*3*Sheet1!$I299+COUNTIF(Sheet1!$C299,P$2)*Sheet1!$H299</f>
        <v>0</v>
      </c>
      <c r="Q329">
        <f>COUNTIF(Sheet1!$B299,Q$2)*3*Sheet1!$G299+COUNTIF(Sheet1!$B299,Q$2)*Sheet1!$H299+COUNTIF(Sheet1!$C299,Q$2)*3*Sheet1!$I299+COUNTIF(Sheet1!$C299,Q$2)*Sheet1!$H299</f>
        <v>0</v>
      </c>
      <c r="R329">
        <f>COUNTIF(Sheet1!$B299,R$2)*3*Sheet1!$G299+COUNTIF(Sheet1!$B299,R$2)*Sheet1!$H299+COUNTIF(Sheet1!$C299,R$2)*3*Sheet1!$I299+COUNTIF(Sheet1!$C299,R$2)*Sheet1!$H299</f>
        <v>0</v>
      </c>
      <c r="S329">
        <f>COUNTIF(Sheet1!$B299,S$2)*3*Sheet1!$G299+COUNTIF(Sheet1!$B299,S$2)*Sheet1!$H299+COUNTIF(Sheet1!$C299,S$2)*3*Sheet1!$I299+COUNTIF(Sheet1!$C299,S$2)*Sheet1!$H299</f>
        <v>0</v>
      </c>
      <c r="T329">
        <f>COUNTIF(Sheet1!$B299,T$2)*3*Sheet1!$G299+COUNTIF(Sheet1!$B299,T$2)*Sheet1!$H299+COUNTIF(Sheet1!$C299,T$2)*3*Sheet1!$I299+COUNTIF(Sheet1!$C299,T$2)*Sheet1!$H299</f>
        <v>0</v>
      </c>
      <c r="U329">
        <f>COUNTIF(Sheet1!$B299,U$2)*3*Sheet1!$G299+COUNTIF(Sheet1!$B299,U$2)*Sheet1!$H299+COUNTIF(Sheet1!$C299,U$2)*3*Sheet1!$I299+COUNTIF(Sheet1!$C299,U$2)*Sheet1!$H299</f>
        <v>0</v>
      </c>
      <c r="V329">
        <f t="shared" si="5"/>
        <v>3</v>
      </c>
    </row>
    <row r="330" spans="2:22">
      <c r="B330">
        <f>COUNTIF(Sheet1!$B300,B$2)*3*Sheet1!$G300+COUNTIF(Sheet1!$B300,B$2)*Sheet1!$H300+COUNTIF(Sheet1!$C300,B$2)*3*Sheet1!$I300+COUNTIF(Sheet1!$C300,B$2)*Sheet1!$H300</f>
        <v>0</v>
      </c>
      <c r="C330">
        <f>COUNTIF(Sheet1!$B300,C$2)*3*Sheet1!$G300+COUNTIF(Sheet1!$B300,C$2)*Sheet1!$H300+COUNTIF(Sheet1!$C300,C$2)*3*Sheet1!$I300+COUNTIF(Sheet1!$C300,C$2)*Sheet1!$H300</f>
        <v>0</v>
      </c>
      <c r="D330">
        <f>COUNTIF(Sheet1!$B300,D$2)*3*Sheet1!$G300+COUNTIF(Sheet1!$B300,D$2)*Sheet1!$H300+COUNTIF(Sheet1!$C300,D$2)*3*Sheet1!$I300+COUNTIF(Sheet1!$C300,D$2)*Sheet1!$H300</f>
        <v>0</v>
      </c>
      <c r="E330">
        <f>COUNTIF(Sheet1!$B300,E$2)*3*Sheet1!$G300+COUNTIF(Sheet1!$B300,E$2)*Sheet1!$H300+COUNTIF(Sheet1!$C300,E$2)*3*Sheet1!$I300+COUNTIF(Sheet1!$C300,E$2)*Sheet1!$H300</f>
        <v>0</v>
      </c>
      <c r="F330">
        <f>COUNTIF(Sheet1!$B300,F$2)*3*Sheet1!$G300+COUNTIF(Sheet1!$B300,F$2)*Sheet1!$H300+COUNTIF(Sheet1!$C300,F$2)*3*Sheet1!$I300+COUNTIF(Sheet1!$C300,F$2)*Sheet1!$H300</f>
        <v>0</v>
      </c>
      <c r="G330">
        <f>COUNTIF(Sheet1!$B300,G$2)*3*Sheet1!$G300+COUNTIF(Sheet1!$B300,G$2)*Sheet1!$H300+COUNTIF(Sheet1!$C300,G$2)*3*Sheet1!$I300+COUNTIF(Sheet1!$C300,G$2)*Sheet1!$H300</f>
        <v>0</v>
      </c>
      <c r="H330">
        <f>COUNTIF(Sheet1!$B300,H$2)*3*Sheet1!$G300+COUNTIF(Sheet1!$B300,H$2)*Sheet1!$H300+COUNTIF(Sheet1!$C300,H$2)*3*Sheet1!$I300+COUNTIF(Sheet1!$C300,H$2)*Sheet1!$H300</f>
        <v>0</v>
      </c>
      <c r="I330">
        <f>COUNTIF(Sheet1!$B300,I$2)*3*Sheet1!$G300+COUNTIF(Sheet1!$B300,I$2)*Sheet1!$H300+COUNTIF(Sheet1!$C300,I$2)*3*Sheet1!$I300+COUNTIF(Sheet1!$C300,I$2)*Sheet1!$H300</f>
        <v>0</v>
      </c>
      <c r="J330">
        <f>COUNTIF(Sheet1!$B300,J$2)*3*Sheet1!$G300+COUNTIF(Sheet1!$B300,J$2)*Sheet1!$H300+COUNTIF(Sheet1!$C300,J$2)*3*Sheet1!$I300+COUNTIF(Sheet1!$C300,J$2)*Sheet1!$H300</f>
        <v>0</v>
      </c>
      <c r="K330">
        <f>COUNTIF(Sheet1!$B300,K$2)*3*Sheet1!$G300+COUNTIF(Sheet1!$B300,K$2)*Sheet1!$H300+COUNTIF(Sheet1!$C300,K$2)*3*Sheet1!$I300+COUNTIF(Sheet1!$C300,K$2)*Sheet1!$H300</f>
        <v>0</v>
      </c>
      <c r="L330">
        <f>COUNTIF(Sheet1!$B300,L$2)*3*Sheet1!$G300+COUNTIF(Sheet1!$B300,L$2)*Sheet1!$H300+COUNTIF(Sheet1!$C300,L$2)*3*Sheet1!$I300+COUNTIF(Sheet1!$C300,L$2)*Sheet1!$H300</f>
        <v>0</v>
      </c>
      <c r="M330">
        <f>COUNTIF(Sheet1!$B300,M$2)*3*Sheet1!$G300+COUNTIF(Sheet1!$B300,M$2)*Sheet1!$H300+COUNTIF(Sheet1!$C300,M$2)*3*Sheet1!$I300+COUNTIF(Sheet1!$C300,M$2)*Sheet1!$H300</f>
        <v>0</v>
      </c>
      <c r="N330">
        <f>COUNTIF(Sheet1!$B300,N$2)*3*Sheet1!$G300+COUNTIF(Sheet1!$B300,N$2)*Sheet1!$H300+COUNTIF(Sheet1!$C300,N$2)*3*Sheet1!$I300+COUNTIF(Sheet1!$C300,N$2)*Sheet1!$H300</f>
        <v>0</v>
      </c>
      <c r="O330">
        <f>COUNTIF(Sheet1!$B300,O$2)*3*Sheet1!$G300+COUNTIF(Sheet1!$B300,O$2)*Sheet1!$H300+COUNTIF(Sheet1!$C300,O$2)*3*Sheet1!$I300+COUNTIF(Sheet1!$C300,O$2)*Sheet1!$H300</f>
        <v>0</v>
      </c>
      <c r="P330">
        <f>COUNTIF(Sheet1!$B300,P$2)*3*Sheet1!$G300+COUNTIF(Sheet1!$B300,P$2)*Sheet1!$H300+COUNTIF(Sheet1!$C300,P$2)*3*Sheet1!$I300+COUNTIF(Sheet1!$C300,P$2)*Sheet1!$H300</f>
        <v>0</v>
      </c>
      <c r="Q330">
        <f>COUNTIF(Sheet1!$B300,Q$2)*3*Sheet1!$G300+COUNTIF(Sheet1!$B300,Q$2)*Sheet1!$H300+COUNTIF(Sheet1!$C300,Q$2)*3*Sheet1!$I300+COUNTIF(Sheet1!$C300,Q$2)*Sheet1!$H300</f>
        <v>0</v>
      </c>
      <c r="R330">
        <f>COUNTIF(Sheet1!$B300,R$2)*3*Sheet1!$G300+COUNTIF(Sheet1!$B300,R$2)*Sheet1!$H300+COUNTIF(Sheet1!$C300,R$2)*3*Sheet1!$I300+COUNTIF(Sheet1!$C300,R$2)*Sheet1!$H300</f>
        <v>3</v>
      </c>
      <c r="S330">
        <f>COUNTIF(Sheet1!$B300,S$2)*3*Sheet1!$G300+COUNTIF(Sheet1!$B300,S$2)*Sheet1!$H300+COUNTIF(Sheet1!$C300,S$2)*3*Sheet1!$I300+COUNTIF(Sheet1!$C300,S$2)*Sheet1!$H300</f>
        <v>0</v>
      </c>
      <c r="T330">
        <f>COUNTIF(Sheet1!$B300,T$2)*3*Sheet1!$G300+COUNTIF(Sheet1!$B300,T$2)*Sheet1!$H300+COUNTIF(Sheet1!$C300,T$2)*3*Sheet1!$I300+COUNTIF(Sheet1!$C300,T$2)*Sheet1!$H300</f>
        <v>0</v>
      </c>
      <c r="U330">
        <f>COUNTIF(Sheet1!$B300,U$2)*3*Sheet1!$G300+COUNTIF(Sheet1!$B300,U$2)*Sheet1!$H300+COUNTIF(Sheet1!$C300,U$2)*3*Sheet1!$I300+COUNTIF(Sheet1!$C300,U$2)*Sheet1!$H300</f>
        <v>0</v>
      </c>
      <c r="V330">
        <f t="shared" si="5"/>
        <v>3</v>
      </c>
    </row>
    <row r="331" spans="2:22">
      <c r="B331">
        <f>COUNTIF(Sheet1!$B301,B$2)*3*Sheet1!$G301+COUNTIF(Sheet1!$B301,B$2)*Sheet1!$H301+COUNTIF(Sheet1!$C301,B$2)*3*Sheet1!$I301+COUNTIF(Sheet1!$C301,B$2)*Sheet1!$H301</f>
        <v>0</v>
      </c>
      <c r="C331">
        <f>COUNTIF(Sheet1!$B301,C$2)*3*Sheet1!$G301+COUNTIF(Sheet1!$B301,C$2)*Sheet1!$H301+COUNTIF(Sheet1!$C301,C$2)*3*Sheet1!$I301+COUNTIF(Sheet1!$C301,C$2)*Sheet1!$H301</f>
        <v>0</v>
      </c>
      <c r="D331">
        <f>COUNTIF(Sheet1!$B301,D$2)*3*Sheet1!$G301+COUNTIF(Sheet1!$B301,D$2)*Sheet1!$H301+COUNTIF(Sheet1!$C301,D$2)*3*Sheet1!$I301+COUNTIF(Sheet1!$C301,D$2)*Sheet1!$H301</f>
        <v>0</v>
      </c>
      <c r="E331">
        <f>COUNTIF(Sheet1!$B301,E$2)*3*Sheet1!$G301+COUNTIF(Sheet1!$B301,E$2)*Sheet1!$H301+COUNTIF(Sheet1!$C301,E$2)*3*Sheet1!$I301+COUNTIF(Sheet1!$C301,E$2)*Sheet1!$H301</f>
        <v>0</v>
      </c>
      <c r="F331">
        <f>COUNTIF(Sheet1!$B301,F$2)*3*Sheet1!$G301+COUNTIF(Sheet1!$B301,F$2)*Sheet1!$H301+COUNTIF(Sheet1!$C301,F$2)*3*Sheet1!$I301+COUNTIF(Sheet1!$C301,F$2)*Sheet1!$H301</f>
        <v>0</v>
      </c>
      <c r="G331">
        <f>COUNTIF(Sheet1!$B301,G$2)*3*Sheet1!$G301+COUNTIF(Sheet1!$B301,G$2)*Sheet1!$H301+COUNTIF(Sheet1!$C301,G$2)*3*Sheet1!$I301+COUNTIF(Sheet1!$C301,G$2)*Sheet1!$H301</f>
        <v>0</v>
      </c>
      <c r="H331">
        <f>COUNTIF(Sheet1!$B301,H$2)*3*Sheet1!$G301+COUNTIF(Sheet1!$B301,H$2)*Sheet1!$H301+COUNTIF(Sheet1!$C301,H$2)*3*Sheet1!$I301+COUNTIF(Sheet1!$C301,H$2)*Sheet1!$H301</f>
        <v>0</v>
      </c>
      <c r="I331">
        <f>COUNTIF(Sheet1!$B301,I$2)*3*Sheet1!$G301+COUNTIF(Sheet1!$B301,I$2)*Sheet1!$H301+COUNTIF(Sheet1!$C301,I$2)*3*Sheet1!$I301+COUNTIF(Sheet1!$C301,I$2)*Sheet1!$H301</f>
        <v>0</v>
      </c>
      <c r="J331">
        <f>COUNTIF(Sheet1!$B301,J$2)*3*Sheet1!$G301+COUNTIF(Sheet1!$B301,J$2)*Sheet1!$H301+COUNTIF(Sheet1!$C301,J$2)*3*Sheet1!$I301+COUNTIF(Sheet1!$C301,J$2)*Sheet1!$H301</f>
        <v>0</v>
      </c>
      <c r="K331">
        <f>COUNTIF(Sheet1!$B301,K$2)*3*Sheet1!$G301+COUNTIF(Sheet1!$B301,K$2)*Sheet1!$H301+COUNTIF(Sheet1!$C301,K$2)*3*Sheet1!$I301+COUNTIF(Sheet1!$C301,K$2)*Sheet1!$H301</f>
        <v>0</v>
      </c>
      <c r="L331">
        <f>COUNTIF(Sheet1!$B301,L$2)*3*Sheet1!$G301+COUNTIF(Sheet1!$B301,L$2)*Sheet1!$H301+COUNTIF(Sheet1!$C301,L$2)*3*Sheet1!$I301+COUNTIF(Sheet1!$C301,L$2)*Sheet1!$H301</f>
        <v>0</v>
      </c>
      <c r="M331">
        <f>COUNTIF(Sheet1!$B301,M$2)*3*Sheet1!$G301+COUNTIF(Sheet1!$B301,M$2)*Sheet1!$H301+COUNTIF(Sheet1!$C301,M$2)*3*Sheet1!$I301+COUNTIF(Sheet1!$C301,M$2)*Sheet1!$H301</f>
        <v>3</v>
      </c>
      <c r="N331">
        <f>COUNTIF(Sheet1!$B301,N$2)*3*Sheet1!$G301+COUNTIF(Sheet1!$B301,N$2)*Sheet1!$H301+COUNTIF(Sheet1!$C301,N$2)*3*Sheet1!$I301+COUNTIF(Sheet1!$C301,N$2)*Sheet1!$H301</f>
        <v>0</v>
      </c>
      <c r="O331">
        <f>COUNTIF(Sheet1!$B301,O$2)*3*Sheet1!$G301+COUNTIF(Sheet1!$B301,O$2)*Sheet1!$H301+COUNTIF(Sheet1!$C301,O$2)*3*Sheet1!$I301+COUNTIF(Sheet1!$C301,O$2)*Sheet1!$H301</f>
        <v>0</v>
      </c>
      <c r="P331">
        <f>COUNTIF(Sheet1!$B301,P$2)*3*Sheet1!$G301+COUNTIF(Sheet1!$B301,P$2)*Sheet1!$H301+COUNTIF(Sheet1!$C301,P$2)*3*Sheet1!$I301+COUNTIF(Sheet1!$C301,P$2)*Sheet1!$H301</f>
        <v>0</v>
      </c>
      <c r="Q331">
        <f>COUNTIF(Sheet1!$B301,Q$2)*3*Sheet1!$G301+COUNTIF(Sheet1!$B301,Q$2)*Sheet1!$H301+COUNTIF(Sheet1!$C301,Q$2)*3*Sheet1!$I301+COUNTIF(Sheet1!$C301,Q$2)*Sheet1!$H301</f>
        <v>0</v>
      </c>
      <c r="R331">
        <f>COUNTIF(Sheet1!$B301,R$2)*3*Sheet1!$G301+COUNTIF(Sheet1!$B301,R$2)*Sheet1!$H301+COUNTIF(Sheet1!$C301,R$2)*3*Sheet1!$I301+COUNTIF(Sheet1!$C301,R$2)*Sheet1!$H301</f>
        <v>0</v>
      </c>
      <c r="S331">
        <f>COUNTIF(Sheet1!$B301,S$2)*3*Sheet1!$G301+COUNTIF(Sheet1!$B301,S$2)*Sheet1!$H301+COUNTIF(Sheet1!$C301,S$2)*3*Sheet1!$I301+COUNTIF(Sheet1!$C301,S$2)*Sheet1!$H301</f>
        <v>0</v>
      </c>
      <c r="T331">
        <f>COUNTIF(Sheet1!$B301,T$2)*3*Sheet1!$G301+COUNTIF(Sheet1!$B301,T$2)*Sheet1!$H301+COUNTIF(Sheet1!$C301,T$2)*3*Sheet1!$I301+COUNTIF(Sheet1!$C301,T$2)*Sheet1!$H301</f>
        <v>0</v>
      </c>
      <c r="U331">
        <f>COUNTIF(Sheet1!$B301,U$2)*3*Sheet1!$G301+COUNTIF(Sheet1!$B301,U$2)*Sheet1!$H301+COUNTIF(Sheet1!$C301,U$2)*3*Sheet1!$I301+COUNTIF(Sheet1!$C301,U$2)*Sheet1!$H301</f>
        <v>0</v>
      </c>
      <c r="V331">
        <f t="shared" si="5"/>
        <v>3</v>
      </c>
    </row>
    <row r="332" spans="2:22">
      <c r="B332">
        <f>COUNTIF(Sheet1!$B302,B$2)*3*Sheet1!$G302+COUNTIF(Sheet1!$B302,B$2)*Sheet1!$H302+COUNTIF(Sheet1!$C302,B$2)*3*Sheet1!$I302+COUNTIF(Sheet1!$C302,B$2)*Sheet1!$H302</f>
        <v>0</v>
      </c>
      <c r="C332">
        <f>COUNTIF(Sheet1!$B302,C$2)*3*Sheet1!$G302+COUNTIF(Sheet1!$B302,C$2)*Sheet1!$H302+COUNTIF(Sheet1!$C302,C$2)*3*Sheet1!$I302+COUNTIF(Sheet1!$C302,C$2)*Sheet1!$H302</f>
        <v>0</v>
      </c>
      <c r="D332">
        <f>COUNTIF(Sheet1!$B302,D$2)*3*Sheet1!$G302+COUNTIF(Sheet1!$B302,D$2)*Sheet1!$H302+COUNTIF(Sheet1!$C302,D$2)*3*Sheet1!$I302+COUNTIF(Sheet1!$C302,D$2)*Sheet1!$H302</f>
        <v>0</v>
      </c>
      <c r="E332">
        <f>COUNTIF(Sheet1!$B302,E$2)*3*Sheet1!$G302+COUNTIF(Sheet1!$B302,E$2)*Sheet1!$H302+COUNTIF(Sheet1!$C302,E$2)*3*Sheet1!$I302+COUNTIF(Sheet1!$C302,E$2)*Sheet1!$H302</f>
        <v>0</v>
      </c>
      <c r="F332">
        <f>COUNTIF(Sheet1!$B302,F$2)*3*Sheet1!$G302+COUNTIF(Sheet1!$B302,F$2)*Sheet1!$H302+COUNTIF(Sheet1!$C302,F$2)*3*Sheet1!$I302+COUNTIF(Sheet1!$C302,F$2)*Sheet1!$H302</f>
        <v>0</v>
      </c>
      <c r="G332">
        <f>COUNTIF(Sheet1!$B302,G$2)*3*Sheet1!$G302+COUNTIF(Sheet1!$B302,G$2)*Sheet1!$H302+COUNTIF(Sheet1!$C302,G$2)*3*Sheet1!$I302+COUNTIF(Sheet1!$C302,G$2)*Sheet1!$H302</f>
        <v>0</v>
      </c>
      <c r="H332">
        <f>COUNTIF(Sheet1!$B302,H$2)*3*Sheet1!$G302+COUNTIF(Sheet1!$B302,H$2)*Sheet1!$H302+COUNTIF(Sheet1!$C302,H$2)*3*Sheet1!$I302+COUNTIF(Sheet1!$C302,H$2)*Sheet1!$H302</f>
        <v>0</v>
      </c>
      <c r="I332">
        <f>COUNTIF(Sheet1!$B302,I$2)*3*Sheet1!$G302+COUNTIF(Sheet1!$B302,I$2)*Sheet1!$H302+COUNTIF(Sheet1!$C302,I$2)*3*Sheet1!$I302+COUNTIF(Sheet1!$C302,I$2)*Sheet1!$H302</f>
        <v>0</v>
      </c>
      <c r="J332">
        <f>COUNTIF(Sheet1!$B302,J$2)*3*Sheet1!$G302+COUNTIF(Sheet1!$B302,J$2)*Sheet1!$H302+COUNTIF(Sheet1!$C302,J$2)*3*Sheet1!$I302+COUNTIF(Sheet1!$C302,J$2)*Sheet1!$H302</f>
        <v>0</v>
      </c>
      <c r="K332">
        <f>COUNTIF(Sheet1!$B302,K$2)*3*Sheet1!$G302+COUNTIF(Sheet1!$B302,K$2)*Sheet1!$H302+COUNTIF(Sheet1!$C302,K$2)*3*Sheet1!$I302+COUNTIF(Sheet1!$C302,K$2)*Sheet1!$H302</f>
        <v>0</v>
      </c>
      <c r="L332">
        <f>COUNTIF(Sheet1!$B302,L$2)*3*Sheet1!$G302+COUNTIF(Sheet1!$B302,L$2)*Sheet1!$H302+COUNTIF(Sheet1!$C302,L$2)*3*Sheet1!$I302+COUNTIF(Sheet1!$C302,L$2)*Sheet1!$H302</f>
        <v>0</v>
      </c>
      <c r="M332">
        <f>COUNTIF(Sheet1!$B302,M$2)*3*Sheet1!$G302+COUNTIF(Sheet1!$B302,M$2)*Sheet1!$H302+COUNTIF(Sheet1!$C302,M$2)*3*Sheet1!$I302+COUNTIF(Sheet1!$C302,M$2)*Sheet1!$H302</f>
        <v>0</v>
      </c>
      <c r="N332">
        <f>COUNTIF(Sheet1!$B302,N$2)*3*Sheet1!$G302+COUNTIF(Sheet1!$B302,N$2)*Sheet1!$H302+COUNTIF(Sheet1!$C302,N$2)*3*Sheet1!$I302+COUNTIF(Sheet1!$C302,N$2)*Sheet1!$H302</f>
        <v>0</v>
      </c>
      <c r="O332">
        <f>COUNTIF(Sheet1!$B302,O$2)*3*Sheet1!$G302+COUNTIF(Sheet1!$B302,O$2)*Sheet1!$H302+COUNTIF(Sheet1!$C302,O$2)*3*Sheet1!$I302+COUNTIF(Sheet1!$C302,O$2)*Sheet1!$H302</f>
        <v>0</v>
      </c>
      <c r="P332">
        <f>COUNTIF(Sheet1!$B302,P$2)*3*Sheet1!$G302+COUNTIF(Sheet1!$B302,P$2)*Sheet1!$H302+COUNTIF(Sheet1!$C302,P$2)*3*Sheet1!$I302+COUNTIF(Sheet1!$C302,P$2)*Sheet1!$H302</f>
        <v>0</v>
      </c>
      <c r="Q332">
        <f>COUNTIF(Sheet1!$B302,Q$2)*3*Sheet1!$G302+COUNTIF(Sheet1!$B302,Q$2)*Sheet1!$H302+COUNTIF(Sheet1!$C302,Q$2)*3*Sheet1!$I302+COUNTIF(Sheet1!$C302,Q$2)*Sheet1!$H302</f>
        <v>3</v>
      </c>
      <c r="R332">
        <f>COUNTIF(Sheet1!$B302,R$2)*3*Sheet1!$G302+COUNTIF(Sheet1!$B302,R$2)*Sheet1!$H302+COUNTIF(Sheet1!$C302,R$2)*3*Sheet1!$I302+COUNTIF(Sheet1!$C302,R$2)*Sheet1!$H302</f>
        <v>0</v>
      </c>
      <c r="S332">
        <f>COUNTIF(Sheet1!$B302,S$2)*3*Sheet1!$G302+COUNTIF(Sheet1!$B302,S$2)*Sheet1!$H302+COUNTIF(Sheet1!$C302,S$2)*3*Sheet1!$I302+COUNTIF(Sheet1!$C302,S$2)*Sheet1!$H302</f>
        <v>0</v>
      </c>
      <c r="T332">
        <f>COUNTIF(Sheet1!$B302,T$2)*3*Sheet1!$G302+COUNTIF(Sheet1!$B302,T$2)*Sheet1!$H302+COUNTIF(Sheet1!$C302,T$2)*3*Sheet1!$I302+COUNTIF(Sheet1!$C302,T$2)*Sheet1!$H302</f>
        <v>0</v>
      </c>
      <c r="U332">
        <f>COUNTIF(Sheet1!$B302,U$2)*3*Sheet1!$G302+COUNTIF(Sheet1!$B302,U$2)*Sheet1!$H302+COUNTIF(Sheet1!$C302,U$2)*3*Sheet1!$I302+COUNTIF(Sheet1!$C302,U$2)*Sheet1!$H302</f>
        <v>0</v>
      </c>
      <c r="V332">
        <f t="shared" si="5"/>
        <v>3</v>
      </c>
    </row>
    <row r="333" spans="2:22">
      <c r="B333">
        <f>COUNTIF(Sheet1!$B303,B$2)*3*Sheet1!$G303+COUNTIF(Sheet1!$B303,B$2)*Sheet1!$H303+COUNTIF(Sheet1!$C303,B$2)*3*Sheet1!$I303+COUNTIF(Sheet1!$C303,B$2)*Sheet1!$H303</f>
        <v>0</v>
      </c>
      <c r="C333">
        <f>COUNTIF(Sheet1!$B303,C$2)*3*Sheet1!$G303+COUNTIF(Sheet1!$B303,C$2)*Sheet1!$H303+COUNTIF(Sheet1!$C303,C$2)*3*Sheet1!$I303+COUNTIF(Sheet1!$C303,C$2)*Sheet1!$H303</f>
        <v>0</v>
      </c>
      <c r="D333">
        <f>COUNTIF(Sheet1!$B303,D$2)*3*Sheet1!$G303+COUNTIF(Sheet1!$B303,D$2)*Sheet1!$H303+COUNTIF(Sheet1!$C303,D$2)*3*Sheet1!$I303+COUNTIF(Sheet1!$C303,D$2)*Sheet1!$H303</f>
        <v>0</v>
      </c>
      <c r="E333">
        <f>COUNTIF(Sheet1!$B303,E$2)*3*Sheet1!$G303+COUNTIF(Sheet1!$B303,E$2)*Sheet1!$H303+COUNTIF(Sheet1!$C303,E$2)*3*Sheet1!$I303+COUNTIF(Sheet1!$C303,E$2)*Sheet1!$H303</f>
        <v>0</v>
      </c>
      <c r="F333">
        <f>COUNTIF(Sheet1!$B303,F$2)*3*Sheet1!$G303+COUNTIF(Sheet1!$B303,F$2)*Sheet1!$H303+COUNTIF(Sheet1!$C303,F$2)*3*Sheet1!$I303+COUNTIF(Sheet1!$C303,F$2)*Sheet1!$H303</f>
        <v>0</v>
      </c>
      <c r="G333">
        <f>COUNTIF(Sheet1!$B303,G$2)*3*Sheet1!$G303+COUNTIF(Sheet1!$B303,G$2)*Sheet1!$H303+COUNTIF(Sheet1!$C303,G$2)*3*Sheet1!$I303+COUNTIF(Sheet1!$C303,G$2)*Sheet1!$H303</f>
        <v>0</v>
      </c>
      <c r="H333">
        <f>COUNTIF(Sheet1!$B303,H$2)*3*Sheet1!$G303+COUNTIF(Sheet1!$B303,H$2)*Sheet1!$H303+COUNTIF(Sheet1!$C303,H$2)*3*Sheet1!$I303+COUNTIF(Sheet1!$C303,H$2)*Sheet1!$H303</f>
        <v>0</v>
      </c>
      <c r="I333">
        <f>COUNTIF(Sheet1!$B303,I$2)*3*Sheet1!$G303+COUNTIF(Sheet1!$B303,I$2)*Sheet1!$H303+COUNTIF(Sheet1!$C303,I$2)*3*Sheet1!$I303+COUNTIF(Sheet1!$C303,I$2)*Sheet1!$H303</f>
        <v>1</v>
      </c>
      <c r="J333">
        <f>COUNTIF(Sheet1!$B303,J$2)*3*Sheet1!$G303+COUNTIF(Sheet1!$B303,J$2)*Sheet1!$H303+COUNTIF(Sheet1!$C303,J$2)*3*Sheet1!$I303+COUNTIF(Sheet1!$C303,J$2)*Sheet1!$H303</f>
        <v>0</v>
      </c>
      <c r="K333">
        <f>COUNTIF(Sheet1!$B303,K$2)*3*Sheet1!$G303+COUNTIF(Sheet1!$B303,K$2)*Sheet1!$H303+COUNTIF(Sheet1!$C303,K$2)*3*Sheet1!$I303+COUNTIF(Sheet1!$C303,K$2)*Sheet1!$H303</f>
        <v>0</v>
      </c>
      <c r="L333">
        <f>COUNTIF(Sheet1!$B303,L$2)*3*Sheet1!$G303+COUNTIF(Sheet1!$B303,L$2)*Sheet1!$H303+COUNTIF(Sheet1!$C303,L$2)*3*Sheet1!$I303+COUNTIF(Sheet1!$C303,L$2)*Sheet1!$H303</f>
        <v>0</v>
      </c>
      <c r="M333">
        <f>COUNTIF(Sheet1!$B303,M$2)*3*Sheet1!$G303+COUNTIF(Sheet1!$B303,M$2)*Sheet1!$H303+COUNTIF(Sheet1!$C303,M$2)*3*Sheet1!$I303+COUNTIF(Sheet1!$C303,M$2)*Sheet1!$H303</f>
        <v>0</v>
      </c>
      <c r="N333">
        <f>COUNTIF(Sheet1!$B303,N$2)*3*Sheet1!$G303+COUNTIF(Sheet1!$B303,N$2)*Sheet1!$H303+COUNTIF(Sheet1!$C303,N$2)*3*Sheet1!$I303+COUNTIF(Sheet1!$C303,N$2)*Sheet1!$H303</f>
        <v>0</v>
      </c>
      <c r="O333">
        <f>COUNTIF(Sheet1!$B303,O$2)*3*Sheet1!$G303+COUNTIF(Sheet1!$B303,O$2)*Sheet1!$H303+COUNTIF(Sheet1!$C303,O$2)*3*Sheet1!$I303+COUNTIF(Sheet1!$C303,O$2)*Sheet1!$H303</f>
        <v>0</v>
      </c>
      <c r="P333">
        <f>COUNTIF(Sheet1!$B303,P$2)*3*Sheet1!$G303+COUNTIF(Sheet1!$B303,P$2)*Sheet1!$H303+COUNTIF(Sheet1!$C303,P$2)*3*Sheet1!$I303+COUNTIF(Sheet1!$C303,P$2)*Sheet1!$H303</f>
        <v>1</v>
      </c>
      <c r="Q333">
        <f>COUNTIF(Sheet1!$B303,Q$2)*3*Sheet1!$G303+COUNTIF(Sheet1!$B303,Q$2)*Sheet1!$H303+COUNTIF(Sheet1!$C303,Q$2)*3*Sheet1!$I303+COUNTIF(Sheet1!$C303,Q$2)*Sheet1!$H303</f>
        <v>0</v>
      </c>
      <c r="R333">
        <f>COUNTIF(Sheet1!$B303,R$2)*3*Sheet1!$G303+COUNTIF(Sheet1!$B303,R$2)*Sheet1!$H303+COUNTIF(Sheet1!$C303,R$2)*3*Sheet1!$I303+COUNTIF(Sheet1!$C303,R$2)*Sheet1!$H303</f>
        <v>0</v>
      </c>
      <c r="S333">
        <f>COUNTIF(Sheet1!$B303,S$2)*3*Sheet1!$G303+COUNTIF(Sheet1!$B303,S$2)*Sheet1!$H303+COUNTIF(Sheet1!$C303,S$2)*3*Sheet1!$I303+COUNTIF(Sheet1!$C303,S$2)*Sheet1!$H303</f>
        <v>0</v>
      </c>
      <c r="T333">
        <f>COUNTIF(Sheet1!$B303,T$2)*3*Sheet1!$G303+COUNTIF(Sheet1!$B303,T$2)*Sheet1!$H303+COUNTIF(Sheet1!$C303,T$2)*3*Sheet1!$I303+COUNTIF(Sheet1!$C303,T$2)*Sheet1!$H303</f>
        <v>0</v>
      </c>
      <c r="U333">
        <f>COUNTIF(Sheet1!$B303,U$2)*3*Sheet1!$G303+COUNTIF(Sheet1!$B303,U$2)*Sheet1!$H303+COUNTIF(Sheet1!$C303,U$2)*3*Sheet1!$I303+COUNTIF(Sheet1!$C303,U$2)*Sheet1!$H303</f>
        <v>0</v>
      </c>
      <c r="V333">
        <f t="shared" si="5"/>
        <v>2</v>
      </c>
    </row>
    <row r="334" spans="2:22">
      <c r="B334">
        <f>COUNTIF(Sheet1!$B304,B$2)*3*Sheet1!$G304+COUNTIF(Sheet1!$B304,B$2)*Sheet1!$H304+COUNTIF(Sheet1!$C304,B$2)*3*Sheet1!$I304+COUNTIF(Sheet1!$C304,B$2)*Sheet1!$H304</f>
        <v>0</v>
      </c>
      <c r="C334">
        <f>COUNTIF(Sheet1!$B304,C$2)*3*Sheet1!$G304+COUNTIF(Sheet1!$B304,C$2)*Sheet1!$H304+COUNTIF(Sheet1!$C304,C$2)*3*Sheet1!$I304+COUNTIF(Sheet1!$C304,C$2)*Sheet1!$H304</f>
        <v>3</v>
      </c>
      <c r="D334">
        <f>COUNTIF(Sheet1!$B304,D$2)*3*Sheet1!$G304+COUNTIF(Sheet1!$B304,D$2)*Sheet1!$H304+COUNTIF(Sheet1!$C304,D$2)*3*Sheet1!$I304+COUNTIF(Sheet1!$C304,D$2)*Sheet1!$H304</f>
        <v>0</v>
      </c>
      <c r="E334">
        <f>COUNTIF(Sheet1!$B304,E$2)*3*Sheet1!$G304+COUNTIF(Sheet1!$B304,E$2)*Sheet1!$H304+COUNTIF(Sheet1!$C304,E$2)*3*Sheet1!$I304+COUNTIF(Sheet1!$C304,E$2)*Sheet1!$H304</f>
        <v>0</v>
      </c>
      <c r="F334">
        <f>COUNTIF(Sheet1!$B304,F$2)*3*Sheet1!$G304+COUNTIF(Sheet1!$B304,F$2)*Sheet1!$H304+COUNTIF(Sheet1!$C304,F$2)*3*Sheet1!$I304+COUNTIF(Sheet1!$C304,F$2)*Sheet1!$H304</f>
        <v>0</v>
      </c>
      <c r="G334">
        <f>COUNTIF(Sheet1!$B304,G$2)*3*Sheet1!$G304+COUNTIF(Sheet1!$B304,G$2)*Sheet1!$H304+COUNTIF(Sheet1!$C304,G$2)*3*Sheet1!$I304+COUNTIF(Sheet1!$C304,G$2)*Sheet1!$H304</f>
        <v>0</v>
      </c>
      <c r="H334">
        <f>COUNTIF(Sheet1!$B304,H$2)*3*Sheet1!$G304+COUNTIF(Sheet1!$B304,H$2)*Sheet1!$H304+COUNTIF(Sheet1!$C304,H$2)*3*Sheet1!$I304+COUNTIF(Sheet1!$C304,H$2)*Sheet1!$H304</f>
        <v>0</v>
      </c>
      <c r="I334">
        <f>COUNTIF(Sheet1!$B304,I$2)*3*Sheet1!$G304+COUNTIF(Sheet1!$B304,I$2)*Sheet1!$H304+COUNTIF(Sheet1!$C304,I$2)*3*Sheet1!$I304+COUNTIF(Sheet1!$C304,I$2)*Sheet1!$H304</f>
        <v>0</v>
      </c>
      <c r="J334">
        <f>COUNTIF(Sheet1!$B304,J$2)*3*Sheet1!$G304+COUNTIF(Sheet1!$B304,J$2)*Sheet1!$H304+COUNTIF(Sheet1!$C304,J$2)*3*Sheet1!$I304+COUNTIF(Sheet1!$C304,J$2)*Sheet1!$H304</f>
        <v>0</v>
      </c>
      <c r="K334">
        <f>COUNTIF(Sheet1!$B304,K$2)*3*Sheet1!$G304+COUNTIF(Sheet1!$B304,K$2)*Sheet1!$H304+COUNTIF(Sheet1!$C304,K$2)*3*Sheet1!$I304+COUNTIF(Sheet1!$C304,K$2)*Sheet1!$H304</f>
        <v>0</v>
      </c>
      <c r="L334">
        <f>COUNTIF(Sheet1!$B304,L$2)*3*Sheet1!$G304+COUNTIF(Sheet1!$B304,L$2)*Sheet1!$H304+COUNTIF(Sheet1!$C304,L$2)*3*Sheet1!$I304+COUNTIF(Sheet1!$C304,L$2)*Sheet1!$H304</f>
        <v>0</v>
      </c>
      <c r="M334">
        <f>COUNTIF(Sheet1!$B304,M$2)*3*Sheet1!$G304+COUNTIF(Sheet1!$B304,M$2)*Sheet1!$H304+COUNTIF(Sheet1!$C304,M$2)*3*Sheet1!$I304+COUNTIF(Sheet1!$C304,M$2)*Sheet1!$H304</f>
        <v>0</v>
      </c>
      <c r="N334">
        <f>COUNTIF(Sheet1!$B304,N$2)*3*Sheet1!$G304+COUNTIF(Sheet1!$B304,N$2)*Sheet1!$H304+COUNTIF(Sheet1!$C304,N$2)*3*Sheet1!$I304+COUNTIF(Sheet1!$C304,N$2)*Sheet1!$H304</f>
        <v>0</v>
      </c>
      <c r="O334">
        <f>COUNTIF(Sheet1!$B304,O$2)*3*Sheet1!$G304+COUNTIF(Sheet1!$B304,O$2)*Sheet1!$H304+COUNTIF(Sheet1!$C304,O$2)*3*Sheet1!$I304+COUNTIF(Sheet1!$C304,O$2)*Sheet1!$H304</f>
        <v>0</v>
      </c>
      <c r="P334">
        <f>COUNTIF(Sheet1!$B304,P$2)*3*Sheet1!$G304+COUNTIF(Sheet1!$B304,P$2)*Sheet1!$H304+COUNTIF(Sheet1!$C304,P$2)*3*Sheet1!$I304+COUNTIF(Sheet1!$C304,P$2)*Sheet1!$H304</f>
        <v>0</v>
      </c>
      <c r="Q334">
        <f>COUNTIF(Sheet1!$B304,Q$2)*3*Sheet1!$G304+COUNTIF(Sheet1!$B304,Q$2)*Sheet1!$H304+COUNTIF(Sheet1!$C304,Q$2)*3*Sheet1!$I304+COUNTIF(Sheet1!$C304,Q$2)*Sheet1!$H304</f>
        <v>0</v>
      </c>
      <c r="R334">
        <f>COUNTIF(Sheet1!$B304,R$2)*3*Sheet1!$G304+COUNTIF(Sheet1!$B304,R$2)*Sheet1!$H304+COUNTIF(Sheet1!$C304,R$2)*3*Sheet1!$I304+COUNTIF(Sheet1!$C304,R$2)*Sheet1!$H304</f>
        <v>0</v>
      </c>
      <c r="S334">
        <f>COUNTIF(Sheet1!$B304,S$2)*3*Sheet1!$G304+COUNTIF(Sheet1!$B304,S$2)*Sheet1!$H304+COUNTIF(Sheet1!$C304,S$2)*3*Sheet1!$I304+COUNTIF(Sheet1!$C304,S$2)*Sheet1!$H304</f>
        <v>0</v>
      </c>
      <c r="T334">
        <f>COUNTIF(Sheet1!$B304,T$2)*3*Sheet1!$G304+COUNTIF(Sheet1!$B304,T$2)*Sheet1!$H304+COUNTIF(Sheet1!$C304,T$2)*3*Sheet1!$I304+COUNTIF(Sheet1!$C304,T$2)*Sheet1!$H304</f>
        <v>0</v>
      </c>
      <c r="U334">
        <f>COUNTIF(Sheet1!$B304,U$2)*3*Sheet1!$G304+COUNTIF(Sheet1!$B304,U$2)*Sheet1!$H304+COUNTIF(Sheet1!$C304,U$2)*3*Sheet1!$I304+COUNTIF(Sheet1!$C304,U$2)*Sheet1!$H304</f>
        <v>0</v>
      </c>
      <c r="V334">
        <f t="shared" si="5"/>
        <v>3</v>
      </c>
    </row>
    <row r="335" spans="2:22">
      <c r="B335">
        <f>COUNTIF(Sheet1!$B305,B$2)*3*Sheet1!$G305+COUNTIF(Sheet1!$B305,B$2)*Sheet1!$H305+COUNTIF(Sheet1!$C305,B$2)*3*Sheet1!$I305+COUNTIF(Sheet1!$C305,B$2)*Sheet1!$H305</f>
        <v>3</v>
      </c>
      <c r="C335">
        <f>COUNTIF(Sheet1!$B305,C$2)*3*Sheet1!$G305+COUNTIF(Sheet1!$B305,C$2)*Sheet1!$H305+COUNTIF(Sheet1!$C305,C$2)*3*Sheet1!$I305+COUNTIF(Sheet1!$C305,C$2)*Sheet1!$H305</f>
        <v>0</v>
      </c>
      <c r="D335">
        <f>COUNTIF(Sheet1!$B305,D$2)*3*Sheet1!$G305+COUNTIF(Sheet1!$B305,D$2)*Sheet1!$H305+COUNTIF(Sheet1!$C305,D$2)*3*Sheet1!$I305+COUNTIF(Sheet1!$C305,D$2)*Sheet1!$H305</f>
        <v>0</v>
      </c>
      <c r="E335">
        <f>COUNTIF(Sheet1!$B305,E$2)*3*Sheet1!$G305+COUNTIF(Sheet1!$B305,E$2)*Sheet1!$H305+COUNTIF(Sheet1!$C305,E$2)*3*Sheet1!$I305+COUNTIF(Sheet1!$C305,E$2)*Sheet1!$H305</f>
        <v>0</v>
      </c>
      <c r="F335">
        <f>COUNTIF(Sheet1!$B305,F$2)*3*Sheet1!$G305+COUNTIF(Sheet1!$B305,F$2)*Sheet1!$H305+COUNTIF(Sheet1!$C305,F$2)*3*Sheet1!$I305+COUNTIF(Sheet1!$C305,F$2)*Sheet1!$H305</f>
        <v>0</v>
      </c>
      <c r="G335">
        <f>COUNTIF(Sheet1!$B305,G$2)*3*Sheet1!$G305+COUNTIF(Sheet1!$B305,G$2)*Sheet1!$H305+COUNTIF(Sheet1!$C305,G$2)*3*Sheet1!$I305+COUNTIF(Sheet1!$C305,G$2)*Sheet1!$H305</f>
        <v>0</v>
      </c>
      <c r="H335">
        <f>COUNTIF(Sheet1!$B305,H$2)*3*Sheet1!$G305+COUNTIF(Sheet1!$B305,H$2)*Sheet1!$H305+COUNTIF(Sheet1!$C305,H$2)*3*Sheet1!$I305+COUNTIF(Sheet1!$C305,H$2)*Sheet1!$H305</f>
        <v>0</v>
      </c>
      <c r="I335">
        <f>COUNTIF(Sheet1!$B305,I$2)*3*Sheet1!$G305+COUNTIF(Sheet1!$B305,I$2)*Sheet1!$H305+COUNTIF(Sheet1!$C305,I$2)*3*Sheet1!$I305+COUNTIF(Sheet1!$C305,I$2)*Sheet1!$H305</f>
        <v>0</v>
      </c>
      <c r="J335">
        <f>COUNTIF(Sheet1!$B305,J$2)*3*Sheet1!$G305+COUNTIF(Sheet1!$B305,J$2)*Sheet1!$H305+COUNTIF(Sheet1!$C305,J$2)*3*Sheet1!$I305+COUNTIF(Sheet1!$C305,J$2)*Sheet1!$H305</f>
        <v>0</v>
      </c>
      <c r="K335">
        <f>COUNTIF(Sheet1!$B305,K$2)*3*Sheet1!$G305+COUNTIF(Sheet1!$B305,K$2)*Sheet1!$H305+COUNTIF(Sheet1!$C305,K$2)*3*Sheet1!$I305+COUNTIF(Sheet1!$C305,K$2)*Sheet1!$H305</f>
        <v>0</v>
      </c>
      <c r="L335">
        <f>COUNTIF(Sheet1!$B305,L$2)*3*Sheet1!$G305+COUNTIF(Sheet1!$B305,L$2)*Sheet1!$H305+COUNTIF(Sheet1!$C305,L$2)*3*Sheet1!$I305+COUNTIF(Sheet1!$C305,L$2)*Sheet1!$H305</f>
        <v>0</v>
      </c>
      <c r="M335">
        <f>COUNTIF(Sheet1!$B305,M$2)*3*Sheet1!$G305+COUNTIF(Sheet1!$B305,M$2)*Sheet1!$H305+COUNTIF(Sheet1!$C305,M$2)*3*Sheet1!$I305+COUNTIF(Sheet1!$C305,M$2)*Sheet1!$H305</f>
        <v>0</v>
      </c>
      <c r="N335">
        <f>COUNTIF(Sheet1!$B305,N$2)*3*Sheet1!$G305+COUNTIF(Sheet1!$B305,N$2)*Sheet1!$H305+COUNTIF(Sheet1!$C305,N$2)*3*Sheet1!$I305+COUNTIF(Sheet1!$C305,N$2)*Sheet1!$H305</f>
        <v>0</v>
      </c>
      <c r="O335">
        <f>COUNTIF(Sheet1!$B305,O$2)*3*Sheet1!$G305+COUNTIF(Sheet1!$B305,O$2)*Sheet1!$H305+COUNTIF(Sheet1!$C305,O$2)*3*Sheet1!$I305+COUNTIF(Sheet1!$C305,O$2)*Sheet1!$H305</f>
        <v>0</v>
      </c>
      <c r="P335">
        <f>COUNTIF(Sheet1!$B305,P$2)*3*Sheet1!$G305+COUNTIF(Sheet1!$B305,P$2)*Sheet1!$H305+COUNTIF(Sheet1!$C305,P$2)*3*Sheet1!$I305+COUNTIF(Sheet1!$C305,P$2)*Sheet1!$H305</f>
        <v>0</v>
      </c>
      <c r="Q335">
        <f>COUNTIF(Sheet1!$B305,Q$2)*3*Sheet1!$G305+COUNTIF(Sheet1!$B305,Q$2)*Sheet1!$H305+COUNTIF(Sheet1!$C305,Q$2)*3*Sheet1!$I305+COUNTIF(Sheet1!$C305,Q$2)*Sheet1!$H305</f>
        <v>0</v>
      </c>
      <c r="R335">
        <f>COUNTIF(Sheet1!$B305,R$2)*3*Sheet1!$G305+COUNTIF(Sheet1!$B305,R$2)*Sheet1!$H305+COUNTIF(Sheet1!$C305,R$2)*3*Sheet1!$I305+COUNTIF(Sheet1!$C305,R$2)*Sheet1!$H305</f>
        <v>0</v>
      </c>
      <c r="S335">
        <f>COUNTIF(Sheet1!$B305,S$2)*3*Sheet1!$G305+COUNTIF(Sheet1!$B305,S$2)*Sheet1!$H305+COUNTIF(Sheet1!$C305,S$2)*3*Sheet1!$I305+COUNTIF(Sheet1!$C305,S$2)*Sheet1!$H305</f>
        <v>0</v>
      </c>
      <c r="T335">
        <f>COUNTIF(Sheet1!$B305,T$2)*3*Sheet1!$G305+COUNTIF(Sheet1!$B305,T$2)*Sheet1!$H305+COUNTIF(Sheet1!$C305,T$2)*3*Sheet1!$I305+COUNTIF(Sheet1!$C305,T$2)*Sheet1!$H305</f>
        <v>0</v>
      </c>
      <c r="U335">
        <f>COUNTIF(Sheet1!$B305,U$2)*3*Sheet1!$G305+COUNTIF(Sheet1!$B305,U$2)*Sheet1!$H305+COUNTIF(Sheet1!$C305,U$2)*3*Sheet1!$I305+COUNTIF(Sheet1!$C305,U$2)*Sheet1!$H305</f>
        <v>0</v>
      </c>
      <c r="V335">
        <f t="shared" si="5"/>
        <v>3</v>
      </c>
    </row>
    <row r="336" spans="2:22">
      <c r="B336" t="e">
        <f>COUNTIF(Sheet1!#REF!,B$2)*3*Sheet1!#REF!+COUNTIF(Sheet1!#REF!,B$2)*Sheet1!#REF!+COUNTIF(Sheet1!#REF!,B$2)*3*Sheet1!#REF!+COUNTIF(Sheet1!#REF!,B$2)*Sheet1!#REF!</f>
        <v>#REF!</v>
      </c>
      <c r="C336" t="e">
        <f>COUNTIF(Sheet1!#REF!,C$2)*3*Sheet1!#REF!+COUNTIF(Sheet1!#REF!,C$2)*Sheet1!#REF!+COUNTIF(Sheet1!#REF!,C$2)*3*Sheet1!#REF!+COUNTIF(Sheet1!#REF!,C$2)*Sheet1!#REF!</f>
        <v>#REF!</v>
      </c>
      <c r="D336" t="e">
        <f>COUNTIF(Sheet1!#REF!,D$2)*3*Sheet1!#REF!+COUNTIF(Sheet1!#REF!,D$2)*Sheet1!#REF!+COUNTIF(Sheet1!#REF!,D$2)*3*Sheet1!#REF!+COUNTIF(Sheet1!#REF!,D$2)*Sheet1!#REF!</f>
        <v>#REF!</v>
      </c>
      <c r="E336" t="e">
        <f>COUNTIF(Sheet1!#REF!,E$2)*3*Sheet1!#REF!+COUNTIF(Sheet1!#REF!,E$2)*Sheet1!#REF!+COUNTIF(Sheet1!#REF!,E$2)*3*Sheet1!#REF!+COUNTIF(Sheet1!#REF!,E$2)*Sheet1!#REF!</f>
        <v>#REF!</v>
      </c>
      <c r="F336" t="e">
        <f>COUNTIF(Sheet1!#REF!,F$2)*3*Sheet1!#REF!+COUNTIF(Sheet1!#REF!,F$2)*Sheet1!#REF!+COUNTIF(Sheet1!#REF!,F$2)*3*Sheet1!#REF!+COUNTIF(Sheet1!#REF!,F$2)*Sheet1!#REF!</f>
        <v>#REF!</v>
      </c>
      <c r="G336" t="e">
        <f>COUNTIF(Sheet1!#REF!,G$2)*3*Sheet1!#REF!+COUNTIF(Sheet1!#REF!,G$2)*Sheet1!#REF!+COUNTIF(Sheet1!#REF!,G$2)*3*Sheet1!#REF!+COUNTIF(Sheet1!#REF!,G$2)*Sheet1!#REF!</f>
        <v>#REF!</v>
      </c>
      <c r="H336" t="e">
        <f>COUNTIF(Sheet1!#REF!,H$2)*3*Sheet1!#REF!+COUNTIF(Sheet1!#REF!,H$2)*Sheet1!#REF!+COUNTIF(Sheet1!#REF!,H$2)*3*Sheet1!#REF!+COUNTIF(Sheet1!#REF!,H$2)*Sheet1!#REF!</f>
        <v>#REF!</v>
      </c>
      <c r="I336" t="e">
        <f>COUNTIF(Sheet1!#REF!,I$2)*3*Sheet1!#REF!+COUNTIF(Sheet1!#REF!,I$2)*Sheet1!#REF!+COUNTIF(Sheet1!#REF!,I$2)*3*Sheet1!#REF!+COUNTIF(Sheet1!#REF!,I$2)*Sheet1!#REF!</f>
        <v>#REF!</v>
      </c>
      <c r="J336" t="e">
        <f>COUNTIF(Sheet1!#REF!,J$2)*3*Sheet1!#REF!+COUNTIF(Sheet1!#REF!,J$2)*Sheet1!#REF!+COUNTIF(Sheet1!#REF!,J$2)*3*Sheet1!#REF!+COUNTIF(Sheet1!#REF!,J$2)*Sheet1!#REF!</f>
        <v>#REF!</v>
      </c>
      <c r="K336" t="e">
        <f>COUNTIF(Sheet1!#REF!,K$2)*3*Sheet1!#REF!+COUNTIF(Sheet1!#REF!,K$2)*Sheet1!#REF!+COUNTIF(Sheet1!#REF!,K$2)*3*Sheet1!#REF!+COUNTIF(Sheet1!#REF!,K$2)*Sheet1!#REF!</f>
        <v>#REF!</v>
      </c>
      <c r="L336" t="e">
        <f>COUNTIF(Sheet1!#REF!,L$2)*3*Sheet1!#REF!+COUNTIF(Sheet1!#REF!,L$2)*Sheet1!#REF!+COUNTIF(Sheet1!#REF!,L$2)*3*Sheet1!#REF!+COUNTIF(Sheet1!#REF!,L$2)*Sheet1!#REF!</f>
        <v>#REF!</v>
      </c>
      <c r="M336" t="e">
        <f>COUNTIF(Sheet1!#REF!,M$2)*3*Sheet1!#REF!+COUNTIF(Sheet1!#REF!,M$2)*Sheet1!#REF!+COUNTIF(Sheet1!#REF!,M$2)*3*Sheet1!#REF!+COUNTIF(Sheet1!#REF!,M$2)*Sheet1!#REF!</f>
        <v>#REF!</v>
      </c>
      <c r="N336" t="e">
        <f>COUNTIF(Sheet1!#REF!,N$2)*3*Sheet1!#REF!+COUNTIF(Sheet1!#REF!,N$2)*Sheet1!#REF!+COUNTIF(Sheet1!#REF!,N$2)*3*Sheet1!#REF!+COUNTIF(Sheet1!#REF!,N$2)*Sheet1!#REF!</f>
        <v>#REF!</v>
      </c>
      <c r="O336" t="e">
        <f>COUNTIF(Sheet1!#REF!,O$2)*3*Sheet1!#REF!+COUNTIF(Sheet1!#REF!,O$2)*Sheet1!#REF!+COUNTIF(Sheet1!#REF!,O$2)*3*Sheet1!#REF!+COUNTIF(Sheet1!#REF!,O$2)*Sheet1!#REF!</f>
        <v>#REF!</v>
      </c>
      <c r="P336" t="e">
        <f>COUNTIF(Sheet1!#REF!,P$2)*3*Sheet1!#REF!+COUNTIF(Sheet1!#REF!,P$2)*Sheet1!#REF!+COUNTIF(Sheet1!#REF!,P$2)*3*Sheet1!#REF!+COUNTIF(Sheet1!#REF!,P$2)*Sheet1!#REF!</f>
        <v>#REF!</v>
      </c>
      <c r="Q336" t="e">
        <f>COUNTIF(Sheet1!#REF!,Q$2)*3*Sheet1!#REF!+COUNTIF(Sheet1!#REF!,Q$2)*Sheet1!#REF!+COUNTIF(Sheet1!#REF!,Q$2)*3*Sheet1!#REF!+COUNTIF(Sheet1!#REF!,Q$2)*Sheet1!#REF!</f>
        <v>#REF!</v>
      </c>
      <c r="R336" t="e">
        <f>COUNTIF(Sheet1!#REF!,R$2)*3*Sheet1!#REF!+COUNTIF(Sheet1!#REF!,R$2)*Sheet1!#REF!+COUNTIF(Sheet1!#REF!,R$2)*3*Sheet1!#REF!+COUNTIF(Sheet1!#REF!,R$2)*Sheet1!#REF!</f>
        <v>#REF!</v>
      </c>
      <c r="S336" t="e">
        <f>COUNTIF(Sheet1!#REF!,S$2)*3*Sheet1!#REF!+COUNTIF(Sheet1!#REF!,S$2)*Sheet1!#REF!+COUNTIF(Sheet1!#REF!,S$2)*3*Sheet1!#REF!+COUNTIF(Sheet1!#REF!,S$2)*Sheet1!#REF!</f>
        <v>#REF!</v>
      </c>
      <c r="T336" t="e">
        <f>COUNTIF(Sheet1!#REF!,T$2)*3*Sheet1!#REF!+COUNTIF(Sheet1!#REF!,T$2)*Sheet1!#REF!+COUNTIF(Sheet1!#REF!,T$2)*3*Sheet1!#REF!+COUNTIF(Sheet1!#REF!,T$2)*Sheet1!#REF!</f>
        <v>#REF!</v>
      </c>
      <c r="U336" t="e">
        <f>COUNTIF(Sheet1!#REF!,U$2)*3*Sheet1!#REF!+COUNTIF(Sheet1!#REF!,U$2)*Sheet1!#REF!+COUNTIF(Sheet1!#REF!,U$2)*3*Sheet1!#REF!+COUNTIF(Sheet1!#REF!,U$2)*Sheet1!#REF!</f>
        <v>#REF!</v>
      </c>
      <c r="V336" t="e">
        <f t="shared" si="5"/>
        <v>#REF!</v>
      </c>
    </row>
    <row r="337" spans="2:22">
      <c r="B337">
        <f>COUNTIF(Sheet1!$B306,B$2)*3*Sheet1!$G306+COUNTIF(Sheet1!$B306,B$2)*Sheet1!$H306+COUNTIF(Sheet1!$C306,B$2)*3*Sheet1!$I306+COUNTIF(Sheet1!$C306,B$2)*Sheet1!$H306</f>
        <v>0</v>
      </c>
      <c r="C337">
        <f>COUNTIF(Sheet1!$B306,C$2)*3*Sheet1!$G306+COUNTIF(Sheet1!$B306,C$2)*Sheet1!$H306+COUNTIF(Sheet1!$C306,C$2)*3*Sheet1!$I306+COUNTIF(Sheet1!$C306,C$2)*Sheet1!$H306</f>
        <v>0</v>
      </c>
      <c r="D337">
        <f>COUNTIF(Sheet1!$B306,D$2)*3*Sheet1!$G306+COUNTIF(Sheet1!$B306,D$2)*Sheet1!$H306+COUNTIF(Sheet1!$C306,D$2)*3*Sheet1!$I306+COUNTIF(Sheet1!$C306,D$2)*Sheet1!$H306</f>
        <v>0</v>
      </c>
      <c r="E337">
        <f>COUNTIF(Sheet1!$B306,E$2)*3*Sheet1!$G306+COUNTIF(Sheet1!$B306,E$2)*Sheet1!$H306+COUNTIF(Sheet1!$C306,E$2)*3*Sheet1!$I306+COUNTIF(Sheet1!$C306,E$2)*Sheet1!$H306</f>
        <v>0</v>
      </c>
      <c r="F337">
        <f>COUNTIF(Sheet1!$B306,F$2)*3*Sheet1!$G306+COUNTIF(Sheet1!$B306,F$2)*Sheet1!$H306+COUNTIF(Sheet1!$C306,F$2)*3*Sheet1!$I306+COUNTIF(Sheet1!$C306,F$2)*Sheet1!$H306</f>
        <v>0</v>
      </c>
      <c r="G337">
        <f>COUNTIF(Sheet1!$B306,G$2)*3*Sheet1!$G306+COUNTIF(Sheet1!$B306,G$2)*Sheet1!$H306+COUNTIF(Sheet1!$C306,G$2)*3*Sheet1!$I306+COUNTIF(Sheet1!$C306,G$2)*Sheet1!$H306</f>
        <v>0</v>
      </c>
      <c r="H337">
        <f>COUNTIF(Sheet1!$B306,H$2)*3*Sheet1!$G306+COUNTIF(Sheet1!$B306,H$2)*Sheet1!$H306+COUNTIF(Sheet1!$C306,H$2)*3*Sheet1!$I306+COUNTIF(Sheet1!$C306,H$2)*Sheet1!$H306</f>
        <v>0</v>
      </c>
      <c r="I337">
        <f>COUNTIF(Sheet1!$B306,I$2)*3*Sheet1!$G306+COUNTIF(Sheet1!$B306,I$2)*Sheet1!$H306+COUNTIF(Sheet1!$C306,I$2)*3*Sheet1!$I306+COUNTIF(Sheet1!$C306,I$2)*Sheet1!$H306</f>
        <v>0</v>
      </c>
      <c r="J337">
        <f>COUNTIF(Sheet1!$B306,J$2)*3*Sheet1!$G306+COUNTIF(Sheet1!$B306,J$2)*Sheet1!$H306+COUNTIF(Sheet1!$C306,J$2)*3*Sheet1!$I306+COUNTIF(Sheet1!$C306,J$2)*Sheet1!$H306</f>
        <v>0</v>
      </c>
      <c r="K337">
        <f>COUNTIF(Sheet1!$B306,K$2)*3*Sheet1!$G306+COUNTIF(Sheet1!$B306,K$2)*Sheet1!$H306+COUNTIF(Sheet1!$C306,K$2)*3*Sheet1!$I306+COUNTIF(Sheet1!$C306,K$2)*Sheet1!$H306</f>
        <v>0</v>
      </c>
      <c r="L337">
        <f>COUNTIF(Sheet1!$B306,L$2)*3*Sheet1!$G306+COUNTIF(Sheet1!$B306,L$2)*Sheet1!$H306+COUNTIF(Sheet1!$C306,L$2)*3*Sheet1!$I306+COUNTIF(Sheet1!$C306,L$2)*Sheet1!$H306</f>
        <v>3</v>
      </c>
      <c r="M337">
        <f>COUNTIF(Sheet1!$B306,M$2)*3*Sheet1!$G306+COUNTIF(Sheet1!$B306,M$2)*Sheet1!$H306+COUNTIF(Sheet1!$C306,M$2)*3*Sheet1!$I306+COUNTIF(Sheet1!$C306,M$2)*Sheet1!$H306</f>
        <v>0</v>
      </c>
      <c r="N337">
        <f>COUNTIF(Sheet1!$B306,N$2)*3*Sheet1!$G306+COUNTIF(Sheet1!$B306,N$2)*Sheet1!$H306+COUNTIF(Sheet1!$C306,N$2)*3*Sheet1!$I306+COUNTIF(Sheet1!$C306,N$2)*Sheet1!$H306</f>
        <v>0</v>
      </c>
      <c r="O337">
        <f>COUNTIF(Sheet1!$B306,O$2)*3*Sheet1!$G306+COUNTIF(Sheet1!$B306,O$2)*Sheet1!$H306+COUNTIF(Sheet1!$C306,O$2)*3*Sheet1!$I306+COUNTIF(Sheet1!$C306,O$2)*Sheet1!$H306</f>
        <v>0</v>
      </c>
      <c r="P337">
        <f>COUNTIF(Sheet1!$B306,P$2)*3*Sheet1!$G306+COUNTIF(Sheet1!$B306,P$2)*Sheet1!$H306+COUNTIF(Sheet1!$C306,P$2)*3*Sheet1!$I306+COUNTIF(Sheet1!$C306,P$2)*Sheet1!$H306</f>
        <v>0</v>
      </c>
      <c r="Q337">
        <f>COUNTIF(Sheet1!$B306,Q$2)*3*Sheet1!$G306+COUNTIF(Sheet1!$B306,Q$2)*Sheet1!$H306+COUNTIF(Sheet1!$C306,Q$2)*3*Sheet1!$I306+COUNTIF(Sheet1!$C306,Q$2)*Sheet1!$H306</f>
        <v>0</v>
      </c>
      <c r="R337">
        <f>COUNTIF(Sheet1!$B306,R$2)*3*Sheet1!$G306+COUNTIF(Sheet1!$B306,R$2)*Sheet1!$H306+COUNTIF(Sheet1!$C306,R$2)*3*Sheet1!$I306+COUNTIF(Sheet1!$C306,R$2)*Sheet1!$H306</f>
        <v>0</v>
      </c>
      <c r="S337">
        <f>COUNTIF(Sheet1!$B306,S$2)*3*Sheet1!$G306+COUNTIF(Sheet1!$B306,S$2)*Sheet1!$H306+COUNTIF(Sheet1!$C306,S$2)*3*Sheet1!$I306+COUNTIF(Sheet1!$C306,S$2)*Sheet1!$H306</f>
        <v>0</v>
      </c>
      <c r="T337">
        <f>COUNTIF(Sheet1!$B306,T$2)*3*Sheet1!$G306+COUNTIF(Sheet1!$B306,T$2)*Sheet1!$H306+COUNTIF(Sheet1!$C306,T$2)*3*Sheet1!$I306+COUNTIF(Sheet1!$C306,T$2)*Sheet1!$H306</f>
        <v>0</v>
      </c>
      <c r="U337">
        <f>COUNTIF(Sheet1!$B306,U$2)*3*Sheet1!$G306+COUNTIF(Sheet1!$B306,U$2)*Sheet1!$H306+COUNTIF(Sheet1!$C306,U$2)*3*Sheet1!$I306+COUNTIF(Sheet1!$C306,U$2)*Sheet1!$H306</f>
        <v>0</v>
      </c>
      <c r="V337">
        <f t="shared" si="5"/>
        <v>3</v>
      </c>
    </row>
    <row r="338" spans="2:22">
      <c r="B338">
        <f>COUNTIF(Sheet1!$B307,B$2)*3*Sheet1!$G307+COUNTIF(Sheet1!$B307,B$2)*Sheet1!$H307+COUNTIF(Sheet1!$C307,B$2)*3*Sheet1!$I307+COUNTIF(Sheet1!$C307,B$2)*Sheet1!$H307</f>
        <v>0</v>
      </c>
      <c r="C338">
        <f>COUNTIF(Sheet1!$B307,C$2)*3*Sheet1!$G307+COUNTIF(Sheet1!$B307,C$2)*Sheet1!$H307+COUNTIF(Sheet1!$C307,C$2)*3*Sheet1!$I307+COUNTIF(Sheet1!$C307,C$2)*Sheet1!$H307</f>
        <v>0</v>
      </c>
      <c r="D338">
        <f>COUNTIF(Sheet1!$B307,D$2)*3*Sheet1!$G307+COUNTIF(Sheet1!$B307,D$2)*Sheet1!$H307+COUNTIF(Sheet1!$C307,D$2)*3*Sheet1!$I307+COUNTIF(Sheet1!$C307,D$2)*Sheet1!$H307</f>
        <v>0</v>
      </c>
      <c r="E338">
        <f>COUNTIF(Sheet1!$B307,E$2)*3*Sheet1!$G307+COUNTIF(Sheet1!$B307,E$2)*Sheet1!$H307+COUNTIF(Sheet1!$C307,E$2)*3*Sheet1!$I307+COUNTIF(Sheet1!$C307,E$2)*Sheet1!$H307</f>
        <v>0</v>
      </c>
      <c r="F338">
        <f>COUNTIF(Sheet1!$B307,F$2)*3*Sheet1!$G307+COUNTIF(Sheet1!$B307,F$2)*Sheet1!$H307+COUNTIF(Sheet1!$C307,F$2)*3*Sheet1!$I307+COUNTIF(Sheet1!$C307,F$2)*Sheet1!$H307</f>
        <v>0</v>
      </c>
      <c r="G338">
        <f>COUNTIF(Sheet1!$B307,G$2)*3*Sheet1!$G307+COUNTIF(Sheet1!$B307,G$2)*Sheet1!$H307+COUNTIF(Sheet1!$C307,G$2)*3*Sheet1!$I307+COUNTIF(Sheet1!$C307,G$2)*Sheet1!$H307</f>
        <v>0</v>
      </c>
      <c r="H338">
        <f>COUNTIF(Sheet1!$B307,H$2)*3*Sheet1!$G307+COUNTIF(Sheet1!$B307,H$2)*Sheet1!$H307+COUNTIF(Sheet1!$C307,H$2)*3*Sheet1!$I307+COUNTIF(Sheet1!$C307,H$2)*Sheet1!$H307</f>
        <v>0</v>
      </c>
      <c r="I338">
        <f>COUNTIF(Sheet1!$B307,I$2)*3*Sheet1!$G307+COUNTIF(Sheet1!$B307,I$2)*Sheet1!$H307+COUNTIF(Sheet1!$C307,I$2)*3*Sheet1!$I307+COUNTIF(Sheet1!$C307,I$2)*Sheet1!$H307</f>
        <v>0</v>
      </c>
      <c r="J338">
        <f>COUNTIF(Sheet1!$B307,J$2)*3*Sheet1!$G307+COUNTIF(Sheet1!$B307,J$2)*Sheet1!$H307+COUNTIF(Sheet1!$C307,J$2)*3*Sheet1!$I307+COUNTIF(Sheet1!$C307,J$2)*Sheet1!$H307</f>
        <v>0</v>
      </c>
      <c r="K338">
        <f>COUNTIF(Sheet1!$B307,K$2)*3*Sheet1!$G307+COUNTIF(Sheet1!$B307,K$2)*Sheet1!$H307+COUNTIF(Sheet1!$C307,K$2)*3*Sheet1!$I307+COUNTIF(Sheet1!$C307,K$2)*Sheet1!$H307</f>
        <v>1</v>
      </c>
      <c r="L338">
        <f>COUNTIF(Sheet1!$B307,L$2)*3*Sheet1!$G307+COUNTIF(Sheet1!$B307,L$2)*Sheet1!$H307+COUNTIF(Sheet1!$C307,L$2)*3*Sheet1!$I307+COUNTIF(Sheet1!$C307,L$2)*Sheet1!$H307</f>
        <v>0</v>
      </c>
      <c r="M338">
        <f>COUNTIF(Sheet1!$B307,M$2)*3*Sheet1!$G307+COUNTIF(Sheet1!$B307,M$2)*Sheet1!$H307+COUNTIF(Sheet1!$C307,M$2)*3*Sheet1!$I307+COUNTIF(Sheet1!$C307,M$2)*Sheet1!$H307</f>
        <v>0</v>
      </c>
      <c r="N338">
        <f>COUNTIF(Sheet1!$B307,N$2)*3*Sheet1!$G307+COUNTIF(Sheet1!$B307,N$2)*Sheet1!$H307+COUNTIF(Sheet1!$C307,N$2)*3*Sheet1!$I307+COUNTIF(Sheet1!$C307,N$2)*Sheet1!$H307</f>
        <v>0</v>
      </c>
      <c r="O338">
        <f>COUNTIF(Sheet1!$B307,O$2)*3*Sheet1!$G307+COUNTIF(Sheet1!$B307,O$2)*Sheet1!$H307+COUNTIF(Sheet1!$C307,O$2)*3*Sheet1!$I307+COUNTIF(Sheet1!$C307,O$2)*Sheet1!$H307</f>
        <v>1</v>
      </c>
      <c r="P338">
        <f>COUNTIF(Sheet1!$B307,P$2)*3*Sheet1!$G307+COUNTIF(Sheet1!$B307,P$2)*Sheet1!$H307+COUNTIF(Sheet1!$C307,P$2)*3*Sheet1!$I307+COUNTIF(Sheet1!$C307,P$2)*Sheet1!$H307</f>
        <v>0</v>
      </c>
      <c r="Q338">
        <f>COUNTIF(Sheet1!$B307,Q$2)*3*Sheet1!$G307+COUNTIF(Sheet1!$B307,Q$2)*Sheet1!$H307+COUNTIF(Sheet1!$C307,Q$2)*3*Sheet1!$I307+COUNTIF(Sheet1!$C307,Q$2)*Sheet1!$H307</f>
        <v>0</v>
      </c>
      <c r="R338">
        <f>COUNTIF(Sheet1!$B307,R$2)*3*Sheet1!$G307+COUNTIF(Sheet1!$B307,R$2)*Sheet1!$H307+COUNTIF(Sheet1!$C307,R$2)*3*Sheet1!$I307+COUNTIF(Sheet1!$C307,R$2)*Sheet1!$H307</f>
        <v>0</v>
      </c>
      <c r="S338">
        <f>COUNTIF(Sheet1!$B307,S$2)*3*Sheet1!$G307+COUNTIF(Sheet1!$B307,S$2)*Sheet1!$H307+COUNTIF(Sheet1!$C307,S$2)*3*Sheet1!$I307+COUNTIF(Sheet1!$C307,S$2)*Sheet1!$H307</f>
        <v>0</v>
      </c>
      <c r="T338">
        <f>COUNTIF(Sheet1!$B307,T$2)*3*Sheet1!$G307+COUNTIF(Sheet1!$B307,T$2)*Sheet1!$H307+COUNTIF(Sheet1!$C307,T$2)*3*Sheet1!$I307+COUNTIF(Sheet1!$C307,T$2)*Sheet1!$H307</f>
        <v>0</v>
      </c>
      <c r="U338">
        <f>COUNTIF(Sheet1!$B307,U$2)*3*Sheet1!$G307+COUNTIF(Sheet1!$B307,U$2)*Sheet1!$H307+COUNTIF(Sheet1!$C307,U$2)*3*Sheet1!$I307+COUNTIF(Sheet1!$C307,U$2)*Sheet1!$H307</f>
        <v>0</v>
      </c>
      <c r="V338">
        <f t="shared" si="5"/>
        <v>2</v>
      </c>
    </row>
    <row r="339" spans="2:22">
      <c r="B339">
        <f>COUNTIF(Sheet1!$B308,B$2)*3*Sheet1!$G308+COUNTIF(Sheet1!$B308,B$2)*Sheet1!$H308+COUNTIF(Sheet1!$C308,B$2)*3*Sheet1!$I308+COUNTIF(Sheet1!$C308,B$2)*Sheet1!$H308</f>
        <v>0</v>
      </c>
      <c r="C339">
        <f>COUNTIF(Sheet1!$B308,C$2)*3*Sheet1!$G308+COUNTIF(Sheet1!$B308,C$2)*Sheet1!$H308+COUNTIF(Sheet1!$C308,C$2)*3*Sheet1!$I308+COUNTIF(Sheet1!$C308,C$2)*Sheet1!$H308</f>
        <v>0</v>
      </c>
      <c r="D339">
        <f>COUNTIF(Sheet1!$B308,D$2)*3*Sheet1!$G308+COUNTIF(Sheet1!$B308,D$2)*Sheet1!$H308+COUNTIF(Sheet1!$C308,D$2)*3*Sheet1!$I308+COUNTIF(Sheet1!$C308,D$2)*Sheet1!$H308</f>
        <v>0</v>
      </c>
      <c r="E339">
        <f>COUNTIF(Sheet1!$B308,E$2)*3*Sheet1!$G308+COUNTIF(Sheet1!$B308,E$2)*Sheet1!$H308+COUNTIF(Sheet1!$C308,E$2)*3*Sheet1!$I308+COUNTIF(Sheet1!$C308,E$2)*Sheet1!$H308</f>
        <v>0</v>
      </c>
      <c r="F339">
        <f>COUNTIF(Sheet1!$B308,F$2)*3*Sheet1!$G308+COUNTIF(Sheet1!$B308,F$2)*Sheet1!$H308+COUNTIF(Sheet1!$C308,F$2)*3*Sheet1!$I308+COUNTIF(Sheet1!$C308,F$2)*Sheet1!$H308</f>
        <v>0</v>
      </c>
      <c r="G339">
        <f>COUNTIF(Sheet1!$B308,G$2)*3*Sheet1!$G308+COUNTIF(Sheet1!$B308,G$2)*Sheet1!$H308+COUNTIF(Sheet1!$C308,G$2)*3*Sheet1!$I308+COUNTIF(Sheet1!$C308,G$2)*Sheet1!$H308</f>
        <v>0</v>
      </c>
      <c r="H339">
        <f>COUNTIF(Sheet1!$B308,H$2)*3*Sheet1!$G308+COUNTIF(Sheet1!$B308,H$2)*Sheet1!$H308+COUNTIF(Sheet1!$C308,H$2)*3*Sheet1!$I308+COUNTIF(Sheet1!$C308,H$2)*Sheet1!$H308</f>
        <v>0</v>
      </c>
      <c r="I339">
        <f>COUNTIF(Sheet1!$B308,I$2)*3*Sheet1!$G308+COUNTIF(Sheet1!$B308,I$2)*Sheet1!$H308+COUNTIF(Sheet1!$C308,I$2)*3*Sheet1!$I308+COUNTIF(Sheet1!$C308,I$2)*Sheet1!$H308</f>
        <v>0</v>
      </c>
      <c r="J339">
        <f>COUNTIF(Sheet1!$B308,J$2)*3*Sheet1!$G308+COUNTIF(Sheet1!$B308,J$2)*Sheet1!$H308+COUNTIF(Sheet1!$C308,J$2)*3*Sheet1!$I308+COUNTIF(Sheet1!$C308,J$2)*Sheet1!$H308</f>
        <v>0</v>
      </c>
      <c r="K339">
        <f>COUNTIF(Sheet1!$B308,K$2)*3*Sheet1!$G308+COUNTIF(Sheet1!$B308,K$2)*Sheet1!$H308+COUNTIF(Sheet1!$C308,K$2)*3*Sheet1!$I308+COUNTIF(Sheet1!$C308,K$2)*Sheet1!$H308</f>
        <v>0</v>
      </c>
      <c r="L339">
        <f>COUNTIF(Sheet1!$B308,L$2)*3*Sheet1!$G308+COUNTIF(Sheet1!$B308,L$2)*Sheet1!$H308+COUNTIF(Sheet1!$C308,L$2)*3*Sheet1!$I308+COUNTIF(Sheet1!$C308,L$2)*Sheet1!$H308</f>
        <v>0</v>
      </c>
      <c r="M339">
        <f>COUNTIF(Sheet1!$B308,M$2)*3*Sheet1!$G308+COUNTIF(Sheet1!$B308,M$2)*Sheet1!$H308+COUNTIF(Sheet1!$C308,M$2)*3*Sheet1!$I308+COUNTIF(Sheet1!$C308,M$2)*Sheet1!$H308</f>
        <v>0</v>
      </c>
      <c r="N339">
        <f>COUNTIF(Sheet1!$B308,N$2)*3*Sheet1!$G308+COUNTIF(Sheet1!$B308,N$2)*Sheet1!$H308+COUNTIF(Sheet1!$C308,N$2)*3*Sheet1!$I308+COUNTIF(Sheet1!$C308,N$2)*Sheet1!$H308</f>
        <v>3</v>
      </c>
      <c r="O339">
        <f>COUNTIF(Sheet1!$B308,O$2)*3*Sheet1!$G308+COUNTIF(Sheet1!$B308,O$2)*Sheet1!$H308+COUNTIF(Sheet1!$C308,O$2)*3*Sheet1!$I308+COUNTIF(Sheet1!$C308,O$2)*Sheet1!$H308</f>
        <v>0</v>
      </c>
      <c r="P339">
        <f>COUNTIF(Sheet1!$B308,P$2)*3*Sheet1!$G308+COUNTIF(Sheet1!$B308,P$2)*Sheet1!$H308+COUNTIF(Sheet1!$C308,P$2)*3*Sheet1!$I308+COUNTIF(Sheet1!$C308,P$2)*Sheet1!$H308</f>
        <v>0</v>
      </c>
      <c r="Q339">
        <f>COUNTIF(Sheet1!$B308,Q$2)*3*Sheet1!$G308+COUNTIF(Sheet1!$B308,Q$2)*Sheet1!$H308+COUNTIF(Sheet1!$C308,Q$2)*3*Sheet1!$I308+COUNTIF(Sheet1!$C308,Q$2)*Sheet1!$H308</f>
        <v>0</v>
      </c>
      <c r="R339">
        <f>COUNTIF(Sheet1!$B308,R$2)*3*Sheet1!$G308+COUNTIF(Sheet1!$B308,R$2)*Sheet1!$H308+COUNTIF(Sheet1!$C308,R$2)*3*Sheet1!$I308+COUNTIF(Sheet1!$C308,R$2)*Sheet1!$H308</f>
        <v>0</v>
      </c>
      <c r="S339">
        <f>COUNTIF(Sheet1!$B308,S$2)*3*Sheet1!$G308+COUNTIF(Sheet1!$B308,S$2)*Sheet1!$H308+COUNTIF(Sheet1!$C308,S$2)*3*Sheet1!$I308+COUNTIF(Sheet1!$C308,S$2)*Sheet1!$H308</f>
        <v>0</v>
      </c>
      <c r="T339">
        <f>COUNTIF(Sheet1!$B308,T$2)*3*Sheet1!$G308+COUNTIF(Sheet1!$B308,T$2)*Sheet1!$H308+COUNTIF(Sheet1!$C308,T$2)*3*Sheet1!$I308+COUNTIF(Sheet1!$C308,T$2)*Sheet1!$H308</f>
        <v>0</v>
      </c>
      <c r="U339">
        <f>COUNTIF(Sheet1!$B308,U$2)*3*Sheet1!$G308+COUNTIF(Sheet1!$B308,U$2)*Sheet1!$H308+COUNTIF(Sheet1!$C308,U$2)*3*Sheet1!$I308+COUNTIF(Sheet1!$C308,U$2)*Sheet1!$H308</f>
        <v>0</v>
      </c>
      <c r="V339">
        <f t="shared" si="5"/>
        <v>3</v>
      </c>
    </row>
    <row r="340" spans="2:22">
      <c r="B340">
        <f>COUNTIF(Sheet1!$B309,B$2)*3*Sheet1!$G309+COUNTIF(Sheet1!$B309,B$2)*Sheet1!$H309+COUNTIF(Sheet1!$C309,B$2)*3*Sheet1!$I309+COUNTIF(Sheet1!$C309,B$2)*Sheet1!$H309</f>
        <v>0</v>
      </c>
      <c r="C340">
        <f>COUNTIF(Sheet1!$B309,C$2)*3*Sheet1!$G309+COUNTIF(Sheet1!$B309,C$2)*Sheet1!$H309+COUNTIF(Sheet1!$C309,C$2)*3*Sheet1!$I309+COUNTIF(Sheet1!$C309,C$2)*Sheet1!$H309</f>
        <v>0</v>
      </c>
      <c r="D340">
        <f>COUNTIF(Sheet1!$B309,D$2)*3*Sheet1!$G309+COUNTIF(Sheet1!$B309,D$2)*Sheet1!$H309+COUNTIF(Sheet1!$C309,D$2)*3*Sheet1!$I309+COUNTIF(Sheet1!$C309,D$2)*Sheet1!$H309</f>
        <v>0</v>
      </c>
      <c r="E340">
        <f>COUNTIF(Sheet1!$B309,E$2)*3*Sheet1!$G309+COUNTIF(Sheet1!$B309,E$2)*Sheet1!$H309+COUNTIF(Sheet1!$C309,E$2)*3*Sheet1!$I309+COUNTIF(Sheet1!$C309,E$2)*Sheet1!$H309</f>
        <v>0</v>
      </c>
      <c r="F340">
        <f>COUNTIF(Sheet1!$B309,F$2)*3*Sheet1!$G309+COUNTIF(Sheet1!$B309,F$2)*Sheet1!$H309+COUNTIF(Sheet1!$C309,F$2)*3*Sheet1!$I309+COUNTIF(Sheet1!$C309,F$2)*Sheet1!$H309</f>
        <v>0</v>
      </c>
      <c r="G340">
        <f>COUNTIF(Sheet1!$B309,G$2)*3*Sheet1!$G309+COUNTIF(Sheet1!$B309,G$2)*Sheet1!$H309+COUNTIF(Sheet1!$C309,G$2)*3*Sheet1!$I309+COUNTIF(Sheet1!$C309,G$2)*Sheet1!$H309</f>
        <v>0</v>
      </c>
      <c r="H340">
        <f>COUNTIF(Sheet1!$B309,H$2)*3*Sheet1!$G309+COUNTIF(Sheet1!$B309,H$2)*Sheet1!$H309+COUNTIF(Sheet1!$C309,H$2)*3*Sheet1!$I309+COUNTIF(Sheet1!$C309,H$2)*Sheet1!$H309</f>
        <v>0</v>
      </c>
      <c r="I340">
        <f>COUNTIF(Sheet1!$B309,I$2)*3*Sheet1!$G309+COUNTIF(Sheet1!$B309,I$2)*Sheet1!$H309+COUNTIF(Sheet1!$C309,I$2)*3*Sheet1!$I309+COUNTIF(Sheet1!$C309,I$2)*Sheet1!$H309</f>
        <v>0</v>
      </c>
      <c r="J340">
        <f>COUNTIF(Sheet1!$B309,J$2)*3*Sheet1!$G309+COUNTIF(Sheet1!$B309,J$2)*Sheet1!$H309+COUNTIF(Sheet1!$C309,J$2)*3*Sheet1!$I309+COUNTIF(Sheet1!$C309,J$2)*Sheet1!$H309</f>
        <v>0</v>
      </c>
      <c r="K340">
        <f>COUNTIF(Sheet1!$B309,K$2)*3*Sheet1!$G309+COUNTIF(Sheet1!$B309,K$2)*Sheet1!$H309+COUNTIF(Sheet1!$C309,K$2)*3*Sheet1!$I309+COUNTIF(Sheet1!$C309,K$2)*Sheet1!$H309</f>
        <v>0</v>
      </c>
      <c r="L340">
        <f>COUNTIF(Sheet1!$B309,L$2)*3*Sheet1!$G309+COUNTIF(Sheet1!$B309,L$2)*Sheet1!$H309+COUNTIF(Sheet1!$C309,L$2)*3*Sheet1!$I309+COUNTIF(Sheet1!$C309,L$2)*Sheet1!$H309</f>
        <v>0</v>
      </c>
      <c r="M340">
        <f>COUNTIF(Sheet1!$B309,M$2)*3*Sheet1!$G309+COUNTIF(Sheet1!$B309,M$2)*Sheet1!$H309+COUNTIF(Sheet1!$C309,M$2)*3*Sheet1!$I309+COUNTIF(Sheet1!$C309,M$2)*Sheet1!$H309</f>
        <v>1</v>
      </c>
      <c r="N340">
        <f>COUNTIF(Sheet1!$B309,N$2)*3*Sheet1!$G309+COUNTIF(Sheet1!$B309,N$2)*Sheet1!$H309+COUNTIF(Sheet1!$C309,N$2)*3*Sheet1!$I309+COUNTIF(Sheet1!$C309,N$2)*Sheet1!$H309</f>
        <v>0</v>
      </c>
      <c r="O340">
        <f>COUNTIF(Sheet1!$B309,O$2)*3*Sheet1!$G309+COUNTIF(Sheet1!$B309,O$2)*Sheet1!$H309+COUNTIF(Sheet1!$C309,O$2)*3*Sheet1!$I309+COUNTIF(Sheet1!$C309,O$2)*Sheet1!$H309</f>
        <v>0</v>
      </c>
      <c r="P340">
        <f>COUNTIF(Sheet1!$B309,P$2)*3*Sheet1!$G309+COUNTIF(Sheet1!$B309,P$2)*Sheet1!$H309+COUNTIF(Sheet1!$C309,P$2)*3*Sheet1!$I309+COUNTIF(Sheet1!$C309,P$2)*Sheet1!$H309</f>
        <v>0</v>
      </c>
      <c r="Q340">
        <f>COUNTIF(Sheet1!$B309,Q$2)*3*Sheet1!$G309+COUNTIF(Sheet1!$B309,Q$2)*Sheet1!$H309+COUNTIF(Sheet1!$C309,Q$2)*3*Sheet1!$I309+COUNTIF(Sheet1!$C309,Q$2)*Sheet1!$H309</f>
        <v>0</v>
      </c>
      <c r="R340">
        <f>COUNTIF(Sheet1!$B309,R$2)*3*Sheet1!$G309+COUNTIF(Sheet1!$B309,R$2)*Sheet1!$H309+COUNTIF(Sheet1!$C309,R$2)*3*Sheet1!$I309+COUNTIF(Sheet1!$C309,R$2)*Sheet1!$H309</f>
        <v>1</v>
      </c>
      <c r="S340">
        <f>COUNTIF(Sheet1!$B309,S$2)*3*Sheet1!$G309+COUNTIF(Sheet1!$B309,S$2)*Sheet1!$H309+COUNTIF(Sheet1!$C309,S$2)*3*Sheet1!$I309+COUNTIF(Sheet1!$C309,S$2)*Sheet1!$H309</f>
        <v>0</v>
      </c>
      <c r="T340">
        <f>COUNTIF(Sheet1!$B309,T$2)*3*Sheet1!$G309+COUNTIF(Sheet1!$B309,T$2)*Sheet1!$H309+COUNTIF(Sheet1!$C309,T$2)*3*Sheet1!$I309+COUNTIF(Sheet1!$C309,T$2)*Sheet1!$H309</f>
        <v>0</v>
      </c>
      <c r="U340">
        <f>COUNTIF(Sheet1!$B309,U$2)*3*Sheet1!$G309+COUNTIF(Sheet1!$B309,U$2)*Sheet1!$H309+COUNTIF(Sheet1!$C309,U$2)*3*Sheet1!$I309+COUNTIF(Sheet1!$C309,U$2)*Sheet1!$H309</f>
        <v>0</v>
      </c>
      <c r="V340">
        <f t="shared" si="5"/>
        <v>2</v>
      </c>
    </row>
    <row r="341" spans="2:22">
      <c r="B341">
        <f>COUNTIF(Sheet1!$B310,B$2)*3*Sheet1!$G310+COUNTIF(Sheet1!$B310,B$2)*Sheet1!$H310+COUNTIF(Sheet1!$C310,B$2)*3*Sheet1!$I310+COUNTIF(Sheet1!$C310,B$2)*Sheet1!$H310</f>
        <v>0</v>
      </c>
      <c r="C341">
        <f>COUNTIF(Sheet1!$B310,C$2)*3*Sheet1!$G310+COUNTIF(Sheet1!$B310,C$2)*Sheet1!$H310+COUNTIF(Sheet1!$C310,C$2)*3*Sheet1!$I310+COUNTIF(Sheet1!$C310,C$2)*Sheet1!$H310</f>
        <v>0</v>
      </c>
      <c r="D341">
        <f>COUNTIF(Sheet1!$B310,D$2)*3*Sheet1!$G310+COUNTIF(Sheet1!$B310,D$2)*Sheet1!$H310+COUNTIF(Sheet1!$C310,D$2)*3*Sheet1!$I310+COUNTIF(Sheet1!$C310,D$2)*Sheet1!$H310</f>
        <v>0</v>
      </c>
      <c r="E341">
        <f>COUNTIF(Sheet1!$B310,E$2)*3*Sheet1!$G310+COUNTIF(Sheet1!$B310,E$2)*Sheet1!$H310+COUNTIF(Sheet1!$C310,E$2)*3*Sheet1!$I310+COUNTIF(Sheet1!$C310,E$2)*Sheet1!$H310</f>
        <v>0</v>
      </c>
      <c r="F341">
        <f>COUNTIF(Sheet1!$B310,F$2)*3*Sheet1!$G310+COUNTIF(Sheet1!$B310,F$2)*Sheet1!$H310+COUNTIF(Sheet1!$C310,F$2)*3*Sheet1!$I310+COUNTIF(Sheet1!$C310,F$2)*Sheet1!$H310</f>
        <v>0</v>
      </c>
      <c r="G341">
        <f>COUNTIF(Sheet1!$B310,G$2)*3*Sheet1!$G310+COUNTIF(Sheet1!$B310,G$2)*Sheet1!$H310+COUNTIF(Sheet1!$C310,G$2)*3*Sheet1!$I310+COUNTIF(Sheet1!$C310,G$2)*Sheet1!$H310</f>
        <v>0</v>
      </c>
      <c r="H341">
        <f>COUNTIF(Sheet1!$B310,H$2)*3*Sheet1!$G310+COUNTIF(Sheet1!$B310,H$2)*Sheet1!$H310+COUNTIF(Sheet1!$C310,H$2)*3*Sheet1!$I310+COUNTIF(Sheet1!$C310,H$2)*Sheet1!$H310</f>
        <v>0</v>
      </c>
      <c r="I341">
        <f>COUNTIF(Sheet1!$B310,I$2)*3*Sheet1!$G310+COUNTIF(Sheet1!$B310,I$2)*Sheet1!$H310+COUNTIF(Sheet1!$C310,I$2)*3*Sheet1!$I310+COUNTIF(Sheet1!$C310,I$2)*Sheet1!$H310</f>
        <v>1</v>
      </c>
      <c r="J341">
        <f>COUNTIF(Sheet1!$B310,J$2)*3*Sheet1!$G310+COUNTIF(Sheet1!$B310,J$2)*Sheet1!$H310+COUNTIF(Sheet1!$C310,J$2)*3*Sheet1!$I310+COUNTIF(Sheet1!$C310,J$2)*Sheet1!$H310</f>
        <v>0</v>
      </c>
      <c r="K341">
        <f>COUNTIF(Sheet1!$B310,K$2)*3*Sheet1!$G310+COUNTIF(Sheet1!$B310,K$2)*Sheet1!$H310+COUNTIF(Sheet1!$C310,K$2)*3*Sheet1!$I310+COUNTIF(Sheet1!$C310,K$2)*Sheet1!$H310</f>
        <v>0</v>
      </c>
      <c r="L341">
        <f>COUNTIF(Sheet1!$B310,L$2)*3*Sheet1!$G310+COUNTIF(Sheet1!$B310,L$2)*Sheet1!$H310+COUNTIF(Sheet1!$C310,L$2)*3*Sheet1!$I310+COUNTIF(Sheet1!$C310,L$2)*Sheet1!$H310</f>
        <v>0</v>
      </c>
      <c r="M341">
        <f>COUNTIF(Sheet1!$B310,M$2)*3*Sheet1!$G310+COUNTIF(Sheet1!$B310,M$2)*Sheet1!$H310+COUNTIF(Sheet1!$C310,M$2)*3*Sheet1!$I310+COUNTIF(Sheet1!$C310,M$2)*Sheet1!$H310</f>
        <v>0</v>
      </c>
      <c r="N341">
        <f>COUNTIF(Sheet1!$B310,N$2)*3*Sheet1!$G310+COUNTIF(Sheet1!$B310,N$2)*Sheet1!$H310+COUNTIF(Sheet1!$C310,N$2)*3*Sheet1!$I310+COUNTIF(Sheet1!$C310,N$2)*Sheet1!$H310</f>
        <v>0</v>
      </c>
      <c r="O341">
        <f>COUNTIF(Sheet1!$B310,O$2)*3*Sheet1!$G310+COUNTIF(Sheet1!$B310,O$2)*Sheet1!$H310+COUNTIF(Sheet1!$C310,O$2)*3*Sheet1!$I310+COUNTIF(Sheet1!$C310,O$2)*Sheet1!$H310</f>
        <v>0</v>
      </c>
      <c r="P341">
        <f>COUNTIF(Sheet1!$B310,P$2)*3*Sheet1!$G310+COUNTIF(Sheet1!$B310,P$2)*Sheet1!$H310+COUNTIF(Sheet1!$C310,P$2)*3*Sheet1!$I310+COUNTIF(Sheet1!$C310,P$2)*Sheet1!$H310</f>
        <v>0</v>
      </c>
      <c r="Q341">
        <f>COUNTIF(Sheet1!$B310,Q$2)*3*Sheet1!$G310+COUNTIF(Sheet1!$B310,Q$2)*Sheet1!$H310+COUNTIF(Sheet1!$C310,Q$2)*3*Sheet1!$I310+COUNTIF(Sheet1!$C310,Q$2)*Sheet1!$H310</f>
        <v>0</v>
      </c>
      <c r="R341">
        <f>COUNTIF(Sheet1!$B310,R$2)*3*Sheet1!$G310+COUNTIF(Sheet1!$B310,R$2)*Sheet1!$H310+COUNTIF(Sheet1!$C310,R$2)*3*Sheet1!$I310+COUNTIF(Sheet1!$C310,R$2)*Sheet1!$H310</f>
        <v>0</v>
      </c>
      <c r="S341">
        <f>COUNTIF(Sheet1!$B310,S$2)*3*Sheet1!$G310+COUNTIF(Sheet1!$B310,S$2)*Sheet1!$H310+COUNTIF(Sheet1!$C310,S$2)*3*Sheet1!$I310+COUNTIF(Sheet1!$C310,S$2)*Sheet1!$H310</f>
        <v>0</v>
      </c>
      <c r="T341">
        <f>COUNTIF(Sheet1!$B310,T$2)*3*Sheet1!$G310+COUNTIF(Sheet1!$B310,T$2)*Sheet1!$H310+COUNTIF(Sheet1!$C310,T$2)*3*Sheet1!$I310+COUNTIF(Sheet1!$C310,T$2)*Sheet1!$H310</f>
        <v>1</v>
      </c>
      <c r="U341">
        <f>COUNTIF(Sheet1!$B310,U$2)*3*Sheet1!$G310+COUNTIF(Sheet1!$B310,U$2)*Sheet1!$H310+COUNTIF(Sheet1!$C310,U$2)*3*Sheet1!$I310+COUNTIF(Sheet1!$C310,U$2)*Sheet1!$H310</f>
        <v>0</v>
      </c>
      <c r="V341">
        <f t="shared" si="5"/>
        <v>2</v>
      </c>
    </row>
    <row r="342" spans="2:22">
      <c r="B342">
        <f>COUNTIF(Sheet1!$B311,B$2)*3*Sheet1!$G311+COUNTIF(Sheet1!$B311,B$2)*Sheet1!$H311+COUNTIF(Sheet1!$C311,B$2)*3*Sheet1!$I311+COUNTIF(Sheet1!$C311,B$2)*Sheet1!$H311</f>
        <v>0</v>
      </c>
      <c r="C342">
        <f>COUNTIF(Sheet1!$B311,C$2)*3*Sheet1!$G311+COUNTIF(Sheet1!$B311,C$2)*Sheet1!$H311+COUNTIF(Sheet1!$C311,C$2)*3*Sheet1!$I311+COUNTIF(Sheet1!$C311,C$2)*Sheet1!$H311</f>
        <v>0</v>
      </c>
      <c r="D342">
        <f>COUNTIF(Sheet1!$B311,D$2)*3*Sheet1!$G311+COUNTIF(Sheet1!$B311,D$2)*Sheet1!$H311+COUNTIF(Sheet1!$C311,D$2)*3*Sheet1!$I311+COUNTIF(Sheet1!$C311,D$2)*Sheet1!$H311</f>
        <v>0</v>
      </c>
      <c r="E342">
        <f>COUNTIF(Sheet1!$B311,E$2)*3*Sheet1!$G311+COUNTIF(Sheet1!$B311,E$2)*Sheet1!$H311+COUNTIF(Sheet1!$C311,E$2)*3*Sheet1!$I311+COUNTIF(Sheet1!$C311,E$2)*Sheet1!$H311</f>
        <v>0</v>
      </c>
      <c r="F342">
        <f>COUNTIF(Sheet1!$B311,F$2)*3*Sheet1!$G311+COUNTIF(Sheet1!$B311,F$2)*Sheet1!$H311+COUNTIF(Sheet1!$C311,F$2)*3*Sheet1!$I311+COUNTIF(Sheet1!$C311,F$2)*Sheet1!$H311</f>
        <v>0</v>
      </c>
      <c r="G342">
        <f>COUNTIF(Sheet1!$B311,G$2)*3*Sheet1!$G311+COUNTIF(Sheet1!$B311,G$2)*Sheet1!$H311+COUNTIF(Sheet1!$C311,G$2)*3*Sheet1!$I311+COUNTIF(Sheet1!$C311,G$2)*Sheet1!$H311</f>
        <v>0</v>
      </c>
      <c r="H342">
        <f>COUNTIF(Sheet1!$B311,H$2)*3*Sheet1!$G311+COUNTIF(Sheet1!$B311,H$2)*Sheet1!$H311+COUNTIF(Sheet1!$C311,H$2)*3*Sheet1!$I311+COUNTIF(Sheet1!$C311,H$2)*Sheet1!$H311</f>
        <v>0</v>
      </c>
      <c r="I342">
        <f>COUNTIF(Sheet1!$B311,I$2)*3*Sheet1!$G311+COUNTIF(Sheet1!$B311,I$2)*Sheet1!$H311+COUNTIF(Sheet1!$C311,I$2)*3*Sheet1!$I311+COUNTIF(Sheet1!$C311,I$2)*Sheet1!$H311</f>
        <v>0</v>
      </c>
      <c r="J342">
        <f>COUNTIF(Sheet1!$B311,J$2)*3*Sheet1!$G311+COUNTIF(Sheet1!$B311,J$2)*Sheet1!$H311+COUNTIF(Sheet1!$C311,J$2)*3*Sheet1!$I311+COUNTIF(Sheet1!$C311,J$2)*Sheet1!$H311</f>
        <v>0</v>
      </c>
      <c r="K342">
        <f>COUNTIF(Sheet1!$B311,K$2)*3*Sheet1!$G311+COUNTIF(Sheet1!$B311,K$2)*Sheet1!$H311+COUNTIF(Sheet1!$C311,K$2)*3*Sheet1!$I311+COUNTIF(Sheet1!$C311,K$2)*Sheet1!$H311</f>
        <v>0</v>
      </c>
      <c r="L342">
        <f>COUNTIF(Sheet1!$B311,L$2)*3*Sheet1!$G311+COUNTIF(Sheet1!$B311,L$2)*Sheet1!$H311+COUNTIF(Sheet1!$C311,L$2)*3*Sheet1!$I311+COUNTIF(Sheet1!$C311,L$2)*Sheet1!$H311</f>
        <v>0</v>
      </c>
      <c r="M342">
        <f>COUNTIF(Sheet1!$B311,M$2)*3*Sheet1!$G311+COUNTIF(Sheet1!$B311,M$2)*Sheet1!$H311+COUNTIF(Sheet1!$C311,M$2)*3*Sheet1!$I311+COUNTIF(Sheet1!$C311,M$2)*Sheet1!$H311</f>
        <v>0</v>
      </c>
      <c r="N342">
        <f>COUNTIF(Sheet1!$B311,N$2)*3*Sheet1!$G311+COUNTIF(Sheet1!$B311,N$2)*Sheet1!$H311+COUNTIF(Sheet1!$C311,N$2)*3*Sheet1!$I311+COUNTIF(Sheet1!$C311,N$2)*Sheet1!$H311</f>
        <v>0</v>
      </c>
      <c r="O342">
        <f>COUNTIF(Sheet1!$B311,O$2)*3*Sheet1!$G311+COUNTIF(Sheet1!$B311,O$2)*Sheet1!$H311+COUNTIF(Sheet1!$C311,O$2)*3*Sheet1!$I311+COUNTIF(Sheet1!$C311,O$2)*Sheet1!$H311</f>
        <v>0</v>
      </c>
      <c r="P342">
        <f>COUNTIF(Sheet1!$B311,P$2)*3*Sheet1!$G311+COUNTIF(Sheet1!$B311,P$2)*Sheet1!$H311+COUNTIF(Sheet1!$C311,P$2)*3*Sheet1!$I311+COUNTIF(Sheet1!$C311,P$2)*Sheet1!$H311</f>
        <v>0</v>
      </c>
      <c r="Q342">
        <f>COUNTIF(Sheet1!$B311,Q$2)*3*Sheet1!$G311+COUNTIF(Sheet1!$B311,Q$2)*Sheet1!$H311+COUNTIF(Sheet1!$C311,Q$2)*3*Sheet1!$I311+COUNTIF(Sheet1!$C311,Q$2)*Sheet1!$H311</f>
        <v>0</v>
      </c>
      <c r="R342">
        <f>COUNTIF(Sheet1!$B311,R$2)*3*Sheet1!$G311+COUNTIF(Sheet1!$B311,R$2)*Sheet1!$H311+COUNTIF(Sheet1!$C311,R$2)*3*Sheet1!$I311+COUNTIF(Sheet1!$C311,R$2)*Sheet1!$H311</f>
        <v>0</v>
      </c>
      <c r="S342">
        <f>COUNTIF(Sheet1!$B311,S$2)*3*Sheet1!$G311+COUNTIF(Sheet1!$B311,S$2)*Sheet1!$H311+COUNTIF(Sheet1!$C311,S$2)*3*Sheet1!$I311+COUNTIF(Sheet1!$C311,S$2)*Sheet1!$H311</f>
        <v>0</v>
      </c>
      <c r="T342">
        <f>COUNTIF(Sheet1!$B311,T$2)*3*Sheet1!$G311+COUNTIF(Sheet1!$B311,T$2)*Sheet1!$H311+COUNTIF(Sheet1!$C311,T$2)*3*Sheet1!$I311+COUNTIF(Sheet1!$C311,T$2)*Sheet1!$H311</f>
        <v>0</v>
      </c>
      <c r="U342">
        <f>COUNTIF(Sheet1!$B311,U$2)*3*Sheet1!$G311+COUNTIF(Sheet1!$B311,U$2)*Sheet1!$H311+COUNTIF(Sheet1!$C311,U$2)*3*Sheet1!$I311+COUNTIF(Sheet1!$C311,U$2)*Sheet1!$H311</f>
        <v>3</v>
      </c>
      <c r="V342">
        <f t="shared" si="5"/>
        <v>3</v>
      </c>
    </row>
    <row r="343" spans="2:22">
      <c r="B343">
        <f>COUNTIF(Sheet1!$B312,B$2)*3*Sheet1!$G312+COUNTIF(Sheet1!$B312,B$2)*Sheet1!$H312+COUNTIF(Sheet1!$C312,B$2)*3*Sheet1!$I312+COUNTIF(Sheet1!$C312,B$2)*Sheet1!$H312</f>
        <v>0</v>
      </c>
      <c r="C343">
        <f>COUNTIF(Sheet1!$B312,C$2)*3*Sheet1!$G312+COUNTIF(Sheet1!$B312,C$2)*Sheet1!$H312+COUNTIF(Sheet1!$C312,C$2)*3*Sheet1!$I312+COUNTIF(Sheet1!$C312,C$2)*Sheet1!$H312</f>
        <v>0</v>
      </c>
      <c r="D343">
        <f>COUNTIF(Sheet1!$B312,D$2)*3*Sheet1!$G312+COUNTIF(Sheet1!$B312,D$2)*Sheet1!$H312+COUNTIF(Sheet1!$C312,D$2)*3*Sheet1!$I312+COUNTIF(Sheet1!$C312,D$2)*Sheet1!$H312</f>
        <v>0</v>
      </c>
      <c r="E343">
        <f>COUNTIF(Sheet1!$B312,E$2)*3*Sheet1!$G312+COUNTIF(Sheet1!$B312,E$2)*Sheet1!$H312+COUNTIF(Sheet1!$C312,E$2)*3*Sheet1!$I312+COUNTIF(Sheet1!$C312,E$2)*Sheet1!$H312</f>
        <v>0</v>
      </c>
      <c r="F343">
        <f>COUNTIF(Sheet1!$B312,F$2)*3*Sheet1!$G312+COUNTIF(Sheet1!$B312,F$2)*Sheet1!$H312+COUNTIF(Sheet1!$C312,F$2)*3*Sheet1!$I312+COUNTIF(Sheet1!$C312,F$2)*Sheet1!$H312</f>
        <v>0</v>
      </c>
      <c r="G343">
        <f>COUNTIF(Sheet1!$B312,G$2)*3*Sheet1!$G312+COUNTIF(Sheet1!$B312,G$2)*Sheet1!$H312+COUNTIF(Sheet1!$C312,G$2)*3*Sheet1!$I312+COUNTIF(Sheet1!$C312,G$2)*Sheet1!$H312</f>
        <v>0</v>
      </c>
      <c r="H343">
        <f>COUNTIF(Sheet1!$B312,H$2)*3*Sheet1!$G312+COUNTIF(Sheet1!$B312,H$2)*Sheet1!$H312+COUNTIF(Sheet1!$C312,H$2)*3*Sheet1!$I312+COUNTIF(Sheet1!$C312,H$2)*Sheet1!$H312</f>
        <v>0</v>
      </c>
      <c r="I343">
        <f>COUNTIF(Sheet1!$B312,I$2)*3*Sheet1!$G312+COUNTIF(Sheet1!$B312,I$2)*Sheet1!$H312+COUNTIF(Sheet1!$C312,I$2)*3*Sheet1!$I312+COUNTIF(Sheet1!$C312,I$2)*Sheet1!$H312</f>
        <v>0</v>
      </c>
      <c r="J343">
        <f>COUNTIF(Sheet1!$B312,J$2)*3*Sheet1!$G312+COUNTIF(Sheet1!$B312,J$2)*Sheet1!$H312+COUNTIF(Sheet1!$C312,J$2)*3*Sheet1!$I312+COUNTIF(Sheet1!$C312,J$2)*Sheet1!$H312</f>
        <v>3</v>
      </c>
      <c r="K343">
        <f>COUNTIF(Sheet1!$B312,K$2)*3*Sheet1!$G312+COUNTIF(Sheet1!$B312,K$2)*Sheet1!$H312+COUNTIF(Sheet1!$C312,K$2)*3*Sheet1!$I312+COUNTIF(Sheet1!$C312,K$2)*Sheet1!$H312</f>
        <v>0</v>
      </c>
      <c r="L343">
        <f>COUNTIF(Sheet1!$B312,L$2)*3*Sheet1!$G312+COUNTIF(Sheet1!$B312,L$2)*Sheet1!$H312+COUNTIF(Sheet1!$C312,L$2)*3*Sheet1!$I312+COUNTIF(Sheet1!$C312,L$2)*Sheet1!$H312</f>
        <v>0</v>
      </c>
      <c r="M343">
        <f>COUNTIF(Sheet1!$B312,M$2)*3*Sheet1!$G312+COUNTIF(Sheet1!$B312,M$2)*Sheet1!$H312+COUNTIF(Sheet1!$C312,M$2)*3*Sheet1!$I312+COUNTIF(Sheet1!$C312,M$2)*Sheet1!$H312</f>
        <v>0</v>
      </c>
      <c r="N343">
        <f>COUNTIF(Sheet1!$B312,N$2)*3*Sheet1!$G312+COUNTIF(Sheet1!$B312,N$2)*Sheet1!$H312+COUNTIF(Sheet1!$C312,N$2)*3*Sheet1!$I312+COUNTIF(Sheet1!$C312,N$2)*Sheet1!$H312</f>
        <v>0</v>
      </c>
      <c r="O343">
        <f>COUNTIF(Sheet1!$B312,O$2)*3*Sheet1!$G312+COUNTIF(Sheet1!$B312,O$2)*Sheet1!$H312+COUNTIF(Sheet1!$C312,O$2)*3*Sheet1!$I312+COUNTIF(Sheet1!$C312,O$2)*Sheet1!$H312</f>
        <v>0</v>
      </c>
      <c r="P343">
        <f>COUNTIF(Sheet1!$B312,P$2)*3*Sheet1!$G312+COUNTIF(Sheet1!$B312,P$2)*Sheet1!$H312+COUNTIF(Sheet1!$C312,P$2)*3*Sheet1!$I312+COUNTIF(Sheet1!$C312,P$2)*Sheet1!$H312</f>
        <v>0</v>
      </c>
      <c r="Q343">
        <f>COUNTIF(Sheet1!$B312,Q$2)*3*Sheet1!$G312+COUNTIF(Sheet1!$B312,Q$2)*Sheet1!$H312+COUNTIF(Sheet1!$C312,Q$2)*3*Sheet1!$I312+COUNTIF(Sheet1!$C312,Q$2)*Sheet1!$H312</f>
        <v>0</v>
      </c>
      <c r="R343">
        <f>COUNTIF(Sheet1!$B312,R$2)*3*Sheet1!$G312+COUNTIF(Sheet1!$B312,R$2)*Sheet1!$H312+COUNTIF(Sheet1!$C312,R$2)*3*Sheet1!$I312+COUNTIF(Sheet1!$C312,R$2)*Sheet1!$H312</f>
        <v>0</v>
      </c>
      <c r="S343">
        <f>COUNTIF(Sheet1!$B312,S$2)*3*Sheet1!$G312+COUNTIF(Sheet1!$B312,S$2)*Sheet1!$H312+COUNTIF(Sheet1!$C312,S$2)*3*Sheet1!$I312+COUNTIF(Sheet1!$C312,S$2)*Sheet1!$H312</f>
        <v>0</v>
      </c>
      <c r="T343">
        <f>COUNTIF(Sheet1!$B312,T$2)*3*Sheet1!$G312+COUNTIF(Sheet1!$B312,T$2)*Sheet1!$H312+COUNTIF(Sheet1!$C312,T$2)*3*Sheet1!$I312+COUNTIF(Sheet1!$C312,T$2)*Sheet1!$H312</f>
        <v>0</v>
      </c>
      <c r="U343">
        <f>COUNTIF(Sheet1!$B312,U$2)*3*Sheet1!$G312+COUNTIF(Sheet1!$B312,U$2)*Sheet1!$H312+COUNTIF(Sheet1!$C312,U$2)*3*Sheet1!$I312+COUNTIF(Sheet1!$C312,U$2)*Sheet1!$H312</f>
        <v>0</v>
      </c>
      <c r="V343">
        <f t="shared" si="5"/>
        <v>3</v>
      </c>
    </row>
    <row r="344" spans="2:22">
      <c r="B344">
        <f>COUNTIF(Sheet1!$B313,B$2)*3*Sheet1!$G313+COUNTIF(Sheet1!$B313,B$2)*Sheet1!$H313+COUNTIF(Sheet1!$C313,B$2)*3*Sheet1!$I313+COUNTIF(Sheet1!$C313,B$2)*Sheet1!$H313</f>
        <v>0</v>
      </c>
      <c r="C344">
        <f>COUNTIF(Sheet1!$B313,C$2)*3*Sheet1!$G313+COUNTIF(Sheet1!$B313,C$2)*Sheet1!$H313+COUNTIF(Sheet1!$C313,C$2)*3*Sheet1!$I313+COUNTIF(Sheet1!$C313,C$2)*Sheet1!$H313</f>
        <v>1</v>
      </c>
      <c r="D344">
        <f>COUNTIF(Sheet1!$B313,D$2)*3*Sheet1!$G313+COUNTIF(Sheet1!$B313,D$2)*Sheet1!$H313+COUNTIF(Sheet1!$C313,D$2)*3*Sheet1!$I313+COUNTIF(Sheet1!$C313,D$2)*Sheet1!$H313</f>
        <v>0</v>
      </c>
      <c r="E344">
        <f>COUNTIF(Sheet1!$B313,E$2)*3*Sheet1!$G313+COUNTIF(Sheet1!$B313,E$2)*Sheet1!$H313+COUNTIF(Sheet1!$C313,E$2)*3*Sheet1!$I313+COUNTIF(Sheet1!$C313,E$2)*Sheet1!$H313</f>
        <v>0</v>
      </c>
      <c r="F344">
        <f>COUNTIF(Sheet1!$B313,F$2)*3*Sheet1!$G313+COUNTIF(Sheet1!$B313,F$2)*Sheet1!$H313+COUNTIF(Sheet1!$C313,F$2)*3*Sheet1!$I313+COUNTIF(Sheet1!$C313,F$2)*Sheet1!$H313</f>
        <v>0</v>
      </c>
      <c r="G344">
        <f>COUNTIF(Sheet1!$B313,G$2)*3*Sheet1!$G313+COUNTIF(Sheet1!$B313,G$2)*Sheet1!$H313+COUNTIF(Sheet1!$C313,G$2)*3*Sheet1!$I313+COUNTIF(Sheet1!$C313,G$2)*Sheet1!$H313</f>
        <v>0</v>
      </c>
      <c r="H344">
        <f>COUNTIF(Sheet1!$B313,H$2)*3*Sheet1!$G313+COUNTIF(Sheet1!$B313,H$2)*Sheet1!$H313+COUNTIF(Sheet1!$C313,H$2)*3*Sheet1!$I313+COUNTIF(Sheet1!$C313,H$2)*Sheet1!$H313</f>
        <v>0</v>
      </c>
      <c r="I344">
        <f>COUNTIF(Sheet1!$B313,I$2)*3*Sheet1!$G313+COUNTIF(Sheet1!$B313,I$2)*Sheet1!$H313+COUNTIF(Sheet1!$C313,I$2)*3*Sheet1!$I313+COUNTIF(Sheet1!$C313,I$2)*Sheet1!$H313</f>
        <v>0</v>
      </c>
      <c r="J344">
        <f>COUNTIF(Sheet1!$B313,J$2)*3*Sheet1!$G313+COUNTIF(Sheet1!$B313,J$2)*Sheet1!$H313+COUNTIF(Sheet1!$C313,J$2)*3*Sheet1!$I313+COUNTIF(Sheet1!$C313,J$2)*Sheet1!$H313</f>
        <v>0</v>
      </c>
      <c r="K344">
        <f>COUNTIF(Sheet1!$B313,K$2)*3*Sheet1!$G313+COUNTIF(Sheet1!$B313,K$2)*Sheet1!$H313+COUNTIF(Sheet1!$C313,K$2)*3*Sheet1!$I313+COUNTIF(Sheet1!$C313,K$2)*Sheet1!$H313</f>
        <v>0</v>
      </c>
      <c r="L344">
        <f>COUNTIF(Sheet1!$B313,L$2)*3*Sheet1!$G313+COUNTIF(Sheet1!$B313,L$2)*Sheet1!$H313+COUNTIF(Sheet1!$C313,L$2)*3*Sheet1!$I313+COUNTIF(Sheet1!$C313,L$2)*Sheet1!$H313</f>
        <v>0</v>
      </c>
      <c r="M344">
        <f>COUNTIF(Sheet1!$B313,M$2)*3*Sheet1!$G313+COUNTIF(Sheet1!$B313,M$2)*Sheet1!$H313+COUNTIF(Sheet1!$C313,M$2)*3*Sheet1!$I313+COUNTIF(Sheet1!$C313,M$2)*Sheet1!$H313</f>
        <v>0</v>
      </c>
      <c r="N344">
        <f>COUNTIF(Sheet1!$B313,N$2)*3*Sheet1!$G313+COUNTIF(Sheet1!$B313,N$2)*Sheet1!$H313+COUNTIF(Sheet1!$C313,N$2)*3*Sheet1!$I313+COUNTIF(Sheet1!$C313,N$2)*Sheet1!$H313</f>
        <v>0</v>
      </c>
      <c r="O344">
        <f>COUNTIF(Sheet1!$B313,O$2)*3*Sheet1!$G313+COUNTIF(Sheet1!$B313,O$2)*Sheet1!$H313+COUNTIF(Sheet1!$C313,O$2)*3*Sheet1!$I313+COUNTIF(Sheet1!$C313,O$2)*Sheet1!$H313</f>
        <v>0</v>
      </c>
      <c r="P344">
        <f>COUNTIF(Sheet1!$B313,P$2)*3*Sheet1!$G313+COUNTIF(Sheet1!$B313,P$2)*Sheet1!$H313+COUNTIF(Sheet1!$C313,P$2)*3*Sheet1!$I313+COUNTIF(Sheet1!$C313,P$2)*Sheet1!$H313</f>
        <v>0</v>
      </c>
      <c r="Q344">
        <f>COUNTIF(Sheet1!$B313,Q$2)*3*Sheet1!$G313+COUNTIF(Sheet1!$B313,Q$2)*Sheet1!$H313+COUNTIF(Sheet1!$C313,Q$2)*3*Sheet1!$I313+COUNTIF(Sheet1!$C313,Q$2)*Sheet1!$H313</f>
        <v>0</v>
      </c>
      <c r="R344">
        <f>COUNTIF(Sheet1!$B313,R$2)*3*Sheet1!$G313+COUNTIF(Sheet1!$B313,R$2)*Sheet1!$H313+COUNTIF(Sheet1!$C313,R$2)*3*Sheet1!$I313+COUNTIF(Sheet1!$C313,R$2)*Sheet1!$H313</f>
        <v>0</v>
      </c>
      <c r="S344">
        <f>COUNTIF(Sheet1!$B313,S$2)*3*Sheet1!$G313+COUNTIF(Sheet1!$B313,S$2)*Sheet1!$H313+COUNTIF(Sheet1!$C313,S$2)*3*Sheet1!$I313+COUNTIF(Sheet1!$C313,S$2)*Sheet1!$H313</f>
        <v>1</v>
      </c>
      <c r="T344">
        <f>COUNTIF(Sheet1!$B313,T$2)*3*Sheet1!$G313+COUNTIF(Sheet1!$B313,T$2)*Sheet1!$H313+COUNTIF(Sheet1!$C313,T$2)*3*Sheet1!$I313+COUNTIF(Sheet1!$C313,T$2)*Sheet1!$H313</f>
        <v>0</v>
      </c>
      <c r="U344">
        <f>COUNTIF(Sheet1!$B313,U$2)*3*Sheet1!$G313+COUNTIF(Sheet1!$B313,U$2)*Sheet1!$H313+COUNTIF(Sheet1!$C313,U$2)*3*Sheet1!$I313+COUNTIF(Sheet1!$C313,U$2)*Sheet1!$H313</f>
        <v>0</v>
      </c>
      <c r="V344">
        <f t="shared" si="5"/>
        <v>2</v>
      </c>
    </row>
    <row r="345" spans="2:22">
      <c r="B345">
        <f>COUNTIF(Sheet1!$B314,B$2)*3*Sheet1!$G314+COUNTIF(Sheet1!$B314,B$2)*Sheet1!$H314+COUNTIF(Sheet1!$C314,B$2)*3*Sheet1!$I314+COUNTIF(Sheet1!$C314,B$2)*Sheet1!$H314</f>
        <v>0</v>
      </c>
      <c r="C345">
        <f>COUNTIF(Sheet1!$B314,C$2)*3*Sheet1!$G314+COUNTIF(Sheet1!$B314,C$2)*Sheet1!$H314+COUNTIF(Sheet1!$C314,C$2)*3*Sheet1!$I314+COUNTIF(Sheet1!$C314,C$2)*Sheet1!$H314</f>
        <v>0</v>
      </c>
      <c r="D345">
        <f>COUNTIF(Sheet1!$B314,D$2)*3*Sheet1!$G314+COUNTIF(Sheet1!$B314,D$2)*Sheet1!$H314+COUNTIF(Sheet1!$C314,D$2)*3*Sheet1!$I314+COUNTIF(Sheet1!$C314,D$2)*Sheet1!$H314</f>
        <v>0</v>
      </c>
      <c r="E345">
        <f>COUNTIF(Sheet1!$B314,E$2)*3*Sheet1!$G314+COUNTIF(Sheet1!$B314,E$2)*Sheet1!$H314+COUNTIF(Sheet1!$C314,E$2)*3*Sheet1!$I314+COUNTIF(Sheet1!$C314,E$2)*Sheet1!$H314</f>
        <v>0</v>
      </c>
      <c r="F345">
        <f>COUNTIF(Sheet1!$B314,F$2)*3*Sheet1!$G314+COUNTIF(Sheet1!$B314,F$2)*Sheet1!$H314+COUNTIF(Sheet1!$C314,F$2)*3*Sheet1!$I314+COUNTIF(Sheet1!$C314,F$2)*Sheet1!$H314</f>
        <v>0</v>
      </c>
      <c r="G345">
        <f>COUNTIF(Sheet1!$B314,G$2)*3*Sheet1!$G314+COUNTIF(Sheet1!$B314,G$2)*Sheet1!$H314+COUNTIF(Sheet1!$C314,G$2)*3*Sheet1!$I314+COUNTIF(Sheet1!$C314,G$2)*Sheet1!$H314</f>
        <v>0</v>
      </c>
      <c r="H345">
        <f>COUNTIF(Sheet1!$B314,H$2)*3*Sheet1!$G314+COUNTIF(Sheet1!$B314,H$2)*Sheet1!$H314+COUNTIF(Sheet1!$C314,H$2)*3*Sheet1!$I314+COUNTIF(Sheet1!$C314,H$2)*Sheet1!$H314</f>
        <v>3</v>
      </c>
      <c r="I345">
        <f>COUNTIF(Sheet1!$B314,I$2)*3*Sheet1!$G314+COUNTIF(Sheet1!$B314,I$2)*Sheet1!$H314+COUNTIF(Sheet1!$C314,I$2)*3*Sheet1!$I314+COUNTIF(Sheet1!$C314,I$2)*Sheet1!$H314</f>
        <v>0</v>
      </c>
      <c r="J345">
        <f>COUNTIF(Sheet1!$B314,J$2)*3*Sheet1!$G314+COUNTIF(Sheet1!$B314,J$2)*Sheet1!$H314+COUNTIF(Sheet1!$C314,J$2)*3*Sheet1!$I314+COUNTIF(Sheet1!$C314,J$2)*Sheet1!$H314</f>
        <v>0</v>
      </c>
      <c r="K345">
        <f>COUNTIF(Sheet1!$B314,K$2)*3*Sheet1!$G314+COUNTIF(Sheet1!$B314,K$2)*Sheet1!$H314+COUNTIF(Sheet1!$C314,K$2)*3*Sheet1!$I314+COUNTIF(Sheet1!$C314,K$2)*Sheet1!$H314</f>
        <v>0</v>
      </c>
      <c r="L345">
        <f>COUNTIF(Sheet1!$B314,L$2)*3*Sheet1!$G314+COUNTIF(Sheet1!$B314,L$2)*Sheet1!$H314+COUNTIF(Sheet1!$C314,L$2)*3*Sheet1!$I314+COUNTIF(Sheet1!$C314,L$2)*Sheet1!$H314</f>
        <v>0</v>
      </c>
      <c r="M345">
        <f>COUNTIF(Sheet1!$B314,M$2)*3*Sheet1!$G314+COUNTIF(Sheet1!$B314,M$2)*Sheet1!$H314+COUNTIF(Sheet1!$C314,M$2)*3*Sheet1!$I314+COUNTIF(Sheet1!$C314,M$2)*Sheet1!$H314</f>
        <v>0</v>
      </c>
      <c r="N345">
        <f>COUNTIF(Sheet1!$B314,N$2)*3*Sheet1!$G314+COUNTIF(Sheet1!$B314,N$2)*Sheet1!$H314+COUNTIF(Sheet1!$C314,N$2)*3*Sheet1!$I314+COUNTIF(Sheet1!$C314,N$2)*Sheet1!$H314</f>
        <v>0</v>
      </c>
      <c r="O345">
        <f>COUNTIF(Sheet1!$B314,O$2)*3*Sheet1!$G314+COUNTIF(Sheet1!$B314,O$2)*Sheet1!$H314+COUNTIF(Sheet1!$C314,O$2)*3*Sheet1!$I314+COUNTIF(Sheet1!$C314,O$2)*Sheet1!$H314</f>
        <v>0</v>
      </c>
      <c r="P345">
        <f>COUNTIF(Sheet1!$B314,P$2)*3*Sheet1!$G314+COUNTIF(Sheet1!$B314,P$2)*Sheet1!$H314+COUNTIF(Sheet1!$C314,P$2)*3*Sheet1!$I314+COUNTIF(Sheet1!$C314,P$2)*Sheet1!$H314</f>
        <v>0</v>
      </c>
      <c r="Q345">
        <f>COUNTIF(Sheet1!$B314,Q$2)*3*Sheet1!$G314+COUNTIF(Sheet1!$B314,Q$2)*Sheet1!$H314+COUNTIF(Sheet1!$C314,Q$2)*3*Sheet1!$I314+COUNTIF(Sheet1!$C314,Q$2)*Sheet1!$H314</f>
        <v>0</v>
      </c>
      <c r="R345">
        <f>COUNTIF(Sheet1!$B314,R$2)*3*Sheet1!$G314+COUNTIF(Sheet1!$B314,R$2)*Sheet1!$H314+COUNTIF(Sheet1!$C314,R$2)*3*Sheet1!$I314+COUNTIF(Sheet1!$C314,R$2)*Sheet1!$H314</f>
        <v>0</v>
      </c>
      <c r="S345">
        <f>COUNTIF(Sheet1!$B314,S$2)*3*Sheet1!$G314+COUNTIF(Sheet1!$B314,S$2)*Sheet1!$H314+COUNTIF(Sheet1!$C314,S$2)*3*Sheet1!$I314+COUNTIF(Sheet1!$C314,S$2)*Sheet1!$H314</f>
        <v>0</v>
      </c>
      <c r="T345">
        <f>COUNTIF(Sheet1!$B314,T$2)*3*Sheet1!$G314+COUNTIF(Sheet1!$B314,T$2)*Sheet1!$H314+COUNTIF(Sheet1!$C314,T$2)*3*Sheet1!$I314+COUNTIF(Sheet1!$C314,T$2)*Sheet1!$H314</f>
        <v>0</v>
      </c>
      <c r="U345">
        <f>COUNTIF(Sheet1!$B314,U$2)*3*Sheet1!$G314+COUNTIF(Sheet1!$B314,U$2)*Sheet1!$H314+COUNTIF(Sheet1!$C314,U$2)*3*Sheet1!$I314+COUNTIF(Sheet1!$C314,U$2)*Sheet1!$H314</f>
        <v>0</v>
      </c>
      <c r="V345">
        <f t="shared" si="5"/>
        <v>3</v>
      </c>
    </row>
    <row r="346" spans="2:22">
      <c r="B346">
        <f>COUNTIF(Sheet1!$B315,B$2)*3*Sheet1!$G315+COUNTIF(Sheet1!$B315,B$2)*Sheet1!$H315+COUNTIF(Sheet1!$C315,B$2)*3*Sheet1!$I315+COUNTIF(Sheet1!$C315,B$2)*Sheet1!$H315</f>
        <v>3</v>
      </c>
      <c r="C346">
        <f>COUNTIF(Sheet1!$B315,C$2)*3*Sheet1!$G315+COUNTIF(Sheet1!$B315,C$2)*Sheet1!$H315+COUNTIF(Sheet1!$C315,C$2)*3*Sheet1!$I315+COUNTIF(Sheet1!$C315,C$2)*Sheet1!$H315</f>
        <v>0</v>
      </c>
      <c r="D346">
        <f>COUNTIF(Sheet1!$B315,D$2)*3*Sheet1!$G315+COUNTIF(Sheet1!$B315,D$2)*Sheet1!$H315+COUNTIF(Sheet1!$C315,D$2)*3*Sheet1!$I315+COUNTIF(Sheet1!$C315,D$2)*Sheet1!$H315</f>
        <v>0</v>
      </c>
      <c r="E346">
        <f>COUNTIF(Sheet1!$B315,E$2)*3*Sheet1!$G315+COUNTIF(Sheet1!$B315,E$2)*Sheet1!$H315+COUNTIF(Sheet1!$C315,E$2)*3*Sheet1!$I315+COUNTIF(Sheet1!$C315,E$2)*Sheet1!$H315</f>
        <v>0</v>
      </c>
      <c r="F346">
        <f>COUNTIF(Sheet1!$B315,F$2)*3*Sheet1!$G315+COUNTIF(Sheet1!$B315,F$2)*Sheet1!$H315+COUNTIF(Sheet1!$C315,F$2)*3*Sheet1!$I315+COUNTIF(Sheet1!$C315,F$2)*Sheet1!$H315</f>
        <v>0</v>
      </c>
      <c r="G346">
        <f>COUNTIF(Sheet1!$B315,G$2)*3*Sheet1!$G315+COUNTIF(Sheet1!$B315,G$2)*Sheet1!$H315+COUNTIF(Sheet1!$C315,G$2)*3*Sheet1!$I315+COUNTIF(Sheet1!$C315,G$2)*Sheet1!$H315</f>
        <v>0</v>
      </c>
      <c r="H346">
        <f>COUNTIF(Sheet1!$B315,H$2)*3*Sheet1!$G315+COUNTIF(Sheet1!$B315,H$2)*Sheet1!$H315+COUNTIF(Sheet1!$C315,H$2)*3*Sheet1!$I315+COUNTIF(Sheet1!$C315,H$2)*Sheet1!$H315</f>
        <v>0</v>
      </c>
      <c r="I346">
        <f>COUNTIF(Sheet1!$B315,I$2)*3*Sheet1!$G315+COUNTIF(Sheet1!$B315,I$2)*Sheet1!$H315+COUNTIF(Sheet1!$C315,I$2)*3*Sheet1!$I315+COUNTIF(Sheet1!$C315,I$2)*Sheet1!$H315</f>
        <v>0</v>
      </c>
      <c r="J346">
        <f>COUNTIF(Sheet1!$B315,J$2)*3*Sheet1!$G315+COUNTIF(Sheet1!$B315,J$2)*Sheet1!$H315+COUNTIF(Sheet1!$C315,J$2)*3*Sheet1!$I315+COUNTIF(Sheet1!$C315,J$2)*Sheet1!$H315</f>
        <v>0</v>
      </c>
      <c r="K346">
        <f>COUNTIF(Sheet1!$B315,K$2)*3*Sheet1!$G315+COUNTIF(Sheet1!$B315,K$2)*Sheet1!$H315+COUNTIF(Sheet1!$C315,K$2)*3*Sheet1!$I315+COUNTIF(Sheet1!$C315,K$2)*Sheet1!$H315</f>
        <v>0</v>
      </c>
      <c r="L346">
        <f>COUNTIF(Sheet1!$B315,L$2)*3*Sheet1!$G315+COUNTIF(Sheet1!$B315,L$2)*Sheet1!$H315+COUNTIF(Sheet1!$C315,L$2)*3*Sheet1!$I315+COUNTIF(Sheet1!$C315,L$2)*Sheet1!$H315</f>
        <v>0</v>
      </c>
      <c r="M346">
        <f>COUNTIF(Sheet1!$B315,M$2)*3*Sheet1!$G315+COUNTIF(Sheet1!$B315,M$2)*Sheet1!$H315+COUNTIF(Sheet1!$C315,M$2)*3*Sheet1!$I315+COUNTIF(Sheet1!$C315,M$2)*Sheet1!$H315</f>
        <v>0</v>
      </c>
      <c r="N346">
        <f>COUNTIF(Sheet1!$B315,N$2)*3*Sheet1!$G315+COUNTIF(Sheet1!$B315,N$2)*Sheet1!$H315+COUNTIF(Sheet1!$C315,N$2)*3*Sheet1!$I315+COUNTIF(Sheet1!$C315,N$2)*Sheet1!$H315</f>
        <v>0</v>
      </c>
      <c r="O346">
        <f>COUNTIF(Sheet1!$B315,O$2)*3*Sheet1!$G315+COUNTIF(Sheet1!$B315,O$2)*Sheet1!$H315+COUNTIF(Sheet1!$C315,O$2)*3*Sheet1!$I315+COUNTIF(Sheet1!$C315,O$2)*Sheet1!$H315</f>
        <v>0</v>
      </c>
      <c r="P346">
        <f>COUNTIF(Sheet1!$B315,P$2)*3*Sheet1!$G315+COUNTIF(Sheet1!$B315,P$2)*Sheet1!$H315+COUNTIF(Sheet1!$C315,P$2)*3*Sheet1!$I315+COUNTIF(Sheet1!$C315,P$2)*Sheet1!$H315</f>
        <v>0</v>
      </c>
      <c r="Q346">
        <f>COUNTIF(Sheet1!$B315,Q$2)*3*Sheet1!$G315+COUNTIF(Sheet1!$B315,Q$2)*Sheet1!$H315+COUNTIF(Sheet1!$C315,Q$2)*3*Sheet1!$I315+COUNTIF(Sheet1!$C315,Q$2)*Sheet1!$H315</f>
        <v>0</v>
      </c>
      <c r="R346">
        <f>COUNTIF(Sheet1!$B315,R$2)*3*Sheet1!$G315+COUNTIF(Sheet1!$B315,R$2)*Sheet1!$H315+COUNTIF(Sheet1!$C315,R$2)*3*Sheet1!$I315+COUNTIF(Sheet1!$C315,R$2)*Sheet1!$H315</f>
        <v>0</v>
      </c>
      <c r="S346">
        <f>COUNTIF(Sheet1!$B315,S$2)*3*Sheet1!$G315+COUNTIF(Sheet1!$B315,S$2)*Sheet1!$H315+COUNTIF(Sheet1!$C315,S$2)*3*Sheet1!$I315+COUNTIF(Sheet1!$C315,S$2)*Sheet1!$H315</f>
        <v>0</v>
      </c>
      <c r="T346">
        <f>COUNTIF(Sheet1!$B315,T$2)*3*Sheet1!$G315+COUNTIF(Sheet1!$B315,T$2)*Sheet1!$H315+COUNTIF(Sheet1!$C315,T$2)*3*Sheet1!$I315+COUNTIF(Sheet1!$C315,T$2)*Sheet1!$H315</f>
        <v>0</v>
      </c>
      <c r="U346">
        <f>COUNTIF(Sheet1!$B315,U$2)*3*Sheet1!$G315+COUNTIF(Sheet1!$B315,U$2)*Sheet1!$H315+COUNTIF(Sheet1!$C315,U$2)*3*Sheet1!$I315+COUNTIF(Sheet1!$C315,U$2)*Sheet1!$H315</f>
        <v>0</v>
      </c>
      <c r="V346">
        <f t="shared" si="5"/>
        <v>3</v>
      </c>
    </row>
    <row r="347" spans="2:22">
      <c r="B347" t="e">
        <f>COUNTIF(Sheet1!#REF!,B$2)*3*Sheet1!#REF!+COUNTIF(Sheet1!#REF!,B$2)*Sheet1!#REF!+COUNTIF(Sheet1!#REF!,B$2)*3*Sheet1!#REF!+COUNTIF(Sheet1!#REF!,B$2)*Sheet1!#REF!</f>
        <v>#REF!</v>
      </c>
      <c r="C347" t="e">
        <f>COUNTIF(Sheet1!#REF!,C$2)*3*Sheet1!#REF!+COUNTIF(Sheet1!#REF!,C$2)*Sheet1!#REF!+COUNTIF(Sheet1!#REF!,C$2)*3*Sheet1!#REF!+COUNTIF(Sheet1!#REF!,C$2)*Sheet1!#REF!</f>
        <v>#REF!</v>
      </c>
      <c r="D347" t="e">
        <f>COUNTIF(Sheet1!#REF!,D$2)*3*Sheet1!#REF!+COUNTIF(Sheet1!#REF!,D$2)*Sheet1!#REF!+COUNTIF(Sheet1!#REF!,D$2)*3*Sheet1!#REF!+COUNTIF(Sheet1!#REF!,D$2)*Sheet1!#REF!</f>
        <v>#REF!</v>
      </c>
      <c r="E347" t="e">
        <f>COUNTIF(Sheet1!#REF!,E$2)*3*Sheet1!#REF!+COUNTIF(Sheet1!#REF!,E$2)*Sheet1!#REF!+COUNTIF(Sheet1!#REF!,E$2)*3*Sheet1!#REF!+COUNTIF(Sheet1!#REF!,E$2)*Sheet1!#REF!</f>
        <v>#REF!</v>
      </c>
      <c r="F347" t="e">
        <f>COUNTIF(Sheet1!#REF!,F$2)*3*Sheet1!#REF!+COUNTIF(Sheet1!#REF!,F$2)*Sheet1!#REF!+COUNTIF(Sheet1!#REF!,F$2)*3*Sheet1!#REF!+COUNTIF(Sheet1!#REF!,F$2)*Sheet1!#REF!</f>
        <v>#REF!</v>
      </c>
      <c r="G347" t="e">
        <f>COUNTIF(Sheet1!#REF!,G$2)*3*Sheet1!#REF!+COUNTIF(Sheet1!#REF!,G$2)*Sheet1!#REF!+COUNTIF(Sheet1!#REF!,G$2)*3*Sheet1!#REF!+COUNTIF(Sheet1!#REF!,G$2)*Sheet1!#REF!</f>
        <v>#REF!</v>
      </c>
      <c r="H347" t="e">
        <f>COUNTIF(Sheet1!#REF!,H$2)*3*Sheet1!#REF!+COUNTIF(Sheet1!#REF!,H$2)*Sheet1!#REF!+COUNTIF(Sheet1!#REF!,H$2)*3*Sheet1!#REF!+COUNTIF(Sheet1!#REF!,H$2)*Sheet1!#REF!</f>
        <v>#REF!</v>
      </c>
      <c r="I347" t="e">
        <f>COUNTIF(Sheet1!#REF!,I$2)*3*Sheet1!#REF!+COUNTIF(Sheet1!#REF!,I$2)*Sheet1!#REF!+COUNTIF(Sheet1!#REF!,I$2)*3*Sheet1!#REF!+COUNTIF(Sheet1!#REF!,I$2)*Sheet1!#REF!</f>
        <v>#REF!</v>
      </c>
      <c r="J347" t="e">
        <f>COUNTIF(Sheet1!#REF!,J$2)*3*Sheet1!#REF!+COUNTIF(Sheet1!#REF!,J$2)*Sheet1!#REF!+COUNTIF(Sheet1!#REF!,J$2)*3*Sheet1!#REF!+COUNTIF(Sheet1!#REF!,J$2)*Sheet1!#REF!</f>
        <v>#REF!</v>
      </c>
      <c r="K347" t="e">
        <f>COUNTIF(Sheet1!#REF!,K$2)*3*Sheet1!#REF!+COUNTIF(Sheet1!#REF!,K$2)*Sheet1!#REF!+COUNTIF(Sheet1!#REF!,K$2)*3*Sheet1!#REF!+COUNTIF(Sheet1!#REF!,K$2)*Sheet1!#REF!</f>
        <v>#REF!</v>
      </c>
      <c r="L347" t="e">
        <f>COUNTIF(Sheet1!#REF!,L$2)*3*Sheet1!#REF!+COUNTIF(Sheet1!#REF!,L$2)*Sheet1!#REF!+COUNTIF(Sheet1!#REF!,L$2)*3*Sheet1!#REF!+COUNTIF(Sheet1!#REF!,L$2)*Sheet1!#REF!</f>
        <v>#REF!</v>
      </c>
      <c r="M347" t="e">
        <f>COUNTIF(Sheet1!#REF!,M$2)*3*Sheet1!#REF!+COUNTIF(Sheet1!#REF!,M$2)*Sheet1!#REF!+COUNTIF(Sheet1!#REF!,M$2)*3*Sheet1!#REF!+COUNTIF(Sheet1!#REF!,M$2)*Sheet1!#REF!</f>
        <v>#REF!</v>
      </c>
      <c r="N347" t="e">
        <f>COUNTIF(Sheet1!#REF!,N$2)*3*Sheet1!#REF!+COUNTIF(Sheet1!#REF!,N$2)*Sheet1!#REF!+COUNTIF(Sheet1!#REF!,N$2)*3*Sheet1!#REF!+COUNTIF(Sheet1!#REF!,N$2)*Sheet1!#REF!</f>
        <v>#REF!</v>
      </c>
      <c r="O347" t="e">
        <f>COUNTIF(Sheet1!#REF!,O$2)*3*Sheet1!#REF!+COUNTIF(Sheet1!#REF!,O$2)*Sheet1!#REF!+COUNTIF(Sheet1!#REF!,O$2)*3*Sheet1!#REF!+COUNTIF(Sheet1!#REF!,O$2)*Sheet1!#REF!</f>
        <v>#REF!</v>
      </c>
      <c r="P347" t="e">
        <f>COUNTIF(Sheet1!#REF!,P$2)*3*Sheet1!#REF!+COUNTIF(Sheet1!#REF!,P$2)*Sheet1!#REF!+COUNTIF(Sheet1!#REF!,P$2)*3*Sheet1!#REF!+COUNTIF(Sheet1!#REF!,P$2)*Sheet1!#REF!</f>
        <v>#REF!</v>
      </c>
      <c r="Q347" t="e">
        <f>COUNTIF(Sheet1!#REF!,Q$2)*3*Sheet1!#REF!+COUNTIF(Sheet1!#REF!,Q$2)*Sheet1!#REF!+COUNTIF(Sheet1!#REF!,Q$2)*3*Sheet1!#REF!+COUNTIF(Sheet1!#REF!,Q$2)*Sheet1!#REF!</f>
        <v>#REF!</v>
      </c>
      <c r="R347" t="e">
        <f>COUNTIF(Sheet1!#REF!,R$2)*3*Sheet1!#REF!+COUNTIF(Sheet1!#REF!,R$2)*Sheet1!#REF!+COUNTIF(Sheet1!#REF!,R$2)*3*Sheet1!#REF!+COUNTIF(Sheet1!#REF!,R$2)*Sheet1!#REF!</f>
        <v>#REF!</v>
      </c>
      <c r="S347" t="e">
        <f>COUNTIF(Sheet1!#REF!,S$2)*3*Sheet1!#REF!+COUNTIF(Sheet1!#REF!,S$2)*Sheet1!#REF!+COUNTIF(Sheet1!#REF!,S$2)*3*Sheet1!#REF!+COUNTIF(Sheet1!#REF!,S$2)*Sheet1!#REF!</f>
        <v>#REF!</v>
      </c>
      <c r="T347" t="e">
        <f>COUNTIF(Sheet1!#REF!,T$2)*3*Sheet1!#REF!+COUNTIF(Sheet1!#REF!,T$2)*Sheet1!#REF!+COUNTIF(Sheet1!#REF!,T$2)*3*Sheet1!#REF!+COUNTIF(Sheet1!#REF!,T$2)*Sheet1!#REF!</f>
        <v>#REF!</v>
      </c>
      <c r="U347" t="e">
        <f>COUNTIF(Sheet1!#REF!,U$2)*3*Sheet1!#REF!+COUNTIF(Sheet1!#REF!,U$2)*Sheet1!#REF!+COUNTIF(Sheet1!#REF!,U$2)*3*Sheet1!#REF!+COUNTIF(Sheet1!#REF!,U$2)*Sheet1!#REF!</f>
        <v>#REF!</v>
      </c>
      <c r="V347" t="e">
        <f t="shared" si="5"/>
        <v>#REF!</v>
      </c>
    </row>
    <row r="348" spans="2:22">
      <c r="B348">
        <f>COUNTIF(Sheet1!$B316,B$2)*3*Sheet1!$G316+COUNTIF(Sheet1!$B316,B$2)*Sheet1!$H316+COUNTIF(Sheet1!$C316,B$2)*3*Sheet1!$I316+COUNTIF(Sheet1!$C316,B$2)*Sheet1!$H316</f>
        <v>0</v>
      </c>
      <c r="C348">
        <f>COUNTIF(Sheet1!$B316,C$2)*3*Sheet1!$G316+COUNTIF(Sheet1!$B316,C$2)*Sheet1!$H316+COUNTIF(Sheet1!$C316,C$2)*3*Sheet1!$I316+COUNTIF(Sheet1!$C316,C$2)*Sheet1!$H316</f>
        <v>0</v>
      </c>
      <c r="D348">
        <f>COUNTIF(Sheet1!$B316,D$2)*3*Sheet1!$G316+COUNTIF(Sheet1!$B316,D$2)*Sheet1!$H316+COUNTIF(Sheet1!$C316,D$2)*3*Sheet1!$I316+COUNTIF(Sheet1!$C316,D$2)*Sheet1!$H316</f>
        <v>0</v>
      </c>
      <c r="E348">
        <f>COUNTIF(Sheet1!$B316,E$2)*3*Sheet1!$G316+COUNTIF(Sheet1!$B316,E$2)*Sheet1!$H316+COUNTIF(Sheet1!$C316,E$2)*3*Sheet1!$I316+COUNTIF(Sheet1!$C316,E$2)*Sheet1!$H316</f>
        <v>0</v>
      </c>
      <c r="F348">
        <f>COUNTIF(Sheet1!$B316,F$2)*3*Sheet1!$G316+COUNTIF(Sheet1!$B316,F$2)*Sheet1!$H316+COUNTIF(Sheet1!$C316,F$2)*3*Sheet1!$I316+COUNTIF(Sheet1!$C316,F$2)*Sheet1!$H316</f>
        <v>0</v>
      </c>
      <c r="G348">
        <f>COUNTIF(Sheet1!$B316,G$2)*3*Sheet1!$G316+COUNTIF(Sheet1!$B316,G$2)*Sheet1!$H316+COUNTIF(Sheet1!$C316,G$2)*3*Sheet1!$I316+COUNTIF(Sheet1!$C316,G$2)*Sheet1!$H316</f>
        <v>0</v>
      </c>
      <c r="H348">
        <f>COUNTIF(Sheet1!$B316,H$2)*3*Sheet1!$G316+COUNTIF(Sheet1!$B316,H$2)*Sheet1!$H316+COUNTIF(Sheet1!$C316,H$2)*3*Sheet1!$I316+COUNTIF(Sheet1!$C316,H$2)*Sheet1!$H316</f>
        <v>0</v>
      </c>
      <c r="I348">
        <f>COUNTIF(Sheet1!$B316,I$2)*3*Sheet1!$G316+COUNTIF(Sheet1!$B316,I$2)*Sheet1!$H316+COUNTIF(Sheet1!$C316,I$2)*3*Sheet1!$I316+COUNTIF(Sheet1!$C316,I$2)*Sheet1!$H316</f>
        <v>0</v>
      </c>
      <c r="J348">
        <f>COUNTIF(Sheet1!$B316,J$2)*3*Sheet1!$G316+COUNTIF(Sheet1!$B316,J$2)*Sheet1!$H316+COUNTIF(Sheet1!$C316,J$2)*3*Sheet1!$I316+COUNTIF(Sheet1!$C316,J$2)*Sheet1!$H316</f>
        <v>0</v>
      </c>
      <c r="K348">
        <f>COUNTIF(Sheet1!$B316,K$2)*3*Sheet1!$G316+COUNTIF(Sheet1!$B316,K$2)*Sheet1!$H316+COUNTIF(Sheet1!$C316,K$2)*3*Sheet1!$I316+COUNTIF(Sheet1!$C316,K$2)*Sheet1!$H316</f>
        <v>0</v>
      </c>
      <c r="L348">
        <f>COUNTIF(Sheet1!$B316,L$2)*3*Sheet1!$G316+COUNTIF(Sheet1!$B316,L$2)*Sheet1!$H316+COUNTIF(Sheet1!$C316,L$2)*3*Sheet1!$I316+COUNTIF(Sheet1!$C316,L$2)*Sheet1!$H316</f>
        <v>0</v>
      </c>
      <c r="M348">
        <f>COUNTIF(Sheet1!$B316,M$2)*3*Sheet1!$G316+COUNTIF(Sheet1!$B316,M$2)*Sheet1!$H316+COUNTIF(Sheet1!$C316,M$2)*3*Sheet1!$I316+COUNTIF(Sheet1!$C316,M$2)*Sheet1!$H316</f>
        <v>0</v>
      </c>
      <c r="N348">
        <f>COUNTIF(Sheet1!$B316,N$2)*3*Sheet1!$G316+COUNTIF(Sheet1!$B316,N$2)*Sheet1!$H316+COUNTIF(Sheet1!$C316,N$2)*3*Sheet1!$I316+COUNTIF(Sheet1!$C316,N$2)*Sheet1!$H316</f>
        <v>1</v>
      </c>
      <c r="O348">
        <f>COUNTIF(Sheet1!$B316,O$2)*3*Sheet1!$G316+COUNTIF(Sheet1!$B316,O$2)*Sheet1!$H316+COUNTIF(Sheet1!$C316,O$2)*3*Sheet1!$I316+COUNTIF(Sheet1!$C316,O$2)*Sheet1!$H316</f>
        <v>1</v>
      </c>
      <c r="P348">
        <f>COUNTIF(Sheet1!$B316,P$2)*3*Sheet1!$G316+COUNTIF(Sheet1!$B316,P$2)*Sheet1!$H316+COUNTIF(Sheet1!$C316,P$2)*3*Sheet1!$I316+COUNTIF(Sheet1!$C316,P$2)*Sheet1!$H316</f>
        <v>0</v>
      </c>
      <c r="Q348">
        <f>COUNTIF(Sheet1!$B316,Q$2)*3*Sheet1!$G316+COUNTIF(Sheet1!$B316,Q$2)*Sheet1!$H316+COUNTIF(Sheet1!$C316,Q$2)*3*Sheet1!$I316+COUNTIF(Sheet1!$C316,Q$2)*Sheet1!$H316</f>
        <v>0</v>
      </c>
      <c r="R348">
        <f>COUNTIF(Sheet1!$B316,R$2)*3*Sheet1!$G316+COUNTIF(Sheet1!$B316,R$2)*Sheet1!$H316+COUNTIF(Sheet1!$C316,R$2)*3*Sheet1!$I316+COUNTIF(Sheet1!$C316,R$2)*Sheet1!$H316</f>
        <v>0</v>
      </c>
      <c r="S348">
        <f>COUNTIF(Sheet1!$B316,S$2)*3*Sheet1!$G316+COUNTIF(Sheet1!$B316,S$2)*Sheet1!$H316+COUNTIF(Sheet1!$C316,S$2)*3*Sheet1!$I316+COUNTIF(Sheet1!$C316,S$2)*Sheet1!$H316</f>
        <v>0</v>
      </c>
      <c r="T348">
        <f>COUNTIF(Sheet1!$B316,T$2)*3*Sheet1!$G316+COUNTIF(Sheet1!$B316,T$2)*Sheet1!$H316+COUNTIF(Sheet1!$C316,T$2)*3*Sheet1!$I316+COUNTIF(Sheet1!$C316,T$2)*Sheet1!$H316</f>
        <v>0</v>
      </c>
      <c r="U348">
        <f>COUNTIF(Sheet1!$B316,U$2)*3*Sheet1!$G316+COUNTIF(Sheet1!$B316,U$2)*Sheet1!$H316+COUNTIF(Sheet1!$C316,U$2)*3*Sheet1!$I316+COUNTIF(Sheet1!$C316,U$2)*Sheet1!$H316</f>
        <v>0</v>
      </c>
      <c r="V348">
        <f t="shared" si="5"/>
        <v>2</v>
      </c>
    </row>
    <row r="349" spans="2:22">
      <c r="B349">
        <f>COUNTIF(Sheet1!$B317,B$2)*3*Sheet1!$G317+COUNTIF(Sheet1!$B317,B$2)*Sheet1!$H317+COUNTIF(Sheet1!$C317,B$2)*3*Sheet1!$I317+COUNTIF(Sheet1!$C317,B$2)*Sheet1!$H317</f>
        <v>0</v>
      </c>
      <c r="C349">
        <f>COUNTIF(Sheet1!$B317,C$2)*3*Sheet1!$G317+COUNTIF(Sheet1!$B317,C$2)*Sheet1!$H317+COUNTIF(Sheet1!$C317,C$2)*3*Sheet1!$I317+COUNTIF(Sheet1!$C317,C$2)*Sheet1!$H317</f>
        <v>0</v>
      </c>
      <c r="D349">
        <f>COUNTIF(Sheet1!$B317,D$2)*3*Sheet1!$G317+COUNTIF(Sheet1!$B317,D$2)*Sheet1!$H317+COUNTIF(Sheet1!$C317,D$2)*3*Sheet1!$I317+COUNTIF(Sheet1!$C317,D$2)*Sheet1!$H317</f>
        <v>0</v>
      </c>
      <c r="E349">
        <f>COUNTIF(Sheet1!$B317,E$2)*3*Sheet1!$G317+COUNTIF(Sheet1!$B317,E$2)*Sheet1!$H317+COUNTIF(Sheet1!$C317,E$2)*3*Sheet1!$I317+COUNTIF(Sheet1!$C317,E$2)*Sheet1!$H317</f>
        <v>0</v>
      </c>
      <c r="F349">
        <f>COUNTIF(Sheet1!$B317,F$2)*3*Sheet1!$G317+COUNTIF(Sheet1!$B317,F$2)*Sheet1!$H317+COUNTIF(Sheet1!$C317,F$2)*3*Sheet1!$I317+COUNTIF(Sheet1!$C317,F$2)*Sheet1!$H317</f>
        <v>0</v>
      </c>
      <c r="G349">
        <f>COUNTIF(Sheet1!$B317,G$2)*3*Sheet1!$G317+COUNTIF(Sheet1!$B317,G$2)*Sheet1!$H317+COUNTIF(Sheet1!$C317,G$2)*3*Sheet1!$I317+COUNTIF(Sheet1!$C317,G$2)*Sheet1!$H317</f>
        <v>0</v>
      </c>
      <c r="H349">
        <f>COUNTIF(Sheet1!$B317,H$2)*3*Sheet1!$G317+COUNTIF(Sheet1!$B317,H$2)*Sheet1!$H317+COUNTIF(Sheet1!$C317,H$2)*3*Sheet1!$I317+COUNTIF(Sheet1!$C317,H$2)*Sheet1!$H317</f>
        <v>0</v>
      </c>
      <c r="I349">
        <f>COUNTIF(Sheet1!$B317,I$2)*3*Sheet1!$G317+COUNTIF(Sheet1!$B317,I$2)*Sheet1!$H317+COUNTIF(Sheet1!$C317,I$2)*3*Sheet1!$I317+COUNTIF(Sheet1!$C317,I$2)*Sheet1!$H317</f>
        <v>0</v>
      </c>
      <c r="J349">
        <f>COUNTIF(Sheet1!$B317,J$2)*3*Sheet1!$G317+COUNTIF(Sheet1!$B317,J$2)*Sheet1!$H317+COUNTIF(Sheet1!$C317,J$2)*3*Sheet1!$I317+COUNTIF(Sheet1!$C317,J$2)*Sheet1!$H317</f>
        <v>0</v>
      </c>
      <c r="K349">
        <f>COUNTIF(Sheet1!$B317,K$2)*3*Sheet1!$G317+COUNTIF(Sheet1!$B317,K$2)*Sheet1!$H317+COUNTIF(Sheet1!$C317,K$2)*3*Sheet1!$I317+COUNTIF(Sheet1!$C317,K$2)*Sheet1!$H317</f>
        <v>3</v>
      </c>
      <c r="L349">
        <f>COUNTIF(Sheet1!$B317,L$2)*3*Sheet1!$G317+COUNTIF(Sheet1!$B317,L$2)*Sheet1!$H317+COUNTIF(Sheet1!$C317,L$2)*3*Sheet1!$I317+COUNTIF(Sheet1!$C317,L$2)*Sheet1!$H317</f>
        <v>0</v>
      </c>
      <c r="M349">
        <f>COUNTIF(Sheet1!$B317,M$2)*3*Sheet1!$G317+COUNTIF(Sheet1!$B317,M$2)*Sheet1!$H317+COUNTIF(Sheet1!$C317,M$2)*3*Sheet1!$I317+COUNTIF(Sheet1!$C317,M$2)*Sheet1!$H317</f>
        <v>0</v>
      </c>
      <c r="N349">
        <f>COUNTIF(Sheet1!$B317,N$2)*3*Sheet1!$G317+COUNTIF(Sheet1!$B317,N$2)*Sheet1!$H317+COUNTIF(Sheet1!$C317,N$2)*3*Sheet1!$I317+COUNTIF(Sheet1!$C317,N$2)*Sheet1!$H317</f>
        <v>0</v>
      </c>
      <c r="O349">
        <f>COUNTIF(Sheet1!$B317,O$2)*3*Sheet1!$G317+COUNTIF(Sheet1!$B317,O$2)*Sheet1!$H317+COUNTIF(Sheet1!$C317,O$2)*3*Sheet1!$I317+COUNTIF(Sheet1!$C317,O$2)*Sheet1!$H317</f>
        <v>0</v>
      </c>
      <c r="P349">
        <f>COUNTIF(Sheet1!$B317,P$2)*3*Sheet1!$G317+COUNTIF(Sheet1!$B317,P$2)*Sheet1!$H317+COUNTIF(Sheet1!$C317,P$2)*3*Sheet1!$I317+COUNTIF(Sheet1!$C317,P$2)*Sheet1!$H317</f>
        <v>0</v>
      </c>
      <c r="Q349">
        <f>COUNTIF(Sheet1!$B317,Q$2)*3*Sheet1!$G317+COUNTIF(Sheet1!$B317,Q$2)*Sheet1!$H317+COUNTIF(Sheet1!$C317,Q$2)*3*Sheet1!$I317+COUNTIF(Sheet1!$C317,Q$2)*Sheet1!$H317</f>
        <v>0</v>
      </c>
      <c r="R349">
        <f>COUNTIF(Sheet1!$B317,R$2)*3*Sheet1!$G317+COUNTIF(Sheet1!$B317,R$2)*Sheet1!$H317+COUNTIF(Sheet1!$C317,R$2)*3*Sheet1!$I317+COUNTIF(Sheet1!$C317,R$2)*Sheet1!$H317</f>
        <v>0</v>
      </c>
      <c r="S349">
        <f>COUNTIF(Sheet1!$B317,S$2)*3*Sheet1!$G317+COUNTIF(Sheet1!$B317,S$2)*Sheet1!$H317+COUNTIF(Sheet1!$C317,S$2)*3*Sheet1!$I317+COUNTIF(Sheet1!$C317,S$2)*Sheet1!$H317</f>
        <v>0</v>
      </c>
      <c r="T349">
        <f>COUNTIF(Sheet1!$B317,T$2)*3*Sheet1!$G317+COUNTIF(Sheet1!$B317,T$2)*Sheet1!$H317+COUNTIF(Sheet1!$C317,T$2)*3*Sheet1!$I317+COUNTIF(Sheet1!$C317,T$2)*Sheet1!$H317</f>
        <v>0</v>
      </c>
      <c r="U349">
        <f>COUNTIF(Sheet1!$B317,U$2)*3*Sheet1!$G317+COUNTIF(Sheet1!$B317,U$2)*Sheet1!$H317+COUNTIF(Sheet1!$C317,U$2)*3*Sheet1!$I317+COUNTIF(Sheet1!$C317,U$2)*Sheet1!$H317</f>
        <v>0</v>
      </c>
      <c r="V349">
        <f t="shared" si="5"/>
        <v>3</v>
      </c>
    </row>
    <row r="350" spans="2:22">
      <c r="B350">
        <f>COUNTIF(Sheet1!$B318,B$2)*3*Sheet1!$G318+COUNTIF(Sheet1!$B318,B$2)*Sheet1!$H318+COUNTIF(Sheet1!$C318,B$2)*3*Sheet1!$I318+COUNTIF(Sheet1!$C318,B$2)*Sheet1!$H318</f>
        <v>0</v>
      </c>
      <c r="C350">
        <f>COUNTIF(Sheet1!$B318,C$2)*3*Sheet1!$G318+COUNTIF(Sheet1!$B318,C$2)*Sheet1!$H318+COUNTIF(Sheet1!$C318,C$2)*3*Sheet1!$I318+COUNTIF(Sheet1!$C318,C$2)*Sheet1!$H318</f>
        <v>0</v>
      </c>
      <c r="D350">
        <f>COUNTIF(Sheet1!$B318,D$2)*3*Sheet1!$G318+COUNTIF(Sheet1!$B318,D$2)*Sheet1!$H318+COUNTIF(Sheet1!$C318,D$2)*3*Sheet1!$I318+COUNTIF(Sheet1!$C318,D$2)*Sheet1!$H318</f>
        <v>0</v>
      </c>
      <c r="E350">
        <f>COUNTIF(Sheet1!$B318,E$2)*3*Sheet1!$G318+COUNTIF(Sheet1!$B318,E$2)*Sheet1!$H318+COUNTIF(Sheet1!$C318,E$2)*3*Sheet1!$I318+COUNTIF(Sheet1!$C318,E$2)*Sheet1!$H318</f>
        <v>0</v>
      </c>
      <c r="F350">
        <f>COUNTIF(Sheet1!$B318,F$2)*3*Sheet1!$G318+COUNTIF(Sheet1!$B318,F$2)*Sheet1!$H318+COUNTIF(Sheet1!$C318,F$2)*3*Sheet1!$I318+COUNTIF(Sheet1!$C318,F$2)*Sheet1!$H318</f>
        <v>1</v>
      </c>
      <c r="G350">
        <f>COUNTIF(Sheet1!$B318,G$2)*3*Sheet1!$G318+COUNTIF(Sheet1!$B318,G$2)*Sheet1!$H318+COUNTIF(Sheet1!$C318,G$2)*3*Sheet1!$I318+COUNTIF(Sheet1!$C318,G$2)*Sheet1!$H318</f>
        <v>1</v>
      </c>
      <c r="H350">
        <f>COUNTIF(Sheet1!$B318,H$2)*3*Sheet1!$G318+COUNTIF(Sheet1!$B318,H$2)*Sheet1!$H318+COUNTIF(Sheet1!$C318,H$2)*3*Sheet1!$I318+COUNTIF(Sheet1!$C318,H$2)*Sheet1!$H318</f>
        <v>0</v>
      </c>
      <c r="I350">
        <f>COUNTIF(Sheet1!$B318,I$2)*3*Sheet1!$G318+COUNTIF(Sheet1!$B318,I$2)*Sheet1!$H318+COUNTIF(Sheet1!$C318,I$2)*3*Sheet1!$I318+COUNTIF(Sheet1!$C318,I$2)*Sheet1!$H318</f>
        <v>0</v>
      </c>
      <c r="J350">
        <f>COUNTIF(Sheet1!$B318,J$2)*3*Sheet1!$G318+COUNTIF(Sheet1!$B318,J$2)*Sheet1!$H318+COUNTIF(Sheet1!$C318,J$2)*3*Sheet1!$I318+COUNTIF(Sheet1!$C318,J$2)*Sheet1!$H318</f>
        <v>0</v>
      </c>
      <c r="K350">
        <f>COUNTIF(Sheet1!$B318,K$2)*3*Sheet1!$G318+COUNTIF(Sheet1!$B318,K$2)*Sheet1!$H318+COUNTIF(Sheet1!$C318,K$2)*3*Sheet1!$I318+COUNTIF(Sheet1!$C318,K$2)*Sheet1!$H318</f>
        <v>0</v>
      </c>
      <c r="L350">
        <f>COUNTIF(Sheet1!$B318,L$2)*3*Sheet1!$G318+COUNTIF(Sheet1!$B318,L$2)*Sheet1!$H318+COUNTIF(Sheet1!$C318,L$2)*3*Sheet1!$I318+COUNTIF(Sheet1!$C318,L$2)*Sheet1!$H318</f>
        <v>0</v>
      </c>
      <c r="M350">
        <f>COUNTIF(Sheet1!$B318,M$2)*3*Sheet1!$G318+COUNTIF(Sheet1!$B318,M$2)*Sheet1!$H318+COUNTIF(Sheet1!$C318,M$2)*3*Sheet1!$I318+COUNTIF(Sheet1!$C318,M$2)*Sheet1!$H318</f>
        <v>0</v>
      </c>
      <c r="N350">
        <f>COUNTIF(Sheet1!$B318,N$2)*3*Sheet1!$G318+COUNTIF(Sheet1!$B318,N$2)*Sheet1!$H318+COUNTIF(Sheet1!$C318,N$2)*3*Sheet1!$I318+COUNTIF(Sheet1!$C318,N$2)*Sheet1!$H318</f>
        <v>0</v>
      </c>
      <c r="O350">
        <f>COUNTIF(Sheet1!$B318,O$2)*3*Sheet1!$G318+COUNTIF(Sheet1!$B318,O$2)*Sheet1!$H318+COUNTIF(Sheet1!$C318,O$2)*3*Sheet1!$I318+COUNTIF(Sheet1!$C318,O$2)*Sheet1!$H318</f>
        <v>0</v>
      </c>
      <c r="P350">
        <f>COUNTIF(Sheet1!$B318,P$2)*3*Sheet1!$G318+COUNTIF(Sheet1!$B318,P$2)*Sheet1!$H318+COUNTIF(Sheet1!$C318,P$2)*3*Sheet1!$I318+COUNTIF(Sheet1!$C318,P$2)*Sheet1!$H318</f>
        <v>0</v>
      </c>
      <c r="Q350">
        <f>COUNTIF(Sheet1!$B318,Q$2)*3*Sheet1!$G318+COUNTIF(Sheet1!$B318,Q$2)*Sheet1!$H318+COUNTIF(Sheet1!$C318,Q$2)*3*Sheet1!$I318+COUNTIF(Sheet1!$C318,Q$2)*Sheet1!$H318</f>
        <v>0</v>
      </c>
      <c r="R350">
        <f>COUNTIF(Sheet1!$B318,R$2)*3*Sheet1!$G318+COUNTIF(Sheet1!$B318,R$2)*Sheet1!$H318+COUNTIF(Sheet1!$C318,R$2)*3*Sheet1!$I318+COUNTIF(Sheet1!$C318,R$2)*Sheet1!$H318</f>
        <v>0</v>
      </c>
      <c r="S350">
        <f>COUNTIF(Sheet1!$B318,S$2)*3*Sheet1!$G318+COUNTIF(Sheet1!$B318,S$2)*Sheet1!$H318+COUNTIF(Sheet1!$C318,S$2)*3*Sheet1!$I318+COUNTIF(Sheet1!$C318,S$2)*Sheet1!$H318</f>
        <v>0</v>
      </c>
      <c r="T350">
        <f>COUNTIF(Sheet1!$B318,T$2)*3*Sheet1!$G318+COUNTIF(Sheet1!$B318,T$2)*Sheet1!$H318+COUNTIF(Sheet1!$C318,T$2)*3*Sheet1!$I318+COUNTIF(Sheet1!$C318,T$2)*Sheet1!$H318</f>
        <v>0</v>
      </c>
      <c r="U350">
        <f>COUNTIF(Sheet1!$B318,U$2)*3*Sheet1!$G318+COUNTIF(Sheet1!$B318,U$2)*Sheet1!$H318+COUNTIF(Sheet1!$C318,U$2)*3*Sheet1!$I318+COUNTIF(Sheet1!$C318,U$2)*Sheet1!$H318</f>
        <v>0</v>
      </c>
      <c r="V350">
        <f t="shared" si="5"/>
        <v>2</v>
      </c>
    </row>
    <row r="351" spans="2:22">
      <c r="B351">
        <f>COUNTIF(Sheet1!$B319,B$2)*3*Sheet1!$G319+COUNTIF(Sheet1!$B319,B$2)*Sheet1!$H319+COUNTIF(Sheet1!$C319,B$2)*3*Sheet1!$I319+COUNTIF(Sheet1!$C319,B$2)*Sheet1!$H319</f>
        <v>0</v>
      </c>
      <c r="C351">
        <f>COUNTIF(Sheet1!$B319,C$2)*3*Sheet1!$G319+COUNTIF(Sheet1!$B319,C$2)*Sheet1!$H319+COUNTIF(Sheet1!$C319,C$2)*3*Sheet1!$I319+COUNTIF(Sheet1!$C319,C$2)*Sheet1!$H319</f>
        <v>0</v>
      </c>
      <c r="D351">
        <f>COUNTIF(Sheet1!$B319,D$2)*3*Sheet1!$G319+COUNTIF(Sheet1!$B319,D$2)*Sheet1!$H319+COUNTIF(Sheet1!$C319,D$2)*3*Sheet1!$I319+COUNTIF(Sheet1!$C319,D$2)*Sheet1!$H319</f>
        <v>3</v>
      </c>
      <c r="E351">
        <f>COUNTIF(Sheet1!$B319,E$2)*3*Sheet1!$G319+COUNTIF(Sheet1!$B319,E$2)*Sheet1!$H319+COUNTIF(Sheet1!$C319,E$2)*3*Sheet1!$I319+COUNTIF(Sheet1!$C319,E$2)*Sheet1!$H319</f>
        <v>0</v>
      </c>
      <c r="F351">
        <f>COUNTIF(Sheet1!$B319,F$2)*3*Sheet1!$G319+COUNTIF(Sheet1!$B319,F$2)*Sheet1!$H319+COUNTIF(Sheet1!$C319,F$2)*3*Sheet1!$I319+COUNTIF(Sheet1!$C319,F$2)*Sheet1!$H319</f>
        <v>0</v>
      </c>
      <c r="G351">
        <f>COUNTIF(Sheet1!$B319,G$2)*3*Sheet1!$G319+COUNTIF(Sheet1!$B319,G$2)*Sheet1!$H319+COUNTIF(Sheet1!$C319,G$2)*3*Sheet1!$I319+COUNTIF(Sheet1!$C319,G$2)*Sheet1!$H319</f>
        <v>0</v>
      </c>
      <c r="H351">
        <f>COUNTIF(Sheet1!$B319,H$2)*3*Sheet1!$G319+COUNTIF(Sheet1!$B319,H$2)*Sheet1!$H319+COUNTIF(Sheet1!$C319,H$2)*3*Sheet1!$I319+COUNTIF(Sheet1!$C319,H$2)*Sheet1!$H319</f>
        <v>0</v>
      </c>
      <c r="I351">
        <f>COUNTIF(Sheet1!$B319,I$2)*3*Sheet1!$G319+COUNTIF(Sheet1!$B319,I$2)*Sheet1!$H319+COUNTIF(Sheet1!$C319,I$2)*3*Sheet1!$I319+COUNTIF(Sheet1!$C319,I$2)*Sheet1!$H319</f>
        <v>0</v>
      </c>
      <c r="J351">
        <f>COUNTIF(Sheet1!$B319,J$2)*3*Sheet1!$G319+COUNTIF(Sheet1!$B319,J$2)*Sheet1!$H319+COUNTIF(Sheet1!$C319,J$2)*3*Sheet1!$I319+COUNTIF(Sheet1!$C319,J$2)*Sheet1!$H319</f>
        <v>0</v>
      </c>
      <c r="K351">
        <f>COUNTIF(Sheet1!$B319,K$2)*3*Sheet1!$G319+COUNTIF(Sheet1!$B319,K$2)*Sheet1!$H319+COUNTIF(Sheet1!$C319,K$2)*3*Sheet1!$I319+COUNTIF(Sheet1!$C319,K$2)*Sheet1!$H319</f>
        <v>0</v>
      </c>
      <c r="L351">
        <f>COUNTIF(Sheet1!$B319,L$2)*3*Sheet1!$G319+COUNTIF(Sheet1!$B319,L$2)*Sheet1!$H319+COUNTIF(Sheet1!$C319,L$2)*3*Sheet1!$I319+COUNTIF(Sheet1!$C319,L$2)*Sheet1!$H319</f>
        <v>0</v>
      </c>
      <c r="M351">
        <f>COUNTIF(Sheet1!$B319,M$2)*3*Sheet1!$G319+COUNTIF(Sheet1!$B319,M$2)*Sheet1!$H319+COUNTIF(Sheet1!$C319,M$2)*3*Sheet1!$I319+COUNTIF(Sheet1!$C319,M$2)*Sheet1!$H319</f>
        <v>0</v>
      </c>
      <c r="N351">
        <f>COUNTIF(Sheet1!$B319,N$2)*3*Sheet1!$G319+COUNTIF(Sheet1!$B319,N$2)*Sheet1!$H319+COUNTIF(Sheet1!$C319,N$2)*3*Sheet1!$I319+COUNTIF(Sheet1!$C319,N$2)*Sheet1!$H319</f>
        <v>0</v>
      </c>
      <c r="O351">
        <f>COUNTIF(Sheet1!$B319,O$2)*3*Sheet1!$G319+COUNTIF(Sheet1!$B319,O$2)*Sheet1!$H319+COUNTIF(Sheet1!$C319,O$2)*3*Sheet1!$I319+COUNTIF(Sheet1!$C319,O$2)*Sheet1!$H319</f>
        <v>0</v>
      </c>
      <c r="P351">
        <f>COUNTIF(Sheet1!$B319,P$2)*3*Sheet1!$G319+COUNTIF(Sheet1!$B319,P$2)*Sheet1!$H319+COUNTIF(Sheet1!$C319,P$2)*3*Sheet1!$I319+COUNTIF(Sheet1!$C319,P$2)*Sheet1!$H319</f>
        <v>0</v>
      </c>
      <c r="Q351">
        <f>COUNTIF(Sheet1!$B319,Q$2)*3*Sheet1!$G319+COUNTIF(Sheet1!$B319,Q$2)*Sheet1!$H319+COUNTIF(Sheet1!$C319,Q$2)*3*Sheet1!$I319+COUNTIF(Sheet1!$C319,Q$2)*Sheet1!$H319</f>
        <v>0</v>
      </c>
      <c r="R351">
        <f>COUNTIF(Sheet1!$B319,R$2)*3*Sheet1!$G319+COUNTIF(Sheet1!$B319,R$2)*Sheet1!$H319+COUNTIF(Sheet1!$C319,R$2)*3*Sheet1!$I319+COUNTIF(Sheet1!$C319,R$2)*Sheet1!$H319</f>
        <v>0</v>
      </c>
      <c r="S351">
        <f>COUNTIF(Sheet1!$B319,S$2)*3*Sheet1!$G319+COUNTIF(Sheet1!$B319,S$2)*Sheet1!$H319+COUNTIF(Sheet1!$C319,S$2)*3*Sheet1!$I319+COUNTIF(Sheet1!$C319,S$2)*Sheet1!$H319</f>
        <v>0</v>
      </c>
      <c r="T351">
        <f>COUNTIF(Sheet1!$B319,T$2)*3*Sheet1!$G319+COUNTIF(Sheet1!$B319,T$2)*Sheet1!$H319+COUNTIF(Sheet1!$C319,T$2)*3*Sheet1!$I319+COUNTIF(Sheet1!$C319,T$2)*Sheet1!$H319</f>
        <v>0</v>
      </c>
      <c r="U351">
        <f>COUNTIF(Sheet1!$B319,U$2)*3*Sheet1!$G319+COUNTIF(Sheet1!$B319,U$2)*Sheet1!$H319+COUNTIF(Sheet1!$C319,U$2)*3*Sheet1!$I319+COUNTIF(Sheet1!$C319,U$2)*Sheet1!$H319</f>
        <v>0</v>
      </c>
      <c r="V351">
        <f t="shared" si="5"/>
        <v>3</v>
      </c>
    </row>
    <row r="352" spans="2:22">
      <c r="B352">
        <f>COUNTIF(Sheet1!$B320,B$2)*3*Sheet1!$G320+COUNTIF(Sheet1!$B320,B$2)*Sheet1!$H320+COUNTIF(Sheet1!$C320,B$2)*3*Sheet1!$I320+COUNTIF(Sheet1!$C320,B$2)*Sheet1!$H320</f>
        <v>0</v>
      </c>
      <c r="C352">
        <f>COUNTIF(Sheet1!$B320,C$2)*3*Sheet1!$G320+COUNTIF(Sheet1!$B320,C$2)*Sheet1!$H320+COUNTIF(Sheet1!$C320,C$2)*3*Sheet1!$I320+COUNTIF(Sheet1!$C320,C$2)*Sheet1!$H320</f>
        <v>0</v>
      </c>
      <c r="D352">
        <f>COUNTIF(Sheet1!$B320,D$2)*3*Sheet1!$G320+COUNTIF(Sheet1!$B320,D$2)*Sheet1!$H320+COUNTIF(Sheet1!$C320,D$2)*3*Sheet1!$I320+COUNTIF(Sheet1!$C320,D$2)*Sheet1!$H320</f>
        <v>0</v>
      </c>
      <c r="E352">
        <f>COUNTIF(Sheet1!$B320,E$2)*3*Sheet1!$G320+COUNTIF(Sheet1!$B320,E$2)*Sheet1!$H320+COUNTIF(Sheet1!$C320,E$2)*3*Sheet1!$I320+COUNTIF(Sheet1!$C320,E$2)*Sheet1!$H320</f>
        <v>0</v>
      </c>
      <c r="F352">
        <f>COUNTIF(Sheet1!$B320,F$2)*3*Sheet1!$G320+COUNTIF(Sheet1!$B320,F$2)*Sheet1!$H320+COUNTIF(Sheet1!$C320,F$2)*3*Sheet1!$I320+COUNTIF(Sheet1!$C320,F$2)*Sheet1!$H320</f>
        <v>0</v>
      </c>
      <c r="G352">
        <f>COUNTIF(Sheet1!$B320,G$2)*3*Sheet1!$G320+COUNTIF(Sheet1!$B320,G$2)*Sheet1!$H320+COUNTIF(Sheet1!$C320,G$2)*3*Sheet1!$I320+COUNTIF(Sheet1!$C320,G$2)*Sheet1!$H320</f>
        <v>0</v>
      </c>
      <c r="H352">
        <f>COUNTIF(Sheet1!$B320,H$2)*3*Sheet1!$G320+COUNTIF(Sheet1!$B320,H$2)*Sheet1!$H320+COUNTIF(Sheet1!$C320,H$2)*3*Sheet1!$I320+COUNTIF(Sheet1!$C320,H$2)*Sheet1!$H320</f>
        <v>0</v>
      </c>
      <c r="I352">
        <f>COUNTIF(Sheet1!$B320,I$2)*3*Sheet1!$G320+COUNTIF(Sheet1!$B320,I$2)*Sheet1!$H320+COUNTIF(Sheet1!$C320,I$2)*3*Sheet1!$I320+COUNTIF(Sheet1!$C320,I$2)*Sheet1!$H320</f>
        <v>0</v>
      </c>
      <c r="J352">
        <f>COUNTIF(Sheet1!$B320,J$2)*3*Sheet1!$G320+COUNTIF(Sheet1!$B320,J$2)*Sheet1!$H320+COUNTIF(Sheet1!$C320,J$2)*3*Sheet1!$I320+COUNTIF(Sheet1!$C320,J$2)*Sheet1!$H320</f>
        <v>0</v>
      </c>
      <c r="K352">
        <f>COUNTIF(Sheet1!$B320,K$2)*3*Sheet1!$G320+COUNTIF(Sheet1!$B320,K$2)*Sheet1!$H320+COUNTIF(Sheet1!$C320,K$2)*3*Sheet1!$I320+COUNTIF(Sheet1!$C320,K$2)*Sheet1!$H320</f>
        <v>0</v>
      </c>
      <c r="L352">
        <f>COUNTIF(Sheet1!$B320,L$2)*3*Sheet1!$G320+COUNTIF(Sheet1!$B320,L$2)*Sheet1!$H320+COUNTIF(Sheet1!$C320,L$2)*3*Sheet1!$I320+COUNTIF(Sheet1!$C320,L$2)*Sheet1!$H320</f>
        <v>0</v>
      </c>
      <c r="M352">
        <f>COUNTIF(Sheet1!$B320,M$2)*3*Sheet1!$G320+COUNTIF(Sheet1!$B320,M$2)*Sheet1!$H320+COUNTIF(Sheet1!$C320,M$2)*3*Sheet1!$I320+COUNTIF(Sheet1!$C320,M$2)*Sheet1!$H320</f>
        <v>3</v>
      </c>
      <c r="N352">
        <f>COUNTIF(Sheet1!$B320,N$2)*3*Sheet1!$G320+COUNTIF(Sheet1!$B320,N$2)*Sheet1!$H320+COUNTIF(Sheet1!$C320,N$2)*3*Sheet1!$I320+COUNTIF(Sheet1!$C320,N$2)*Sheet1!$H320</f>
        <v>0</v>
      </c>
      <c r="O352">
        <f>COUNTIF(Sheet1!$B320,O$2)*3*Sheet1!$G320+COUNTIF(Sheet1!$B320,O$2)*Sheet1!$H320+COUNTIF(Sheet1!$C320,O$2)*3*Sheet1!$I320+COUNTIF(Sheet1!$C320,O$2)*Sheet1!$H320</f>
        <v>0</v>
      </c>
      <c r="P352">
        <f>COUNTIF(Sheet1!$B320,P$2)*3*Sheet1!$G320+COUNTIF(Sheet1!$B320,P$2)*Sheet1!$H320+COUNTIF(Sheet1!$C320,P$2)*3*Sheet1!$I320+COUNTIF(Sheet1!$C320,P$2)*Sheet1!$H320</f>
        <v>0</v>
      </c>
      <c r="Q352">
        <f>COUNTIF(Sheet1!$B320,Q$2)*3*Sheet1!$G320+COUNTIF(Sheet1!$B320,Q$2)*Sheet1!$H320+COUNTIF(Sheet1!$C320,Q$2)*3*Sheet1!$I320+COUNTIF(Sheet1!$C320,Q$2)*Sheet1!$H320</f>
        <v>0</v>
      </c>
      <c r="R352">
        <f>COUNTIF(Sheet1!$B320,R$2)*3*Sheet1!$G320+COUNTIF(Sheet1!$B320,R$2)*Sheet1!$H320+COUNTIF(Sheet1!$C320,R$2)*3*Sheet1!$I320+COUNTIF(Sheet1!$C320,R$2)*Sheet1!$H320</f>
        <v>0</v>
      </c>
      <c r="S352">
        <f>COUNTIF(Sheet1!$B320,S$2)*3*Sheet1!$G320+COUNTIF(Sheet1!$B320,S$2)*Sheet1!$H320+COUNTIF(Sheet1!$C320,S$2)*3*Sheet1!$I320+COUNTIF(Sheet1!$C320,S$2)*Sheet1!$H320</f>
        <v>0</v>
      </c>
      <c r="T352">
        <f>COUNTIF(Sheet1!$B320,T$2)*3*Sheet1!$G320+COUNTIF(Sheet1!$B320,T$2)*Sheet1!$H320+COUNTIF(Sheet1!$C320,T$2)*3*Sheet1!$I320+COUNTIF(Sheet1!$C320,T$2)*Sheet1!$H320</f>
        <v>0</v>
      </c>
      <c r="U352">
        <f>COUNTIF(Sheet1!$B320,U$2)*3*Sheet1!$G320+COUNTIF(Sheet1!$B320,U$2)*Sheet1!$H320+COUNTIF(Sheet1!$C320,U$2)*3*Sheet1!$I320+COUNTIF(Sheet1!$C320,U$2)*Sheet1!$H320</f>
        <v>0</v>
      </c>
      <c r="V352">
        <f t="shared" si="5"/>
        <v>3</v>
      </c>
    </row>
    <row r="353" spans="2:22">
      <c r="B353">
        <f>COUNTIF(Sheet1!$B321,B$2)*3*Sheet1!$G321+COUNTIF(Sheet1!$B321,B$2)*Sheet1!$H321+COUNTIF(Sheet1!$C321,B$2)*3*Sheet1!$I321+COUNTIF(Sheet1!$C321,B$2)*Sheet1!$H321</f>
        <v>0</v>
      </c>
      <c r="C353">
        <f>COUNTIF(Sheet1!$B321,C$2)*3*Sheet1!$G321+COUNTIF(Sheet1!$B321,C$2)*Sheet1!$H321+COUNTIF(Sheet1!$C321,C$2)*3*Sheet1!$I321+COUNTIF(Sheet1!$C321,C$2)*Sheet1!$H321</f>
        <v>0</v>
      </c>
      <c r="D353">
        <f>COUNTIF(Sheet1!$B321,D$2)*3*Sheet1!$G321+COUNTIF(Sheet1!$B321,D$2)*Sheet1!$H321+COUNTIF(Sheet1!$C321,D$2)*3*Sheet1!$I321+COUNTIF(Sheet1!$C321,D$2)*Sheet1!$H321</f>
        <v>0</v>
      </c>
      <c r="E353">
        <f>COUNTIF(Sheet1!$B321,E$2)*3*Sheet1!$G321+COUNTIF(Sheet1!$B321,E$2)*Sheet1!$H321+COUNTIF(Sheet1!$C321,E$2)*3*Sheet1!$I321+COUNTIF(Sheet1!$C321,E$2)*Sheet1!$H321</f>
        <v>0</v>
      </c>
      <c r="F353">
        <f>COUNTIF(Sheet1!$B321,F$2)*3*Sheet1!$G321+COUNTIF(Sheet1!$B321,F$2)*Sheet1!$H321+COUNTIF(Sheet1!$C321,F$2)*3*Sheet1!$I321+COUNTIF(Sheet1!$C321,F$2)*Sheet1!$H321</f>
        <v>0</v>
      </c>
      <c r="G353">
        <f>COUNTIF(Sheet1!$B321,G$2)*3*Sheet1!$G321+COUNTIF(Sheet1!$B321,G$2)*Sheet1!$H321+COUNTIF(Sheet1!$C321,G$2)*3*Sheet1!$I321+COUNTIF(Sheet1!$C321,G$2)*Sheet1!$H321</f>
        <v>0</v>
      </c>
      <c r="H353">
        <f>COUNTIF(Sheet1!$B321,H$2)*3*Sheet1!$G321+COUNTIF(Sheet1!$B321,H$2)*Sheet1!$H321+COUNTIF(Sheet1!$C321,H$2)*3*Sheet1!$I321+COUNTIF(Sheet1!$C321,H$2)*Sheet1!$H321</f>
        <v>0</v>
      </c>
      <c r="I353">
        <f>COUNTIF(Sheet1!$B321,I$2)*3*Sheet1!$G321+COUNTIF(Sheet1!$B321,I$2)*Sheet1!$H321+COUNTIF(Sheet1!$C321,I$2)*3*Sheet1!$I321+COUNTIF(Sheet1!$C321,I$2)*Sheet1!$H321</f>
        <v>0</v>
      </c>
      <c r="J353">
        <f>COUNTIF(Sheet1!$B321,J$2)*3*Sheet1!$G321+COUNTIF(Sheet1!$B321,J$2)*Sheet1!$H321+COUNTIF(Sheet1!$C321,J$2)*3*Sheet1!$I321+COUNTIF(Sheet1!$C321,J$2)*Sheet1!$H321</f>
        <v>0</v>
      </c>
      <c r="K353">
        <f>COUNTIF(Sheet1!$B321,K$2)*3*Sheet1!$G321+COUNTIF(Sheet1!$B321,K$2)*Sheet1!$H321+COUNTIF(Sheet1!$C321,K$2)*3*Sheet1!$I321+COUNTIF(Sheet1!$C321,K$2)*Sheet1!$H321</f>
        <v>0</v>
      </c>
      <c r="L353">
        <f>COUNTIF(Sheet1!$B321,L$2)*3*Sheet1!$G321+COUNTIF(Sheet1!$B321,L$2)*Sheet1!$H321+COUNTIF(Sheet1!$C321,L$2)*3*Sheet1!$I321+COUNTIF(Sheet1!$C321,L$2)*Sheet1!$H321</f>
        <v>0</v>
      </c>
      <c r="M353">
        <f>COUNTIF(Sheet1!$B321,M$2)*3*Sheet1!$G321+COUNTIF(Sheet1!$B321,M$2)*Sheet1!$H321+COUNTIF(Sheet1!$C321,M$2)*3*Sheet1!$I321+COUNTIF(Sheet1!$C321,M$2)*Sheet1!$H321</f>
        <v>0</v>
      </c>
      <c r="N353">
        <f>COUNTIF(Sheet1!$B321,N$2)*3*Sheet1!$G321+COUNTIF(Sheet1!$B321,N$2)*Sheet1!$H321+COUNTIF(Sheet1!$C321,N$2)*3*Sheet1!$I321+COUNTIF(Sheet1!$C321,N$2)*Sheet1!$H321</f>
        <v>0</v>
      </c>
      <c r="O353">
        <f>COUNTIF(Sheet1!$B321,O$2)*3*Sheet1!$G321+COUNTIF(Sheet1!$B321,O$2)*Sheet1!$H321+COUNTIF(Sheet1!$C321,O$2)*3*Sheet1!$I321+COUNTIF(Sheet1!$C321,O$2)*Sheet1!$H321</f>
        <v>0</v>
      </c>
      <c r="P353">
        <f>COUNTIF(Sheet1!$B321,P$2)*3*Sheet1!$G321+COUNTIF(Sheet1!$B321,P$2)*Sheet1!$H321+COUNTIF(Sheet1!$C321,P$2)*3*Sheet1!$I321+COUNTIF(Sheet1!$C321,P$2)*Sheet1!$H321</f>
        <v>0</v>
      </c>
      <c r="Q353">
        <f>COUNTIF(Sheet1!$B321,Q$2)*3*Sheet1!$G321+COUNTIF(Sheet1!$B321,Q$2)*Sheet1!$H321+COUNTIF(Sheet1!$C321,Q$2)*3*Sheet1!$I321+COUNTIF(Sheet1!$C321,Q$2)*Sheet1!$H321</f>
        <v>3</v>
      </c>
      <c r="R353">
        <f>COUNTIF(Sheet1!$B321,R$2)*3*Sheet1!$G321+COUNTIF(Sheet1!$B321,R$2)*Sheet1!$H321+COUNTIF(Sheet1!$C321,R$2)*3*Sheet1!$I321+COUNTIF(Sheet1!$C321,R$2)*Sheet1!$H321</f>
        <v>0</v>
      </c>
      <c r="S353">
        <f>COUNTIF(Sheet1!$B321,S$2)*3*Sheet1!$G321+COUNTIF(Sheet1!$B321,S$2)*Sheet1!$H321+COUNTIF(Sheet1!$C321,S$2)*3*Sheet1!$I321+COUNTIF(Sheet1!$C321,S$2)*Sheet1!$H321</f>
        <v>0</v>
      </c>
      <c r="T353">
        <f>COUNTIF(Sheet1!$B321,T$2)*3*Sheet1!$G321+COUNTIF(Sheet1!$B321,T$2)*Sheet1!$H321+COUNTIF(Sheet1!$C321,T$2)*3*Sheet1!$I321+COUNTIF(Sheet1!$C321,T$2)*Sheet1!$H321</f>
        <v>0</v>
      </c>
      <c r="U353">
        <f>COUNTIF(Sheet1!$B321,U$2)*3*Sheet1!$G321+COUNTIF(Sheet1!$B321,U$2)*Sheet1!$H321+COUNTIF(Sheet1!$C321,U$2)*3*Sheet1!$I321+COUNTIF(Sheet1!$C321,U$2)*Sheet1!$H321</f>
        <v>0</v>
      </c>
      <c r="V353">
        <f t="shared" si="5"/>
        <v>3</v>
      </c>
    </row>
    <row r="354" spans="2:22">
      <c r="B354">
        <f>COUNTIF(Sheet1!$B322,B$2)*3*Sheet1!$G322+COUNTIF(Sheet1!$B322,B$2)*Sheet1!$H322+COUNTIF(Sheet1!$C322,B$2)*3*Sheet1!$I322+COUNTIF(Sheet1!$C322,B$2)*Sheet1!$H322</f>
        <v>0</v>
      </c>
      <c r="C354">
        <f>COUNTIF(Sheet1!$B322,C$2)*3*Sheet1!$G322+COUNTIF(Sheet1!$B322,C$2)*Sheet1!$H322+COUNTIF(Sheet1!$C322,C$2)*3*Sheet1!$I322+COUNTIF(Sheet1!$C322,C$2)*Sheet1!$H322</f>
        <v>0</v>
      </c>
      <c r="D354">
        <f>COUNTIF(Sheet1!$B322,D$2)*3*Sheet1!$G322+COUNTIF(Sheet1!$B322,D$2)*Sheet1!$H322+COUNTIF(Sheet1!$C322,D$2)*3*Sheet1!$I322+COUNTIF(Sheet1!$C322,D$2)*Sheet1!$H322</f>
        <v>0</v>
      </c>
      <c r="E354">
        <f>COUNTIF(Sheet1!$B322,E$2)*3*Sheet1!$G322+COUNTIF(Sheet1!$B322,E$2)*Sheet1!$H322+COUNTIF(Sheet1!$C322,E$2)*3*Sheet1!$I322+COUNTIF(Sheet1!$C322,E$2)*Sheet1!$H322</f>
        <v>0</v>
      </c>
      <c r="F354">
        <f>COUNTIF(Sheet1!$B322,F$2)*3*Sheet1!$G322+COUNTIF(Sheet1!$B322,F$2)*Sheet1!$H322+COUNTIF(Sheet1!$C322,F$2)*3*Sheet1!$I322+COUNTIF(Sheet1!$C322,F$2)*Sheet1!$H322</f>
        <v>0</v>
      </c>
      <c r="G354">
        <f>COUNTIF(Sheet1!$B322,G$2)*3*Sheet1!$G322+COUNTIF(Sheet1!$B322,G$2)*Sheet1!$H322+COUNTIF(Sheet1!$C322,G$2)*3*Sheet1!$I322+COUNTIF(Sheet1!$C322,G$2)*Sheet1!$H322</f>
        <v>0</v>
      </c>
      <c r="H354">
        <f>COUNTIF(Sheet1!$B322,H$2)*3*Sheet1!$G322+COUNTIF(Sheet1!$B322,H$2)*Sheet1!$H322+COUNTIF(Sheet1!$C322,H$2)*3*Sheet1!$I322+COUNTIF(Sheet1!$C322,H$2)*Sheet1!$H322</f>
        <v>0</v>
      </c>
      <c r="I354">
        <f>COUNTIF(Sheet1!$B322,I$2)*3*Sheet1!$G322+COUNTIF(Sheet1!$B322,I$2)*Sheet1!$H322+COUNTIF(Sheet1!$C322,I$2)*3*Sheet1!$I322+COUNTIF(Sheet1!$C322,I$2)*Sheet1!$H322</f>
        <v>0</v>
      </c>
      <c r="J354">
        <f>COUNTIF(Sheet1!$B322,J$2)*3*Sheet1!$G322+COUNTIF(Sheet1!$B322,J$2)*Sheet1!$H322+COUNTIF(Sheet1!$C322,J$2)*3*Sheet1!$I322+COUNTIF(Sheet1!$C322,J$2)*Sheet1!$H322</f>
        <v>0</v>
      </c>
      <c r="K354">
        <f>COUNTIF(Sheet1!$B322,K$2)*3*Sheet1!$G322+COUNTIF(Sheet1!$B322,K$2)*Sheet1!$H322+COUNTIF(Sheet1!$C322,K$2)*3*Sheet1!$I322+COUNTIF(Sheet1!$C322,K$2)*Sheet1!$H322</f>
        <v>0</v>
      </c>
      <c r="L354">
        <f>COUNTIF(Sheet1!$B322,L$2)*3*Sheet1!$G322+COUNTIF(Sheet1!$B322,L$2)*Sheet1!$H322+COUNTIF(Sheet1!$C322,L$2)*3*Sheet1!$I322+COUNTIF(Sheet1!$C322,L$2)*Sheet1!$H322</f>
        <v>0</v>
      </c>
      <c r="M354">
        <f>COUNTIF(Sheet1!$B322,M$2)*3*Sheet1!$G322+COUNTIF(Sheet1!$B322,M$2)*Sheet1!$H322+COUNTIF(Sheet1!$C322,M$2)*3*Sheet1!$I322+COUNTIF(Sheet1!$C322,M$2)*Sheet1!$H322</f>
        <v>0</v>
      </c>
      <c r="N354">
        <f>COUNTIF(Sheet1!$B322,N$2)*3*Sheet1!$G322+COUNTIF(Sheet1!$B322,N$2)*Sheet1!$H322+COUNTIF(Sheet1!$C322,N$2)*3*Sheet1!$I322+COUNTIF(Sheet1!$C322,N$2)*Sheet1!$H322</f>
        <v>0</v>
      </c>
      <c r="O354">
        <f>COUNTIF(Sheet1!$B322,O$2)*3*Sheet1!$G322+COUNTIF(Sheet1!$B322,O$2)*Sheet1!$H322+COUNTIF(Sheet1!$C322,O$2)*3*Sheet1!$I322+COUNTIF(Sheet1!$C322,O$2)*Sheet1!$H322</f>
        <v>0</v>
      </c>
      <c r="P354">
        <f>COUNTIF(Sheet1!$B322,P$2)*3*Sheet1!$G322+COUNTIF(Sheet1!$B322,P$2)*Sheet1!$H322+COUNTIF(Sheet1!$C322,P$2)*3*Sheet1!$I322+COUNTIF(Sheet1!$C322,P$2)*Sheet1!$H322</f>
        <v>0</v>
      </c>
      <c r="Q354">
        <f>COUNTIF(Sheet1!$B322,Q$2)*3*Sheet1!$G322+COUNTIF(Sheet1!$B322,Q$2)*Sheet1!$H322+COUNTIF(Sheet1!$C322,Q$2)*3*Sheet1!$I322+COUNTIF(Sheet1!$C322,Q$2)*Sheet1!$H322</f>
        <v>0</v>
      </c>
      <c r="R354">
        <f>COUNTIF(Sheet1!$B322,R$2)*3*Sheet1!$G322+COUNTIF(Sheet1!$B322,R$2)*Sheet1!$H322+COUNTIF(Sheet1!$C322,R$2)*3*Sheet1!$I322+COUNTIF(Sheet1!$C322,R$2)*Sheet1!$H322</f>
        <v>0</v>
      </c>
      <c r="S354">
        <f>COUNTIF(Sheet1!$B322,S$2)*3*Sheet1!$G322+COUNTIF(Sheet1!$B322,S$2)*Sheet1!$H322+COUNTIF(Sheet1!$C322,S$2)*3*Sheet1!$I322+COUNTIF(Sheet1!$C322,S$2)*Sheet1!$H322</f>
        <v>0</v>
      </c>
      <c r="T354">
        <f>COUNTIF(Sheet1!$B322,T$2)*3*Sheet1!$G322+COUNTIF(Sheet1!$B322,T$2)*Sheet1!$H322+COUNTIF(Sheet1!$C322,T$2)*3*Sheet1!$I322+COUNTIF(Sheet1!$C322,T$2)*Sheet1!$H322</f>
        <v>0</v>
      </c>
      <c r="U354">
        <f>COUNTIF(Sheet1!$B322,U$2)*3*Sheet1!$G322+COUNTIF(Sheet1!$B322,U$2)*Sheet1!$H322+COUNTIF(Sheet1!$C322,U$2)*3*Sheet1!$I322+COUNTIF(Sheet1!$C322,U$2)*Sheet1!$H322</f>
        <v>3</v>
      </c>
      <c r="V354">
        <f t="shared" si="5"/>
        <v>3</v>
      </c>
    </row>
    <row r="355" spans="2:22">
      <c r="B355">
        <f>COUNTIF(Sheet1!$B323,B$2)*3*Sheet1!$G323+COUNTIF(Sheet1!$B323,B$2)*Sheet1!$H323+COUNTIF(Sheet1!$C323,B$2)*3*Sheet1!$I323+COUNTIF(Sheet1!$C323,B$2)*Sheet1!$H323</f>
        <v>0</v>
      </c>
      <c r="C355">
        <f>COUNTIF(Sheet1!$B323,C$2)*3*Sheet1!$G323+COUNTIF(Sheet1!$B323,C$2)*Sheet1!$H323+COUNTIF(Sheet1!$C323,C$2)*3*Sheet1!$I323+COUNTIF(Sheet1!$C323,C$2)*Sheet1!$H323</f>
        <v>0</v>
      </c>
      <c r="D355">
        <f>COUNTIF(Sheet1!$B323,D$2)*3*Sheet1!$G323+COUNTIF(Sheet1!$B323,D$2)*Sheet1!$H323+COUNTIF(Sheet1!$C323,D$2)*3*Sheet1!$I323+COUNTIF(Sheet1!$C323,D$2)*Sheet1!$H323</f>
        <v>0</v>
      </c>
      <c r="E355">
        <f>COUNTIF(Sheet1!$B323,E$2)*3*Sheet1!$G323+COUNTIF(Sheet1!$B323,E$2)*Sheet1!$H323+COUNTIF(Sheet1!$C323,E$2)*3*Sheet1!$I323+COUNTIF(Sheet1!$C323,E$2)*Sheet1!$H323</f>
        <v>0</v>
      </c>
      <c r="F355">
        <f>COUNTIF(Sheet1!$B323,F$2)*3*Sheet1!$G323+COUNTIF(Sheet1!$B323,F$2)*Sheet1!$H323+COUNTIF(Sheet1!$C323,F$2)*3*Sheet1!$I323+COUNTIF(Sheet1!$C323,F$2)*Sheet1!$H323</f>
        <v>0</v>
      </c>
      <c r="G355">
        <f>COUNTIF(Sheet1!$B323,G$2)*3*Sheet1!$G323+COUNTIF(Sheet1!$B323,G$2)*Sheet1!$H323+COUNTIF(Sheet1!$C323,G$2)*3*Sheet1!$I323+COUNTIF(Sheet1!$C323,G$2)*Sheet1!$H323</f>
        <v>0</v>
      </c>
      <c r="H355">
        <f>COUNTIF(Sheet1!$B323,H$2)*3*Sheet1!$G323+COUNTIF(Sheet1!$B323,H$2)*Sheet1!$H323+COUNTIF(Sheet1!$C323,H$2)*3*Sheet1!$I323+COUNTIF(Sheet1!$C323,H$2)*Sheet1!$H323</f>
        <v>3</v>
      </c>
      <c r="I355">
        <f>COUNTIF(Sheet1!$B323,I$2)*3*Sheet1!$G323+COUNTIF(Sheet1!$B323,I$2)*Sheet1!$H323+COUNTIF(Sheet1!$C323,I$2)*3*Sheet1!$I323+COUNTIF(Sheet1!$C323,I$2)*Sheet1!$H323</f>
        <v>0</v>
      </c>
      <c r="J355">
        <f>COUNTIF(Sheet1!$B323,J$2)*3*Sheet1!$G323+COUNTIF(Sheet1!$B323,J$2)*Sheet1!$H323+COUNTIF(Sheet1!$C323,J$2)*3*Sheet1!$I323+COUNTIF(Sheet1!$C323,J$2)*Sheet1!$H323</f>
        <v>0</v>
      </c>
      <c r="K355">
        <f>COUNTIF(Sheet1!$B323,K$2)*3*Sheet1!$G323+COUNTIF(Sheet1!$B323,K$2)*Sheet1!$H323+COUNTIF(Sheet1!$C323,K$2)*3*Sheet1!$I323+COUNTIF(Sheet1!$C323,K$2)*Sheet1!$H323</f>
        <v>0</v>
      </c>
      <c r="L355">
        <f>COUNTIF(Sheet1!$B323,L$2)*3*Sheet1!$G323+COUNTIF(Sheet1!$B323,L$2)*Sheet1!$H323+COUNTIF(Sheet1!$C323,L$2)*3*Sheet1!$I323+COUNTIF(Sheet1!$C323,L$2)*Sheet1!$H323</f>
        <v>0</v>
      </c>
      <c r="M355">
        <f>COUNTIF(Sheet1!$B323,M$2)*3*Sheet1!$G323+COUNTIF(Sheet1!$B323,M$2)*Sheet1!$H323+COUNTIF(Sheet1!$C323,M$2)*3*Sheet1!$I323+COUNTIF(Sheet1!$C323,M$2)*Sheet1!$H323</f>
        <v>0</v>
      </c>
      <c r="N355">
        <f>COUNTIF(Sheet1!$B323,N$2)*3*Sheet1!$G323+COUNTIF(Sheet1!$B323,N$2)*Sheet1!$H323+COUNTIF(Sheet1!$C323,N$2)*3*Sheet1!$I323+COUNTIF(Sheet1!$C323,N$2)*Sheet1!$H323</f>
        <v>0</v>
      </c>
      <c r="O355">
        <f>COUNTIF(Sheet1!$B323,O$2)*3*Sheet1!$G323+COUNTIF(Sheet1!$B323,O$2)*Sheet1!$H323+COUNTIF(Sheet1!$C323,O$2)*3*Sheet1!$I323+COUNTIF(Sheet1!$C323,O$2)*Sheet1!$H323</f>
        <v>0</v>
      </c>
      <c r="P355">
        <f>COUNTIF(Sheet1!$B323,P$2)*3*Sheet1!$G323+COUNTIF(Sheet1!$B323,P$2)*Sheet1!$H323+COUNTIF(Sheet1!$C323,P$2)*3*Sheet1!$I323+COUNTIF(Sheet1!$C323,P$2)*Sheet1!$H323</f>
        <v>0</v>
      </c>
      <c r="Q355">
        <f>COUNTIF(Sheet1!$B323,Q$2)*3*Sheet1!$G323+COUNTIF(Sheet1!$B323,Q$2)*Sheet1!$H323+COUNTIF(Sheet1!$C323,Q$2)*3*Sheet1!$I323+COUNTIF(Sheet1!$C323,Q$2)*Sheet1!$H323</f>
        <v>0</v>
      </c>
      <c r="R355">
        <f>COUNTIF(Sheet1!$B323,R$2)*3*Sheet1!$G323+COUNTIF(Sheet1!$B323,R$2)*Sheet1!$H323+COUNTIF(Sheet1!$C323,R$2)*3*Sheet1!$I323+COUNTIF(Sheet1!$C323,R$2)*Sheet1!$H323</f>
        <v>0</v>
      </c>
      <c r="S355">
        <f>COUNTIF(Sheet1!$B323,S$2)*3*Sheet1!$G323+COUNTIF(Sheet1!$B323,S$2)*Sheet1!$H323+COUNTIF(Sheet1!$C323,S$2)*3*Sheet1!$I323+COUNTIF(Sheet1!$C323,S$2)*Sheet1!$H323</f>
        <v>0</v>
      </c>
      <c r="T355">
        <f>COUNTIF(Sheet1!$B323,T$2)*3*Sheet1!$G323+COUNTIF(Sheet1!$B323,T$2)*Sheet1!$H323+COUNTIF(Sheet1!$C323,T$2)*3*Sheet1!$I323+COUNTIF(Sheet1!$C323,T$2)*Sheet1!$H323</f>
        <v>0</v>
      </c>
      <c r="U355">
        <f>COUNTIF(Sheet1!$B323,U$2)*3*Sheet1!$G323+COUNTIF(Sheet1!$B323,U$2)*Sheet1!$H323+COUNTIF(Sheet1!$C323,U$2)*3*Sheet1!$I323+COUNTIF(Sheet1!$C323,U$2)*Sheet1!$H323</f>
        <v>0</v>
      </c>
      <c r="V355">
        <f t="shared" si="5"/>
        <v>3</v>
      </c>
    </row>
    <row r="356" spans="2:22">
      <c r="B356">
        <f>COUNTIF(Sheet1!$B324,B$2)*3*Sheet1!$G324+COUNTIF(Sheet1!$B324,B$2)*Sheet1!$H324+COUNTIF(Sheet1!$C324,B$2)*3*Sheet1!$I324+COUNTIF(Sheet1!$C324,B$2)*Sheet1!$H324</f>
        <v>0</v>
      </c>
      <c r="C356">
        <f>COUNTIF(Sheet1!$B324,C$2)*3*Sheet1!$G324+COUNTIF(Sheet1!$B324,C$2)*Sheet1!$H324+COUNTIF(Sheet1!$C324,C$2)*3*Sheet1!$I324+COUNTIF(Sheet1!$C324,C$2)*Sheet1!$H324</f>
        <v>3</v>
      </c>
      <c r="D356">
        <f>COUNTIF(Sheet1!$B324,D$2)*3*Sheet1!$G324+COUNTIF(Sheet1!$B324,D$2)*Sheet1!$H324+COUNTIF(Sheet1!$C324,D$2)*3*Sheet1!$I324+COUNTIF(Sheet1!$C324,D$2)*Sheet1!$H324</f>
        <v>0</v>
      </c>
      <c r="E356">
        <f>COUNTIF(Sheet1!$B324,E$2)*3*Sheet1!$G324+COUNTIF(Sheet1!$B324,E$2)*Sheet1!$H324+COUNTIF(Sheet1!$C324,E$2)*3*Sheet1!$I324+COUNTIF(Sheet1!$C324,E$2)*Sheet1!$H324</f>
        <v>0</v>
      </c>
      <c r="F356">
        <f>COUNTIF(Sheet1!$B324,F$2)*3*Sheet1!$G324+COUNTIF(Sheet1!$B324,F$2)*Sheet1!$H324+COUNTIF(Sheet1!$C324,F$2)*3*Sheet1!$I324+COUNTIF(Sheet1!$C324,F$2)*Sheet1!$H324</f>
        <v>0</v>
      </c>
      <c r="G356">
        <f>COUNTIF(Sheet1!$B324,G$2)*3*Sheet1!$G324+COUNTIF(Sheet1!$B324,G$2)*Sheet1!$H324+COUNTIF(Sheet1!$C324,G$2)*3*Sheet1!$I324+COUNTIF(Sheet1!$C324,G$2)*Sheet1!$H324</f>
        <v>0</v>
      </c>
      <c r="H356">
        <f>COUNTIF(Sheet1!$B324,H$2)*3*Sheet1!$G324+COUNTIF(Sheet1!$B324,H$2)*Sheet1!$H324+COUNTIF(Sheet1!$C324,H$2)*3*Sheet1!$I324+COUNTIF(Sheet1!$C324,H$2)*Sheet1!$H324</f>
        <v>0</v>
      </c>
      <c r="I356">
        <f>COUNTIF(Sheet1!$B324,I$2)*3*Sheet1!$G324+COUNTIF(Sheet1!$B324,I$2)*Sheet1!$H324+COUNTIF(Sheet1!$C324,I$2)*3*Sheet1!$I324+COUNTIF(Sheet1!$C324,I$2)*Sheet1!$H324</f>
        <v>0</v>
      </c>
      <c r="J356">
        <f>COUNTIF(Sheet1!$B324,J$2)*3*Sheet1!$G324+COUNTIF(Sheet1!$B324,J$2)*Sheet1!$H324+COUNTIF(Sheet1!$C324,J$2)*3*Sheet1!$I324+COUNTIF(Sheet1!$C324,J$2)*Sheet1!$H324</f>
        <v>0</v>
      </c>
      <c r="K356">
        <f>COUNTIF(Sheet1!$B324,K$2)*3*Sheet1!$G324+COUNTIF(Sheet1!$B324,K$2)*Sheet1!$H324+COUNTIF(Sheet1!$C324,K$2)*3*Sheet1!$I324+COUNTIF(Sheet1!$C324,K$2)*Sheet1!$H324</f>
        <v>0</v>
      </c>
      <c r="L356">
        <f>COUNTIF(Sheet1!$B324,L$2)*3*Sheet1!$G324+COUNTIF(Sheet1!$B324,L$2)*Sheet1!$H324+COUNTIF(Sheet1!$C324,L$2)*3*Sheet1!$I324+COUNTIF(Sheet1!$C324,L$2)*Sheet1!$H324</f>
        <v>0</v>
      </c>
      <c r="M356">
        <f>COUNTIF(Sheet1!$B324,M$2)*3*Sheet1!$G324+COUNTIF(Sheet1!$B324,M$2)*Sheet1!$H324+COUNTIF(Sheet1!$C324,M$2)*3*Sheet1!$I324+COUNTIF(Sheet1!$C324,M$2)*Sheet1!$H324</f>
        <v>0</v>
      </c>
      <c r="N356">
        <f>COUNTIF(Sheet1!$B324,N$2)*3*Sheet1!$G324+COUNTIF(Sheet1!$B324,N$2)*Sheet1!$H324+COUNTIF(Sheet1!$C324,N$2)*3*Sheet1!$I324+COUNTIF(Sheet1!$C324,N$2)*Sheet1!$H324</f>
        <v>0</v>
      </c>
      <c r="O356">
        <f>COUNTIF(Sheet1!$B324,O$2)*3*Sheet1!$G324+COUNTIF(Sheet1!$B324,O$2)*Sheet1!$H324+COUNTIF(Sheet1!$C324,O$2)*3*Sheet1!$I324+COUNTIF(Sheet1!$C324,O$2)*Sheet1!$H324</f>
        <v>0</v>
      </c>
      <c r="P356">
        <f>COUNTIF(Sheet1!$B324,P$2)*3*Sheet1!$G324+COUNTIF(Sheet1!$B324,P$2)*Sheet1!$H324+COUNTIF(Sheet1!$C324,P$2)*3*Sheet1!$I324+COUNTIF(Sheet1!$C324,P$2)*Sheet1!$H324</f>
        <v>0</v>
      </c>
      <c r="Q356">
        <f>COUNTIF(Sheet1!$B324,Q$2)*3*Sheet1!$G324+COUNTIF(Sheet1!$B324,Q$2)*Sheet1!$H324+COUNTIF(Sheet1!$C324,Q$2)*3*Sheet1!$I324+COUNTIF(Sheet1!$C324,Q$2)*Sheet1!$H324</f>
        <v>0</v>
      </c>
      <c r="R356">
        <f>COUNTIF(Sheet1!$B324,R$2)*3*Sheet1!$G324+COUNTIF(Sheet1!$B324,R$2)*Sheet1!$H324+COUNTIF(Sheet1!$C324,R$2)*3*Sheet1!$I324+COUNTIF(Sheet1!$C324,R$2)*Sheet1!$H324</f>
        <v>0</v>
      </c>
      <c r="S356">
        <f>COUNTIF(Sheet1!$B324,S$2)*3*Sheet1!$G324+COUNTIF(Sheet1!$B324,S$2)*Sheet1!$H324+COUNTIF(Sheet1!$C324,S$2)*3*Sheet1!$I324+COUNTIF(Sheet1!$C324,S$2)*Sheet1!$H324</f>
        <v>0</v>
      </c>
      <c r="T356">
        <f>COUNTIF(Sheet1!$B324,T$2)*3*Sheet1!$G324+COUNTIF(Sheet1!$B324,T$2)*Sheet1!$H324+COUNTIF(Sheet1!$C324,T$2)*3*Sheet1!$I324+COUNTIF(Sheet1!$C324,T$2)*Sheet1!$H324</f>
        <v>0</v>
      </c>
      <c r="U356">
        <f>COUNTIF(Sheet1!$B324,U$2)*3*Sheet1!$G324+COUNTIF(Sheet1!$B324,U$2)*Sheet1!$H324+COUNTIF(Sheet1!$C324,U$2)*3*Sheet1!$I324+COUNTIF(Sheet1!$C324,U$2)*Sheet1!$H324</f>
        <v>0</v>
      </c>
      <c r="V356">
        <f t="shared" si="5"/>
        <v>3</v>
      </c>
    </row>
    <row r="357" spans="2:22">
      <c r="B357">
        <f>COUNTIF(Sheet1!$B325,B$2)*3*Sheet1!$G325+COUNTIF(Sheet1!$B325,B$2)*Sheet1!$H325+COUNTIF(Sheet1!$C325,B$2)*3*Sheet1!$I325+COUNTIF(Sheet1!$C325,B$2)*Sheet1!$H325</f>
        <v>0</v>
      </c>
      <c r="C357">
        <f>COUNTIF(Sheet1!$B325,C$2)*3*Sheet1!$G325+COUNTIF(Sheet1!$B325,C$2)*Sheet1!$H325+COUNTIF(Sheet1!$C325,C$2)*3*Sheet1!$I325+COUNTIF(Sheet1!$C325,C$2)*Sheet1!$H325</f>
        <v>0</v>
      </c>
      <c r="D357">
        <f>COUNTIF(Sheet1!$B325,D$2)*3*Sheet1!$G325+COUNTIF(Sheet1!$B325,D$2)*Sheet1!$H325+COUNTIF(Sheet1!$C325,D$2)*3*Sheet1!$I325+COUNTIF(Sheet1!$C325,D$2)*Sheet1!$H325</f>
        <v>0</v>
      </c>
      <c r="E357">
        <f>COUNTIF(Sheet1!$B325,E$2)*3*Sheet1!$G325+COUNTIF(Sheet1!$B325,E$2)*Sheet1!$H325+COUNTIF(Sheet1!$C325,E$2)*3*Sheet1!$I325+COUNTIF(Sheet1!$C325,E$2)*Sheet1!$H325</f>
        <v>0</v>
      </c>
      <c r="F357">
        <f>COUNTIF(Sheet1!$B325,F$2)*3*Sheet1!$G325+COUNTIF(Sheet1!$B325,F$2)*Sheet1!$H325+COUNTIF(Sheet1!$C325,F$2)*3*Sheet1!$I325+COUNTIF(Sheet1!$C325,F$2)*Sheet1!$H325</f>
        <v>0</v>
      </c>
      <c r="G357">
        <f>COUNTIF(Sheet1!$B325,G$2)*3*Sheet1!$G325+COUNTIF(Sheet1!$B325,G$2)*Sheet1!$H325+COUNTIF(Sheet1!$C325,G$2)*3*Sheet1!$I325+COUNTIF(Sheet1!$C325,G$2)*Sheet1!$H325</f>
        <v>0</v>
      </c>
      <c r="H357">
        <f>COUNTIF(Sheet1!$B325,H$2)*3*Sheet1!$G325+COUNTIF(Sheet1!$B325,H$2)*Sheet1!$H325+COUNTIF(Sheet1!$C325,H$2)*3*Sheet1!$I325+COUNTIF(Sheet1!$C325,H$2)*Sheet1!$H325</f>
        <v>0</v>
      </c>
      <c r="I357">
        <f>COUNTIF(Sheet1!$B325,I$2)*3*Sheet1!$G325+COUNTIF(Sheet1!$B325,I$2)*Sheet1!$H325+COUNTIF(Sheet1!$C325,I$2)*3*Sheet1!$I325+COUNTIF(Sheet1!$C325,I$2)*Sheet1!$H325</f>
        <v>0</v>
      </c>
      <c r="J357">
        <f>COUNTIF(Sheet1!$B325,J$2)*3*Sheet1!$G325+COUNTIF(Sheet1!$B325,J$2)*Sheet1!$H325+COUNTIF(Sheet1!$C325,J$2)*3*Sheet1!$I325+COUNTIF(Sheet1!$C325,J$2)*Sheet1!$H325</f>
        <v>0</v>
      </c>
      <c r="K357">
        <f>COUNTIF(Sheet1!$B325,K$2)*3*Sheet1!$G325+COUNTIF(Sheet1!$B325,K$2)*Sheet1!$H325+COUNTIF(Sheet1!$C325,K$2)*3*Sheet1!$I325+COUNTIF(Sheet1!$C325,K$2)*Sheet1!$H325</f>
        <v>0</v>
      </c>
      <c r="L357">
        <f>COUNTIF(Sheet1!$B325,L$2)*3*Sheet1!$G325+COUNTIF(Sheet1!$B325,L$2)*Sheet1!$H325+COUNTIF(Sheet1!$C325,L$2)*3*Sheet1!$I325+COUNTIF(Sheet1!$C325,L$2)*Sheet1!$H325</f>
        <v>0</v>
      </c>
      <c r="M357">
        <f>COUNTIF(Sheet1!$B325,M$2)*3*Sheet1!$G325+COUNTIF(Sheet1!$B325,M$2)*Sheet1!$H325+COUNTIF(Sheet1!$C325,M$2)*3*Sheet1!$I325+COUNTIF(Sheet1!$C325,M$2)*Sheet1!$H325</f>
        <v>0</v>
      </c>
      <c r="N357">
        <f>COUNTIF(Sheet1!$B325,N$2)*3*Sheet1!$G325+COUNTIF(Sheet1!$B325,N$2)*Sheet1!$H325+COUNTIF(Sheet1!$C325,N$2)*3*Sheet1!$I325+COUNTIF(Sheet1!$C325,N$2)*Sheet1!$H325</f>
        <v>0</v>
      </c>
      <c r="O357">
        <f>COUNTIF(Sheet1!$B325,O$2)*3*Sheet1!$G325+COUNTIF(Sheet1!$B325,O$2)*Sheet1!$H325+COUNTIF(Sheet1!$C325,O$2)*3*Sheet1!$I325+COUNTIF(Sheet1!$C325,O$2)*Sheet1!$H325</f>
        <v>0</v>
      </c>
      <c r="P357">
        <f>COUNTIF(Sheet1!$B325,P$2)*3*Sheet1!$G325+COUNTIF(Sheet1!$B325,P$2)*Sheet1!$H325+COUNTIF(Sheet1!$C325,P$2)*3*Sheet1!$I325+COUNTIF(Sheet1!$C325,P$2)*Sheet1!$H325</f>
        <v>0</v>
      </c>
      <c r="Q357">
        <f>COUNTIF(Sheet1!$B325,Q$2)*3*Sheet1!$G325+COUNTIF(Sheet1!$B325,Q$2)*Sheet1!$H325+COUNTIF(Sheet1!$C325,Q$2)*3*Sheet1!$I325+COUNTIF(Sheet1!$C325,Q$2)*Sheet1!$H325</f>
        <v>0</v>
      </c>
      <c r="R357">
        <f>COUNTIF(Sheet1!$B325,R$2)*3*Sheet1!$G325+COUNTIF(Sheet1!$B325,R$2)*Sheet1!$H325+COUNTIF(Sheet1!$C325,R$2)*3*Sheet1!$I325+COUNTIF(Sheet1!$C325,R$2)*Sheet1!$H325</f>
        <v>0</v>
      </c>
      <c r="S357">
        <f>COUNTIF(Sheet1!$B325,S$2)*3*Sheet1!$G325+COUNTIF(Sheet1!$B325,S$2)*Sheet1!$H325+COUNTIF(Sheet1!$C325,S$2)*3*Sheet1!$I325+COUNTIF(Sheet1!$C325,S$2)*Sheet1!$H325</f>
        <v>3</v>
      </c>
      <c r="T357">
        <f>COUNTIF(Sheet1!$B325,T$2)*3*Sheet1!$G325+COUNTIF(Sheet1!$B325,T$2)*Sheet1!$H325+COUNTIF(Sheet1!$C325,T$2)*3*Sheet1!$I325+COUNTIF(Sheet1!$C325,T$2)*Sheet1!$H325</f>
        <v>0</v>
      </c>
      <c r="U357">
        <f>COUNTIF(Sheet1!$B325,U$2)*3*Sheet1!$G325+COUNTIF(Sheet1!$B325,U$2)*Sheet1!$H325+COUNTIF(Sheet1!$C325,U$2)*3*Sheet1!$I325+COUNTIF(Sheet1!$C325,U$2)*Sheet1!$H325</f>
        <v>0</v>
      </c>
      <c r="V357">
        <f t="shared" si="5"/>
        <v>3</v>
      </c>
    </row>
    <row r="358" spans="2:22">
      <c r="B358" t="e">
        <f>COUNTIF(Sheet1!#REF!,B$2)*3*Sheet1!#REF!+COUNTIF(Sheet1!#REF!,B$2)*Sheet1!#REF!+COUNTIF(Sheet1!#REF!,B$2)*3*Sheet1!#REF!+COUNTIF(Sheet1!#REF!,B$2)*Sheet1!#REF!</f>
        <v>#REF!</v>
      </c>
      <c r="C358" t="e">
        <f>COUNTIF(Sheet1!#REF!,C$2)*3*Sheet1!#REF!+COUNTIF(Sheet1!#REF!,C$2)*Sheet1!#REF!+COUNTIF(Sheet1!#REF!,C$2)*3*Sheet1!#REF!+COUNTIF(Sheet1!#REF!,C$2)*Sheet1!#REF!</f>
        <v>#REF!</v>
      </c>
      <c r="D358" t="e">
        <f>COUNTIF(Sheet1!#REF!,D$2)*3*Sheet1!#REF!+COUNTIF(Sheet1!#REF!,D$2)*Sheet1!#REF!+COUNTIF(Sheet1!#REF!,D$2)*3*Sheet1!#REF!+COUNTIF(Sheet1!#REF!,D$2)*Sheet1!#REF!</f>
        <v>#REF!</v>
      </c>
      <c r="E358" t="e">
        <f>COUNTIF(Sheet1!#REF!,E$2)*3*Sheet1!#REF!+COUNTIF(Sheet1!#REF!,E$2)*Sheet1!#REF!+COUNTIF(Sheet1!#REF!,E$2)*3*Sheet1!#REF!+COUNTIF(Sheet1!#REF!,E$2)*Sheet1!#REF!</f>
        <v>#REF!</v>
      </c>
      <c r="F358" t="e">
        <f>COUNTIF(Sheet1!#REF!,F$2)*3*Sheet1!#REF!+COUNTIF(Sheet1!#REF!,F$2)*Sheet1!#REF!+COUNTIF(Sheet1!#REF!,F$2)*3*Sheet1!#REF!+COUNTIF(Sheet1!#REF!,F$2)*Sheet1!#REF!</f>
        <v>#REF!</v>
      </c>
      <c r="G358" t="e">
        <f>COUNTIF(Sheet1!#REF!,G$2)*3*Sheet1!#REF!+COUNTIF(Sheet1!#REF!,G$2)*Sheet1!#REF!+COUNTIF(Sheet1!#REF!,G$2)*3*Sheet1!#REF!+COUNTIF(Sheet1!#REF!,G$2)*Sheet1!#REF!</f>
        <v>#REF!</v>
      </c>
      <c r="H358" t="e">
        <f>COUNTIF(Sheet1!#REF!,H$2)*3*Sheet1!#REF!+COUNTIF(Sheet1!#REF!,H$2)*Sheet1!#REF!+COUNTIF(Sheet1!#REF!,H$2)*3*Sheet1!#REF!+COUNTIF(Sheet1!#REF!,H$2)*Sheet1!#REF!</f>
        <v>#REF!</v>
      </c>
      <c r="I358" t="e">
        <f>COUNTIF(Sheet1!#REF!,I$2)*3*Sheet1!#REF!+COUNTIF(Sheet1!#REF!,I$2)*Sheet1!#REF!+COUNTIF(Sheet1!#REF!,I$2)*3*Sheet1!#REF!+COUNTIF(Sheet1!#REF!,I$2)*Sheet1!#REF!</f>
        <v>#REF!</v>
      </c>
      <c r="J358" t="e">
        <f>COUNTIF(Sheet1!#REF!,J$2)*3*Sheet1!#REF!+COUNTIF(Sheet1!#REF!,J$2)*Sheet1!#REF!+COUNTIF(Sheet1!#REF!,J$2)*3*Sheet1!#REF!+COUNTIF(Sheet1!#REF!,J$2)*Sheet1!#REF!</f>
        <v>#REF!</v>
      </c>
      <c r="K358" t="e">
        <f>COUNTIF(Sheet1!#REF!,K$2)*3*Sheet1!#REF!+COUNTIF(Sheet1!#REF!,K$2)*Sheet1!#REF!+COUNTIF(Sheet1!#REF!,K$2)*3*Sheet1!#REF!+COUNTIF(Sheet1!#REF!,K$2)*Sheet1!#REF!</f>
        <v>#REF!</v>
      </c>
      <c r="L358" t="e">
        <f>COUNTIF(Sheet1!#REF!,L$2)*3*Sheet1!#REF!+COUNTIF(Sheet1!#REF!,L$2)*Sheet1!#REF!+COUNTIF(Sheet1!#REF!,L$2)*3*Sheet1!#REF!+COUNTIF(Sheet1!#REF!,L$2)*Sheet1!#REF!</f>
        <v>#REF!</v>
      </c>
      <c r="M358" t="e">
        <f>COUNTIF(Sheet1!#REF!,M$2)*3*Sheet1!#REF!+COUNTIF(Sheet1!#REF!,M$2)*Sheet1!#REF!+COUNTIF(Sheet1!#REF!,M$2)*3*Sheet1!#REF!+COUNTIF(Sheet1!#REF!,M$2)*Sheet1!#REF!</f>
        <v>#REF!</v>
      </c>
      <c r="N358" t="e">
        <f>COUNTIF(Sheet1!#REF!,N$2)*3*Sheet1!#REF!+COUNTIF(Sheet1!#REF!,N$2)*Sheet1!#REF!+COUNTIF(Sheet1!#REF!,N$2)*3*Sheet1!#REF!+COUNTIF(Sheet1!#REF!,N$2)*Sheet1!#REF!</f>
        <v>#REF!</v>
      </c>
      <c r="O358" t="e">
        <f>COUNTIF(Sheet1!#REF!,O$2)*3*Sheet1!#REF!+COUNTIF(Sheet1!#REF!,O$2)*Sheet1!#REF!+COUNTIF(Sheet1!#REF!,O$2)*3*Sheet1!#REF!+COUNTIF(Sheet1!#REF!,O$2)*Sheet1!#REF!</f>
        <v>#REF!</v>
      </c>
      <c r="P358" t="e">
        <f>COUNTIF(Sheet1!#REF!,P$2)*3*Sheet1!#REF!+COUNTIF(Sheet1!#REF!,P$2)*Sheet1!#REF!+COUNTIF(Sheet1!#REF!,P$2)*3*Sheet1!#REF!+COUNTIF(Sheet1!#REF!,P$2)*Sheet1!#REF!</f>
        <v>#REF!</v>
      </c>
      <c r="Q358" t="e">
        <f>COUNTIF(Sheet1!#REF!,Q$2)*3*Sheet1!#REF!+COUNTIF(Sheet1!#REF!,Q$2)*Sheet1!#REF!+COUNTIF(Sheet1!#REF!,Q$2)*3*Sheet1!#REF!+COUNTIF(Sheet1!#REF!,Q$2)*Sheet1!#REF!</f>
        <v>#REF!</v>
      </c>
      <c r="R358" t="e">
        <f>COUNTIF(Sheet1!#REF!,R$2)*3*Sheet1!#REF!+COUNTIF(Sheet1!#REF!,R$2)*Sheet1!#REF!+COUNTIF(Sheet1!#REF!,R$2)*3*Sheet1!#REF!+COUNTIF(Sheet1!#REF!,R$2)*Sheet1!#REF!</f>
        <v>#REF!</v>
      </c>
      <c r="S358" t="e">
        <f>COUNTIF(Sheet1!#REF!,S$2)*3*Sheet1!#REF!+COUNTIF(Sheet1!#REF!,S$2)*Sheet1!#REF!+COUNTIF(Sheet1!#REF!,S$2)*3*Sheet1!#REF!+COUNTIF(Sheet1!#REF!,S$2)*Sheet1!#REF!</f>
        <v>#REF!</v>
      </c>
      <c r="T358" t="e">
        <f>COUNTIF(Sheet1!#REF!,T$2)*3*Sheet1!#REF!+COUNTIF(Sheet1!#REF!,T$2)*Sheet1!#REF!+COUNTIF(Sheet1!#REF!,T$2)*3*Sheet1!#REF!+COUNTIF(Sheet1!#REF!,T$2)*Sheet1!#REF!</f>
        <v>#REF!</v>
      </c>
      <c r="U358" t="e">
        <f>COUNTIF(Sheet1!#REF!,U$2)*3*Sheet1!#REF!+COUNTIF(Sheet1!#REF!,U$2)*Sheet1!#REF!+COUNTIF(Sheet1!#REF!,U$2)*3*Sheet1!#REF!+COUNTIF(Sheet1!#REF!,U$2)*Sheet1!#REF!</f>
        <v>#REF!</v>
      </c>
      <c r="V358" t="e">
        <f t="shared" si="5"/>
        <v>#REF!</v>
      </c>
    </row>
    <row r="359" spans="2:22">
      <c r="B359">
        <f>COUNTIF(Sheet1!$B326,B$2)*3*Sheet1!$G326+COUNTIF(Sheet1!$B326,B$2)*Sheet1!$H326+COUNTIF(Sheet1!$C326,B$2)*3*Sheet1!$I326+COUNTIF(Sheet1!$C326,B$2)*Sheet1!$H326</f>
        <v>0</v>
      </c>
      <c r="C359">
        <f>COUNTIF(Sheet1!$B326,C$2)*3*Sheet1!$G326+COUNTIF(Sheet1!$B326,C$2)*Sheet1!$H326+COUNTIF(Sheet1!$C326,C$2)*3*Sheet1!$I326+COUNTIF(Sheet1!$C326,C$2)*Sheet1!$H326</f>
        <v>0</v>
      </c>
      <c r="D359">
        <f>COUNTIF(Sheet1!$B326,D$2)*3*Sheet1!$G326+COUNTIF(Sheet1!$B326,D$2)*Sheet1!$H326+COUNTIF(Sheet1!$C326,D$2)*3*Sheet1!$I326+COUNTIF(Sheet1!$C326,D$2)*Sheet1!$H326</f>
        <v>0</v>
      </c>
      <c r="E359">
        <f>COUNTIF(Sheet1!$B326,E$2)*3*Sheet1!$G326+COUNTIF(Sheet1!$B326,E$2)*Sheet1!$H326+COUNTIF(Sheet1!$C326,E$2)*3*Sheet1!$I326+COUNTIF(Sheet1!$C326,E$2)*Sheet1!$H326</f>
        <v>0</v>
      </c>
      <c r="F359">
        <f>COUNTIF(Sheet1!$B326,F$2)*3*Sheet1!$G326+COUNTIF(Sheet1!$B326,F$2)*Sheet1!$H326+COUNTIF(Sheet1!$C326,F$2)*3*Sheet1!$I326+COUNTIF(Sheet1!$C326,F$2)*Sheet1!$H326</f>
        <v>1</v>
      </c>
      <c r="G359">
        <f>COUNTIF(Sheet1!$B326,G$2)*3*Sheet1!$G326+COUNTIF(Sheet1!$B326,G$2)*Sheet1!$H326+COUNTIF(Sheet1!$C326,G$2)*3*Sheet1!$I326+COUNTIF(Sheet1!$C326,G$2)*Sheet1!$H326</f>
        <v>0</v>
      </c>
      <c r="H359">
        <f>COUNTIF(Sheet1!$B326,H$2)*3*Sheet1!$G326+COUNTIF(Sheet1!$B326,H$2)*Sheet1!$H326+COUNTIF(Sheet1!$C326,H$2)*3*Sheet1!$I326+COUNTIF(Sheet1!$C326,H$2)*Sheet1!$H326</f>
        <v>0</v>
      </c>
      <c r="I359">
        <f>COUNTIF(Sheet1!$B326,I$2)*3*Sheet1!$G326+COUNTIF(Sheet1!$B326,I$2)*Sheet1!$H326+COUNTIF(Sheet1!$C326,I$2)*3*Sheet1!$I326+COUNTIF(Sheet1!$C326,I$2)*Sheet1!$H326</f>
        <v>0</v>
      </c>
      <c r="J359">
        <f>COUNTIF(Sheet1!$B326,J$2)*3*Sheet1!$G326+COUNTIF(Sheet1!$B326,J$2)*Sheet1!$H326+COUNTIF(Sheet1!$C326,J$2)*3*Sheet1!$I326+COUNTIF(Sheet1!$C326,J$2)*Sheet1!$H326</f>
        <v>0</v>
      </c>
      <c r="K359">
        <f>COUNTIF(Sheet1!$B326,K$2)*3*Sheet1!$G326+COUNTIF(Sheet1!$B326,K$2)*Sheet1!$H326+COUNTIF(Sheet1!$C326,K$2)*3*Sheet1!$I326+COUNTIF(Sheet1!$C326,K$2)*Sheet1!$H326</f>
        <v>1</v>
      </c>
      <c r="L359">
        <f>COUNTIF(Sheet1!$B326,L$2)*3*Sheet1!$G326+COUNTIF(Sheet1!$B326,L$2)*Sheet1!$H326+COUNTIF(Sheet1!$C326,L$2)*3*Sheet1!$I326+COUNTIF(Sheet1!$C326,L$2)*Sheet1!$H326</f>
        <v>0</v>
      </c>
      <c r="M359">
        <f>COUNTIF(Sheet1!$B326,M$2)*3*Sheet1!$G326+COUNTIF(Sheet1!$B326,M$2)*Sheet1!$H326+COUNTIF(Sheet1!$C326,M$2)*3*Sheet1!$I326+COUNTIF(Sheet1!$C326,M$2)*Sheet1!$H326</f>
        <v>0</v>
      </c>
      <c r="N359">
        <f>COUNTIF(Sheet1!$B326,N$2)*3*Sheet1!$G326+COUNTIF(Sheet1!$B326,N$2)*Sheet1!$H326+COUNTIF(Sheet1!$C326,N$2)*3*Sheet1!$I326+COUNTIF(Sheet1!$C326,N$2)*Sheet1!$H326</f>
        <v>0</v>
      </c>
      <c r="O359">
        <f>COUNTIF(Sheet1!$B326,O$2)*3*Sheet1!$G326+COUNTIF(Sheet1!$B326,O$2)*Sheet1!$H326+COUNTIF(Sheet1!$C326,O$2)*3*Sheet1!$I326+COUNTIF(Sheet1!$C326,O$2)*Sheet1!$H326</f>
        <v>0</v>
      </c>
      <c r="P359">
        <f>COUNTIF(Sheet1!$B326,P$2)*3*Sheet1!$G326+COUNTIF(Sheet1!$B326,P$2)*Sheet1!$H326+COUNTIF(Sheet1!$C326,P$2)*3*Sheet1!$I326+COUNTIF(Sheet1!$C326,P$2)*Sheet1!$H326</f>
        <v>0</v>
      </c>
      <c r="Q359">
        <f>COUNTIF(Sheet1!$B326,Q$2)*3*Sheet1!$G326+COUNTIF(Sheet1!$B326,Q$2)*Sheet1!$H326+COUNTIF(Sheet1!$C326,Q$2)*3*Sheet1!$I326+COUNTIF(Sheet1!$C326,Q$2)*Sheet1!$H326</f>
        <v>0</v>
      </c>
      <c r="R359">
        <f>COUNTIF(Sheet1!$B326,R$2)*3*Sheet1!$G326+COUNTIF(Sheet1!$B326,R$2)*Sheet1!$H326+COUNTIF(Sheet1!$C326,R$2)*3*Sheet1!$I326+COUNTIF(Sheet1!$C326,R$2)*Sheet1!$H326</f>
        <v>0</v>
      </c>
      <c r="S359">
        <f>COUNTIF(Sheet1!$B326,S$2)*3*Sheet1!$G326+COUNTIF(Sheet1!$B326,S$2)*Sheet1!$H326+COUNTIF(Sheet1!$C326,S$2)*3*Sheet1!$I326+COUNTIF(Sheet1!$C326,S$2)*Sheet1!$H326</f>
        <v>0</v>
      </c>
      <c r="T359">
        <f>COUNTIF(Sheet1!$B326,T$2)*3*Sheet1!$G326+COUNTIF(Sheet1!$B326,T$2)*Sheet1!$H326+COUNTIF(Sheet1!$C326,T$2)*3*Sheet1!$I326+COUNTIF(Sheet1!$C326,T$2)*Sheet1!$H326</f>
        <v>0</v>
      </c>
      <c r="U359">
        <f>COUNTIF(Sheet1!$B326,U$2)*3*Sheet1!$G326+COUNTIF(Sheet1!$B326,U$2)*Sheet1!$H326+COUNTIF(Sheet1!$C326,U$2)*3*Sheet1!$I326+COUNTIF(Sheet1!$C326,U$2)*Sheet1!$H326</f>
        <v>0</v>
      </c>
      <c r="V359">
        <f t="shared" si="5"/>
        <v>2</v>
      </c>
    </row>
    <row r="360" spans="2:22">
      <c r="B360" t="e">
        <f>COUNTIF(Sheet1!#REF!,B$2)*3*Sheet1!#REF!+COUNTIF(Sheet1!#REF!,B$2)*Sheet1!#REF!+COUNTIF(Sheet1!#REF!,B$2)*3*Sheet1!#REF!+COUNTIF(Sheet1!#REF!,B$2)*Sheet1!#REF!</f>
        <v>#REF!</v>
      </c>
      <c r="C360" t="e">
        <f>COUNTIF(Sheet1!#REF!,C$2)*3*Sheet1!#REF!+COUNTIF(Sheet1!#REF!,C$2)*Sheet1!#REF!+COUNTIF(Sheet1!#REF!,C$2)*3*Sheet1!#REF!+COUNTIF(Sheet1!#REF!,C$2)*Sheet1!#REF!</f>
        <v>#REF!</v>
      </c>
      <c r="D360" t="e">
        <f>COUNTIF(Sheet1!#REF!,D$2)*3*Sheet1!#REF!+COUNTIF(Sheet1!#REF!,D$2)*Sheet1!#REF!+COUNTIF(Sheet1!#REF!,D$2)*3*Sheet1!#REF!+COUNTIF(Sheet1!#REF!,D$2)*Sheet1!#REF!</f>
        <v>#REF!</v>
      </c>
      <c r="E360" t="e">
        <f>COUNTIF(Sheet1!#REF!,E$2)*3*Sheet1!#REF!+COUNTIF(Sheet1!#REF!,E$2)*Sheet1!#REF!+COUNTIF(Sheet1!#REF!,E$2)*3*Sheet1!#REF!+COUNTIF(Sheet1!#REF!,E$2)*Sheet1!#REF!</f>
        <v>#REF!</v>
      </c>
      <c r="F360" t="e">
        <f>COUNTIF(Sheet1!#REF!,F$2)*3*Sheet1!#REF!+COUNTIF(Sheet1!#REF!,F$2)*Sheet1!#REF!+COUNTIF(Sheet1!#REF!,F$2)*3*Sheet1!#REF!+COUNTIF(Sheet1!#REF!,F$2)*Sheet1!#REF!</f>
        <v>#REF!</v>
      </c>
      <c r="G360" t="e">
        <f>COUNTIF(Sheet1!#REF!,G$2)*3*Sheet1!#REF!+COUNTIF(Sheet1!#REF!,G$2)*Sheet1!#REF!+COUNTIF(Sheet1!#REF!,G$2)*3*Sheet1!#REF!+COUNTIF(Sheet1!#REF!,G$2)*Sheet1!#REF!</f>
        <v>#REF!</v>
      </c>
      <c r="H360" t="e">
        <f>COUNTIF(Sheet1!#REF!,H$2)*3*Sheet1!#REF!+COUNTIF(Sheet1!#REF!,H$2)*Sheet1!#REF!+COUNTIF(Sheet1!#REF!,H$2)*3*Sheet1!#REF!+COUNTIF(Sheet1!#REF!,H$2)*Sheet1!#REF!</f>
        <v>#REF!</v>
      </c>
      <c r="I360" t="e">
        <f>COUNTIF(Sheet1!#REF!,I$2)*3*Sheet1!#REF!+COUNTIF(Sheet1!#REF!,I$2)*Sheet1!#REF!+COUNTIF(Sheet1!#REF!,I$2)*3*Sheet1!#REF!+COUNTIF(Sheet1!#REF!,I$2)*Sheet1!#REF!</f>
        <v>#REF!</v>
      </c>
      <c r="J360" t="e">
        <f>COUNTIF(Sheet1!#REF!,J$2)*3*Sheet1!#REF!+COUNTIF(Sheet1!#REF!,J$2)*Sheet1!#REF!+COUNTIF(Sheet1!#REF!,J$2)*3*Sheet1!#REF!+COUNTIF(Sheet1!#REF!,J$2)*Sheet1!#REF!</f>
        <v>#REF!</v>
      </c>
      <c r="K360" t="e">
        <f>COUNTIF(Sheet1!#REF!,K$2)*3*Sheet1!#REF!+COUNTIF(Sheet1!#REF!,K$2)*Sheet1!#REF!+COUNTIF(Sheet1!#REF!,K$2)*3*Sheet1!#REF!+COUNTIF(Sheet1!#REF!,K$2)*Sheet1!#REF!</f>
        <v>#REF!</v>
      </c>
      <c r="L360" t="e">
        <f>COUNTIF(Sheet1!#REF!,L$2)*3*Sheet1!#REF!+COUNTIF(Sheet1!#REF!,L$2)*Sheet1!#REF!+COUNTIF(Sheet1!#REF!,L$2)*3*Sheet1!#REF!+COUNTIF(Sheet1!#REF!,L$2)*Sheet1!#REF!</f>
        <v>#REF!</v>
      </c>
      <c r="M360" t="e">
        <f>COUNTIF(Sheet1!#REF!,M$2)*3*Sheet1!#REF!+COUNTIF(Sheet1!#REF!,M$2)*Sheet1!#REF!+COUNTIF(Sheet1!#REF!,M$2)*3*Sheet1!#REF!+COUNTIF(Sheet1!#REF!,M$2)*Sheet1!#REF!</f>
        <v>#REF!</v>
      </c>
      <c r="N360" t="e">
        <f>COUNTIF(Sheet1!#REF!,N$2)*3*Sheet1!#REF!+COUNTIF(Sheet1!#REF!,N$2)*Sheet1!#REF!+COUNTIF(Sheet1!#REF!,N$2)*3*Sheet1!#REF!+COUNTIF(Sheet1!#REF!,N$2)*Sheet1!#REF!</f>
        <v>#REF!</v>
      </c>
      <c r="O360" t="e">
        <f>COUNTIF(Sheet1!#REF!,O$2)*3*Sheet1!#REF!+COUNTIF(Sheet1!#REF!,O$2)*Sheet1!#REF!+COUNTIF(Sheet1!#REF!,O$2)*3*Sheet1!#REF!+COUNTIF(Sheet1!#REF!,O$2)*Sheet1!#REF!</f>
        <v>#REF!</v>
      </c>
      <c r="P360" t="e">
        <f>COUNTIF(Sheet1!#REF!,P$2)*3*Sheet1!#REF!+COUNTIF(Sheet1!#REF!,P$2)*Sheet1!#REF!+COUNTIF(Sheet1!#REF!,P$2)*3*Sheet1!#REF!+COUNTIF(Sheet1!#REF!,P$2)*Sheet1!#REF!</f>
        <v>#REF!</v>
      </c>
      <c r="Q360" t="e">
        <f>COUNTIF(Sheet1!#REF!,Q$2)*3*Sheet1!#REF!+COUNTIF(Sheet1!#REF!,Q$2)*Sheet1!#REF!+COUNTIF(Sheet1!#REF!,Q$2)*3*Sheet1!#REF!+COUNTIF(Sheet1!#REF!,Q$2)*Sheet1!#REF!</f>
        <v>#REF!</v>
      </c>
      <c r="R360" t="e">
        <f>COUNTIF(Sheet1!#REF!,R$2)*3*Sheet1!#REF!+COUNTIF(Sheet1!#REF!,R$2)*Sheet1!#REF!+COUNTIF(Sheet1!#REF!,R$2)*3*Sheet1!#REF!+COUNTIF(Sheet1!#REF!,R$2)*Sheet1!#REF!</f>
        <v>#REF!</v>
      </c>
      <c r="S360" t="e">
        <f>COUNTIF(Sheet1!#REF!,S$2)*3*Sheet1!#REF!+COUNTIF(Sheet1!#REF!,S$2)*Sheet1!#REF!+COUNTIF(Sheet1!#REF!,S$2)*3*Sheet1!#REF!+COUNTIF(Sheet1!#REF!,S$2)*Sheet1!#REF!</f>
        <v>#REF!</v>
      </c>
      <c r="T360" t="e">
        <f>COUNTIF(Sheet1!#REF!,T$2)*3*Sheet1!#REF!+COUNTIF(Sheet1!#REF!,T$2)*Sheet1!#REF!+COUNTIF(Sheet1!#REF!,T$2)*3*Sheet1!#REF!+COUNTIF(Sheet1!#REF!,T$2)*Sheet1!#REF!</f>
        <v>#REF!</v>
      </c>
      <c r="U360" t="e">
        <f>COUNTIF(Sheet1!#REF!,U$2)*3*Sheet1!#REF!+COUNTIF(Sheet1!#REF!,U$2)*Sheet1!#REF!+COUNTIF(Sheet1!#REF!,U$2)*3*Sheet1!#REF!+COUNTIF(Sheet1!#REF!,U$2)*Sheet1!#REF!</f>
        <v>#REF!</v>
      </c>
      <c r="V360" t="e">
        <f t="shared" si="5"/>
        <v>#REF!</v>
      </c>
    </row>
    <row r="361" spans="2:22">
      <c r="B361">
        <f>COUNTIF(Sheet1!$B327,B$2)*3*Sheet1!$G327+COUNTIF(Sheet1!$B327,B$2)*Sheet1!$H327+COUNTIF(Sheet1!$C327,B$2)*3*Sheet1!$I327+COUNTIF(Sheet1!$C327,B$2)*Sheet1!$H327</f>
        <v>0</v>
      </c>
      <c r="C361">
        <f>COUNTIF(Sheet1!$B327,C$2)*3*Sheet1!$G327+COUNTIF(Sheet1!$B327,C$2)*Sheet1!$H327+COUNTIF(Sheet1!$C327,C$2)*3*Sheet1!$I327+COUNTIF(Sheet1!$C327,C$2)*Sheet1!$H327</f>
        <v>0</v>
      </c>
      <c r="D361">
        <f>COUNTIF(Sheet1!$B327,D$2)*3*Sheet1!$G327+COUNTIF(Sheet1!$B327,D$2)*Sheet1!$H327+COUNTIF(Sheet1!$C327,D$2)*3*Sheet1!$I327+COUNTIF(Sheet1!$C327,D$2)*Sheet1!$H327</f>
        <v>0</v>
      </c>
      <c r="E361">
        <f>COUNTIF(Sheet1!$B327,E$2)*3*Sheet1!$G327+COUNTIF(Sheet1!$B327,E$2)*Sheet1!$H327+COUNTIF(Sheet1!$C327,E$2)*3*Sheet1!$I327+COUNTIF(Sheet1!$C327,E$2)*Sheet1!$H327</f>
        <v>0</v>
      </c>
      <c r="F361">
        <f>COUNTIF(Sheet1!$B327,F$2)*3*Sheet1!$G327+COUNTIF(Sheet1!$B327,F$2)*Sheet1!$H327+COUNTIF(Sheet1!$C327,F$2)*3*Sheet1!$I327+COUNTIF(Sheet1!$C327,F$2)*Sheet1!$H327</f>
        <v>0</v>
      </c>
      <c r="G361">
        <f>COUNTIF(Sheet1!$B327,G$2)*3*Sheet1!$G327+COUNTIF(Sheet1!$B327,G$2)*Sheet1!$H327+COUNTIF(Sheet1!$C327,G$2)*3*Sheet1!$I327+COUNTIF(Sheet1!$C327,G$2)*Sheet1!$H327</f>
        <v>0</v>
      </c>
      <c r="H361">
        <f>COUNTIF(Sheet1!$B327,H$2)*3*Sheet1!$G327+COUNTIF(Sheet1!$B327,H$2)*Sheet1!$H327+COUNTIF(Sheet1!$C327,H$2)*3*Sheet1!$I327+COUNTIF(Sheet1!$C327,H$2)*Sheet1!$H327</f>
        <v>0</v>
      </c>
      <c r="I361">
        <f>COUNTIF(Sheet1!$B327,I$2)*3*Sheet1!$G327+COUNTIF(Sheet1!$B327,I$2)*Sheet1!$H327+COUNTIF(Sheet1!$C327,I$2)*3*Sheet1!$I327+COUNTIF(Sheet1!$C327,I$2)*Sheet1!$H327</f>
        <v>3</v>
      </c>
      <c r="J361">
        <f>COUNTIF(Sheet1!$B327,J$2)*3*Sheet1!$G327+COUNTIF(Sheet1!$B327,J$2)*Sheet1!$H327+COUNTIF(Sheet1!$C327,J$2)*3*Sheet1!$I327+COUNTIF(Sheet1!$C327,J$2)*Sheet1!$H327</f>
        <v>0</v>
      </c>
      <c r="K361">
        <f>COUNTIF(Sheet1!$B327,K$2)*3*Sheet1!$G327+COUNTIF(Sheet1!$B327,K$2)*Sheet1!$H327+COUNTIF(Sheet1!$C327,K$2)*3*Sheet1!$I327+COUNTIF(Sheet1!$C327,K$2)*Sheet1!$H327</f>
        <v>0</v>
      </c>
      <c r="L361">
        <f>COUNTIF(Sheet1!$B327,L$2)*3*Sheet1!$G327+COUNTIF(Sheet1!$B327,L$2)*Sheet1!$H327+COUNTIF(Sheet1!$C327,L$2)*3*Sheet1!$I327+COUNTIF(Sheet1!$C327,L$2)*Sheet1!$H327</f>
        <v>0</v>
      </c>
      <c r="M361">
        <f>COUNTIF(Sheet1!$B327,M$2)*3*Sheet1!$G327+COUNTIF(Sheet1!$B327,M$2)*Sheet1!$H327+COUNTIF(Sheet1!$C327,M$2)*3*Sheet1!$I327+COUNTIF(Sheet1!$C327,M$2)*Sheet1!$H327</f>
        <v>0</v>
      </c>
      <c r="N361">
        <f>COUNTIF(Sheet1!$B327,N$2)*3*Sheet1!$G327+COUNTIF(Sheet1!$B327,N$2)*Sheet1!$H327+COUNTIF(Sheet1!$C327,N$2)*3*Sheet1!$I327+COUNTIF(Sheet1!$C327,N$2)*Sheet1!$H327</f>
        <v>0</v>
      </c>
      <c r="O361">
        <f>COUNTIF(Sheet1!$B327,O$2)*3*Sheet1!$G327+COUNTIF(Sheet1!$B327,O$2)*Sheet1!$H327+COUNTIF(Sheet1!$C327,O$2)*3*Sheet1!$I327+COUNTIF(Sheet1!$C327,O$2)*Sheet1!$H327</f>
        <v>0</v>
      </c>
      <c r="P361">
        <f>COUNTIF(Sheet1!$B327,P$2)*3*Sheet1!$G327+COUNTIF(Sheet1!$B327,P$2)*Sheet1!$H327+COUNTIF(Sheet1!$C327,P$2)*3*Sheet1!$I327+COUNTIF(Sheet1!$C327,P$2)*Sheet1!$H327</f>
        <v>0</v>
      </c>
      <c r="Q361">
        <f>COUNTIF(Sheet1!$B327,Q$2)*3*Sheet1!$G327+COUNTIF(Sheet1!$B327,Q$2)*Sheet1!$H327+COUNTIF(Sheet1!$C327,Q$2)*3*Sheet1!$I327+COUNTIF(Sheet1!$C327,Q$2)*Sheet1!$H327</f>
        <v>0</v>
      </c>
      <c r="R361">
        <f>COUNTIF(Sheet1!$B327,R$2)*3*Sheet1!$G327+COUNTIF(Sheet1!$B327,R$2)*Sheet1!$H327+COUNTIF(Sheet1!$C327,R$2)*3*Sheet1!$I327+COUNTIF(Sheet1!$C327,R$2)*Sheet1!$H327</f>
        <v>0</v>
      </c>
      <c r="S361">
        <f>COUNTIF(Sheet1!$B327,S$2)*3*Sheet1!$G327+COUNTIF(Sheet1!$B327,S$2)*Sheet1!$H327+COUNTIF(Sheet1!$C327,S$2)*3*Sheet1!$I327+COUNTIF(Sheet1!$C327,S$2)*Sheet1!$H327</f>
        <v>0</v>
      </c>
      <c r="T361">
        <f>COUNTIF(Sheet1!$B327,T$2)*3*Sheet1!$G327+COUNTIF(Sheet1!$B327,T$2)*Sheet1!$H327+COUNTIF(Sheet1!$C327,T$2)*3*Sheet1!$I327+COUNTIF(Sheet1!$C327,T$2)*Sheet1!$H327</f>
        <v>0</v>
      </c>
      <c r="U361">
        <f>COUNTIF(Sheet1!$B327,U$2)*3*Sheet1!$G327+COUNTIF(Sheet1!$B327,U$2)*Sheet1!$H327+COUNTIF(Sheet1!$C327,U$2)*3*Sheet1!$I327+COUNTIF(Sheet1!$C327,U$2)*Sheet1!$H327</f>
        <v>0</v>
      </c>
      <c r="V361">
        <f t="shared" si="5"/>
        <v>3</v>
      </c>
    </row>
    <row r="362" spans="2:22">
      <c r="B362">
        <f>COUNTIF(Sheet1!$B328,B$2)*3*Sheet1!$G328+COUNTIF(Sheet1!$B328,B$2)*Sheet1!$H328+COUNTIF(Sheet1!$C328,B$2)*3*Sheet1!$I328+COUNTIF(Sheet1!$C328,B$2)*Sheet1!$H328</f>
        <v>0</v>
      </c>
      <c r="C362">
        <f>COUNTIF(Sheet1!$B328,C$2)*3*Sheet1!$G328+COUNTIF(Sheet1!$B328,C$2)*Sheet1!$H328+COUNTIF(Sheet1!$C328,C$2)*3*Sheet1!$I328+COUNTIF(Sheet1!$C328,C$2)*Sheet1!$H328</f>
        <v>0</v>
      </c>
      <c r="D362">
        <f>COUNTIF(Sheet1!$B328,D$2)*3*Sheet1!$G328+COUNTIF(Sheet1!$B328,D$2)*Sheet1!$H328+COUNTIF(Sheet1!$C328,D$2)*3*Sheet1!$I328+COUNTIF(Sheet1!$C328,D$2)*Sheet1!$H328</f>
        <v>0</v>
      </c>
      <c r="E362">
        <f>COUNTIF(Sheet1!$B328,E$2)*3*Sheet1!$G328+COUNTIF(Sheet1!$B328,E$2)*Sheet1!$H328+COUNTIF(Sheet1!$C328,E$2)*3*Sheet1!$I328+COUNTIF(Sheet1!$C328,E$2)*Sheet1!$H328</f>
        <v>0</v>
      </c>
      <c r="F362">
        <f>COUNTIF(Sheet1!$B328,F$2)*3*Sheet1!$G328+COUNTIF(Sheet1!$B328,F$2)*Sheet1!$H328+COUNTIF(Sheet1!$C328,F$2)*3*Sheet1!$I328+COUNTIF(Sheet1!$C328,F$2)*Sheet1!$H328</f>
        <v>0</v>
      </c>
      <c r="G362">
        <f>COUNTIF(Sheet1!$B328,G$2)*3*Sheet1!$G328+COUNTIF(Sheet1!$B328,G$2)*Sheet1!$H328+COUNTIF(Sheet1!$C328,G$2)*3*Sheet1!$I328+COUNTIF(Sheet1!$C328,G$2)*Sheet1!$H328</f>
        <v>3</v>
      </c>
      <c r="H362">
        <f>COUNTIF(Sheet1!$B328,H$2)*3*Sheet1!$G328+COUNTIF(Sheet1!$B328,H$2)*Sheet1!$H328+COUNTIF(Sheet1!$C328,H$2)*3*Sheet1!$I328+COUNTIF(Sheet1!$C328,H$2)*Sheet1!$H328</f>
        <v>0</v>
      </c>
      <c r="I362">
        <f>COUNTIF(Sheet1!$B328,I$2)*3*Sheet1!$G328+COUNTIF(Sheet1!$B328,I$2)*Sheet1!$H328+COUNTIF(Sheet1!$C328,I$2)*3*Sheet1!$I328+COUNTIF(Sheet1!$C328,I$2)*Sheet1!$H328</f>
        <v>0</v>
      </c>
      <c r="J362">
        <f>COUNTIF(Sheet1!$B328,J$2)*3*Sheet1!$G328+COUNTIF(Sheet1!$B328,J$2)*Sheet1!$H328+COUNTIF(Sheet1!$C328,J$2)*3*Sheet1!$I328+COUNTIF(Sheet1!$C328,J$2)*Sheet1!$H328</f>
        <v>0</v>
      </c>
      <c r="K362">
        <f>COUNTIF(Sheet1!$B328,K$2)*3*Sheet1!$G328+COUNTIF(Sheet1!$B328,K$2)*Sheet1!$H328+COUNTIF(Sheet1!$C328,K$2)*3*Sheet1!$I328+COUNTIF(Sheet1!$C328,K$2)*Sheet1!$H328</f>
        <v>0</v>
      </c>
      <c r="L362">
        <f>COUNTIF(Sheet1!$B328,L$2)*3*Sheet1!$G328+COUNTIF(Sheet1!$B328,L$2)*Sheet1!$H328+COUNTIF(Sheet1!$C328,L$2)*3*Sheet1!$I328+COUNTIF(Sheet1!$C328,L$2)*Sheet1!$H328</f>
        <v>0</v>
      </c>
      <c r="M362">
        <f>COUNTIF(Sheet1!$B328,M$2)*3*Sheet1!$G328+COUNTIF(Sheet1!$B328,M$2)*Sheet1!$H328+COUNTIF(Sheet1!$C328,M$2)*3*Sheet1!$I328+COUNTIF(Sheet1!$C328,M$2)*Sheet1!$H328</f>
        <v>0</v>
      </c>
      <c r="N362">
        <f>COUNTIF(Sheet1!$B328,N$2)*3*Sheet1!$G328+COUNTIF(Sheet1!$B328,N$2)*Sheet1!$H328+COUNTIF(Sheet1!$C328,N$2)*3*Sheet1!$I328+COUNTIF(Sheet1!$C328,N$2)*Sheet1!$H328</f>
        <v>0</v>
      </c>
      <c r="O362">
        <f>COUNTIF(Sheet1!$B328,O$2)*3*Sheet1!$G328+COUNTIF(Sheet1!$B328,O$2)*Sheet1!$H328+COUNTIF(Sheet1!$C328,O$2)*3*Sheet1!$I328+COUNTIF(Sheet1!$C328,O$2)*Sheet1!$H328</f>
        <v>0</v>
      </c>
      <c r="P362">
        <f>COUNTIF(Sheet1!$B328,P$2)*3*Sheet1!$G328+COUNTIF(Sheet1!$B328,P$2)*Sheet1!$H328+COUNTIF(Sheet1!$C328,P$2)*3*Sheet1!$I328+COUNTIF(Sheet1!$C328,P$2)*Sheet1!$H328</f>
        <v>0</v>
      </c>
      <c r="Q362">
        <f>COUNTIF(Sheet1!$B328,Q$2)*3*Sheet1!$G328+COUNTIF(Sheet1!$B328,Q$2)*Sheet1!$H328+COUNTIF(Sheet1!$C328,Q$2)*3*Sheet1!$I328+COUNTIF(Sheet1!$C328,Q$2)*Sheet1!$H328</f>
        <v>0</v>
      </c>
      <c r="R362">
        <f>COUNTIF(Sheet1!$B328,R$2)*3*Sheet1!$G328+COUNTIF(Sheet1!$B328,R$2)*Sheet1!$H328+COUNTIF(Sheet1!$C328,R$2)*3*Sheet1!$I328+COUNTIF(Sheet1!$C328,R$2)*Sheet1!$H328</f>
        <v>0</v>
      </c>
      <c r="S362">
        <f>COUNTIF(Sheet1!$B328,S$2)*3*Sheet1!$G328+COUNTIF(Sheet1!$B328,S$2)*Sheet1!$H328+COUNTIF(Sheet1!$C328,S$2)*3*Sheet1!$I328+COUNTIF(Sheet1!$C328,S$2)*Sheet1!$H328</f>
        <v>0</v>
      </c>
      <c r="T362">
        <f>COUNTIF(Sheet1!$B328,T$2)*3*Sheet1!$G328+COUNTIF(Sheet1!$B328,T$2)*Sheet1!$H328+COUNTIF(Sheet1!$C328,T$2)*3*Sheet1!$I328+COUNTIF(Sheet1!$C328,T$2)*Sheet1!$H328</f>
        <v>0</v>
      </c>
      <c r="U362">
        <f>COUNTIF(Sheet1!$B328,U$2)*3*Sheet1!$G328+COUNTIF(Sheet1!$B328,U$2)*Sheet1!$H328+COUNTIF(Sheet1!$C328,U$2)*3*Sheet1!$I328+COUNTIF(Sheet1!$C328,U$2)*Sheet1!$H328</f>
        <v>0</v>
      </c>
      <c r="V362">
        <f t="shared" si="5"/>
        <v>3</v>
      </c>
    </row>
    <row r="363" spans="2:22">
      <c r="B363">
        <f>COUNTIF(Sheet1!$B329,B$2)*3*Sheet1!$G329+COUNTIF(Sheet1!$B329,B$2)*Sheet1!$H329+COUNTIF(Sheet1!$C329,B$2)*3*Sheet1!$I329+COUNTIF(Sheet1!$C329,B$2)*Sheet1!$H329</f>
        <v>0</v>
      </c>
      <c r="C363">
        <f>COUNTIF(Sheet1!$B329,C$2)*3*Sheet1!$G329+COUNTIF(Sheet1!$B329,C$2)*Sheet1!$H329+COUNTIF(Sheet1!$C329,C$2)*3*Sheet1!$I329+COUNTIF(Sheet1!$C329,C$2)*Sheet1!$H329</f>
        <v>0</v>
      </c>
      <c r="D363">
        <f>COUNTIF(Sheet1!$B329,D$2)*3*Sheet1!$G329+COUNTIF(Sheet1!$B329,D$2)*Sheet1!$H329+COUNTIF(Sheet1!$C329,D$2)*3*Sheet1!$I329+COUNTIF(Sheet1!$C329,D$2)*Sheet1!$H329</f>
        <v>0</v>
      </c>
      <c r="E363">
        <f>COUNTIF(Sheet1!$B329,E$2)*3*Sheet1!$G329+COUNTIF(Sheet1!$B329,E$2)*Sheet1!$H329+COUNTIF(Sheet1!$C329,E$2)*3*Sheet1!$I329+COUNTIF(Sheet1!$C329,E$2)*Sheet1!$H329</f>
        <v>0</v>
      </c>
      <c r="F363">
        <f>COUNTIF(Sheet1!$B329,F$2)*3*Sheet1!$G329+COUNTIF(Sheet1!$B329,F$2)*Sheet1!$H329+COUNTIF(Sheet1!$C329,F$2)*3*Sheet1!$I329+COUNTIF(Sheet1!$C329,F$2)*Sheet1!$H329</f>
        <v>1</v>
      </c>
      <c r="G363">
        <f>COUNTIF(Sheet1!$B329,G$2)*3*Sheet1!$G329+COUNTIF(Sheet1!$B329,G$2)*Sheet1!$H329+COUNTIF(Sheet1!$C329,G$2)*3*Sheet1!$I329+COUNTIF(Sheet1!$C329,G$2)*Sheet1!$H329</f>
        <v>0</v>
      </c>
      <c r="H363">
        <f>COUNTIF(Sheet1!$B329,H$2)*3*Sheet1!$G329+COUNTIF(Sheet1!$B329,H$2)*Sheet1!$H329+COUNTIF(Sheet1!$C329,H$2)*3*Sheet1!$I329+COUNTIF(Sheet1!$C329,H$2)*Sheet1!$H329</f>
        <v>0</v>
      </c>
      <c r="I363">
        <f>COUNTIF(Sheet1!$B329,I$2)*3*Sheet1!$G329+COUNTIF(Sheet1!$B329,I$2)*Sheet1!$H329+COUNTIF(Sheet1!$C329,I$2)*3*Sheet1!$I329+COUNTIF(Sheet1!$C329,I$2)*Sheet1!$H329</f>
        <v>0</v>
      </c>
      <c r="J363">
        <f>COUNTIF(Sheet1!$B329,J$2)*3*Sheet1!$G329+COUNTIF(Sheet1!$B329,J$2)*Sheet1!$H329+COUNTIF(Sheet1!$C329,J$2)*3*Sheet1!$I329+COUNTIF(Sheet1!$C329,J$2)*Sheet1!$H329</f>
        <v>0</v>
      </c>
      <c r="K363">
        <f>COUNTIF(Sheet1!$B329,K$2)*3*Sheet1!$G329+COUNTIF(Sheet1!$B329,K$2)*Sheet1!$H329+COUNTIF(Sheet1!$C329,K$2)*3*Sheet1!$I329+COUNTIF(Sheet1!$C329,K$2)*Sheet1!$H329</f>
        <v>0</v>
      </c>
      <c r="L363">
        <f>COUNTIF(Sheet1!$B329,L$2)*3*Sheet1!$G329+COUNTIF(Sheet1!$B329,L$2)*Sheet1!$H329+COUNTIF(Sheet1!$C329,L$2)*3*Sheet1!$I329+COUNTIF(Sheet1!$C329,L$2)*Sheet1!$H329</f>
        <v>0</v>
      </c>
      <c r="M363">
        <f>COUNTIF(Sheet1!$B329,M$2)*3*Sheet1!$G329+COUNTIF(Sheet1!$B329,M$2)*Sheet1!$H329+COUNTIF(Sheet1!$C329,M$2)*3*Sheet1!$I329+COUNTIF(Sheet1!$C329,M$2)*Sheet1!$H329</f>
        <v>0</v>
      </c>
      <c r="N363">
        <f>COUNTIF(Sheet1!$B329,N$2)*3*Sheet1!$G329+COUNTIF(Sheet1!$B329,N$2)*Sheet1!$H329+COUNTIF(Sheet1!$C329,N$2)*3*Sheet1!$I329+COUNTIF(Sheet1!$C329,N$2)*Sheet1!$H329</f>
        <v>0</v>
      </c>
      <c r="O363">
        <f>COUNTIF(Sheet1!$B329,O$2)*3*Sheet1!$G329+COUNTIF(Sheet1!$B329,O$2)*Sheet1!$H329+COUNTIF(Sheet1!$C329,O$2)*3*Sheet1!$I329+COUNTIF(Sheet1!$C329,O$2)*Sheet1!$H329</f>
        <v>0</v>
      </c>
      <c r="P363">
        <f>COUNTIF(Sheet1!$B329,P$2)*3*Sheet1!$G329+COUNTIF(Sheet1!$B329,P$2)*Sheet1!$H329+COUNTIF(Sheet1!$C329,P$2)*3*Sheet1!$I329+COUNTIF(Sheet1!$C329,P$2)*Sheet1!$H329</f>
        <v>0</v>
      </c>
      <c r="Q363">
        <f>COUNTIF(Sheet1!$B329,Q$2)*3*Sheet1!$G329+COUNTIF(Sheet1!$B329,Q$2)*Sheet1!$H329+COUNTIF(Sheet1!$C329,Q$2)*3*Sheet1!$I329+COUNTIF(Sheet1!$C329,Q$2)*Sheet1!$H329</f>
        <v>1</v>
      </c>
      <c r="R363">
        <f>COUNTIF(Sheet1!$B329,R$2)*3*Sheet1!$G329+COUNTIF(Sheet1!$B329,R$2)*Sheet1!$H329+COUNTIF(Sheet1!$C329,R$2)*3*Sheet1!$I329+COUNTIF(Sheet1!$C329,R$2)*Sheet1!$H329</f>
        <v>0</v>
      </c>
      <c r="S363">
        <f>COUNTIF(Sheet1!$B329,S$2)*3*Sheet1!$G329+COUNTIF(Sheet1!$B329,S$2)*Sheet1!$H329+COUNTIF(Sheet1!$C329,S$2)*3*Sheet1!$I329+COUNTIF(Sheet1!$C329,S$2)*Sheet1!$H329</f>
        <v>0</v>
      </c>
      <c r="T363">
        <f>COUNTIF(Sheet1!$B329,T$2)*3*Sheet1!$G329+COUNTIF(Sheet1!$B329,T$2)*Sheet1!$H329+COUNTIF(Sheet1!$C329,T$2)*3*Sheet1!$I329+COUNTIF(Sheet1!$C329,T$2)*Sheet1!$H329</f>
        <v>0</v>
      </c>
      <c r="U363">
        <f>COUNTIF(Sheet1!$B329,U$2)*3*Sheet1!$G329+COUNTIF(Sheet1!$B329,U$2)*Sheet1!$H329+COUNTIF(Sheet1!$C329,U$2)*3*Sheet1!$I329+COUNTIF(Sheet1!$C329,U$2)*Sheet1!$H329</f>
        <v>0</v>
      </c>
      <c r="V363">
        <f t="shared" si="5"/>
        <v>2</v>
      </c>
    </row>
    <row r="364" spans="2:22">
      <c r="B364">
        <f>COUNTIF(Sheet1!$B330,B$2)*3*Sheet1!$G330+COUNTIF(Sheet1!$B330,B$2)*Sheet1!$H330+COUNTIF(Sheet1!$C330,B$2)*3*Sheet1!$I330+COUNTIF(Sheet1!$C330,B$2)*Sheet1!$H330</f>
        <v>3</v>
      </c>
      <c r="C364">
        <f>COUNTIF(Sheet1!$B330,C$2)*3*Sheet1!$G330+COUNTIF(Sheet1!$B330,C$2)*Sheet1!$H330+COUNTIF(Sheet1!$C330,C$2)*3*Sheet1!$I330+COUNTIF(Sheet1!$C330,C$2)*Sheet1!$H330</f>
        <v>0</v>
      </c>
      <c r="D364">
        <f>COUNTIF(Sheet1!$B330,D$2)*3*Sheet1!$G330+COUNTIF(Sheet1!$B330,D$2)*Sheet1!$H330+COUNTIF(Sheet1!$C330,D$2)*3*Sheet1!$I330+COUNTIF(Sheet1!$C330,D$2)*Sheet1!$H330</f>
        <v>0</v>
      </c>
      <c r="E364">
        <f>COUNTIF(Sheet1!$B330,E$2)*3*Sheet1!$G330+COUNTIF(Sheet1!$B330,E$2)*Sheet1!$H330+COUNTIF(Sheet1!$C330,E$2)*3*Sheet1!$I330+COUNTIF(Sheet1!$C330,E$2)*Sheet1!$H330</f>
        <v>0</v>
      </c>
      <c r="F364">
        <f>COUNTIF(Sheet1!$B330,F$2)*3*Sheet1!$G330+COUNTIF(Sheet1!$B330,F$2)*Sheet1!$H330+COUNTIF(Sheet1!$C330,F$2)*3*Sheet1!$I330+COUNTIF(Sheet1!$C330,F$2)*Sheet1!$H330</f>
        <v>0</v>
      </c>
      <c r="G364">
        <f>COUNTIF(Sheet1!$B330,G$2)*3*Sheet1!$G330+COUNTIF(Sheet1!$B330,G$2)*Sheet1!$H330+COUNTIF(Sheet1!$C330,G$2)*3*Sheet1!$I330+COUNTIF(Sheet1!$C330,G$2)*Sheet1!$H330</f>
        <v>0</v>
      </c>
      <c r="H364">
        <f>COUNTIF(Sheet1!$B330,H$2)*3*Sheet1!$G330+COUNTIF(Sheet1!$B330,H$2)*Sheet1!$H330+COUNTIF(Sheet1!$C330,H$2)*3*Sheet1!$I330+COUNTIF(Sheet1!$C330,H$2)*Sheet1!$H330</f>
        <v>0</v>
      </c>
      <c r="I364">
        <f>COUNTIF(Sheet1!$B330,I$2)*3*Sheet1!$G330+COUNTIF(Sheet1!$B330,I$2)*Sheet1!$H330+COUNTIF(Sheet1!$C330,I$2)*3*Sheet1!$I330+COUNTIF(Sheet1!$C330,I$2)*Sheet1!$H330</f>
        <v>0</v>
      </c>
      <c r="J364">
        <f>COUNTIF(Sheet1!$B330,J$2)*3*Sheet1!$G330+COUNTIF(Sheet1!$B330,J$2)*Sheet1!$H330+COUNTIF(Sheet1!$C330,J$2)*3*Sheet1!$I330+COUNTIF(Sheet1!$C330,J$2)*Sheet1!$H330</f>
        <v>0</v>
      </c>
      <c r="K364">
        <f>COUNTIF(Sheet1!$B330,K$2)*3*Sheet1!$G330+COUNTIF(Sheet1!$B330,K$2)*Sheet1!$H330+COUNTIF(Sheet1!$C330,K$2)*3*Sheet1!$I330+COUNTIF(Sheet1!$C330,K$2)*Sheet1!$H330</f>
        <v>0</v>
      </c>
      <c r="L364">
        <f>COUNTIF(Sheet1!$B330,L$2)*3*Sheet1!$G330+COUNTIF(Sheet1!$B330,L$2)*Sheet1!$H330+COUNTIF(Sheet1!$C330,L$2)*3*Sheet1!$I330+COUNTIF(Sheet1!$C330,L$2)*Sheet1!$H330</f>
        <v>0</v>
      </c>
      <c r="M364">
        <f>COUNTIF(Sheet1!$B330,M$2)*3*Sheet1!$G330+COUNTIF(Sheet1!$B330,M$2)*Sheet1!$H330+COUNTIF(Sheet1!$C330,M$2)*3*Sheet1!$I330+COUNTIF(Sheet1!$C330,M$2)*Sheet1!$H330</f>
        <v>0</v>
      </c>
      <c r="N364">
        <f>COUNTIF(Sheet1!$B330,N$2)*3*Sheet1!$G330+COUNTIF(Sheet1!$B330,N$2)*Sheet1!$H330+COUNTIF(Sheet1!$C330,N$2)*3*Sheet1!$I330+COUNTIF(Sheet1!$C330,N$2)*Sheet1!$H330</f>
        <v>0</v>
      </c>
      <c r="O364">
        <f>COUNTIF(Sheet1!$B330,O$2)*3*Sheet1!$G330+COUNTIF(Sheet1!$B330,O$2)*Sheet1!$H330+COUNTIF(Sheet1!$C330,O$2)*3*Sheet1!$I330+COUNTIF(Sheet1!$C330,O$2)*Sheet1!$H330</f>
        <v>0</v>
      </c>
      <c r="P364">
        <f>COUNTIF(Sheet1!$B330,P$2)*3*Sheet1!$G330+COUNTIF(Sheet1!$B330,P$2)*Sheet1!$H330+COUNTIF(Sheet1!$C330,P$2)*3*Sheet1!$I330+COUNTIF(Sheet1!$C330,P$2)*Sheet1!$H330</f>
        <v>0</v>
      </c>
      <c r="Q364">
        <f>COUNTIF(Sheet1!$B330,Q$2)*3*Sheet1!$G330+COUNTIF(Sheet1!$B330,Q$2)*Sheet1!$H330+COUNTIF(Sheet1!$C330,Q$2)*3*Sheet1!$I330+COUNTIF(Sheet1!$C330,Q$2)*Sheet1!$H330</f>
        <v>0</v>
      </c>
      <c r="R364">
        <f>COUNTIF(Sheet1!$B330,R$2)*3*Sheet1!$G330+COUNTIF(Sheet1!$B330,R$2)*Sheet1!$H330+COUNTIF(Sheet1!$C330,R$2)*3*Sheet1!$I330+COUNTIF(Sheet1!$C330,R$2)*Sheet1!$H330</f>
        <v>0</v>
      </c>
      <c r="S364">
        <f>COUNTIF(Sheet1!$B330,S$2)*3*Sheet1!$G330+COUNTIF(Sheet1!$B330,S$2)*Sheet1!$H330+COUNTIF(Sheet1!$C330,S$2)*3*Sheet1!$I330+COUNTIF(Sheet1!$C330,S$2)*Sheet1!$H330</f>
        <v>0</v>
      </c>
      <c r="T364">
        <f>COUNTIF(Sheet1!$B330,T$2)*3*Sheet1!$G330+COUNTIF(Sheet1!$B330,T$2)*Sheet1!$H330+COUNTIF(Sheet1!$C330,T$2)*3*Sheet1!$I330+COUNTIF(Sheet1!$C330,T$2)*Sheet1!$H330</f>
        <v>0</v>
      </c>
      <c r="U364">
        <f>COUNTIF(Sheet1!$B330,U$2)*3*Sheet1!$G330+COUNTIF(Sheet1!$B330,U$2)*Sheet1!$H330+COUNTIF(Sheet1!$C330,U$2)*3*Sheet1!$I330+COUNTIF(Sheet1!$C330,U$2)*Sheet1!$H330</f>
        <v>0</v>
      </c>
      <c r="V364">
        <f t="shared" si="5"/>
        <v>3</v>
      </c>
    </row>
    <row r="365" spans="2:22">
      <c r="B365">
        <f>COUNTIF(Sheet1!$B331,B$2)*3*Sheet1!$G331+COUNTIF(Sheet1!$B331,B$2)*Sheet1!$H331+COUNTIF(Sheet1!$C331,B$2)*3*Sheet1!$I331+COUNTIF(Sheet1!$C331,B$2)*Sheet1!$H331</f>
        <v>0</v>
      </c>
      <c r="C365">
        <f>COUNTIF(Sheet1!$B331,C$2)*3*Sheet1!$G331+COUNTIF(Sheet1!$B331,C$2)*Sheet1!$H331+COUNTIF(Sheet1!$C331,C$2)*3*Sheet1!$I331+COUNTIF(Sheet1!$C331,C$2)*Sheet1!$H331</f>
        <v>0</v>
      </c>
      <c r="D365">
        <f>COUNTIF(Sheet1!$B331,D$2)*3*Sheet1!$G331+COUNTIF(Sheet1!$B331,D$2)*Sheet1!$H331+COUNTIF(Sheet1!$C331,D$2)*3*Sheet1!$I331+COUNTIF(Sheet1!$C331,D$2)*Sheet1!$H331</f>
        <v>0</v>
      </c>
      <c r="E365">
        <f>COUNTIF(Sheet1!$B331,E$2)*3*Sheet1!$G331+COUNTIF(Sheet1!$B331,E$2)*Sheet1!$H331+COUNTIF(Sheet1!$C331,E$2)*3*Sheet1!$I331+COUNTIF(Sheet1!$C331,E$2)*Sheet1!$H331</f>
        <v>0</v>
      </c>
      <c r="F365">
        <f>COUNTIF(Sheet1!$B331,F$2)*3*Sheet1!$G331+COUNTIF(Sheet1!$B331,F$2)*Sheet1!$H331+COUNTIF(Sheet1!$C331,F$2)*3*Sheet1!$I331+COUNTIF(Sheet1!$C331,F$2)*Sheet1!$H331</f>
        <v>0</v>
      </c>
      <c r="G365">
        <f>COUNTIF(Sheet1!$B331,G$2)*3*Sheet1!$G331+COUNTIF(Sheet1!$B331,G$2)*Sheet1!$H331+COUNTIF(Sheet1!$C331,G$2)*3*Sheet1!$I331+COUNTIF(Sheet1!$C331,G$2)*Sheet1!$H331</f>
        <v>0</v>
      </c>
      <c r="H365">
        <f>COUNTIF(Sheet1!$B331,H$2)*3*Sheet1!$G331+COUNTIF(Sheet1!$B331,H$2)*Sheet1!$H331+COUNTIF(Sheet1!$C331,H$2)*3*Sheet1!$I331+COUNTIF(Sheet1!$C331,H$2)*Sheet1!$H331</f>
        <v>0</v>
      </c>
      <c r="I365">
        <f>COUNTIF(Sheet1!$B331,I$2)*3*Sheet1!$G331+COUNTIF(Sheet1!$B331,I$2)*Sheet1!$H331+COUNTIF(Sheet1!$C331,I$2)*3*Sheet1!$I331+COUNTIF(Sheet1!$C331,I$2)*Sheet1!$H331</f>
        <v>0</v>
      </c>
      <c r="J365">
        <f>COUNTIF(Sheet1!$B331,J$2)*3*Sheet1!$G331+COUNTIF(Sheet1!$B331,J$2)*Sheet1!$H331+COUNTIF(Sheet1!$C331,J$2)*3*Sheet1!$I331+COUNTIF(Sheet1!$C331,J$2)*Sheet1!$H331</f>
        <v>0</v>
      </c>
      <c r="K365">
        <f>COUNTIF(Sheet1!$B331,K$2)*3*Sheet1!$G331+COUNTIF(Sheet1!$B331,K$2)*Sheet1!$H331+COUNTIF(Sheet1!$C331,K$2)*3*Sheet1!$I331+COUNTIF(Sheet1!$C331,K$2)*Sheet1!$H331</f>
        <v>0</v>
      </c>
      <c r="L365">
        <f>COUNTIF(Sheet1!$B331,L$2)*3*Sheet1!$G331+COUNTIF(Sheet1!$B331,L$2)*Sheet1!$H331+COUNTIF(Sheet1!$C331,L$2)*3*Sheet1!$I331+COUNTIF(Sheet1!$C331,L$2)*Sheet1!$H331</f>
        <v>0</v>
      </c>
      <c r="M365">
        <f>COUNTIF(Sheet1!$B331,M$2)*3*Sheet1!$G331+COUNTIF(Sheet1!$B331,M$2)*Sheet1!$H331+COUNTIF(Sheet1!$C331,M$2)*3*Sheet1!$I331+COUNTIF(Sheet1!$C331,M$2)*Sheet1!$H331</f>
        <v>0</v>
      </c>
      <c r="N365">
        <f>COUNTIF(Sheet1!$B331,N$2)*3*Sheet1!$G331+COUNTIF(Sheet1!$B331,N$2)*Sheet1!$H331+COUNTIF(Sheet1!$C331,N$2)*3*Sheet1!$I331+COUNTIF(Sheet1!$C331,N$2)*Sheet1!$H331</f>
        <v>0</v>
      </c>
      <c r="O365">
        <f>COUNTIF(Sheet1!$B331,O$2)*3*Sheet1!$G331+COUNTIF(Sheet1!$B331,O$2)*Sheet1!$H331+COUNTIF(Sheet1!$C331,O$2)*3*Sheet1!$I331+COUNTIF(Sheet1!$C331,O$2)*Sheet1!$H331</f>
        <v>0</v>
      </c>
      <c r="P365">
        <f>COUNTIF(Sheet1!$B331,P$2)*3*Sheet1!$G331+COUNTIF(Sheet1!$B331,P$2)*Sheet1!$H331+COUNTIF(Sheet1!$C331,P$2)*3*Sheet1!$I331+COUNTIF(Sheet1!$C331,P$2)*Sheet1!$H331</f>
        <v>3</v>
      </c>
      <c r="Q365">
        <f>COUNTIF(Sheet1!$B331,Q$2)*3*Sheet1!$G331+COUNTIF(Sheet1!$B331,Q$2)*Sheet1!$H331+COUNTIF(Sheet1!$C331,Q$2)*3*Sheet1!$I331+COUNTIF(Sheet1!$C331,Q$2)*Sheet1!$H331</f>
        <v>0</v>
      </c>
      <c r="R365">
        <f>COUNTIF(Sheet1!$B331,R$2)*3*Sheet1!$G331+COUNTIF(Sheet1!$B331,R$2)*Sheet1!$H331+COUNTIF(Sheet1!$C331,R$2)*3*Sheet1!$I331+COUNTIF(Sheet1!$C331,R$2)*Sheet1!$H331</f>
        <v>0</v>
      </c>
      <c r="S365">
        <f>COUNTIF(Sheet1!$B331,S$2)*3*Sheet1!$G331+COUNTIF(Sheet1!$B331,S$2)*Sheet1!$H331+COUNTIF(Sheet1!$C331,S$2)*3*Sheet1!$I331+COUNTIF(Sheet1!$C331,S$2)*Sheet1!$H331</f>
        <v>0</v>
      </c>
      <c r="T365">
        <f>COUNTIF(Sheet1!$B331,T$2)*3*Sheet1!$G331+COUNTIF(Sheet1!$B331,T$2)*Sheet1!$H331+COUNTIF(Sheet1!$C331,T$2)*3*Sheet1!$I331+COUNTIF(Sheet1!$C331,T$2)*Sheet1!$H331</f>
        <v>0</v>
      </c>
      <c r="U365">
        <f>COUNTIF(Sheet1!$B331,U$2)*3*Sheet1!$G331+COUNTIF(Sheet1!$B331,U$2)*Sheet1!$H331+COUNTIF(Sheet1!$C331,U$2)*3*Sheet1!$I331+COUNTIF(Sheet1!$C331,U$2)*Sheet1!$H331</f>
        <v>0</v>
      </c>
      <c r="V365">
        <f t="shared" si="5"/>
        <v>3</v>
      </c>
    </row>
    <row r="366" spans="2:22">
      <c r="B366">
        <f>COUNTIF(Sheet1!$B332,B$2)*3*Sheet1!$G332+COUNTIF(Sheet1!$B332,B$2)*Sheet1!$H332+COUNTIF(Sheet1!$C332,B$2)*3*Sheet1!$I332+COUNTIF(Sheet1!$C332,B$2)*Sheet1!$H332</f>
        <v>0</v>
      </c>
      <c r="C366">
        <f>COUNTIF(Sheet1!$B332,C$2)*3*Sheet1!$G332+COUNTIF(Sheet1!$B332,C$2)*Sheet1!$H332+COUNTIF(Sheet1!$C332,C$2)*3*Sheet1!$I332+COUNTIF(Sheet1!$C332,C$2)*Sheet1!$H332</f>
        <v>0</v>
      </c>
      <c r="D366">
        <f>COUNTIF(Sheet1!$B332,D$2)*3*Sheet1!$G332+COUNTIF(Sheet1!$B332,D$2)*Sheet1!$H332+COUNTIF(Sheet1!$C332,D$2)*3*Sheet1!$I332+COUNTIF(Sheet1!$C332,D$2)*Sheet1!$H332</f>
        <v>0</v>
      </c>
      <c r="E366">
        <f>COUNTIF(Sheet1!$B332,E$2)*3*Sheet1!$G332+COUNTIF(Sheet1!$B332,E$2)*Sheet1!$H332+COUNTIF(Sheet1!$C332,E$2)*3*Sheet1!$I332+COUNTIF(Sheet1!$C332,E$2)*Sheet1!$H332</f>
        <v>0</v>
      </c>
      <c r="F366">
        <f>COUNTIF(Sheet1!$B332,F$2)*3*Sheet1!$G332+COUNTIF(Sheet1!$B332,F$2)*Sheet1!$H332+COUNTIF(Sheet1!$C332,F$2)*3*Sheet1!$I332+COUNTIF(Sheet1!$C332,F$2)*Sheet1!$H332</f>
        <v>0</v>
      </c>
      <c r="G366">
        <f>COUNTIF(Sheet1!$B332,G$2)*3*Sheet1!$G332+COUNTIF(Sheet1!$B332,G$2)*Sheet1!$H332+COUNTIF(Sheet1!$C332,G$2)*3*Sheet1!$I332+COUNTIF(Sheet1!$C332,G$2)*Sheet1!$H332</f>
        <v>0</v>
      </c>
      <c r="H366">
        <f>COUNTIF(Sheet1!$B332,H$2)*3*Sheet1!$G332+COUNTIF(Sheet1!$B332,H$2)*Sheet1!$H332+COUNTIF(Sheet1!$C332,H$2)*3*Sheet1!$I332+COUNTIF(Sheet1!$C332,H$2)*Sheet1!$H332</f>
        <v>0</v>
      </c>
      <c r="I366">
        <f>COUNTIF(Sheet1!$B332,I$2)*3*Sheet1!$G332+COUNTIF(Sheet1!$B332,I$2)*Sheet1!$H332+COUNTIF(Sheet1!$C332,I$2)*3*Sheet1!$I332+COUNTIF(Sheet1!$C332,I$2)*Sheet1!$H332</f>
        <v>0</v>
      </c>
      <c r="J366">
        <f>COUNTIF(Sheet1!$B332,J$2)*3*Sheet1!$G332+COUNTIF(Sheet1!$B332,J$2)*Sheet1!$H332+COUNTIF(Sheet1!$C332,J$2)*3*Sheet1!$I332+COUNTIF(Sheet1!$C332,J$2)*Sheet1!$H332</f>
        <v>0</v>
      </c>
      <c r="K366">
        <f>COUNTIF(Sheet1!$B332,K$2)*3*Sheet1!$G332+COUNTIF(Sheet1!$B332,K$2)*Sheet1!$H332+COUNTIF(Sheet1!$C332,K$2)*3*Sheet1!$I332+COUNTIF(Sheet1!$C332,K$2)*Sheet1!$H332</f>
        <v>0</v>
      </c>
      <c r="L366">
        <f>COUNTIF(Sheet1!$B332,L$2)*3*Sheet1!$G332+COUNTIF(Sheet1!$B332,L$2)*Sheet1!$H332+COUNTIF(Sheet1!$C332,L$2)*3*Sheet1!$I332+COUNTIF(Sheet1!$C332,L$2)*Sheet1!$H332</f>
        <v>0</v>
      </c>
      <c r="M366">
        <f>COUNTIF(Sheet1!$B332,M$2)*3*Sheet1!$G332+COUNTIF(Sheet1!$B332,M$2)*Sheet1!$H332+COUNTIF(Sheet1!$C332,M$2)*3*Sheet1!$I332+COUNTIF(Sheet1!$C332,M$2)*Sheet1!$H332</f>
        <v>0</v>
      </c>
      <c r="N366">
        <f>COUNTIF(Sheet1!$B332,N$2)*3*Sheet1!$G332+COUNTIF(Sheet1!$B332,N$2)*Sheet1!$H332+COUNTIF(Sheet1!$C332,N$2)*3*Sheet1!$I332+COUNTIF(Sheet1!$C332,N$2)*Sheet1!$H332</f>
        <v>0</v>
      </c>
      <c r="O366">
        <f>COUNTIF(Sheet1!$B332,O$2)*3*Sheet1!$G332+COUNTIF(Sheet1!$B332,O$2)*Sheet1!$H332+COUNTIF(Sheet1!$C332,O$2)*3*Sheet1!$I332+COUNTIF(Sheet1!$C332,O$2)*Sheet1!$H332</f>
        <v>0</v>
      </c>
      <c r="P366">
        <f>COUNTIF(Sheet1!$B332,P$2)*3*Sheet1!$G332+COUNTIF(Sheet1!$B332,P$2)*Sheet1!$H332+COUNTIF(Sheet1!$C332,P$2)*3*Sheet1!$I332+COUNTIF(Sheet1!$C332,P$2)*Sheet1!$H332</f>
        <v>0</v>
      </c>
      <c r="Q366">
        <f>COUNTIF(Sheet1!$B332,Q$2)*3*Sheet1!$G332+COUNTIF(Sheet1!$B332,Q$2)*Sheet1!$H332+COUNTIF(Sheet1!$C332,Q$2)*3*Sheet1!$I332+COUNTIF(Sheet1!$C332,Q$2)*Sheet1!$H332</f>
        <v>0</v>
      </c>
      <c r="R366">
        <f>COUNTIF(Sheet1!$B332,R$2)*3*Sheet1!$G332+COUNTIF(Sheet1!$B332,R$2)*Sheet1!$H332+COUNTIF(Sheet1!$C332,R$2)*3*Sheet1!$I332+COUNTIF(Sheet1!$C332,R$2)*Sheet1!$H332</f>
        <v>0</v>
      </c>
      <c r="S366">
        <f>COUNTIF(Sheet1!$B332,S$2)*3*Sheet1!$G332+COUNTIF(Sheet1!$B332,S$2)*Sheet1!$H332+COUNTIF(Sheet1!$C332,S$2)*3*Sheet1!$I332+COUNTIF(Sheet1!$C332,S$2)*Sheet1!$H332</f>
        <v>0</v>
      </c>
      <c r="T366">
        <f>COUNTIF(Sheet1!$B332,T$2)*3*Sheet1!$G332+COUNTIF(Sheet1!$B332,T$2)*Sheet1!$H332+COUNTIF(Sheet1!$C332,T$2)*3*Sheet1!$I332+COUNTIF(Sheet1!$C332,T$2)*Sheet1!$H332</f>
        <v>0</v>
      </c>
      <c r="U366">
        <f>COUNTIF(Sheet1!$B332,U$2)*3*Sheet1!$G332+COUNTIF(Sheet1!$B332,U$2)*Sheet1!$H332+COUNTIF(Sheet1!$C332,U$2)*3*Sheet1!$I332+COUNTIF(Sheet1!$C332,U$2)*Sheet1!$H332</f>
        <v>3</v>
      </c>
      <c r="V366">
        <f t="shared" si="5"/>
        <v>3</v>
      </c>
    </row>
    <row r="367" spans="2:22">
      <c r="B367">
        <f>COUNTIF(Sheet1!$B333,B$2)*3*Sheet1!$G333+COUNTIF(Sheet1!$B333,B$2)*Sheet1!$H333+COUNTIF(Sheet1!$C333,B$2)*3*Sheet1!$I333+COUNTIF(Sheet1!$C333,B$2)*Sheet1!$H333</f>
        <v>0</v>
      </c>
      <c r="C367">
        <f>COUNTIF(Sheet1!$B333,C$2)*3*Sheet1!$G333+COUNTIF(Sheet1!$B333,C$2)*Sheet1!$H333+COUNTIF(Sheet1!$C333,C$2)*3*Sheet1!$I333+COUNTIF(Sheet1!$C333,C$2)*Sheet1!$H333</f>
        <v>0</v>
      </c>
      <c r="D367">
        <f>COUNTIF(Sheet1!$B333,D$2)*3*Sheet1!$G333+COUNTIF(Sheet1!$B333,D$2)*Sheet1!$H333+COUNTIF(Sheet1!$C333,D$2)*3*Sheet1!$I333+COUNTIF(Sheet1!$C333,D$2)*Sheet1!$H333</f>
        <v>0</v>
      </c>
      <c r="E367">
        <f>COUNTIF(Sheet1!$B333,E$2)*3*Sheet1!$G333+COUNTIF(Sheet1!$B333,E$2)*Sheet1!$H333+COUNTIF(Sheet1!$C333,E$2)*3*Sheet1!$I333+COUNTIF(Sheet1!$C333,E$2)*Sheet1!$H333</f>
        <v>0</v>
      </c>
      <c r="F367">
        <f>COUNTIF(Sheet1!$B333,F$2)*3*Sheet1!$G333+COUNTIF(Sheet1!$B333,F$2)*Sheet1!$H333+COUNTIF(Sheet1!$C333,F$2)*3*Sheet1!$I333+COUNTIF(Sheet1!$C333,F$2)*Sheet1!$H333</f>
        <v>0</v>
      </c>
      <c r="G367">
        <f>COUNTIF(Sheet1!$B333,G$2)*3*Sheet1!$G333+COUNTIF(Sheet1!$B333,G$2)*Sheet1!$H333+COUNTIF(Sheet1!$C333,G$2)*3*Sheet1!$I333+COUNTIF(Sheet1!$C333,G$2)*Sheet1!$H333</f>
        <v>0</v>
      </c>
      <c r="H367">
        <f>COUNTIF(Sheet1!$B333,H$2)*3*Sheet1!$G333+COUNTIF(Sheet1!$B333,H$2)*Sheet1!$H333+COUNTIF(Sheet1!$C333,H$2)*3*Sheet1!$I333+COUNTIF(Sheet1!$C333,H$2)*Sheet1!$H333</f>
        <v>0</v>
      </c>
      <c r="I367">
        <f>COUNTIF(Sheet1!$B333,I$2)*3*Sheet1!$G333+COUNTIF(Sheet1!$B333,I$2)*Sheet1!$H333+COUNTIF(Sheet1!$C333,I$2)*3*Sheet1!$I333+COUNTIF(Sheet1!$C333,I$2)*Sheet1!$H333</f>
        <v>0</v>
      </c>
      <c r="J367">
        <f>COUNTIF(Sheet1!$B333,J$2)*3*Sheet1!$G333+COUNTIF(Sheet1!$B333,J$2)*Sheet1!$H333+COUNTIF(Sheet1!$C333,J$2)*3*Sheet1!$I333+COUNTIF(Sheet1!$C333,J$2)*Sheet1!$H333</f>
        <v>0</v>
      </c>
      <c r="K367">
        <f>COUNTIF(Sheet1!$B333,K$2)*3*Sheet1!$G333+COUNTIF(Sheet1!$B333,K$2)*Sheet1!$H333+COUNTIF(Sheet1!$C333,K$2)*3*Sheet1!$I333+COUNTIF(Sheet1!$C333,K$2)*Sheet1!$H333</f>
        <v>0</v>
      </c>
      <c r="L367">
        <f>COUNTIF(Sheet1!$B333,L$2)*3*Sheet1!$G333+COUNTIF(Sheet1!$B333,L$2)*Sheet1!$H333+COUNTIF(Sheet1!$C333,L$2)*3*Sheet1!$I333+COUNTIF(Sheet1!$C333,L$2)*Sheet1!$H333</f>
        <v>0</v>
      </c>
      <c r="M367">
        <f>COUNTIF(Sheet1!$B333,M$2)*3*Sheet1!$G333+COUNTIF(Sheet1!$B333,M$2)*Sheet1!$H333+COUNTIF(Sheet1!$C333,M$2)*3*Sheet1!$I333+COUNTIF(Sheet1!$C333,M$2)*Sheet1!$H333</f>
        <v>0</v>
      </c>
      <c r="N367">
        <f>COUNTIF(Sheet1!$B333,N$2)*3*Sheet1!$G333+COUNTIF(Sheet1!$B333,N$2)*Sheet1!$H333+COUNTIF(Sheet1!$C333,N$2)*3*Sheet1!$I333+COUNTIF(Sheet1!$C333,N$2)*Sheet1!$H333</f>
        <v>0</v>
      </c>
      <c r="O367">
        <f>COUNTIF(Sheet1!$B333,O$2)*3*Sheet1!$G333+COUNTIF(Sheet1!$B333,O$2)*Sheet1!$H333+COUNTIF(Sheet1!$C333,O$2)*3*Sheet1!$I333+COUNTIF(Sheet1!$C333,O$2)*Sheet1!$H333</f>
        <v>0</v>
      </c>
      <c r="P367">
        <f>COUNTIF(Sheet1!$B333,P$2)*3*Sheet1!$G333+COUNTIF(Sheet1!$B333,P$2)*Sheet1!$H333+COUNTIF(Sheet1!$C333,P$2)*3*Sheet1!$I333+COUNTIF(Sheet1!$C333,P$2)*Sheet1!$H333</f>
        <v>0</v>
      </c>
      <c r="Q367">
        <f>COUNTIF(Sheet1!$B333,Q$2)*3*Sheet1!$G333+COUNTIF(Sheet1!$B333,Q$2)*Sheet1!$H333+COUNTIF(Sheet1!$C333,Q$2)*3*Sheet1!$I333+COUNTIF(Sheet1!$C333,Q$2)*Sheet1!$H333</f>
        <v>0</v>
      </c>
      <c r="R367">
        <f>COUNTIF(Sheet1!$B333,R$2)*3*Sheet1!$G333+COUNTIF(Sheet1!$B333,R$2)*Sheet1!$H333+COUNTIF(Sheet1!$C333,R$2)*3*Sheet1!$I333+COUNTIF(Sheet1!$C333,R$2)*Sheet1!$H333</f>
        <v>0</v>
      </c>
      <c r="S367">
        <f>COUNTIF(Sheet1!$B333,S$2)*3*Sheet1!$G333+COUNTIF(Sheet1!$B333,S$2)*Sheet1!$H333+COUNTIF(Sheet1!$C333,S$2)*3*Sheet1!$I333+COUNTIF(Sheet1!$C333,S$2)*Sheet1!$H333</f>
        <v>3</v>
      </c>
      <c r="T367">
        <f>COUNTIF(Sheet1!$B333,T$2)*3*Sheet1!$G333+COUNTIF(Sheet1!$B333,T$2)*Sheet1!$H333+COUNTIF(Sheet1!$C333,T$2)*3*Sheet1!$I333+COUNTIF(Sheet1!$C333,T$2)*Sheet1!$H333</f>
        <v>0</v>
      </c>
      <c r="U367">
        <f>COUNTIF(Sheet1!$B333,U$2)*3*Sheet1!$G333+COUNTIF(Sheet1!$B333,U$2)*Sheet1!$H333+COUNTIF(Sheet1!$C333,U$2)*3*Sheet1!$I333+COUNTIF(Sheet1!$C333,U$2)*Sheet1!$H333</f>
        <v>0</v>
      </c>
      <c r="V367">
        <f t="shared" si="5"/>
        <v>3</v>
      </c>
    </row>
    <row r="368" spans="2:22">
      <c r="B368">
        <f>COUNTIF(Sheet1!$B334,B$2)*3*Sheet1!$G334+COUNTIF(Sheet1!$B334,B$2)*Sheet1!$H334+COUNTIF(Sheet1!$C334,B$2)*3*Sheet1!$I334+COUNTIF(Sheet1!$C334,B$2)*Sheet1!$H334</f>
        <v>0</v>
      </c>
      <c r="C368">
        <f>COUNTIF(Sheet1!$B334,C$2)*3*Sheet1!$G334+COUNTIF(Sheet1!$B334,C$2)*Sheet1!$H334+COUNTIF(Sheet1!$C334,C$2)*3*Sheet1!$I334+COUNTIF(Sheet1!$C334,C$2)*Sheet1!$H334</f>
        <v>0</v>
      </c>
      <c r="D368">
        <f>COUNTIF(Sheet1!$B334,D$2)*3*Sheet1!$G334+COUNTIF(Sheet1!$B334,D$2)*Sheet1!$H334+COUNTIF(Sheet1!$C334,D$2)*3*Sheet1!$I334+COUNTIF(Sheet1!$C334,D$2)*Sheet1!$H334</f>
        <v>0</v>
      </c>
      <c r="E368">
        <f>COUNTIF(Sheet1!$B334,E$2)*3*Sheet1!$G334+COUNTIF(Sheet1!$B334,E$2)*Sheet1!$H334+COUNTIF(Sheet1!$C334,E$2)*3*Sheet1!$I334+COUNTIF(Sheet1!$C334,E$2)*Sheet1!$H334</f>
        <v>0</v>
      </c>
      <c r="F368">
        <f>COUNTIF(Sheet1!$B334,F$2)*3*Sheet1!$G334+COUNTIF(Sheet1!$B334,F$2)*Sheet1!$H334+COUNTIF(Sheet1!$C334,F$2)*3*Sheet1!$I334+COUNTIF(Sheet1!$C334,F$2)*Sheet1!$H334</f>
        <v>0</v>
      </c>
      <c r="G368">
        <f>COUNTIF(Sheet1!$B334,G$2)*3*Sheet1!$G334+COUNTIF(Sheet1!$B334,G$2)*Sheet1!$H334+COUNTIF(Sheet1!$C334,G$2)*3*Sheet1!$I334+COUNTIF(Sheet1!$C334,G$2)*Sheet1!$H334</f>
        <v>0</v>
      </c>
      <c r="H368">
        <f>COUNTIF(Sheet1!$B334,H$2)*3*Sheet1!$G334+COUNTIF(Sheet1!$B334,H$2)*Sheet1!$H334+COUNTIF(Sheet1!$C334,H$2)*3*Sheet1!$I334+COUNTIF(Sheet1!$C334,H$2)*Sheet1!$H334</f>
        <v>1</v>
      </c>
      <c r="I368">
        <f>COUNTIF(Sheet1!$B334,I$2)*3*Sheet1!$G334+COUNTIF(Sheet1!$B334,I$2)*Sheet1!$H334+COUNTIF(Sheet1!$C334,I$2)*3*Sheet1!$I334+COUNTIF(Sheet1!$C334,I$2)*Sheet1!$H334</f>
        <v>0</v>
      </c>
      <c r="J368">
        <f>COUNTIF(Sheet1!$B334,J$2)*3*Sheet1!$G334+COUNTIF(Sheet1!$B334,J$2)*Sheet1!$H334+COUNTIF(Sheet1!$C334,J$2)*3*Sheet1!$I334+COUNTIF(Sheet1!$C334,J$2)*Sheet1!$H334</f>
        <v>0</v>
      </c>
      <c r="K368">
        <f>COUNTIF(Sheet1!$B334,K$2)*3*Sheet1!$G334+COUNTIF(Sheet1!$B334,K$2)*Sheet1!$H334+COUNTIF(Sheet1!$C334,K$2)*3*Sheet1!$I334+COUNTIF(Sheet1!$C334,K$2)*Sheet1!$H334</f>
        <v>0</v>
      </c>
      <c r="L368">
        <f>COUNTIF(Sheet1!$B334,L$2)*3*Sheet1!$G334+COUNTIF(Sheet1!$B334,L$2)*Sheet1!$H334+COUNTIF(Sheet1!$C334,L$2)*3*Sheet1!$I334+COUNTIF(Sheet1!$C334,L$2)*Sheet1!$H334</f>
        <v>0</v>
      </c>
      <c r="M368">
        <f>COUNTIF(Sheet1!$B334,M$2)*3*Sheet1!$G334+COUNTIF(Sheet1!$B334,M$2)*Sheet1!$H334+COUNTIF(Sheet1!$C334,M$2)*3*Sheet1!$I334+COUNTIF(Sheet1!$C334,M$2)*Sheet1!$H334</f>
        <v>0</v>
      </c>
      <c r="N368">
        <f>COUNTIF(Sheet1!$B334,N$2)*3*Sheet1!$G334+COUNTIF(Sheet1!$B334,N$2)*Sheet1!$H334+COUNTIF(Sheet1!$C334,N$2)*3*Sheet1!$I334+COUNTIF(Sheet1!$C334,N$2)*Sheet1!$H334</f>
        <v>0</v>
      </c>
      <c r="O368">
        <f>COUNTIF(Sheet1!$B334,O$2)*3*Sheet1!$G334+COUNTIF(Sheet1!$B334,O$2)*Sheet1!$H334+COUNTIF(Sheet1!$C334,O$2)*3*Sheet1!$I334+COUNTIF(Sheet1!$C334,O$2)*Sheet1!$H334</f>
        <v>1</v>
      </c>
      <c r="P368">
        <f>COUNTIF(Sheet1!$B334,P$2)*3*Sheet1!$G334+COUNTIF(Sheet1!$B334,P$2)*Sheet1!$H334+COUNTIF(Sheet1!$C334,P$2)*3*Sheet1!$I334+COUNTIF(Sheet1!$C334,P$2)*Sheet1!$H334</f>
        <v>0</v>
      </c>
      <c r="Q368">
        <f>COUNTIF(Sheet1!$B334,Q$2)*3*Sheet1!$G334+COUNTIF(Sheet1!$B334,Q$2)*Sheet1!$H334+COUNTIF(Sheet1!$C334,Q$2)*3*Sheet1!$I334+COUNTIF(Sheet1!$C334,Q$2)*Sheet1!$H334</f>
        <v>0</v>
      </c>
      <c r="R368">
        <f>COUNTIF(Sheet1!$B334,R$2)*3*Sheet1!$G334+COUNTIF(Sheet1!$B334,R$2)*Sheet1!$H334+COUNTIF(Sheet1!$C334,R$2)*3*Sheet1!$I334+COUNTIF(Sheet1!$C334,R$2)*Sheet1!$H334</f>
        <v>0</v>
      </c>
      <c r="S368">
        <f>COUNTIF(Sheet1!$B334,S$2)*3*Sheet1!$G334+COUNTIF(Sheet1!$B334,S$2)*Sheet1!$H334+COUNTIF(Sheet1!$C334,S$2)*3*Sheet1!$I334+COUNTIF(Sheet1!$C334,S$2)*Sheet1!$H334</f>
        <v>0</v>
      </c>
      <c r="T368">
        <f>COUNTIF(Sheet1!$B334,T$2)*3*Sheet1!$G334+COUNTIF(Sheet1!$B334,T$2)*Sheet1!$H334+COUNTIF(Sheet1!$C334,T$2)*3*Sheet1!$I334+COUNTIF(Sheet1!$C334,T$2)*Sheet1!$H334</f>
        <v>0</v>
      </c>
      <c r="U368">
        <f>COUNTIF(Sheet1!$B334,U$2)*3*Sheet1!$G334+COUNTIF(Sheet1!$B334,U$2)*Sheet1!$H334+COUNTIF(Sheet1!$C334,U$2)*3*Sheet1!$I334+COUNTIF(Sheet1!$C334,U$2)*Sheet1!$H334</f>
        <v>0</v>
      </c>
      <c r="V368">
        <f t="shared" si="5"/>
        <v>2</v>
      </c>
    </row>
    <row r="369" spans="2:22">
      <c r="B369">
        <f>COUNTIF(Sheet1!$B335,B$2)*3*Sheet1!$G335+COUNTIF(Sheet1!$B335,B$2)*Sheet1!$H335+COUNTIF(Sheet1!$C335,B$2)*3*Sheet1!$I335+COUNTIF(Sheet1!$C335,B$2)*Sheet1!$H335</f>
        <v>0</v>
      </c>
      <c r="C369">
        <f>COUNTIF(Sheet1!$B335,C$2)*3*Sheet1!$G335+COUNTIF(Sheet1!$B335,C$2)*Sheet1!$H335+COUNTIF(Sheet1!$C335,C$2)*3*Sheet1!$I335+COUNTIF(Sheet1!$C335,C$2)*Sheet1!$H335</f>
        <v>0</v>
      </c>
      <c r="D369">
        <f>COUNTIF(Sheet1!$B335,D$2)*3*Sheet1!$G335+COUNTIF(Sheet1!$B335,D$2)*Sheet1!$H335+COUNTIF(Sheet1!$C335,D$2)*3*Sheet1!$I335+COUNTIF(Sheet1!$C335,D$2)*Sheet1!$H335</f>
        <v>0</v>
      </c>
      <c r="E369">
        <f>COUNTIF(Sheet1!$B335,E$2)*3*Sheet1!$G335+COUNTIF(Sheet1!$B335,E$2)*Sheet1!$H335+COUNTIF(Sheet1!$C335,E$2)*3*Sheet1!$I335+COUNTIF(Sheet1!$C335,E$2)*Sheet1!$H335</f>
        <v>0</v>
      </c>
      <c r="F369">
        <f>COUNTIF(Sheet1!$B335,F$2)*3*Sheet1!$G335+COUNTIF(Sheet1!$B335,F$2)*Sheet1!$H335+COUNTIF(Sheet1!$C335,F$2)*3*Sheet1!$I335+COUNTIF(Sheet1!$C335,F$2)*Sheet1!$H335</f>
        <v>0</v>
      </c>
      <c r="G369">
        <f>COUNTIF(Sheet1!$B335,G$2)*3*Sheet1!$G335+COUNTIF(Sheet1!$B335,G$2)*Sheet1!$H335+COUNTIF(Sheet1!$C335,G$2)*3*Sheet1!$I335+COUNTIF(Sheet1!$C335,G$2)*Sheet1!$H335</f>
        <v>0</v>
      </c>
      <c r="H369">
        <f>COUNTIF(Sheet1!$B335,H$2)*3*Sheet1!$G335+COUNTIF(Sheet1!$B335,H$2)*Sheet1!$H335+COUNTIF(Sheet1!$C335,H$2)*3*Sheet1!$I335+COUNTIF(Sheet1!$C335,H$2)*Sheet1!$H335</f>
        <v>0</v>
      </c>
      <c r="I369">
        <f>COUNTIF(Sheet1!$B335,I$2)*3*Sheet1!$G335+COUNTIF(Sheet1!$B335,I$2)*Sheet1!$H335+COUNTIF(Sheet1!$C335,I$2)*3*Sheet1!$I335+COUNTIF(Sheet1!$C335,I$2)*Sheet1!$H335</f>
        <v>0</v>
      </c>
      <c r="J369">
        <f>COUNTIF(Sheet1!$B335,J$2)*3*Sheet1!$G335+COUNTIF(Sheet1!$B335,J$2)*Sheet1!$H335+COUNTIF(Sheet1!$C335,J$2)*3*Sheet1!$I335+COUNTIF(Sheet1!$C335,J$2)*Sheet1!$H335</f>
        <v>0</v>
      </c>
      <c r="K369">
        <f>COUNTIF(Sheet1!$B335,K$2)*3*Sheet1!$G335+COUNTIF(Sheet1!$B335,K$2)*Sheet1!$H335+COUNTIF(Sheet1!$C335,K$2)*3*Sheet1!$I335+COUNTIF(Sheet1!$C335,K$2)*Sheet1!$H335</f>
        <v>1</v>
      </c>
      <c r="L369">
        <f>COUNTIF(Sheet1!$B335,L$2)*3*Sheet1!$G335+COUNTIF(Sheet1!$B335,L$2)*Sheet1!$H335+COUNTIF(Sheet1!$C335,L$2)*3*Sheet1!$I335+COUNTIF(Sheet1!$C335,L$2)*Sheet1!$H335</f>
        <v>0</v>
      </c>
      <c r="M369">
        <f>COUNTIF(Sheet1!$B335,M$2)*3*Sheet1!$G335+COUNTIF(Sheet1!$B335,M$2)*Sheet1!$H335+COUNTIF(Sheet1!$C335,M$2)*3*Sheet1!$I335+COUNTIF(Sheet1!$C335,M$2)*Sheet1!$H335</f>
        <v>0</v>
      </c>
      <c r="N369">
        <f>COUNTIF(Sheet1!$B335,N$2)*3*Sheet1!$G335+COUNTIF(Sheet1!$B335,N$2)*Sheet1!$H335+COUNTIF(Sheet1!$C335,N$2)*3*Sheet1!$I335+COUNTIF(Sheet1!$C335,N$2)*Sheet1!$H335</f>
        <v>1</v>
      </c>
      <c r="O369">
        <f>COUNTIF(Sheet1!$B335,O$2)*3*Sheet1!$G335+COUNTIF(Sheet1!$B335,O$2)*Sheet1!$H335+COUNTIF(Sheet1!$C335,O$2)*3*Sheet1!$I335+COUNTIF(Sheet1!$C335,O$2)*Sheet1!$H335</f>
        <v>0</v>
      </c>
      <c r="P369">
        <f>COUNTIF(Sheet1!$B335,P$2)*3*Sheet1!$G335+COUNTIF(Sheet1!$B335,P$2)*Sheet1!$H335+COUNTIF(Sheet1!$C335,P$2)*3*Sheet1!$I335+COUNTIF(Sheet1!$C335,P$2)*Sheet1!$H335</f>
        <v>0</v>
      </c>
      <c r="Q369">
        <f>COUNTIF(Sheet1!$B335,Q$2)*3*Sheet1!$G335+COUNTIF(Sheet1!$B335,Q$2)*Sheet1!$H335+COUNTIF(Sheet1!$C335,Q$2)*3*Sheet1!$I335+COUNTIF(Sheet1!$C335,Q$2)*Sheet1!$H335</f>
        <v>0</v>
      </c>
      <c r="R369">
        <f>COUNTIF(Sheet1!$B335,R$2)*3*Sheet1!$G335+COUNTIF(Sheet1!$B335,R$2)*Sheet1!$H335+COUNTIF(Sheet1!$C335,R$2)*3*Sheet1!$I335+COUNTIF(Sheet1!$C335,R$2)*Sheet1!$H335</f>
        <v>0</v>
      </c>
      <c r="S369">
        <f>COUNTIF(Sheet1!$B335,S$2)*3*Sheet1!$G335+COUNTIF(Sheet1!$B335,S$2)*Sheet1!$H335+COUNTIF(Sheet1!$C335,S$2)*3*Sheet1!$I335+COUNTIF(Sheet1!$C335,S$2)*Sheet1!$H335</f>
        <v>0</v>
      </c>
      <c r="T369">
        <f>COUNTIF(Sheet1!$B335,T$2)*3*Sheet1!$G335+COUNTIF(Sheet1!$B335,T$2)*Sheet1!$H335+COUNTIF(Sheet1!$C335,T$2)*3*Sheet1!$I335+COUNTIF(Sheet1!$C335,T$2)*Sheet1!$H335</f>
        <v>0</v>
      </c>
      <c r="U369">
        <f>COUNTIF(Sheet1!$B335,U$2)*3*Sheet1!$G335+COUNTIF(Sheet1!$B335,U$2)*Sheet1!$H335+COUNTIF(Sheet1!$C335,U$2)*3*Sheet1!$I335+COUNTIF(Sheet1!$C335,U$2)*Sheet1!$H335</f>
        <v>0</v>
      </c>
      <c r="V369">
        <f t="shared" si="5"/>
        <v>2</v>
      </c>
    </row>
    <row r="370" spans="2:22">
      <c r="B370">
        <f>COUNTIF(Sheet1!$B336,B$2)*3*Sheet1!$G336+COUNTIF(Sheet1!$B336,B$2)*Sheet1!$H336+COUNTIF(Sheet1!$C336,B$2)*3*Sheet1!$I336+COUNTIF(Sheet1!$C336,B$2)*Sheet1!$H336</f>
        <v>0</v>
      </c>
      <c r="C370">
        <f>COUNTIF(Sheet1!$B336,C$2)*3*Sheet1!$G336+COUNTIF(Sheet1!$B336,C$2)*Sheet1!$H336+COUNTIF(Sheet1!$C336,C$2)*3*Sheet1!$I336+COUNTIF(Sheet1!$C336,C$2)*Sheet1!$H336</f>
        <v>3</v>
      </c>
      <c r="D370">
        <f>COUNTIF(Sheet1!$B336,D$2)*3*Sheet1!$G336+COUNTIF(Sheet1!$B336,D$2)*Sheet1!$H336+COUNTIF(Sheet1!$C336,D$2)*3*Sheet1!$I336+COUNTIF(Sheet1!$C336,D$2)*Sheet1!$H336</f>
        <v>0</v>
      </c>
      <c r="E370">
        <f>COUNTIF(Sheet1!$B336,E$2)*3*Sheet1!$G336+COUNTIF(Sheet1!$B336,E$2)*Sheet1!$H336+COUNTIF(Sheet1!$C336,E$2)*3*Sheet1!$I336+COUNTIF(Sheet1!$C336,E$2)*Sheet1!$H336</f>
        <v>0</v>
      </c>
      <c r="F370">
        <f>COUNTIF(Sheet1!$B336,F$2)*3*Sheet1!$G336+COUNTIF(Sheet1!$B336,F$2)*Sheet1!$H336+COUNTIF(Sheet1!$C336,F$2)*3*Sheet1!$I336+COUNTIF(Sheet1!$C336,F$2)*Sheet1!$H336</f>
        <v>0</v>
      </c>
      <c r="G370">
        <f>COUNTIF(Sheet1!$B336,G$2)*3*Sheet1!$G336+COUNTIF(Sheet1!$B336,G$2)*Sheet1!$H336+COUNTIF(Sheet1!$C336,G$2)*3*Sheet1!$I336+COUNTIF(Sheet1!$C336,G$2)*Sheet1!$H336</f>
        <v>0</v>
      </c>
      <c r="H370">
        <f>COUNTIF(Sheet1!$B336,H$2)*3*Sheet1!$G336+COUNTIF(Sheet1!$B336,H$2)*Sheet1!$H336+COUNTIF(Sheet1!$C336,H$2)*3*Sheet1!$I336+COUNTIF(Sheet1!$C336,H$2)*Sheet1!$H336</f>
        <v>0</v>
      </c>
      <c r="I370">
        <f>COUNTIF(Sheet1!$B336,I$2)*3*Sheet1!$G336+COUNTIF(Sheet1!$B336,I$2)*Sheet1!$H336+COUNTIF(Sheet1!$C336,I$2)*3*Sheet1!$I336+COUNTIF(Sheet1!$C336,I$2)*Sheet1!$H336</f>
        <v>0</v>
      </c>
      <c r="J370">
        <f>COUNTIF(Sheet1!$B336,J$2)*3*Sheet1!$G336+COUNTIF(Sheet1!$B336,J$2)*Sheet1!$H336+COUNTIF(Sheet1!$C336,J$2)*3*Sheet1!$I336+COUNTIF(Sheet1!$C336,J$2)*Sheet1!$H336</f>
        <v>0</v>
      </c>
      <c r="K370">
        <f>COUNTIF(Sheet1!$B336,K$2)*3*Sheet1!$G336+COUNTIF(Sheet1!$B336,K$2)*Sheet1!$H336+COUNTIF(Sheet1!$C336,K$2)*3*Sheet1!$I336+COUNTIF(Sheet1!$C336,K$2)*Sheet1!$H336</f>
        <v>0</v>
      </c>
      <c r="L370">
        <f>COUNTIF(Sheet1!$B336,L$2)*3*Sheet1!$G336+COUNTIF(Sheet1!$B336,L$2)*Sheet1!$H336+COUNTIF(Sheet1!$C336,L$2)*3*Sheet1!$I336+COUNTIF(Sheet1!$C336,L$2)*Sheet1!$H336</f>
        <v>0</v>
      </c>
      <c r="M370">
        <f>COUNTIF(Sheet1!$B336,M$2)*3*Sheet1!$G336+COUNTIF(Sheet1!$B336,M$2)*Sheet1!$H336+COUNTIF(Sheet1!$C336,M$2)*3*Sheet1!$I336+COUNTIF(Sheet1!$C336,M$2)*Sheet1!$H336</f>
        <v>0</v>
      </c>
      <c r="N370">
        <f>COUNTIF(Sheet1!$B336,N$2)*3*Sheet1!$G336+COUNTIF(Sheet1!$B336,N$2)*Sheet1!$H336+COUNTIF(Sheet1!$C336,N$2)*3*Sheet1!$I336+COUNTIF(Sheet1!$C336,N$2)*Sheet1!$H336</f>
        <v>0</v>
      </c>
      <c r="O370">
        <f>COUNTIF(Sheet1!$B336,O$2)*3*Sheet1!$G336+COUNTIF(Sheet1!$B336,O$2)*Sheet1!$H336+COUNTIF(Sheet1!$C336,O$2)*3*Sheet1!$I336+COUNTIF(Sheet1!$C336,O$2)*Sheet1!$H336</f>
        <v>0</v>
      </c>
      <c r="P370">
        <f>COUNTIF(Sheet1!$B336,P$2)*3*Sheet1!$G336+COUNTIF(Sheet1!$B336,P$2)*Sheet1!$H336+COUNTIF(Sheet1!$C336,P$2)*3*Sheet1!$I336+COUNTIF(Sheet1!$C336,P$2)*Sheet1!$H336</f>
        <v>0</v>
      </c>
      <c r="Q370">
        <f>COUNTIF(Sheet1!$B336,Q$2)*3*Sheet1!$G336+COUNTIF(Sheet1!$B336,Q$2)*Sheet1!$H336+COUNTIF(Sheet1!$C336,Q$2)*3*Sheet1!$I336+COUNTIF(Sheet1!$C336,Q$2)*Sheet1!$H336</f>
        <v>0</v>
      </c>
      <c r="R370">
        <f>COUNTIF(Sheet1!$B336,R$2)*3*Sheet1!$G336+COUNTIF(Sheet1!$B336,R$2)*Sheet1!$H336+COUNTIF(Sheet1!$C336,R$2)*3*Sheet1!$I336+COUNTIF(Sheet1!$C336,R$2)*Sheet1!$H336</f>
        <v>0</v>
      </c>
      <c r="S370">
        <f>COUNTIF(Sheet1!$B336,S$2)*3*Sheet1!$G336+COUNTIF(Sheet1!$B336,S$2)*Sheet1!$H336+COUNTIF(Sheet1!$C336,S$2)*3*Sheet1!$I336+COUNTIF(Sheet1!$C336,S$2)*Sheet1!$H336</f>
        <v>0</v>
      </c>
      <c r="T370">
        <f>COUNTIF(Sheet1!$B336,T$2)*3*Sheet1!$G336+COUNTIF(Sheet1!$B336,T$2)*Sheet1!$H336+COUNTIF(Sheet1!$C336,T$2)*3*Sheet1!$I336+COUNTIF(Sheet1!$C336,T$2)*Sheet1!$H336</f>
        <v>0</v>
      </c>
      <c r="U370">
        <f>COUNTIF(Sheet1!$B336,U$2)*3*Sheet1!$G336+COUNTIF(Sheet1!$B336,U$2)*Sheet1!$H336+COUNTIF(Sheet1!$C336,U$2)*3*Sheet1!$I336+COUNTIF(Sheet1!$C336,U$2)*Sheet1!$H336</f>
        <v>0</v>
      </c>
      <c r="V370">
        <f t="shared" si="5"/>
        <v>3</v>
      </c>
    </row>
    <row r="371" spans="2:22">
      <c r="B371" t="e">
        <f>COUNTIF(Sheet1!#REF!,B$2)*3*Sheet1!#REF!+COUNTIF(Sheet1!#REF!,B$2)*Sheet1!#REF!+COUNTIF(Sheet1!#REF!,B$2)*3*Sheet1!#REF!+COUNTIF(Sheet1!#REF!,B$2)*Sheet1!#REF!</f>
        <v>#REF!</v>
      </c>
      <c r="C371" t="e">
        <f>COUNTIF(Sheet1!#REF!,C$2)*3*Sheet1!#REF!+COUNTIF(Sheet1!#REF!,C$2)*Sheet1!#REF!+COUNTIF(Sheet1!#REF!,C$2)*3*Sheet1!#REF!+COUNTIF(Sheet1!#REF!,C$2)*Sheet1!#REF!</f>
        <v>#REF!</v>
      </c>
      <c r="D371" t="e">
        <f>COUNTIF(Sheet1!#REF!,D$2)*3*Sheet1!#REF!+COUNTIF(Sheet1!#REF!,D$2)*Sheet1!#REF!+COUNTIF(Sheet1!#REF!,D$2)*3*Sheet1!#REF!+COUNTIF(Sheet1!#REF!,D$2)*Sheet1!#REF!</f>
        <v>#REF!</v>
      </c>
      <c r="E371" t="e">
        <f>COUNTIF(Sheet1!#REF!,E$2)*3*Sheet1!#REF!+COUNTIF(Sheet1!#REF!,E$2)*Sheet1!#REF!+COUNTIF(Sheet1!#REF!,E$2)*3*Sheet1!#REF!+COUNTIF(Sheet1!#REF!,E$2)*Sheet1!#REF!</f>
        <v>#REF!</v>
      </c>
      <c r="F371" t="e">
        <f>COUNTIF(Sheet1!#REF!,F$2)*3*Sheet1!#REF!+COUNTIF(Sheet1!#REF!,F$2)*Sheet1!#REF!+COUNTIF(Sheet1!#REF!,F$2)*3*Sheet1!#REF!+COUNTIF(Sheet1!#REF!,F$2)*Sheet1!#REF!</f>
        <v>#REF!</v>
      </c>
      <c r="G371" t="e">
        <f>COUNTIF(Sheet1!#REF!,G$2)*3*Sheet1!#REF!+COUNTIF(Sheet1!#REF!,G$2)*Sheet1!#REF!+COUNTIF(Sheet1!#REF!,G$2)*3*Sheet1!#REF!+COUNTIF(Sheet1!#REF!,G$2)*Sheet1!#REF!</f>
        <v>#REF!</v>
      </c>
      <c r="H371" t="e">
        <f>COUNTIF(Sheet1!#REF!,H$2)*3*Sheet1!#REF!+COUNTIF(Sheet1!#REF!,H$2)*Sheet1!#REF!+COUNTIF(Sheet1!#REF!,H$2)*3*Sheet1!#REF!+COUNTIF(Sheet1!#REF!,H$2)*Sheet1!#REF!</f>
        <v>#REF!</v>
      </c>
      <c r="I371" t="e">
        <f>COUNTIF(Sheet1!#REF!,I$2)*3*Sheet1!#REF!+COUNTIF(Sheet1!#REF!,I$2)*Sheet1!#REF!+COUNTIF(Sheet1!#REF!,I$2)*3*Sheet1!#REF!+COUNTIF(Sheet1!#REF!,I$2)*Sheet1!#REF!</f>
        <v>#REF!</v>
      </c>
      <c r="J371" t="e">
        <f>COUNTIF(Sheet1!#REF!,J$2)*3*Sheet1!#REF!+COUNTIF(Sheet1!#REF!,J$2)*Sheet1!#REF!+COUNTIF(Sheet1!#REF!,J$2)*3*Sheet1!#REF!+COUNTIF(Sheet1!#REF!,J$2)*Sheet1!#REF!</f>
        <v>#REF!</v>
      </c>
      <c r="K371" t="e">
        <f>COUNTIF(Sheet1!#REF!,K$2)*3*Sheet1!#REF!+COUNTIF(Sheet1!#REF!,K$2)*Sheet1!#REF!+COUNTIF(Sheet1!#REF!,K$2)*3*Sheet1!#REF!+COUNTIF(Sheet1!#REF!,K$2)*Sheet1!#REF!</f>
        <v>#REF!</v>
      </c>
      <c r="L371" t="e">
        <f>COUNTIF(Sheet1!#REF!,L$2)*3*Sheet1!#REF!+COUNTIF(Sheet1!#REF!,L$2)*Sheet1!#REF!+COUNTIF(Sheet1!#REF!,L$2)*3*Sheet1!#REF!+COUNTIF(Sheet1!#REF!,L$2)*Sheet1!#REF!</f>
        <v>#REF!</v>
      </c>
      <c r="M371" t="e">
        <f>COUNTIF(Sheet1!#REF!,M$2)*3*Sheet1!#REF!+COUNTIF(Sheet1!#REF!,M$2)*Sheet1!#REF!+COUNTIF(Sheet1!#REF!,M$2)*3*Sheet1!#REF!+COUNTIF(Sheet1!#REF!,M$2)*Sheet1!#REF!</f>
        <v>#REF!</v>
      </c>
      <c r="N371" t="e">
        <f>COUNTIF(Sheet1!#REF!,N$2)*3*Sheet1!#REF!+COUNTIF(Sheet1!#REF!,N$2)*Sheet1!#REF!+COUNTIF(Sheet1!#REF!,N$2)*3*Sheet1!#REF!+COUNTIF(Sheet1!#REF!,N$2)*Sheet1!#REF!</f>
        <v>#REF!</v>
      </c>
      <c r="O371" t="e">
        <f>COUNTIF(Sheet1!#REF!,O$2)*3*Sheet1!#REF!+COUNTIF(Sheet1!#REF!,O$2)*Sheet1!#REF!+COUNTIF(Sheet1!#REF!,O$2)*3*Sheet1!#REF!+COUNTIF(Sheet1!#REF!,O$2)*Sheet1!#REF!</f>
        <v>#REF!</v>
      </c>
      <c r="P371" t="e">
        <f>COUNTIF(Sheet1!#REF!,P$2)*3*Sheet1!#REF!+COUNTIF(Sheet1!#REF!,P$2)*Sheet1!#REF!+COUNTIF(Sheet1!#REF!,P$2)*3*Sheet1!#REF!+COUNTIF(Sheet1!#REF!,P$2)*Sheet1!#REF!</f>
        <v>#REF!</v>
      </c>
      <c r="Q371" t="e">
        <f>COUNTIF(Sheet1!#REF!,Q$2)*3*Sheet1!#REF!+COUNTIF(Sheet1!#REF!,Q$2)*Sheet1!#REF!+COUNTIF(Sheet1!#REF!,Q$2)*3*Sheet1!#REF!+COUNTIF(Sheet1!#REF!,Q$2)*Sheet1!#REF!</f>
        <v>#REF!</v>
      </c>
      <c r="R371" t="e">
        <f>COUNTIF(Sheet1!#REF!,R$2)*3*Sheet1!#REF!+COUNTIF(Sheet1!#REF!,R$2)*Sheet1!#REF!+COUNTIF(Sheet1!#REF!,R$2)*3*Sheet1!#REF!+COUNTIF(Sheet1!#REF!,R$2)*Sheet1!#REF!</f>
        <v>#REF!</v>
      </c>
      <c r="S371" t="e">
        <f>COUNTIF(Sheet1!#REF!,S$2)*3*Sheet1!#REF!+COUNTIF(Sheet1!#REF!,S$2)*Sheet1!#REF!+COUNTIF(Sheet1!#REF!,S$2)*3*Sheet1!#REF!+COUNTIF(Sheet1!#REF!,S$2)*Sheet1!#REF!</f>
        <v>#REF!</v>
      </c>
      <c r="T371" t="e">
        <f>COUNTIF(Sheet1!#REF!,T$2)*3*Sheet1!#REF!+COUNTIF(Sheet1!#REF!,T$2)*Sheet1!#REF!+COUNTIF(Sheet1!#REF!,T$2)*3*Sheet1!#REF!+COUNTIF(Sheet1!#REF!,T$2)*Sheet1!#REF!</f>
        <v>#REF!</v>
      </c>
      <c r="U371" t="e">
        <f>COUNTIF(Sheet1!#REF!,U$2)*3*Sheet1!#REF!+COUNTIF(Sheet1!#REF!,U$2)*Sheet1!#REF!+COUNTIF(Sheet1!#REF!,U$2)*3*Sheet1!#REF!+COUNTIF(Sheet1!#REF!,U$2)*Sheet1!#REF!</f>
        <v>#REF!</v>
      </c>
      <c r="V371" t="e">
        <f t="shared" si="5"/>
        <v>#REF!</v>
      </c>
    </row>
    <row r="372" spans="2:22">
      <c r="B372">
        <f>COUNTIF(Sheet1!$B337,B$2)*3*Sheet1!$G337+COUNTIF(Sheet1!$B337,B$2)*Sheet1!$H337+COUNTIF(Sheet1!$C337,B$2)*3*Sheet1!$I337+COUNTIF(Sheet1!$C337,B$2)*Sheet1!$H337</f>
        <v>0</v>
      </c>
      <c r="C372">
        <f>COUNTIF(Sheet1!$B337,C$2)*3*Sheet1!$G337+COUNTIF(Sheet1!$B337,C$2)*Sheet1!$H337+COUNTIF(Sheet1!$C337,C$2)*3*Sheet1!$I337+COUNTIF(Sheet1!$C337,C$2)*Sheet1!$H337</f>
        <v>0</v>
      </c>
      <c r="D372">
        <f>COUNTIF(Sheet1!$B337,D$2)*3*Sheet1!$G337+COUNTIF(Sheet1!$B337,D$2)*Sheet1!$H337+COUNTIF(Sheet1!$C337,D$2)*3*Sheet1!$I337+COUNTIF(Sheet1!$C337,D$2)*Sheet1!$H337</f>
        <v>0</v>
      </c>
      <c r="E372">
        <f>COUNTIF(Sheet1!$B337,E$2)*3*Sheet1!$G337+COUNTIF(Sheet1!$B337,E$2)*Sheet1!$H337+COUNTIF(Sheet1!$C337,E$2)*3*Sheet1!$I337+COUNTIF(Sheet1!$C337,E$2)*Sheet1!$H337</f>
        <v>0</v>
      </c>
      <c r="F372">
        <f>COUNTIF(Sheet1!$B337,F$2)*3*Sheet1!$G337+COUNTIF(Sheet1!$B337,F$2)*Sheet1!$H337+COUNTIF(Sheet1!$C337,F$2)*3*Sheet1!$I337+COUNTIF(Sheet1!$C337,F$2)*Sheet1!$H337</f>
        <v>0</v>
      </c>
      <c r="G372">
        <f>COUNTIF(Sheet1!$B337,G$2)*3*Sheet1!$G337+COUNTIF(Sheet1!$B337,G$2)*Sheet1!$H337+COUNTIF(Sheet1!$C337,G$2)*3*Sheet1!$I337+COUNTIF(Sheet1!$C337,G$2)*Sheet1!$H337</f>
        <v>0</v>
      </c>
      <c r="H372">
        <f>COUNTIF(Sheet1!$B337,H$2)*3*Sheet1!$G337+COUNTIF(Sheet1!$B337,H$2)*Sheet1!$H337+COUNTIF(Sheet1!$C337,H$2)*3*Sheet1!$I337+COUNTIF(Sheet1!$C337,H$2)*Sheet1!$H337</f>
        <v>0</v>
      </c>
      <c r="I372">
        <f>COUNTIF(Sheet1!$B337,I$2)*3*Sheet1!$G337+COUNTIF(Sheet1!$B337,I$2)*Sheet1!$H337+COUNTIF(Sheet1!$C337,I$2)*3*Sheet1!$I337+COUNTIF(Sheet1!$C337,I$2)*Sheet1!$H337</f>
        <v>0</v>
      </c>
      <c r="J372">
        <f>COUNTIF(Sheet1!$B337,J$2)*3*Sheet1!$G337+COUNTIF(Sheet1!$B337,J$2)*Sheet1!$H337+COUNTIF(Sheet1!$C337,J$2)*3*Sheet1!$I337+COUNTIF(Sheet1!$C337,J$2)*Sheet1!$H337</f>
        <v>0</v>
      </c>
      <c r="K372">
        <f>COUNTIF(Sheet1!$B337,K$2)*3*Sheet1!$G337+COUNTIF(Sheet1!$B337,K$2)*Sheet1!$H337+COUNTIF(Sheet1!$C337,K$2)*3*Sheet1!$I337+COUNTIF(Sheet1!$C337,K$2)*Sheet1!$H337</f>
        <v>0</v>
      </c>
      <c r="L372">
        <f>COUNTIF(Sheet1!$B337,L$2)*3*Sheet1!$G337+COUNTIF(Sheet1!$B337,L$2)*Sheet1!$H337+COUNTIF(Sheet1!$C337,L$2)*3*Sheet1!$I337+COUNTIF(Sheet1!$C337,L$2)*Sheet1!$H337</f>
        <v>0</v>
      </c>
      <c r="M372">
        <f>COUNTIF(Sheet1!$B337,M$2)*3*Sheet1!$G337+COUNTIF(Sheet1!$B337,M$2)*Sheet1!$H337+COUNTIF(Sheet1!$C337,M$2)*3*Sheet1!$I337+COUNTIF(Sheet1!$C337,M$2)*Sheet1!$H337</f>
        <v>0</v>
      </c>
      <c r="N372">
        <f>COUNTIF(Sheet1!$B337,N$2)*3*Sheet1!$G337+COUNTIF(Sheet1!$B337,N$2)*Sheet1!$H337+COUNTIF(Sheet1!$C337,N$2)*3*Sheet1!$I337+COUNTIF(Sheet1!$C337,N$2)*Sheet1!$H337</f>
        <v>0</v>
      </c>
      <c r="O372">
        <f>COUNTIF(Sheet1!$B337,O$2)*3*Sheet1!$G337+COUNTIF(Sheet1!$B337,O$2)*Sheet1!$H337+COUNTIF(Sheet1!$C337,O$2)*3*Sheet1!$I337+COUNTIF(Sheet1!$C337,O$2)*Sheet1!$H337</f>
        <v>0</v>
      </c>
      <c r="P372">
        <f>COUNTIF(Sheet1!$B337,P$2)*3*Sheet1!$G337+COUNTIF(Sheet1!$B337,P$2)*Sheet1!$H337+COUNTIF(Sheet1!$C337,P$2)*3*Sheet1!$I337+COUNTIF(Sheet1!$C337,P$2)*Sheet1!$H337</f>
        <v>1</v>
      </c>
      <c r="Q372">
        <f>COUNTIF(Sheet1!$B337,Q$2)*3*Sheet1!$G337+COUNTIF(Sheet1!$B337,Q$2)*Sheet1!$H337+COUNTIF(Sheet1!$C337,Q$2)*3*Sheet1!$I337+COUNTIF(Sheet1!$C337,Q$2)*Sheet1!$H337</f>
        <v>0</v>
      </c>
      <c r="R372">
        <f>COUNTIF(Sheet1!$B337,R$2)*3*Sheet1!$G337+COUNTIF(Sheet1!$B337,R$2)*Sheet1!$H337+COUNTIF(Sheet1!$C337,R$2)*3*Sheet1!$I337+COUNTIF(Sheet1!$C337,R$2)*Sheet1!$H337</f>
        <v>0</v>
      </c>
      <c r="S372">
        <f>COUNTIF(Sheet1!$B337,S$2)*3*Sheet1!$G337+COUNTIF(Sheet1!$B337,S$2)*Sheet1!$H337+COUNTIF(Sheet1!$C337,S$2)*3*Sheet1!$I337+COUNTIF(Sheet1!$C337,S$2)*Sheet1!$H337</f>
        <v>0</v>
      </c>
      <c r="T372">
        <f>COUNTIF(Sheet1!$B337,T$2)*3*Sheet1!$G337+COUNTIF(Sheet1!$B337,T$2)*Sheet1!$H337+COUNTIF(Sheet1!$C337,T$2)*3*Sheet1!$I337+COUNTIF(Sheet1!$C337,T$2)*Sheet1!$H337</f>
        <v>0</v>
      </c>
      <c r="U372">
        <f>COUNTIF(Sheet1!$B337,U$2)*3*Sheet1!$G337+COUNTIF(Sheet1!$B337,U$2)*Sheet1!$H337+COUNTIF(Sheet1!$C337,U$2)*3*Sheet1!$I337+COUNTIF(Sheet1!$C337,U$2)*Sheet1!$H337</f>
        <v>1</v>
      </c>
      <c r="V372">
        <f t="shared" si="5"/>
        <v>2</v>
      </c>
    </row>
    <row r="373" spans="2:22">
      <c r="B373" t="e">
        <f>COUNTIF(Sheet1!#REF!,B$2)*3*Sheet1!#REF!+COUNTIF(Sheet1!#REF!,B$2)*Sheet1!#REF!+COUNTIF(Sheet1!#REF!,B$2)*3*Sheet1!#REF!+COUNTIF(Sheet1!#REF!,B$2)*Sheet1!#REF!</f>
        <v>#REF!</v>
      </c>
      <c r="C373" t="e">
        <f>COUNTIF(Sheet1!#REF!,C$2)*3*Sheet1!#REF!+COUNTIF(Sheet1!#REF!,C$2)*Sheet1!#REF!+COUNTIF(Sheet1!#REF!,C$2)*3*Sheet1!#REF!+COUNTIF(Sheet1!#REF!,C$2)*Sheet1!#REF!</f>
        <v>#REF!</v>
      </c>
      <c r="D373" t="e">
        <f>COUNTIF(Sheet1!#REF!,D$2)*3*Sheet1!#REF!+COUNTIF(Sheet1!#REF!,D$2)*Sheet1!#REF!+COUNTIF(Sheet1!#REF!,D$2)*3*Sheet1!#REF!+COUNTIF(Sheet1!#REF!,D$2)*Sheet1!#REF!</f>
        <v>#REF!</v>
      </c>
      <c r="E373" t="e">
        <f>COUNTIF(Sheet1!#REF!,E$2)*3*Sheet1!#REF!+COUNTIF(Sheet1!#REF!,E$2)*Sheet1!#REF!+COUNTIF(Sheet1!#REF!,E$2)*3*Sheet1!#REF!+COUNTIF(Sheet1!#REF!,E$2)*Sheet1!#REF!</f>
        <v>#REF!</v>
      </c>
      <c r="F373" t="e">
        <f>COUNTIF(Sheet1!#REF!,F$2)*3*Sheet1!#REF!+COUNTIF(Sheet1!#REF!,F$2)*Sheet1!#REF!+COUNTIF(Sheet1!#REF!,F$2)*3*Sheet1!#REF!+COUNTIF(Sheet1!#REF!,F$2)*Sheet1!#REF!</f>
        <v>#REF!</v>
      </c>
      <c r="G373" t="e">
        <f>COUNTIF(Sheet1!#REF!,G$2)*3*Sheet1!#REF!+COUNTIF(Sheet1!#REF!,G$2)*Sheet1!#REF!+COUNTIF(Sheet1!#REF!,G$2)*3*Sheet1!#REF!+COUNTIF(Sheet1!#REF!,G$2)*Sheet1!#REF!</f>
        <v>#REF!</v>
      </c>
      <c r="H373" t="e">
        <f>COUNTIF(Sheet1!#REF!,H$2)*3*Sheet1!#REF!+COUNTIF(Sheet1!#REF!,H$2)*Sheet1!#REF!+COUNTIF(Sheet1!#REF!,H$2)*3*Sheet1!#REF!+COUNTIF(Sheet1!#REF!,H$2)*Sheet1!#REF!</f>
        <v>#REF!</v>
      </c>
      <c r="I373" t="e">
        <f>COUNTIF(Sheet1!#REF!,I$2)*3*Sheet1!#REF!+COUNTIF(Sheet1!#REF!,I$2)*Sheet1!#REF!+COUNTIF(Sheet1!#REF!,I$2)*3*Sheet1!#REF!+COUNTIF(Sheet1!#REF!,I$2)*Sheet1!#REF!</f>
        <v>#REF!</v>
      </c>
      <c r="J373" t="e">
        <f>COUNTIF(Sheet1!#REF!,J$2)*3*Sheet1!#REF!+COUNTIF(Sheet1!#REF!,J$2)*Sheet1!#REF!+COUNTIF(Sheet1!#REF!,J$2)*3*Sheet1!#REF!+COUNTIF(Sheet1!#REF!,J$2)*Sheet1!#REF!</f>
        <v>#REF!</v>
      </c>
      <c r="K373" t="e">
        <f>COUNTIF(Sheet1!#REF!,K$2)*3*Sheet1!#REF!+COUNTIF(Sheet1!#REF!,K$2)*Sheet1!#REF!+COUNTIF(Sheet1!#REF!,K$2)*3*Sheet1!#REF!+COUNTIF(Sheet1!#REF!,K$2)*Sheet1!#REF!</f>
        <v>#REF!</v>
      </c>
      <c r="L373" t="e">
        <f>COUNTIF(Sheet1!#REF!,L$2)*3*Sheet1!#REF!+COUNTIF(Sheet1!#REF!,L$2)*Sheet1!#REF!+COUNTIF(Sheet1!#REF!,L$2)*3*Sheet1!#REF!+COUNTIF(Sheet1!#REF!,L$2)*Sheet1!#REF!</f>
        <v>#REF!</v>
      </c>
      <c r="M373" t="e">
        <f>COUNTIF(Sheet1!#REF!,M$2)*3*Sheet1!#REF!+COUNTIF(Sheet1!#REF!,M$2)*Sheet1!#REF!+COUNTIF(Sheet1!#REF!,M$2)*3*Sheet1!#REF!+COUNTIF(Sheet1!#REF!,M$2)*Sheet1!#REF!</f>
        <v>#REF!</v>
      </c>
      <c r="N373" t="e">
        <f>COUNTIF(Sheet1!#REF!,N$2)*3*Sheet1!#REF!+COUNTIF(Sheet1!#REF!,N$2)*Sheet1!#REF!+COUNTIF(Sheet1!#REF!,N$2)*3*Sheet1!#REF!+COUNTIF(Sheet1!#REF!,N$2)*Sheet1!#REF!</f>
        <v>#REF!</v>
      </c>
      <c r="O373" t="e">
        <f>COUNTIF(Sheet1!#REF!,O$2)*3*Sheet1!#REF!+COUNTIF(Sheet1!#REF!,O$2)*Sheet1!#REF!+COUNTIF(Sheet1!#REF!,O$2)*3*Sheet1!#REF!+COUNTIF(Sheet1!#REF!,O$2)*Sheet1!#REF!</f>
        <v>#REF!</v>
      </c>
      <c r="P373" t="e">
        <f>COUNTIF(Sheet1!#REF!,P$2)*3*Sheet1!#REF!+COUNTIF(Sheet1!#REF!,P$2)*Sheet1!#REF!+COUNTIF(Sheet1!#REF!,P$2)*3*Sheet1!#REF!+COUNTIF(Sheet1!#REF!,P$2)*Sheet1!#REF!</f>
        <v>#REF!</v>
      </c>
      <c r="Q373" t="e">
        <f>COUNTIF(Sheet1!#REF!,Q$2)*3*Sheet1!#REF!+COUNTIF(Sheet1!#REF!,Q$2)*Sheet1!#REF!+COUNTIF(Sheet1!#REF!,Q$2)*3*Sheet1!#REF!+COUNTIF(Sheet1!#REF!,Q$2)*Sheet1!#REF!</f>
        <v>#REF!</v>
      </c>
      <c r="R373" t="e">
        <f>COUNTIF(Sheet1!#REF!,R$2)*3*Sheet1!#REF!+COUNTIF(Sheet1!#REF!,R$2)*Sheet1!#REF!+COUNTIF(Sheet1!#REF!,R$2)*3*Sheet1!#REF!+COUNTIF(Sheet1!#REF!,R$2)*Sheet1!#REF!</f>
        <v>#REF!</v>
      </c>
      <c r="S373" t="e">
        <f>COUNTIF(Sheet1!#REF!,S$2)*3*Sheet1!#REF!+COUNTIF(Sheet1!#REF!,S$2)*Sheet1!#REF!+COUNTIF(Sheet1!#REF!,S$2)*3*Sheet1!#REF!+COUNTIF(Sheet1!#REF!,S$2)*Sheet1!#REF!</f>
        <v>#REF!</v>
      </c>
      <c r="T373" t="e">
        <f>COUNTIF(Sheet1!#REF!,T$2)*3*Sheet1!#REF!+COUNTIF(Sheet1!#REF!,T$2)*Sheet1!#REF!+COUNTIF(Sheet1!#REF!,T$2)*3*Sheet1!#REF!+COUNTIF(Sheet1!#REF!,T$2)*Sheet1!#REF!</f>
        <v>#REF!</v>
      </c>
      <c r="U373" t="e">
        <f>COUNTIF(Sheet1!#REF!,U$2)*3*Sheet1!#REF!+COUNTIF(Sheet1!#REF!,U$2)*Sheet1!#REF!+COUNTIF(Sheet1!#REF!,U$2)*3*Sheet1!#REF!+COUNTIF(Sheet1!#REF!,U$2)*Sheet1!#REF!</f>
        <v>#REF!</v>
      </c>
      <c r="V373" t="e">
        <f t="shared" si="5"/>
        <v>#REF!</v>
      </c>
    </row>
    <row r="374" spans="2:22">
      <c r="B374">
        <f>COUNTIF(Sheet1!$B338,B$2)*3*Sheet1!$G338+COUNTIF(Sheet1!$B338,B$2)*Sheet1!$H338+COUNTIF(Sheet1!$C338,B$2)*3*Sheet1!$I338+COUNTIF(Sheet1!$C338,B$2)*Sheet1!$H338</f>
        <v>0</v>
      </c>
      <c r="C374">
        <f>COUNTIF(Sheet1!$B338,C$2)*3*Sheet1!$G338+COUNTIF(Sheet1!$B338,C$2)*Sheet1!$H338+COUNTIF(Sheet1!$C338,C$2)*3*Sheet1!$I338+COUNTIF(Sheet1!$C338,C$2)*Sheet1!$H338</f>
        <v>0</v>
      </c>
      <c r="D374">
        <f>COUNTIF(Sheet1!$B338,D$2)*3*Sheet1!$G338+COUNTIF(Sheet1!$B338,D$2)*Sheet1!$H338+COUNTIF(Sheet1!$C338,D$2)*3*Sheet1!$I338+COUNTIF(Sheet1!$C338,D$2)*Sheet1!$H338</f>
        <v>0</v>
      </c>
      <c r="E374">
        <f>COUNTIF(Sheet1!$B338,E$2)*3*Sheet1!$G338+COUNTIF(Sheet1!$B338,E$2)*Sheet1!$H338+COUNTIF(Sheet1!$C338,E$2)*3*Sheet1!$I338+COUNTIF(Sheet1!$C338,E$2)*Sheet1!$H338</f>
        <v>0</v>
      </c>
      <c r="F374">
        <f>COUNTIF(Sheet1!$B338,F$2)*3*Sheet1!$G338+COUNTIF(Sheet1!$B338,F$2)*Sheet1!$H338+COUNTIF(Sheet1!$C338,F$2)*3*Sheet1!$I338+COUNTIF(Sheet1!$C338,F$2)*Sheet1!$H338</f>
        <v>0</v>
      </c>
      <c r="G374">
        <f>COUNTIF(Sheet1!$B338,G$2)*3*Sheet1!$G338+COUNTIF(Sheet1!$B338,G$2)*Sheet1!$H338+COUNTIF(Sheet1!$C338,G$2)*3*Sheet1!$I338+COUNTIF(Sheet1!$C338,G$2)*Sheet1!$H338</f>
        <v>0</v>
      </c>
      <c r="H374">
        <f>COUNTIF(Sheet1!$B338,H$2)*3*Sheet1!$G338+COUNTIF(Sheet1!$B338,H$2)*Sheet1!$H338+COUNTIF(Sheet1!$C338,H$2)*3*Sheet1!$I338+COUNTIF(Sheet1!$C338,H$2)*Sheet1!$H338</f>
        <v>0</v>
      </c>
      <c r="I374">
        <f>COUNTIF(Sheet1!$B338,I$2)*3*Sheet1!$G338+COUNTIF(Sheet1!$B338,I$2)*Sheet1!$H338+COUNTIF(Sheet1!$C338,I$2)*3*Sheet1!$I338+COUNTIF(Sheet1!$C338,I$2)*Sheet1!$H338</f>
        <v>0</v>
      </c>
      <c r="J374">
        <f>COUNTIF(Sheet1!$B338,J$2)*3*Sheet1!$G338+COUNTIF(Sheet1!$B338,J$2)*Sheet1!$H338+COUNTIF(Sheet1!$C338,J$2)*3*Sheet1!$I338+COUNTIF(Sheet1!$C338,J$2)*Sheet1!$H338</f>
        <v>0</v>
      </c>
      <c r="K374">
        <f>COUNTIF(Sheet1!$B338,K$2)*3*Sheet1!$G338+COUNTIF(Sheet1!$B338,K$2)*Sheet1!$H338+COUNTIF(Sheet1!$C338,K$2)*3*Sheet1!$I338+COUNTIF(Sheet1!$C338,K$2)*Sheet1!$H338</f>
        <v>0</v>
      </c>
      <c r="L374">
        <f>COUNTIF(Sheet1!$B338,L$2)*3*Sheet1!$G338+COUNTIF(Sheet1!$B338,L$2)*Sheet1!$H338+COUNTIF(Sheet1!$C338,L$2)*3*Sheet1!$I338+COUNTIF(Sheet1!$C338,L$2)*Sheet1!$H338</f>
        <v>0</v>
      </c>
      <c r="M374">
        <f>COUNTIF(Sheet1!$B338,M$2)*3*Sheet1!$G338+COUNTIF(Sheet1!$B338,M$2)*Sheet1!$H338+COUNTIF(Sheet1!$C338,M$2)*3*Sheet1!$I338+COUNTIF(Sheet1!$C338,M$2)*Sheet1!$H338</f>
        <v>0</v>
      </c>
      <c r="N374">
        <f>COUNTIF(Sheet1!$B338,N$2)*3*Sheet1!$G338+COUNTIF(Sheet1!$B338,N$2)*Sheet1!$H338+COUNTIF(Sheet1!$C338,N$2)*3*Sheet1!$I338+COUNTIF(Sheet1!$C338,N$2)*Sheet1!$H338</f>
        <v>0</v>
      </c>
      <c r="O374">
        <f>COUNTIF(Sheet1!$B338,O$2)*3*Sheet1!$G338+COUNTIF(Sheet1!$B338,O$2)*Sheet1!$H338+COUNTIF(Sheet1!$C338,O$2)*3*Sheet1!$I338+COUNTIF(Sheet1!$C338,O$2)*Sheet1!$H338</f>
        <v>3</v>
      </c>
      <c r="P374">
        <f>COUNTIF(Sheet1!$B338,P$2)*3*Sheet1!$G338+COUNTIF(Sheet1!$B338,P$2)*Sheet1!$H338+COUNTIF(Sheet1!$C338,P$2)*3*Sheet1!$I338+COUNTIF(Sheet1!$C338,P$2)*Sheet1!$H338</f>
        <v>0</v>
      </c>
      <c r="Q374">
        <f>COUNTIF(Sheet1!$B338,Q$2)*3*Sheet1!$G338+COUNTIF(Sheet1!$B338,Q$2)*Sheet1!$H338+COUNTIF(Sheet1!$C338,Q$2)*3*Sheet1!$I338+COUNTIF(Sheet1!$C338,Q$2)*Sheet1!$H338</f>
        <v>0</v>
      </c>
      <c r="R374">
        <f>COUNTIF(Sheet1!$B338,R$2)*3*Sheet1!$G338+COUNTIF(Sheet1!$B338,R$2)*Sheet1!$H338+COUNTIF(Sheet1!$C338,R$2)*3*Sheet1!$I338+COUNTIF(Sheet1!$C338,R$2)*Sheet1!$H338</f>
        <v>0</v>
      </c>
      <c r="S374">
        <f>COUNTIF(Sheet1!$B338,S$2)*3*Sheet1!$G338+COUNTIF(Sheet1!$B338,S$2)*Sheet1!$H338+COUNTIF(Sheet1!$C338,S$2)*3*Sheet1!$I338+COUNTIF(Sheet1!$C338,S$2)*Sheet1!$H338</f>
        <v>0</v>
      </c>
      <c r="T374">
        <f>COUNTIF(Sheet1!$B338,T$2)*3*Sheet1!$G338+COUNTIF(Sheet1!$B338,T$2)*Sheet1!$H338+COUNTIF(Sheet1!$C338,T$2)*3*Sheet1!$I338+COUNTIF(Sheet1!$C338,T$2)*Sheet1!$H338</f>
        <v>0</v>
      </c>
      <c r="U374">
        <f>COUNTIF(Sheet1!$B338,U$2)*3*Sheet1!$G338+COUNTIF(Sheet1!$B338,U$2)*Sheet1!$H338+COUNTIF(Sheet1!$C338,U$2)*3*Sheet1!$I338+COUNTIF(Sheet1!$C338,U$2)*Sheet1!$H338</f>
        <v>0</v>
      </c>
      <c r="V374">
        <f t="shared" si="5"/>
        <v>3</v>
      </c>
    </row>
    <row r="375" spans="2:22">
      <c r="B375">
        <f>COUNTIF(Sheet1!$B339,B$2)*3*Sheet1!$G339+COUNTIF(Sheet1!$B339,B$2)*Sheet1!$H339+COUNTIF(Sheet1!$C339,B$2)*3*Sheet1!$I339+COUNTIF(Sheet1!$C339,B$2)*Sheet1!$H339</f>
        <v>3</v>
      </c>
      <c r="C375">
        <f>COUNTIF(Sheet1!$B339,C$2)*3*Sheet1!$G339+COUNTIF(Sheet1!$B339,C$2)*Sheet1!$H339+COUNTIF(Sheet1!$C339,C$2)*3*Sheet1!$I339+COUNTIF(Sheet1!$C339,C$2)*Sheet1!$H339</f>
        <v>0</v>
      </c>
      <c r="D375">
        <f>COUNTIF(Sheet1!$B339,D$2)*3*Sheet1!$G339+COUNTIF(Sheet1!$B339,D$2)*Sheet1!$H339+COUNTIF(Sheet1!$C339,D$2)*3*Sheet1!$I339+COUNTIF(Sheet1!$C339,D$2)*Sheet1!$H339</f>
        <v>0</v>
      </c>
      <c r="E375">
        <f>COUNTIF(Sheet1!$B339,E$2)*3*Sheet1!$G339+COUNTIF(Sheet1!$B339,E$2)*Sheet1!$H339+COUNTIF(Sheet1!$C339,E$2)*3*Sheet1!$I339+COUNTIF(Sheet1!$C339,E$2)*Sheet1!$H339</f>
        <v>0</v>
      </c>
      <c r="F375">
        <f>COUNTIF(Sheet1!$B339,F$2)*3*Sheet1!$G339+COUNTIF(Sheet1!$B339,F$2)*Sheet1!$H339+COUNTIF(Sheet1!$C339,F$2)*3*Sheet1!$I339+COUNTIF(Sheet1!$C339,F$2)*Sheet1!$H339</f>
        <v>0</v>
      </c>
      <c r="G375">
        <f>COUNTIF(Sheet1!$B339,G$2)*3*Sheet1!$G339+COUNTIF(Sheet1!$B339,G$2)*Sheet1!$H339+COUNTIF(Sheet1!$C339,G$2)*3*Sheet1!$I339+COUNTIF(Sheet1!$C339,G$2)*Sheet1!$H339</f>
        <v>0</v>
      </c>
      <c r="H375">
        <f>COUNTIF(Sheet1!$B339,H$2)*3*Sheet1!$G339+COUNTIF(Sheet1!$B339,H$2)*Sheet1!$H339+COUNTIF(Sheet1!$C339,H$2)*3*Sheet1!$I339+COUNTIF(Sheet1!$C339,H$2)*Sheet1!$H339</f>
        <v>0</v>
      </c>
      <c r="I375">
        <f>COUNTIF(Sheet1!$B339,I$2)*3*Sheet1!$G339+COUNTIF(Sheet1!$B339,I$2)*Sheet1!$H339+COUNTIF(Sheet1!$C339,I$2)*3*Sheet1!$I339+COUNTIF(Sheet1!$C339,I$2)*Sheet1!$H339</f>
        <v>0</v>
      </c>
      <c r="J375">
        <f>COUNTIF(Sheet1!$B339,J$2)*3*Sheet1!$G339+COUNTIF(Sheet1!$B339,J$2)*Sheet1!$H339+COUNTIF(Sheet1!$C339,J$2)*3*Sheet1!$I339+COUNTIF(Sheet1!$C339,J$2)*Sheet1!$H339</f>
        <v>0</v>
      </c>
      <c r="K375">
        <f>COUNTIF(Sheet1!$B339,K$2)*3*Sheet1!$G339+COUNTIF(Sheet1!$B339,K$2)*Sheet1!$H339+COUNTIF(Sheet1!$C339,K$2)*3*Sheet1!$I339+COUNTIF(Sheet1!$C339,K$2)*Sheet1!$H339</f>
        <v>0</v>
      </c>
      <c r="L375">
        <f>COUNTIF(Sheet1!$B339,L$2)*3*Sheet1!$G339+COUNTIF(Sheet1!$B339,L$2)*Sheet1!$H339+COUNTIF(Sheet1!$C339,L$2)*3*Sheet1!$I339+COUNTIF(Sheet1!$C339,L$2)*Sheet1!$H339</f>
        <v>0</v>
      </c>
      <c r="M375">
        <f>COUNTIF(Sheet1!$B339,M$2)*3*Sheet1!$G339+COUNTIF(Sheet1!$B339,M$2)*Sheet1!$H339+COUNTIF(Sheet1!$C339,M$2)*3*Sheet1!$I339+COUNTIF(Sheet1!$C339,M$2)*Sheet1!$H339</f>
        <v>0</v>
      </c>
      <c r="N375">
        <f>COUNTIF(Sheet1!$B339,N$2)*3*Sheet1!$G339+COUNTIF(Sheet1!$B339,N$2)*Sheet1!$H339+COUNTIF(Sheet1!$C339,N$2)*3*Sheet1!$I339+COUNTIF(Sheet1!$C339,N$2)*Sheet1!$H339</f>
        <v>0</v>
      </c>
      <c r="O375">
        <f>COUNTIF(Sheet1!$B339,O$2)*3*Sheet1!$G339+COUNTIF(Sheet1!$B339,O$2)*Sheet1!$H339+COUNTIF(Sheet1!$C339,O$2)*3*Sheet1!$I339+COUNTIF(Sheet1!$C339,O$2)*Sheet1!$H339</f>
        <v>0</v>
      </c>
      <c r="P375">
        <f>COUNTIF(Sheet1!$B339,P$2)*3*Sheet1!$G339+COUNTIF(Sheet1!$B339,P$2)*Sheet1!$H339+COUNTIF(Sheet1!$C339,P$2)*3*Sheet1!$I339+COUNTIF(Sheet1!$C339,P$2)*Sheet1!$H339</f>
        <v>0</v>
      </c>
      <c r="Q375">
        <f>COUNTIF(Sheet1!$B339,Q$2)*3*Sheet1!$G339+COUNTIF(Sheet1!$B339,Q$2)*Sheet1!$H339+COUNTIF(Sheet1!$C339,Q$2)*3*Sheet1!$I339+COUNTIF(Sheet1!$C339,Q$2)*Sheet1!$H339</f>
        <v>0</v>
      </c>
      <c r="R375">
        <f>COUNTIF(Sheet1!$B339,R$2)*3*Sheet1!$G339+COUNTIF(Sheet1!$B339,R$2)*Sheet1!$H339+COUNTIF(Sheet1!$C339,R$2)*3*Sheet1!$I339+COUNTIF(Sheet1!$C339,R$2)*Sheet1!$H339</f>
        <v>0</v>
      </c>
      <c r="S375">
        <f>COUNTIF(Sheet1!$B339,S$2)*3*Sheet1!$G339+COUNTIF(Sheet1!$B339,S$2)*Sheet1!$H339+COUNTIF(Sheet1!$C339,S$2)*3*Sheet1!$I339+COUNTIF(Sheet1!$C339,S$2)*Sheet1!$H339</f>
        <v>0</v>
      </c>
      <c r="T375">
        <f>COUNTIF(Sheet1!$B339,T$2)*3*Sheet1!$G339+COUNTIF(Sheet1!$B339,T$2)*Sheet1!$H339+COUNTIF(Sheet1!$C339,T$2)*3*Sheet1!$I339+COUNTIF(Sheet1!$C339,T$2)*Sheet1!$H339</f>
        <v>0</v>
      </c>
      <c r="U375">
        <f>COUNTIF(Sheet1!$B339,U$2)*3*Sheet1!$G339+COUNTIF(Sheet1!$B339,U$2)*Sheet1!$H339+COUNTIF(Sheet1!$C339,U$2)*3*Sheet1!$I339+COUNTIF(Sheet1!$C339,U$2)*Sheet1!$H339</f>
        <v>0</v>
      </c>
      <c r="V375">
        <f t="shared" si="5"/>
        <v>3</v>
      </c>
    </row>
    <row r="376" spans="2:22">
      <c r="B376" t="e">
        <f>COUNTIF(Sheet1!#REF!,B$2)*3*Sheet1!#REF!+COUNTIF(Sheet1!#REF!,B$2)*Sheet1!#REF!+COUNTIF(Sheet1!#REF!,B$2)*3*Sheet1!#REF!+COUNTIF(Sheet1!#REF!,B$2)*Sheet1!#REF!</f>
        <v>#REF!</v>
      </c>
      <c r="C376" t="e">
        <f>COUNTIF(Sheet1!#REF!,C$2)*3*Sheet1!#REF!+COUNTIF(Sheet1!#REF!,C$2)*Sheet1!#REF!+COUNTIF(Sheet1!#REF!,C$2)*3*Sheet1!#REF!+COUNTIF(Sheet1!#REF!,C$2)*Sheet1!#REF!</f>
        <v>#REF!</v>
      </c>
      <c r="D376" t="e">
        <f>COUNTIF(Sheet1!#REF!,D$2)*3*Sheet1!#REF!+COUNTIF(Sheet1!#REF!,D$2)*Sheet1!#REF!+COUNTIF(Sheet1!#REF!,D$2)*3*Sheet1!#REF!+COUNTIF(Sheet1!#REF!,D$2)*Sheet1!#REF!</f>
        <v>#REF!</v>
      </c>
      <c r="E376" t="e">
        <f>COUNTIF(Sheet1!#REF!,E$2)*3*Sheet1!#REF!+COUNTIF(Sheet1!#REF!,E$2)*Sheet1!#REF!+COUNTIF(Sheet1!#REF!,E$2)*3*Sheet1!#REF!+COUNTIF(Sheet1!#REF!,E$2)*Sheet1!#REF!</f>
        <v>#REF!</v>
      </c>
      <c r="F376" t="e">
        <f>COUNTIF(Sheet1!#REF!,F$2)*3*Sheet1!#REF!+COUNTIF(Sheet1!#REF!,F$2)*Sheet1!#REF!+COUNTIF(Sheet1!#REF!,F$2)*3*Sheet1!#REF!+COUNTIF(Sheet1!#REF!,F$2)*Sheet1!#REF!</f>
        <v>#REF!</v>
      </c>
      <c r="G376" t="e">
        <f>COUNTIF(Sheet1!#REF!,G$2)*3*Sheet1!#REF!+COUNTIF(Sheet1!#REF!,G$2)*Sheet1!#REF!+COUNTIF(Sheet1!#REF!,G$2)*3*Sheet1!#REF!+COUNTIF(Sheet1!#REF!,G$2)*Sheet1!#REF!</f>
        <v>#REF!</v>
      </c>
      <c r="H376" t="e">
        <f>COUNTIF(Sheet1!#REF!,H$2)*3*Sheet1!#REF!+COUNTIF(Sheet1!#REF!,H$2)*Sheet1!#REF!+COUNTIF(Sheet1!#REF!,H$2)*3*Sheet1!#REF!+COUNTIF(Sheet1!#REF!,H$2)*Sheet1!#REF!</f>
        <v>#REF!</v>
      </c>
      <c r="I376" t="e">
        <f>COUNTIF(Sheet1!#REF!,I$2)*3*Sheet1!#REF!+COUNTIF(Sheet1!#REF!,I$2)*Sheet1!#REF!+COUNTIF(Sheet1!#REF!,I$2)*3*Sheet1!#REF!+COUNTIF(Sheet1!#REF!,I$2)*Sheet1!#REF!</f>
        <v>#REF!</v>
      </c>
      <c r="J376" t="e">
        <f>COUNTIF(Sheet1!#REF!,J$2)*3*Sheet1!#REF!+COUNTIF(Sheet1!#REF!,J$2)*Sheet1!#REF!+COUNTIF(Sheet1!#REF!,J$2)*3*Sheet1!#REF!+COUNTIF(Sheet1!#REF!,J$2)*Sheet1!#REF!</f>
        <v>#REF!</v>
      </c>
      <c r="K376" t="e">
        <f>COUNTIF(Sheet1!#REF!,K$2)*3*Sheet1!#REF!+COUNTIF(Sheet1!#REF!,K$2)*Sheet1!#REF!+COUNTIF(Sheet1!#REF!,K$2)*3*Sheet1!#REF!+COUNTIF(Sheet1!#REF!,K$2)*Sheet1!#REF!</f>
        <v>#REF!</v>
      </c>
      <c r="L376" t="e">
        <f>COUNTIF(Sheet1!#REF!,L$2)*3*Sheet1!#REF!+COUNTIF(Sheet1!#REF!,L$2)*Sheet1!#REF!+COUNTIF(Sheet1!#REF!,L$2)*3*Sheet1!#REF!+COUNTIF(Sheet1!#REF!,L$2)*Sheet1!#REF!</f>
        <v>#REF!</v>
      </c>
      <c r="M376" t="e">
        <f>COUNTIF(Sheet1!#REF!,M$2)*3*Sheet1!#REF!+COUNTIF(Sheet1!#REF!,M$2)*Sheet1!#REF!+COUNTIF(Sheet1!#REF!,M$2)*3*Sheet1!#REF!+COUNTIF(Sheet1!#REF!,M$2)*Sheet1!#REF!</f>
        <v>#REF!</v>
      </c>
      <c r="N376" t="e">
        <f>COUNTIF(Sheet1!#REF!,N$2)*3*Sheet1!#REF!+COUNTIF(Sheet1!#REF!,N$2)*Sheet1!#REF!+COUNTIF(Sheet1!#REF!,N$2)*3*Sheet1!#REF!+COUNTIF(Sheet1!#REF!,N$2)*Sheet1!#REF!</f>
        <v>#REF!</v>
      </c>
      <c r="O376" t="e">
        <f>COUNTIF(Sheet1!#REF!,O$2)*3*Sheet1!#REF!+COUNTIF(Sheet1!#REF!,O$2)*Sheet1!#REF!+COUNTIF(Sheet1!#REF!,O$2)*3*Sheet1!#REF!+COUNTIF(Sheet1!#REF!,O$2)*Sheet1!#REF!</f>
        <v>#REF!</v>
      </c>
      <c r="P376" t="e">
        <f>COUNTIF(Sheet1!#REF!,P$2)*3*Sheet1!#REF!+COUNTIF(Sheet1!#REF!,P$2)*Sheet1!#REF!+COUNTIF(Sheet1!#REF!,P$2)*3*Sheet1!#REF!+COUNTIF(Sheet1!#REF!,P$2)*Sheet1!#REF!</f>
        <v>#REF!</v>
      </c>
      <c r="Q376" t="e">
        <f>COUNTIF(Sheet1!#REF!,Q$2)*3*Sheet1!#REF!+COUNTIF(Sheet1!#REF!,Q$2)*Sheet1!#REF!+COUNTIF(Sheet1!#REF!,Q$2)*3*Sheet1!#REF!+COUNTIF(Sheet1!#REF!,Q$2)*Sheet1!#REF!</f>
        <v>#REF!</v>
      </c>
      <c r="R376" t="e">
        <f>COUNTIF(Sheet1!#REF!,R$2)*3*Sheet1!#REF!+COUNTIF(Sheet1!#REF!,R$2)*Sheet1!#REF!+COUNTIF(Sheet1!#REF!,R$2)*3*Sheet1!#REF!+COUNTIF(Sheet1!#REF!,R$2)*Sheet1!#REF!</f>
        <v>#REF!</v>
      </c>
      <c r="S376" t="e">
        <f>COUNTIF(Sheet1!#REF!,S$2)*3*Sheet1!#REF!+COUNTIF(Sheet1!#REF!,S$2)*Sheet1!#REF!+COUNTIF(Sheet1!#REF!,S$2)*3*Sheet1!#REF!+COUNTIF(Sheet1!#REF!,S$2)*Sheet1!#REF!</f>
        <v>#REF!</v>
      </c>
      <c r="T376" t="e">
        <f>COUNTIF(Sheet1!#REF!,T$2)*3*Sheet1!#REF!+COUNTIF(Sheet1!#REF!,T$2)*Sheet1!#REF!+COUNTIF(Sheet1!#REF!,T$2)*3*Sheet1!#REF!+COUNTIF(Sheet1!#REF!,T$2)*Sheet1!#REF!</f>
        <v>#REF!</v>
      </c>
      <c r="U376" t="e">
        <f>COUNTIF(Sheet1!#REF!,U$2)*3*Sheet1!#REF!+COUNTIF(Sheet1!#REF!,U$2)*Sheet1!#REF!+COUNTIF(Sheet1!#REF!,U$2)*3*Sheet1!#REF!+COUNTIF(Sheet1!#REF!,U$2)*Sheet1!#REF!</f>
        <v>#REF!</v>
      </c>
      <c r="V376" t="e">
        <f t="shared" si="5"/>
        <v>#REF!</v>
      </c>
    </row>
    <row r="377" spans="2:22">
      <c r="B377">
        <f>COUNTIF(Sheet1!$B340,B$2)*3*Sheet1!$G340+COUNTIF(Sheet1!$B340,B$2)*Sheet1!$H340+COUNTIF(Sheet1!$C340,B$2)*3*Sheet1!$I340+COUNTIF(Sheet1!$C340,B$2)*Sheet1!$H340</f>
        <v>0</v>
      </c>
      <c r="C377">
        <f>COUNTIF(Sheet1!$B340,C$2)*3*Sheet1!$G340+COUNTIF(Sheet1!$B340,C$2)*Sheet1!$H340+COUNTIF(Sheet1!$C340,C$2)*3*Sheet1!$I340+COUNTIF(Sheet1!$C340,C$2)*Sheet1!$H340</f>
        <v>0</v>
      </c>
      <c r="D377">
        <f>COUNTIF(Sheet1!$B340,D$2)*3*Sheet1!$G340+COUNTIF(Sheet1!$B340,D$2)*Sheet1!$H340+COUNTIF(Sheet1!$C340,D$2)*3*Sheet1!$I340+COUNTIF(Sheet1!$C340,D$2)*Sheet1!$H340</f>
        <v>0</v>
      </c>
      <c r="E377">
        <f>COUNTIF(Sheet1!$B340,E$2)*3*Sheet1!$G340+COUNTIF(Sheet1!$B340,E$2)*Sheet1!$H340+COUNTIF(Sheet1!$C340,E$2)*3*Sheet1!$I340+COUNTIF(Sheet1!$C340,E$2)*Sheet1!$H340</f>
        <v>0</v>
      </c>
      <c r="F377">
        <f>COUNTIF(Sheet1!$B340,F$2)*3*Sheet1!$G340+COUNTIF(Sheet1!$B340,F$2)*Sheet1!$H340+COUNTIF(Sheet1!$C340,F$2)*3*Sheet1!$I340+COUNTIF(Sheet1!$C340,F$2)*Sheet1!$H340</f>
        <v>0</v>
      </c>
      <c r="G377">
        <f>COUNTIF(Sheet1!$B340,G$2)*3*Sheet1!$G340+COUNTIF(Sheet1!$B340,G$2)*Sheet1!$H340+COUNTIF(Sheet1!$C340,G$2)*3*Sheet1!$I340+COUNTIF(Sheet1!$C340,G$2)*Sheet1!$H340</f>
        <v>0</v>
      </c>
      <c r="H377">
        <f>COUNTIF(Sheet1!$B340,H$2)*3*Sheet1!$G340+COUNTIF(Sheet1!$B340,H$2)*Sheet1!$H340+COUNTIF(Sheet1!$C340,H$2)*3*Sheet1!$I340+COUNTIF(Sheet1!$C340,H$2)*Sheet1!$H340</f>
        <v>0</v>
      </c>
      <c r="I377">
        <f>COUNTIF(Sheet1!$B340,I$2)*3*Sheet1!$G340+COUNTIF(Sheet1!$B340,I$2)*Sheet1!$H340+COUNTIF(Sheet1!$C340,I$2)*3*Sheet1!$I340+COUNTIF(Sheet1!$C340,I$2)*Sheet1!$H340</f>
        <v>0</v>
      </c>
      <c r="J377">
        <f>COUNTIF(Sheet1!$B340,J$2)*3*Sheet1!$G340+COUNTIF(Sheet1!$B340,J$2)*Sheet1!$H340+COUNTIF(Sheet1!$C340,J$2)*3*Sheet1!$I340+COUNTIF(Sheet1!$C340,J$2)*Sheet1!$H340</f>
        <v>0</v>
      </c>
      <c r="K377">
        <f>COUNTIF(Sheet1!$B340,K$2)*3*Sheet1!$G340+COUNTIF(Sheet1!$B340,K$2)*Sheet1!$H340+COUNTIF(Sheet1!$C340,K$2)*3*Sheet1!$I340+COUNTIF(Sheet1!$C340,K$2)*Sheet1!$H340</f>
        <v>0</v>
      </c>
      <c r="L377">
        <f>COUNTIF(Sheet1!$B340,L$2)*3*Sheet1!$G340+COUNTIF(Sheet1!$B340,L$2)*Sheet1!$H340+COUNTIF(Sheet1!$C340,L$2)*3*Sheet1!$I340+COUNTIF(Sheet1!$C340,L$2)*Sheet1!$H340</f>
        <v>0</v>
      </c>
      <c r="M377">
        <f>COUNTIF(Sheet1!$B340,M$2)*3*Sheet1!$G340+COUNTIF(Sheet1!$B340,M$2)*Sheet1!$H340+COUNTIF(Sheet1!$C340,M$2)*3*Sheet1!$I340+COUNTIF(Sheet1!$C340,M$2)*Sheet1!$H340</f>
        <v>0</v>
      </c>
      <c r="N377">
        <f>COUNTIF(Sheet1!$B340,N$2)*3*Sheet1!$G340+COUNTIF(Sheet1!$B340,N$2)*Sheet1!$H340+COUNTIF(Sheet1!$C340,N$2)*3*Sheet1!$I340+COUNTIF(Sheet1!$C340,N$2)*Sheet1!$H340</f>
        <v>0</v>
      </c>
      <c r="O377">
        <f>COUNTIF(Sheet1!$B340,O$2)*3*Sheet1!$G340+COUNTIF(Sheet1!$B340,O$2)*Sheet1!$H340+COUNTIF(Sheet1!$C340,O$2)*3*Sheet1!$I340+COUNTIF(Sheet1!$C340,O$2)*Sheet1!$H340</f>
        <v>0</v>
      </c>
      <c r="P377">
        <f>COUNTIF(Sheet1!$B340,P$2)*3*Sheet1!$G340+COUNTIF(Sheet1!$B340,P$2)*Sheet1!$H340+COUNTIF(Sheet1!$C340,P$2)*3*Sheet1!$I340+COUNTIF(Sheet1!$C340,P$2)*Sheet1!$H340</f>
        <v>0</v>
      </c>
      <c r="Q377">
        <f>COUNTIF(Sheet1!$B340,Q$2)*3*Sheet1!$G340+COUNTIF(Sheet1!$B340,Q$2)*Sheet1!$H340+COUNTIF(Sheet1!$C340,Q$2)*3*Sheet1!$I340+COUNTIF(Sheet1!$C340,Q$2)*Sheet1!$H340</f>
        <v>0</v>
      </c>
      <c r="R377">
        <f>COUNTIF(Sheet1!$B340,R$2)*3*Sheet1!$G340+COUNTIF(Sheet1!$B340,R$2)*Sheet1!$H340+COUNTIF(Sheet1!$C340,R$2)*3*Sheet1!$I340+COUNTIF(Sheet1!$C340,R$2)*Sheet1!$H340</f>
        <v>0</v>
      </c>
      <c r="S377">
        <f>COUNTIF(Sheet1!$B340,S$2)*3*Sheet1!$G340+COUNTIF(Sheet1!$B340,S$2)*Sheet1!$H340+COUNTIF(Sheet1!$C340,S$2)*3*Sheet1!$I340+COUNTIF(Sheet1!$C340,S$2)*Sheet1!$H340</f>
        <v>3</v>
      </c>
      <c r="T377">
        <f>COUNTIF(Sheet1!$B340,T$2)*3*Sheet1!$G340+COUNTIF(Sheet1!$B340,T$2)*Sheet1!$H340+COUNTIF(Sheet1!$C340,T$2)*3*Sheet1!$I340+COUNTIF(Sheet1!$C340,T$2)*Sheet1!$H340</f>
        <v>0</v>
      </c>
      <c r="U377">
        <f>COUNTIF(Sheet1!$B340,U$2)*3*Sheet1!$G340+COUNTIF(Sheet1!$B340,U$2)*Sheet1!$H340+COUNTIF(Sheet1!$C340,U$2)*3*Sheet1!$I340+COUNTIF(Sheet1!$C340,U$2)*Sheet1!$H340</f>
        <v>0</v>
      </c>
      <c r="V377">
        <f t="shared" si="5"/>
        <v>3</v>
      </c>
    </row>
    <row r="378" spans="2:22">
      <c r="B378" t="e">
        <f>COUNTIF(Sheet1!#REF!,B$2)*3*Sheet1!#REF!+COUNTIF(Sheet1!#REF!,B$2)*Sheet1!#REF!+COUNTIF(Sheet1!#REF!,B$2)*3*Sheet1!#REF!+COUNTIF(Sheet1!#REF!,B$2)*Sheet1!#REF!</f>
        <v>#REF!</v>
      </c>
      <c r="C378" t="e">
        <f>COUNTIF(Sheet1!#REF!,C$2)*3*Sheet1!#REF!+COUNTIF(Sheet1!#REF!,C$2)*Sheet1!#REF!+COUNTIF(Sheet1!#REF!,C$2)*3*Sheet1!#REF!+COUNTIF(Sheet1!#REF!,C$2)*Sheet1!#REF!</f>
        <v>#REF!</v>
      </c>
      <c r="D378" t="e">
        <f>COUNTIF(Sheet1!#REF!,D$2)*3*Sheet1!#REF!+COUNTIF(Sheet1!#REF!,D$2)*Sheet1!#REF!+COUNTIF(Sheet1!#REF!,D$2)*3*Sheet1!#REF!+COUNTIF(Sheet1!#REF!,D$2)*Sheet1!#REF!</f>
        <v>#REF!</v>
      </c>
      <c r="E378" t="e">
        <f>COUNTIF(Sheet1!#REF!,E$2)*3*Sheet1!#REF!+COUNTIF(Sheet1!#REF!,E$2)*Sheet1!#REF!+COUNTIF(Sheet1!#REF!,E$2)*3*Sheet1!#REF!+COUNTIF(Sheet1!#REF!,E$2)*Sheet1!#REF!</f>
        <v>#REF!</v>
      </c>
      <c r="F378" t="e">
        <f>COUNTIF(Sheet1!#REF!,F$2)*3*Sheet1!#REF!+COUNTIF(Sheet1!#REF!,F$2)*Sheet1!#REF!+COUNTIF(Sheet1!#REF!,F$2)*3*Sheet1!#REF!+COUNTIF(Sheet1!#REF!,F$2)*Sheet1!#REF!</f>
        <v>#REF!</v>
      </c>
      <c r="G378" t="e">
        <f>COUNTIF(Sheet1!#REF!,G$2)*3*Sheet1!#REF!+COUNTIF(Sheet1!#REF!,G$2)*Sheet1!#REF!+COUNTIF(Sheet1!#REF!,G$2)*3*Sheet1!#REF!+COUNTIF(Sheet1!#REF!,G$2)*Sheet1!#REF!</f>
        <v>#REF!</v>
      </c>
      <c r="H378" t="e">
        <f>COUNTIF(Sheet1!#REF!,H$2)*3*Sheet1!#REF!+COUNTIF(Sheet1!#REF!,H$2)*Sheet1!#REF!+COUNTIF(Sheet1!#REF!,H$2)*3*Sheet1!#REF!+COUNTIF(Sheet1!#REF!,H$2)*Sheet1!#REF!</f>
        <v>#REF!</v>
      </c>
      <c r="I378" t="e">
        <f>COUNTIF(Sheet1!#REF!,I$2)*3*Sheet1!#REF!+COUNTIF(Sheet1!#REF!,I$2)*Sheet1!#REF!+COUNTIF(Sheet1!#REF!,I$2)*3*Sheet1!#REF!+COUNTIF(Sheet1!#REF!,I$2)*Sheet1!#REF!</f>
        <v>#REF!</v>
      </c>
      <c r="J378" t="e">
        <f>COUNTIF(Sheet1!#REF!,J$2)*3*Sheet1!#REF!+COUNTIF(Sheet1!#REF!,J$2)*Sheet1!#REF!+COUNTIF(Sheet1!#REF!,J$2)*3*Sheet1!#REF!+COUNTIF(Sheet1!#REF!,J$2)*Sheet1!#REF!</f>
        <v>#REF!</v>
      </c>
      <c r="K378" t="e">
        <f>COUNTIF(Sheet1!#REF!,K$2)*3*Sheet1!#REF!+COUNTIF(Sheet1!#REF!,K$2)*Sheet1!#REF!+COUNTIF(Sheet1!#REF!,K$2)*3*Sheet1!#REF!+COUNTIF(Sheet1!#REF!,K$2)*Sheet1!#REF!</f>
        <v>#REF!</v>
      </c>
      <c r="L378" t="e">
        <f>COUNTIF(Sheet1!#REF!,L$2)*3*Sheet1!#REF!+COUNTIF(Sheet1!#REF!,L$2)*Sheet1!#REF!+COUNTIF(Sheet1!#REF!,L$2)*3*Sheet1!#REF!+COUNTIF(Sheet1!#REF!,L$2)*Sheet1!#REF!</f>
        <v>#REF!</v>
      </c>
      <c r="M378" t="e">
        <f>COUNTIF(Sheet1!#REF!,M$2)*3*Sheet1!#REF!+COUNTIF(Sheet1!#REF!,M$2)*Sheet1!#REF!+COUNTIF(Sheet1!#REF!,M$2)*3*Sheet1!#REF!+COUNTIF(Sheet1!#REF!,M$2)*Sheet1!#REF!</f>
        <v>#REF!</v>
      </c>
      <c r="N378" t="e">
        <f>COUNTIF(Sheet1!#REF!,N$2)*3*Sheet1!#REF!+COUNTIF(Sheet1!#REF!,N$2)*Sheet1!#REF!+COUNTIF(Sheet1!#REF!,N$2)*3*Sheet1!#REF!+COUNTIF(Sheet1!#REF!,N$2)*Sheet1!#REF!</f>
        <v>#REF!</v>
      </c>
      <c r="O378" t="e">
        <f>COUNTIF(Sheet1!#REF!,O$2)*3*Sheet1!#REF!+COUNTIF(Sheet1!#REF!,O$2)*Sheet1!#REF!+COUNTIF(Sheet1!#REF!,O$2)*3*Sheet1!#REF!+COUNTIF(Sheet1!#REF!,O$2)*Sheet1!#REF!</f>
        <v>#REF!</v>
      </c>
      <c r="P378" t="e">
        <f>COUNTIF(Sheet1!#REF!,P$2)*3*Sheet1!#REF!+COUNTIF(Sheet1!#REF!,P$2)*Sheet1!#REF!+COUNTIF(Sheet1!#REF!,P$2)*3*Sheet1!#REF!+COUNTIF(Sheet1!#REF!,P$2)*Sheet1!#REF!</f>
        <v>#REF!</v>
      </c>
      <c r="Q378" t="e">
        <f>COUNTIF(Sheet1!#REF!,Q$2)*3*Sheet1!#REF!+COUNTIF(Sheet1!#REF!,Q$2)*Sheet1!#REF!+COUNTIF(Sheet1!#REF!,Q$2)*3*Sheet1!#REF!+COUNTIF(Sheet1!#REF!,Q$2)*Sheet1!#REF!</f>
        <v>#REF!</v>
      </c>
      <c r="R378" t="e">
        <f>COUNTIF(Sheet1!#REF!,R$2)*3*Sheet1!#REF!+COUNTIF(Sheet1!#REF!,R$2)*Sheet1!#REF!+COUNTIF(Sheet1!#REF!,R$2)*3*Sheet1!#REF!+COUNTIF(Sheet1!#REF!,R$2)*Sheet1!#REF!</f>
        <v>#REF!</v>
      </c>
      <c r="S378" t="e">
        <f>COUNTIF(Sheet1!#REF!,S$2)*3*Sheet1!#REF!+COUNTIF(Sheet1!#REF!,S$2)*Sheet1!#REF!+COUNTIF(Sheet1!#REF!,S$2)*3*Sheet1!#REF!+COUNTIF(Sheet1!#REF!,S$2)*Sheet1!#REF!</f>
        <v>#REF!</v>
      </c>
      <c r="T378" t="e">
        <f>COUNTIF(Sheet1!#REF!,T$2)*3*Sheet1!#REF!+COUNTIF(Sheet1!#REF!,T$2)*Sheet1!#REF!+COUNTIF(Sheet1!#REF!,T$2)*3*Sheet1!#REF!+COUNTIF(Sheet1!#REF!,T$2)*Sheet1!#REF!</f>
        <v>#REF!</v>
      </c>
      <c r="U378" t="e">
        <f>COUNTIF(Sheet1!#REF!,U$2)*3*Sheet1!#REF!+COUNTIF(Sheet1!#REF!,U$2)*Sheet1!#REF!+COUNTIF(Sheet1!#REF!,U$2)*3*Sheet1!#REF!+COUNTIF(Sheet1!#REF!,U$2)*Sheet1!#REF!</f>
        <v>#REF!</v>
      </c>
      <c r="V378" t="e">
        <f t="shared" si="5"/>
        <v>#REF!</v>
      </c>
    </row>
    <row r="379" spans="2:22">
      <c r="B379">
        <f>COUNTIF(Sheet1!$B341,B$2)*3*Sheet1!$G341+COUNTIF(Sheet1!$B341,B$2)*Sheet1!$H341+COUNTIF(Sheet1!$C341,B$2)*3*Sheet1!$I341+COUNTIF(Sheet1!$C341,B$2)*Sheet1!$H341</f>
        <v>0</v>
      </c>
      <c r="C379">
        <f>COUNTIF(Sheet1!$B341,C$2)*3*Sheet1!$G341+COUNTIF(Sheet1!$B341,C$2)*Sheet1!$H341+COUNTIF(Sheet1!$C341,C$2)*3*Sheet1!$I341+COUNTIF(Sheet1!$C341,C$2)*Sheet1!$H341</f>
        <v>0</v>
      </c>
      <c r="D379">
        <f>COUNTIF(Sheet1!$B341,D$2)*3*Sheet1!$G341+COUNTIF(Sheet1!$B341,D$2)*Sheet1!$H341+COUNTIF(Sheet1!$C341,D$2)*3*Sheet1!$I341+COUNTIF(Sheet1!$C341,D$2)*Sheet1!$H341</f>
        <v>0</v>
      </c>
      <c r="E379">
        <f>COUNTIF(Sheet1!$B341,E$2)*3*Sheet1!$G341+COUNTIF(Sheet1!$B341,E$2)*Sheet1!$H341+COUNTIF(Sheet1!$C341,E$2)*3*Sheet1!$I341+COUNTIF(Sheet1!$C341,E$2)*Sheet1!$H341</f>
        <v>0</v>
      </c>
      <c r="F379">
        <f>COUNTIF(Sheet1!$B341,F$2)*3*Sheet1!$G341+COUNTIF(Sheet1!$B341,F$2)*Sheet1!$H341+COUNTIF(Sheet1!$C341,F$2)*3*Sheet1!$I341+COUNTIF(Sheet1!$C341,F$2)*Sheet1!$H341</f>
        <v>0</v>
      </c>
      <c r="G379">
        <f>COUNTIF(Sheet1!$B341,G$2)*3*Sheet1!$G341+COUNTIF(Sheet1!$B341,G$2)*Sheet1!$H341+COUNTIF(Sheet1!$C341,G$2)*3*Sheet1!$I341+COUNTIF(Sheet1!$C341,G$2)*Sheet1!$H341</f>
        <v>0</v>
      </c>
      <c r="H379">
        <f>COUNTIF(Sheet1!$B341,H$2)*3*Sheet1!$G341+COUNTIF(Sheet1!$B341,H$2)*Sheet1!$H341+COUNTIF(Sheet1!$C341,H$2)*3*Sheet1!$I341+COUNTIF(Sheet1!$C341,H$2)*Sheet1!$H341</f>
        <v>0</v>
      </c>
      <c r="I379">
        <f>COUNTIF(Sheet1!$B341,I$2)*3*Sheet1!$G341+COUNTIF(Sheet1!$B341,I$2)*Sheet1!$H341+COUNTIF(Sheet1!$C341,I$2)*3*Sheet1!$I341+COUNTIF(Sheet1!$C341,I$2)*Sheet1!$H341</f>
        <v>0</v>
      </c>
      <c r="J379">
        <f>COUNTIF(Sheet1!$B341,J$2)*3*Sheet1!$G341+COUNTIF(Sheet1!$B341,J$2)*Sheet1!$H341+COUNTIF(Sheet1!$C341,J$2)*3*Sheet1!$I341+COUNTIF(Sheet1!$C341,J$2)*Sheet1!$H341</f>
        <v>0</v>
      </c>
      <c r="K379">
        <f>COUNTIF(Sheet1!$B341,K$2)*3*Sheet1!$G341+COUNTIF(Sheet1!$B341,K$2)*Sheet1!$H341+COUNTIF(Sheet1!$C341,K$2)*3*Sheet1!$I341+COUNTIF(Sheet1!$C341,K$2)*Sheet1!$H341</f>
        <v>0</v>
      </c>
      <c r="L379">
        <f>COUNTIF(Sheet1!$B341,L$2)*3*Sheet1!$G341+COUNTIF(Sheet1!$B341,L$2)*Sheet1!$H341+COUNTIF(Sheet1!$C341,L$2)*3*Sheet1!$I341+COUNTIF(Sheet1!$C341,L$2)*Sheet1!$H341</f>
        <v>0</v>
      </c>
      <c r="M379">
        <f>COUNTIF(Sheet1!$B341,M$2)*3*Sheet1!$G341+COUNTIF(Sheet1!$B341,M$2)*Sheet1!$H341+COUNTIF(Sheet1!$C341,M$2)*3*Sheet1!$I341+COUNTIF(Sheet1!$C341,M$2)*Sheet1!$H341</f>
        <v>0</v>
      </c>
      <c r="N379">
        <f>COUNTIF(Sheet1!$B341,N$2)*3*Sheet1!$G341+COUNTIF(Sheet1!$B341,N$2)*Sheet1!$H341+COUNTIF(Sheet1!$C341,N$2)*3*Sheet1!$I341+COUNTIF(Sheet1!$C341,N$2)*Sheet1!$H341</f>
        <v>3</v>
      </c>
      <c r="O379">
        <f>COUNTIF(Sheet1!$B341,O$2)*3*Sheet1!$G341+COUNTIF(Sheet1!$B341,O$2)*Sheet1!$H341+COUNTIF(Sheet1!$C341,O$2)*3*Sheet1!$I341+COUNTIF(Sheet1!$C341,O$2)*Sheet1!$H341</f>
        <v>0</v>
      </c>
      <c r="P379">
        <f>COUNTIF(Sheet1!$B341,P$2)*3*Sheet1!$G341+COUNTIF(Sheet1!$B341,P$2)*Sheet1!$H341+COUNTIF(Sheet1!$C341,P$2)*3*Sheet1!$I341+COUNTIF(Sheet1!$C341,P$2)*Sheet1!$H341</f>
        <v>0</v>
      </c>
      <c r="Q379">
        <f>COUNTIF(Sheet1!$B341,Q$2)*3*Sheet1!$G341+COUNTIF(Sheet1!$B341,Q$2)*Sheet1!$H341+COUNTIF(Sheet1!$C341,Q$2)*3*Sheet1!$I341+COUNTIF(Sheet1!$C341,Q$2)*Sheet1!$H341</f>
        <v>0</v>
      </c>
      <c r="R379">
        <f>COUNTIF(Sheet1!$B341,R$2)*3*Sheet1!$G341+COUNTIF(Sheet1!$B341,R$2)*Sheet1!$H341+COUNTIF(Sheet1!$C341,R$2)*3*Sheet1!$I341+COUNTIF(Sheet1!$C341,R$2)*Sheet1!$H341</f>
        <v>0</v>
      </c>
      <c r="S379">
        <f>COUNTIF(Sheet1!$B341,S$2)*3*Sheet1!$G341+COUNTIF(Sheet1!$B341,S$2)*Sheet1!$H341+COUNTIF(Sheet1!$C341,S$2)*3*Sheet1!$I341+COUNTIF(Sheet1!$C341,S$2)*Sheet1!$H341</f>
        <v>0</v>
      </c>
      <c r="T379">
        <f>COUNTIF(Sheet1!$B341,T$2)*3*Sheet1!$G341+COUNTIF(Sheet1!$B341,T$2)*Sheet1!$H341+COUNTIF(Sheet1!$C341,T$2)*3*Sheet1!$I341+COUNTIF(Sheet1!$C341,T$2)*Sheet1!$H341</f>
        <v>0</v>
      </c>
      <c r="U379">
        <f>COUNTIF(Sheet1!$B341,U$2)*3*Sheet1!$G341+COUNTIF(Sheet1!$B341,U$2)*Sheet1!$H341+COUNTIF(Sheet1!$C341,U$2)*3*Sheet1!$I341+COUNTIF(Sheet1!$C341,U$2)*Sheet1!$H341</f>
        <v>0</v>
      </c>
      <c r="V379">
        <f t="shared" si="5"/>
        <v>3</v>
      </c>
    </row>
    <row r="380" spans="2:22">
      <c r="B380" t="e">
        <f>COUNTIF(Sheet1!#REF!,B$2)*3*Sheet1!#REF!+COUNTIF(Sheet1!#REF!,B$2)*Sheet1!#REF!+COUNTIF(Sheet1!#REF!,B$2)*3*Sheet1!#REF!+COUNTIF(Sheet1!#REF!,B$2)*Sheet1!#REF!</f>
        <v>#REF!</v>
      </c>
      <c r="C380" t="e">
        <f>COUNTIF(Sheet1!#REF!,C$2)*3*Sheet1!#REF!+COUNTIF(Sheet1!#REF!,C$2)*Sheet1!#REF!+COUNTIF(Sheet1!#REF!,C$2)*3*Sheet1!#REF!+COUNTIF(Sheet1!#REF!,C$2)*Sheet1!#REF!</f>
        <v>#REF!</v>
      </c>
      <c r="D380" t="e">
        <f>COUNTIF(Sheet1!#REF!,D$2)*3*Sheet1!#REF!+COUNTIF(Sheet1!#REF!,D$2)*Sheet1!#REF!+COUNTIF(Sheet1!#REF!,D$2)*3*Sheet1!#REF!+COUNTIF(Sheet1!#REF!,D$2)*Sheet1!#REF!</f>
        <v>#REF!</v>
      </c>
      <c r="E380" t="e">
        <f>COUNTIF(Sheet1!#REF!,E$2)*3*Sheet1!#REF!+COUNTIF(Sheet1!#REF!,E$2)*Sheet1!#REF!+COUNTIF(Sheet1!#REF!,E$2)*3*Sheet1!#REF!+COUNTIF(Sheet1!#REF!,E$2)*Sheet1!#REF!</f>
        <v>#REF!</v>
      </c>
      <c r="F380" t="e">
        <f>COUNTIF(Sheet1!#REF!,F$2)*3*Sheet1!#REF!+COUNTIF(Sheet1!#REF!,F$2)*Sheet1!#REF!+COUNTIF(Sheet1!#REF!,F$2)*3*Sheet1!#REF!+COUNTIF(Sheet1!#REF!,F$2)*Sheet1!#REF!</f>
        <v>#REF!</v>
      </c>
      <c r="G380" t="e">
        <f>COUNTIF(Sheet1!#REF!,G$2)*3*Sheet1!#REF!+COUNTIF(Sheet1!#REF!,G$2)*Sheet1!#REF!+COUNTIF(Sheet1!#REF!,G$2)*3*Sheet1!#REF!+COUNTIF(Sheet1!#REF!,G$2)*Sheet1!#REF!</f>
        <v>#REF!</v>
      </c>
      <c r="H380" t="e">
        <f>COUNTIF(Sheet1!#REF!,H$2)*3*Sheet1!#REF!+COUNTIF(Sheet1!#REF!,H$2)*Sheet1!#REF!+COUNTIF(Sheet1!#REF!,H$2)*3*Sheet1!#REF!+COUNTIF(Sheet1!#REF!,H$2)*Sheet1!#REF!</f>
        <v>#REF!</v>
      </c>
      <c r="I380" t="e">
        <f>COUNTIF(Sheet1!#REF!,I$2)*3*Sheet1!#REF!+COUNTIF(Sheet1!#REF!,I$2)*Sheet1!#REF!+COUNTIF(Sheet1!#REF!,I$2)*3*Sheet1!#REF!+COUNTIF(Sheet1!#REF!,I$2)*Sheet1!#REF!</f>
        <v>#REF!</v>
      </c>
      <c r="J380" t="e">
        <f>COUNTIF(Sheet1!#REF!,J$2)*3*Sheet1!#REF!+COUNTIF(Sheet1!#REF!,J$2)*Sheet1!#REF!+COUNTIF(Sheet1!#REF!,J$2)*3*Sheet1!#REF!+COUNTIF(Sheet1!#REF!,J$2)*Sheet1!#REF!</f>
        <v>#REF!</v>
      </c>
      <c r="K380" t="e">
        <f>COUNTIF(Sheet1!#REF!,K$2)*3*Sheet1!#REF!+COUNTIF(Sheet1!#REF!,K$2)*Sheet1!#REF!+COUNTIF(Sheet1!#REF!,K$2)*3*Sheet1!#REF!+COUNTIF(Sheet1!#REF!,K$2)*Sheet1!#REF!</f>
        <v>#REF!</v>
      </c>
      <c r="L380" t="e">
        <f>COUNTIF(Sheet1!#REF!,L$2)*3*Sheet1!#REF!+COUNTIF(Sheet1!#REF!,L$2)*Sheet1!#REF!+COUNTIF(Sheet1!#REF!,L$2)*3*Sheet1!#REF!+COUNTIF(Sheet1!#REF!,L$2)*Sheet1!#REF!</f>
        <v>#REF!</v>
      </c>
      <c r="M380" t="e">
        <f>COUNTIF(Sheet1!#REF!,M$2)*3*Sheet1!#REF!+COUNTIF(Sheet1!#REF!,M$2)*Sheet1!#REF!+COUNTIF(Sheet1!#REF!,M$2)*3*Sheet1!#REF!+COUNTIF(Sheet1!#REF!,M$2)*Sheet1!#REF!</f>
        <v>#REF!</v>
      </c>
      <c r="N380" t="e">
        <f>COUNTIF(Sheet1!#REF!,N$2)*3*Sheet1!#REF!+COUNTIF(Sheet1!#REF!,N$2)*Sheet1!#REF!+COUNTIF(Sheet1!#REF!,N$2)*3*Sheet1!#REF!+COUNTIF(Sheet1!#REF!,N$2)*Sheet1!#REF!</f>
        <v>#REF!</v>
      </c>
      <c r="O380" t="e">
        <f>COUNTIF(Sheet1!#REF!,O$2)*3*Sheet1!#REF!+COUNTIF(Sheet1!#REF!,O$2)*Sheet1!#REF!+COUNTIF(Sheet1!#REF!,O$2)*3*Sheet1!#REF!+COUNTIF(Sheet1!#REF!,O$2)*Sheet1!#REF!</f>
        <v>#REF!</v>
      </c>
      <c r="P380" t="e">
        <f>COUNTIF(Sheet1!#REF!,P$2)*3*Sheet1!#REF!+COUNTIF(Sheet1!#REF!,P$2)*Sheet1!#REF!+COUNTIF(Sheet1!#REF!,P$2)*3*Sheet1!#REF!+COUNTIF(Sheet1!#REF!,P$2)*Sheet1!#REF!</f>
        <v>#REF!</v>
      </c>
      <c r="Q380" t="e">
        <f>COUNTIF(Sheet1!#REF!,Q$2)*3*Sheet1!#REF!+COUNTIF(Sheet1!#REF!,Q$2)*Sheet1!#REF!+COUNTIF(Sheet1!#REF!,Q$2)*3*Sheet1!#REF!+COUNTIF(Sheet1!#REF!,Q$2)*Sheet1!#REF!</f>
        <v>#REF!</v>
      </c>
      <c r="R380" t="e">
        <f>COUNTIF(Sheet1!#REF!,R$2)*3*Sheet1!#REF!+COUNTIF(Sheet1!#REF!,R$2)*Sheet1!#REF!+COUNTIF(Sheet1!#REF!,R$2)*3*Sheet1!#REF!+COUNTIF(Sheet1!#REF!,R$2)*Sheet1!#REF!</f>
        <v>#REF!</v>
      </c>
      <c r="S380" t="e">
        <f>COUNTIF(Sheet1!#REF!,S$2)*3*Sheet1!#REF!+COUNTIF(Sheet1!#REF!,S$2)*Sheet1!#REF!+COUNTIF(Sheet1!#REF!,S$2)*3*Sheet1!#REF!+COUNTIF(Sheet1!#REF!,S$2)*Sheet1!#REF!</f>
        <v>#REF!</v>
      </c>
      <c r="T380" t="e">
        <f>COUNTIF(Sheet1!#REF!,T$2)*3*Sheet1!#REF!+COUNTIF(Sheet1!#REF!,T$2)*Sheet1!#REF!+COUNTIF(Sheet1!#REF!,T$2)*3*Sheet1!#REF!+COUNTIF(Sheet1!#REF!,T$2)*Sheet1!#REF!</f>
        <v>#REF!</v>
      </c>
      <c r="U380" t="e">
        <f>COUNTIF(Sheet1!#REF!,U$2)*3*Sheet1!#REF!+COUNTIF(Sheet1!#REF!,U$2)*Sheet1!#REF!+COUNTIF(Sheet1!#REF!,U$2)*3*Sheet1!#REF!+COUNTIF(Sheet1!#REF!,U$2)*Sheet1!#REF!</f>
        <v>#REF!</v>
      </c>
      <c r="V380" t="e">
        <f t="shared" si="5"/>
        <v>#REF!</v>
      </c>
    </row>
    <row r="381" spans="2:22">
      <c r="B381">
        <f>COUNTIF(Sheet1!$B342,B$2)*3*Sheet1!$G342+COUNTIF(Sheet1!$B342,B$2)*Sheet1!$H342+COUNTIF(Sheet1!$C342,B$2)*3*Sheet1!$I342+COUNTIF(Sheet1!$C342,B$2)*Sheet1!$H342</f>
        <v>0</v>
      </c>
      <c r="C381">
        <f>COUNTIF(Sheet1!$B342,C$2)*3*Sheet1!$G342+COUNTIF(Sheet1!$B342,C$2)*Sheet1!$H342+COUNTIF(Sheet1!$C342,C$2)*3*Sheet1!$I342+COUNTIF(Sheet1!$C342,C$2)*Sheet1!$H342</f>
        <v>0</v>
      </c>
      <c r="D381">
        <f>COUNTIF(Sheet1!$B342,D$2)*3*Sheet1!$G342+COUNTIF(Sheet1!$B342,D$2)*Sheet1!$H342+COUNTIF(Sheet1!$C342,D$2)*3*Sheet1!$I342+COUNTIF(Sheet1!$C342,D$2)*Sheet1!$H342</f>
        <v>0</v>
      </c>
      <c r="E381">
        <f>COUNTIF(Sheet1!$B342,E$2)*3*Sheet1!$G342+COUNTIF(Sheet1!$B342,E$2)*Sheet1!$H342+COUNTIF(Sheet1!$C342,E$2)*3*Sheet1!$I342+COUNTIF(Sheet1!$C342,E$2)*Sheet1!$H342</f>
        <v>0</v>
      </c>
      <c r="F381">
        <f>COUNTIF(Sheet1!$B342,F$2)*3*Sheet1!$G342+COUNTIF(Sheet1!$B342,F$2)*Sheet1!$H342+COUNTIF(Sheet1!$C342,F$2)*3*Sheet1!$I342+COUNTIF(Sheet1!$C342,F$2)*Sheet1!$H342</f>
        <v>0</v>
      </c>
      <c r="G381">
        <f>COUNTIF(Sheet1!$B342,G$2)*3*Sheet1!$G342+COUNTIF(Sheet1!$B342,G$2)*Sheet1!$H342+COUNTIF(Sheet1!$C342,G$2)*3*Sheet1!$I342+COUNTIF(Sheet1!$C342,G$2)*Sheet1!$H342</f>
        <v>0</v>
      </c>
      <c r="H381">
        <f>COUNTIF(Sheet1!$B342,H$2)*3*Sheet1!$G342+COUNTIF(Sheet1!$B342,H$2)*Sheet1!$H342+COUNTIF(Sheet1!$C342,H$2)*3*Sheet1!$I342+COUNTIF(Sheet1!$C342,H$2)*Sheet1!$H342</f>
        <v>0</v>
      </c>
      <c r="I381">
        <f>COUNTIF(Sheet1!$B342,I$2)*3*Sheet1!$G342+COUNTIF(Sheet1!$B342,I$2)*Sheet1!$H342+COUNTIF(Sheet1!$C342,I$2)*3*Sheet1!$I342+COUNTIF(Sheet1!$C342,I$2)*Sheet1!$H342</f>
        <v>0</v>
      </c>
      <c r="J381">
        <f>COUNTIF(Sheet1!$B342,J$2)*3*Sheet1!$G342+COUNTIF(Sheet1!$B342,J$2)*Sheet1!$H342+COUNTIF(Sheet1!$C342,J$2)*3*Sheet1!$I342+COUNTIF(Sheet1!$C342,J$2)*Sheet1!$H342</f>
        <v>0</v>
      </c>
      <c r="K381">
        <f>COUNTIF(Sheet1!$B342,K$2)*3*Sheet1!$G342+COUNTIF(Sheet1!$B342,K$2)*Sheet1!$H342+COUNTIF(Sheet1!$C342,K$2)*3*Sheet1!$I342+COUNTIF(Sheet1!$C342,K$2)*Sheet1!$H342</f>
        <v>0</v>
      </c>
      <c r="L381">
        <f>COUNTIF(Sheet1!$B342,L$2)*3*Sheet1!$G342+COUNTIF(Sheet1!$B342,L$2)*Sheet1!$H342+COUNTIF(Sheet1!$C342,L$2)*3*Sheet1!$I342+COUNTIF(Sheet1!$C342,L$2)*Sheet1!$H342</f>
        <v>0</v>
      </c>
      <c r="M381">
        <f>COUNTIF(Sheet1!$B342,M$2)*3*Sheet1!$G342+COUNTIF(Sheet1!$B342,M$2)*Sheet1!$H342+COUNTIF(Sheet1!$C342,M$2)*3*Sheet1!$I342+COUNTIF(Sheet1!$C342,M$2)*Sheet1!$H342</f>
        <v>0</v>
      </c>
      <c r="N381">
        <f>COUNTIF(Sheet1!$B342,N$2)*3*Sheet1!$G342+COUNTIF(Sheet1!$B342,N$2)*Sheet1!$H342+COUNTIF(Sheet1!$C342,N$2)*3*Sheet1!$I342+COUNTIF(Sheet1!$C342,N$2)*Sheet1!$H342</f>
        <v>0</v>
      </c>
      <c r="O381">
        <f>COUNTIF(Sheet1!$B342,O$2)*3*Sheet1!$G342+COUNTIF(Sheet1!$B342,O$2)*Sheet1!$H342+COUNTIF(Sheet1!$C342,O$2)*3*Sheet1!$I342+COUNTIF(Sheet1!$C342,O$2)*Sheet1!$H342</f>
        <v>0</v>
      </c>
      <c r="P381">
        <f>COUNTIF(Sheet1!$B342,P$2)*3*Sheet1!$G342+COUNTIF(Sheet1!$B342,P$2)*Sheet1!$H342+COUNTIF(Sheet1!$C342,P$2)*3*Sheet1!$I342+COUNTIF(Sheet1!$C342,P$2)*Sheet1!$H342</f>
        <v>0</v>
      </c>
      <c r="Q381">
        <f>COUNTIF(Sheet1!$B342,Q$2)*3*Sheet1!$G342+COUNTIF(Sheet1!$B342,Q$2)*Sheet1!$H342+COUNTIF(Sheet1!$C342,Q$2)*3*Sheet1!$I342+COUNTIF(Sheet1!$C342,Q$2)*Sheet1!$H342</f>
        <v>0</v>
      </c>
      <c r="R381">
        <f>COUNTIF(Sheet1!$B342,R$2)*3*Sheet1!$G342+COUNTIF(Sheet1!$B342,R$2)*Sheet1!$H342+COUNTIF(Sheet1!$C342,R$2)*3*Sheet1!$I342+COUNTIF(Sheet1!$C342,R$2)*Sheet1!$H342</f>
        <v>0</v>
      </c>
      <c r="S381">
        <f>COUNTIF(Sheet1!$B342,S$2)*3*Sheet1!$G342+COUNTIF(Sheet1!$B342,S$2)*Sheet1!$H342+COUNTIF(Sheet1!$C342,S$2)*3*Sheet1!$I342+COUNTIF(Sheet1!$C342,S$2)*Sheet1!$H342</f>
        <v>0</v>
      </c>
      <c r="T381">
        <f>COUNTIF(Sheet1!$B342,T$2)*3*Sheet1!$G342+COUNTIF(Sheet1!$B342,T$2)*Sheet1!$H342+COUNTIF(Sheet1!$C342,T$2)*3*Sheet1!$I342+COUNTIF(Sheet1!$C342,T$2)*Sheet1!$H342</f>
        <v>0</v>
      </c>
      <c r="U381">
        <f>COUNTIF(Sheet1!$B342,U$2)*3*Sheet1!$G342+COUNTIF(Sheet1!$B342,U$2)*Sheet1!$H342+COUNTIF(Sheet1!$C342,U$2)*3*Sheet1!$I342+COUNTIF(Sheet1!$C342,U$2)*Sheet1!$H342</f>
        <v>3</v>
      </c>
      <c r="V381">
        <f t="shared" si="5"/>
        <v>3</v>
      </c>
    </row>
    <row r="382" spans="2:22">
      <c r="B382">
        <f>COUNTIF(Sheet1!$B343,B$2)*3*Sheet1!$G343+COUNTIF(Sheet1!$B343,B$2)*Sheet1!$H343+COUNTIF(Sheet1!$C343,B$2)*3*Sheet1!$I343+COUNTIF(Sheet1!$C343,B$2)*Sheet1!$H343</f>
        <v>0</v>
      </c>
      <c r="C382">
        <f>COUNTIF(Sheet1!$B343,C$2)*3*Sheet1!$G343+COUNTIF(Sheet1!$B343,C$2)*Sheet1!$H343+COUNTIF(Sheet1!$C343,C$2)*3*Sheet1!$I343+COUNTIF(Sheet1!$C343,C$2)*Sheet1!$H343</f>
        <v>0</v>
      </c>
      <c r="D382">
        <f>COUNTIF(Sheet1!$B343,D$2)*3*Sheet1!$G343+COUNTIF(Sheet1!$B343,D$2)*Sheet1!$H343+COUNTIF(Sheet1!$C343,D$2)*3*Sheet1!$I343+COUNTIF(Sheet1!$C343,D$2)*Sheet1!$H343</f>
        <v>0</v>
      </c>
      <c r="E382">
        <f>COUNTIF(Sheet1!$B343,E$2)*3*Sheet1!$G343+COUNTIF(Sheet1!$B343,E$2)*Sheet1!$H343+COUNTIF(Sheet1!$C343,E$2)*3*Sheet1!$I343+COUNTIF(Sheet1!$C343,E$2)*Sheet1!$H343</f>
        <v>0</v>
      </c>
      <c r="F382">
        <f>COUNTIF(Sheet1!$B343,F$2)*3*Sheet1!$G343+COUNTIF(Sheet1!$B343,F$2)*Sheet1!$H343+COUNTIF(Sheet1!$C343,F$2)*3*Sheet1!$I343+COUNTIF(Sheet1!$C343,F$2)*Sheet1!$H343</f>
        <v>0</v>
      </c>
      <c r="G382">
        <f>COUNTIF(Sheet1!$B343,G$2)*3*Sheet1!$G343+COUNTIF(Sheet1!$B343,G$2)*Sheet1!$H343+COUNTIF(Sheet1!$C343,G$2)*3*Sheet1!$I343+COUNTIF(Sheet1!$C343,G$2)*Sheet1!$H343</f>
        <v>0</v>
      </c>
      <c r="H382">
        <f>COUNTIF(Sheet1!$B343,H$2)*3*Sheet1!$G343+COUNTIF(Sheet1!$B343,H$2)*Sheet1!$H343+COUNTIF(Sheet1!$C343,H$2)*3*Sheet1!$I343+COUNTIF(Sheet1!$C343,H$2)*Sheet1!$H343</f>
        <v>0</v>
      </c>
      <c r="I382">
        <f>COUNTIF(Sheet1!$B343,I$2)*3*Sheet1!$G343+COUNTIF(Sheet1!$B343,I$2)*Sheet1!$H343+COUNTIF(Sheet1!$C343,I$2)*3*Sheet1!$I343+COUNTIF(Sheet1!$C343,I$2)*Sheet1!$H343</f>
        <v>0</v>
      </c>
      <c r="J382">
        <f>COUNTIF(Sheet1!$B343,J$2)*3*Sheet1!$G343+COUNTIF(Sheet1!$B343,J$2)*Sheet1!$H343+COUNTIF(Sheet1!$C343,J$2)*3*Sheet1!$I343+COUNTIF(Sheet1!$C343,J$2)*Sheet1!$H343</f>
        <v>0</v>
      </c>
      <c r="K382">
        <f>COUNTIF(Sheet1!$B343,K$2)*3*Sheet1!$G343+COUNTIF(Sheet1!$B343,K$2)*Sheet1!$H343+COUNTIF(Sheet1!$C343,K$2)*3*Sheet1!$I343+COUNTIF(Sheet1!$C343,K$2)*Sheet1!$H343</f>
        <v>0</v>
      </c>
      <c r="L382">
        <f>COUNTIF(Sheet1!$B343,L$2)*3*Sheet1!$G343+COUNTIF(Sheet1!$B343,L$2)*Sheet1!$H343+COUNTIF(Sheet1!$C343,L$2)*3*Sheet1!$I343+COUNTIF(Sheet1!$C343,L$2)*Sheet1!$H343</f>
        <v>0</v>
      </c>
      <c r="M382">
        <f>COUNTIF(Sheet1!$B343,M$2)*3*Sheet1!$G343+COUNTIF(Sheet1!$B343,M$2)*Sheet1!$H343+COUNTIF(Sheet1!$C343,M$2)*3*Sheet1!$I343+COUNTIF(Sheet1!$C343,M$2)*Sheet1!$H343</f>
        <v>0</v>
      </c>
      <c r="N382">
        <f>COUNTIF(Sheet1!$B343,N$2)*3*Sheet1!$G343+COUNTIF(Sheet1!$B343,N$2)*Sheet1!$H343+COUNTIF(Sheet1!$C343,N$2)*3*Sheet1!$I343+COUNTIF(Sheet1!$C343,N$2)*Sheet1!$H343</f>
        <v>0</v>
      </c>
      <c r="O382">
        <f>COUNTIF(Sheet1!$B343,O$2)*3*Sheet1!$G343+COUNTIF(Sheet1!$B343,O$2)*Sheet1!$H343+COUNTIF(Sheet1!$C343,O$2)*3*Sheet1!$I343+COUNTIF(Sheet1!$C343,O$2)*Sheet1!$H343</f>
        <v>0</v>
      </c>
      <c r="P382">
        <f>COUNTIF(Sheet1!$B343,P$2)*3*Sheet1!$G343+COUNTIF(Sheet1!$B343,P$2)*Sheet1!$H343+COUNTIF(Sheet1!$C343,P$2)*3*Sheet1!$I343+COUNTIF(Sheet1!$C343,P$2)*Sheet1!$H343</f>
        <v>0</v>
      </c>
      <c r="Q382">
        <f>COUNTIF(Sheet1!$B343,Q$2)*3*Sheet1!$G343+COUNTIF(Sheet1!$B343,Q$2)*Sheet1!$H343+COUNTIF(Sheet1!$C343,Q$2)*3*Sheet1!$I343+COUNTIF(Sheet1!$C343,Q$2)*Sheet1!$H343</f>
        <v>3</v>
      </c>
      <c r="R382">
        <f>COUNTIF(Sheet1!$B343,R$2)*3*Sheet1!$G343+COUNTIF(Sheet1!$B343,R$2)*Sheet1!$H343+COUNTIF(Sheet1!$C343,R$2)*3*Sheet1!$I343+COUNTIF(Sheet1!$C343,R$2)*Sheet1!$H343</f>
        <v>0</v>
      </c>
      <c r="S382">
        <f>COUNTIF(Sheet1!$B343,S$2)*3*Sheet1!$G343+COUNTIF(Sheet1!$B343,S$2)*Sheet1!$H343+COUNTIF(Sheet1!$C343,S$2)*3*Sheet1!$I343+COUNTIF(Sheet1!$C343,S$2)*Sheet1!$H343</f>
        <v>0</v>
      </c>
      <c r="T382">
        <f>COUNTIF(Sheet1!$B343,T$2)*3*Sheet1!$G343+COUNTIF(Sheet1!$B343,T$2)*Sheet1!$H343+COUNTIF(Sheet1!$C343,T$2)*3*Sheet1!$I343+COUNTIF(Sheet1!$C343,T$2)*Sheet1!$H343</f>
        <v>0</v>
      </c>
      <c r="U382">
        <f>COUNTIF(Sheet1!$B343,U$2)*3*Sheet1!$G343+COUNTIF(Sheet1!$B343,U$2)*Sheet1!$H343+COUNTIF(Sheet1!$C343,U$2)*3*Sheet1!$I343+COUNTIF(Sheet1!$C343,U$2)*Sheet1!$H343</f>
        <v>0</v>
      </c>
      <c r="V382">
        <f t="shared" si="5"/>
        <v>3</v>
      </c>
    </row>
    <row r="383" spans="2:22">
      <c r="B383">
        <f>COUNTIF(Sheet1!$B344,B$2)*3*Sheet1!$G344+COUNTIF(Sheet1!$B344,B$2)*Sheet1!$H344+COUNTIF(Sheet1!$C344,B$2)*3*Sheet1!$I344+COUNTIF(Sheet1!$C344,B$2)*Sheet1!$H344</f>
        <v>0</v>
      </c>
      <c r="C383">
        <f>COUNTIF(Sheet1!$B344,C$2)*3*Sheet1!$G344+COUNTIF(Sheet1!$B344,C$2)*Sheet1!$H344+COUNTIF(Sheet1!$C344,C$2)*3*Sheet1!$I344+COUNTIF(Sheet1!$C344,C$2)*Sheet1!$H344</f>
        <v>0</v>
      </c>
      <c r="D383">
        <f>COUNTIF(Sheet1!$B344,D$2)*3*Sheet1!$G344+COUNTIF(Sheet1!$B344,D$2)*Sheet1!$H344+COUNTIF(Sheet1!$C344,D$2)*3*Sheet1!$I344+COUNTIF(Sheet1!$C344,D$2)*Sheet1!$H344</f>
        <v>0</v>
      </c>
      <c r="E383">
        <f>COUNTIF(Sheet1!$B344,E$2)*3*Sheet1!$G344+COUNTIF(Sheet1!$B344,E$2)*Sheet1!$H344+COUNTIF(Sheet1!$C344,E$2)*3*Sheet1!$I344+COUNTIF(Sheet1!$C344,E$2)*Sheet1!$H344</f>
        <v>0</v>
      </c>
      <c r="F383">
        <f>COUNTIF(Sheet1!$B344,F$2)*3*Sheet1!$G344+COUNTIF(Sheet1!$B344,F$2)*Sheet1!$H344+COUNTIF(Sheet1!$C344,F$2)*3*Sheet1!$I344+COUNTIF(Sheet1!$C344,F$2)*Sheet1!$H344</f>
        <v>0</v>
      </c>
      <c r="G383">
        <f>COUNTIF(Sheet1!$B344,G$2)*3*Sheet1!$G344+COUNTIF(Sheet1!$B344,G$2)*Sheet1!$H344+COUNTIF(Sheet1!$C344,G$2)*3*Sheet1!$I344+COUNTIF(Sheet1!$C344,G$2)*Sheet1!$H344</f>
        <v>0</v>
      </c>
      <c r="H383">
        <f>COUNTIF(Sheet1!$B344,H$2)*3*Sheet1!$G344+COUNTIF(Sheet1!$B344,H$2)*Sheet1!$H344+COUNTIF(Sheet1!$C344,H$2)*3*Sheet1!$I344+COUNTIF(Sheet1!$C344,H$2)*Sheet1!$H344</f>
        <v>0</v>
      </c>
      <c r="I383">
        <f>COUNTIF(Sheet1!$B344,I$2)*3*Sheet1!$G344+COUNTIF(Sheet1!$B344,I$2)*Sheet1!$H344+COUNTIF(Sheet1!$C344,I$2)*3*Sheet1!$I344+COUNTIF(Sheet1!$C344,I$2)*Sheet1!$H344</f>
        <v>0</v>
      </c>
      <c r="J383">
        <f>COUNTIF(Sheet1!$B344,J$2)*3*Sheet1!$G344+COUNTIF(Sheet1!$B344,J$2)*Sheet1!$H344+COUNTIF(Sheet1!$C344,J$2)*3*Sheet1!$I344+COUNTIF(Sheet1!$C344,J$2)*Sheet1!$H344</f>
        <v>0</v>
      </c>
      <c r="K383">
        <f>COUNTIF(Sheet1!$B344,K$2)*3*Sheet1!$G344+COUNTIF(Sheet1!$B344,K$2)*Sheet1!$H344+COUNTIF(Sheet1!$C344,K$2)*3*Sheet1!$I344+COUNTIF(Sheet1!$C344,K$2)*Sheet1!$H344</f>
        <v>0</v>
      </c>
      <c r="L383">
        <f>COUNTIF(Sheet1!$B344,L$2)*3*Sheet1!$G344+COUNTIF(Sheet1!$B344,L$2)*Sheet1!$H344+COUNTIF(Sheet1!$C344,L$2)*3*Sheet1!$I344+COUNTIF(Sheet1!$C344,L$2)*Sheet1!$H344</f>
        <v>3</v>
      </c>
      <c r="M383">
        <f>COUNTIF(Sheet1!$B344,M$2)*3*Sheet1!$G344+COUNTIF(Sheet1!$B344,M$2)*Sheet1!$H344+COUNTIF(Sheet1!$C344,M$2)*3*Sheet1!$I344+COUNTIF(Sheet1!$C344,M$2)*Sheet1!$H344</f>
        <v>0</v>
      </c>
      <c r="N383">
        <f>COUNTIF(Sheet1!$B344,N$2)*3*Sheet1!$G344+COUNTIF(Sheet1!$B344,N$2)*Sheet1!$H344+COUNTIF(Sheet1!$C344,N$2)*3*Sheet1!$I344+COUNTIF(Sheet1!$C344,N$2)*Sheet1!$H344</f>
        <v>0</v>
      </c>
      <c r="O383">
        <f>COUNTIF(Sheet1!$B344,O$2)*3*Sheet1!$G344+COUNTIF(Sheet1!$B344,O$2)*Sheet1!$H344+COUNTIF(Sheet1!$C344,O$2)*3*Sheet1!$I344+COUNTIF(Sheet1!$C344,O$2)*Sheet1!$H344</f>
        <v>0</v>
      </c>
      <c r="P383">
        <f>COUNTIF(Sheet1!$B344,P$2)*3*Sheet1!$G344+COUNTIF(Sheet1!$B344,P$2)*Sheet1!$H344+COUNTIF(Sheet1!$C344,P$2)*3*Sheet1!$I344+COUNTIF(Sheet1!$C344,P$2)*Sheet1!$H344</f>
        <v>0</v>
      </c>
      <c r="Q383">
        <f>COUNTIF(Sheet1!$B344,Q$2)*3*Sheet1!$G344+COUNTIF(Sheet1!$B344,Q$2)*Sheet1!$H344+COUNTIF(Sheet1!$C344,Q$2)*3*Sheet1!$I344+COUNTIF(Sheet1!$C344,Q$2)*Sheet1!$H344</f>
        <v>0</v>
      </c>
      <c r="R383">
        <f>COUNTIF(Sheet1!$B344,R$2)*3*Sheet1!$G344+COUNTIF(Sheet1!$B344,R$2)*Sheet1!$H344+COUNTIF(Sheet1!$C344,R$2)*3*Sheet1!$I344+COUNTIF(Sheet1!$C344,R$2)*Sheet1!$H344</f>
        <v>0</v>
      </c>
      <c r="S383">
        <f>COUNTIF(Sheet1!$B344,S$2)*3*Sheet1!$G344+COUNTIF(Sheet1!$B344,S$2)*Sheet1!$H344+COUNTIF(Sheet1!$C344,S$2)*3*Sheet1!$I344+COUNTIF(Sheet1!$C344,S$2)*Sheet1!$H344</f>
        <v>0</v>
      </c>
      <c r="T383">
        <f>COUNTIF(Sheet1!$B344,T$2)*3*Sheet1!$G344+COUNTIF(Sheet1!$B344,T$2)*Sheet1!$H344+COUNTIF(Sheet1!$C344,T$2)*3*Sheet1!$I344+COUNTIF(Sheet1!$C344,T$2)*Sheet1!$H344</f>
        <v>0</v>
      </c>
      <c r="U383">
        <f>COUNTIF(Sheet1!$B344,U$2)*3*Sheet1!$G344+COUNTIF(Sheet1!$B344,U$2)*Sheet1!$H344+COUNTIF(Sheet1!$C344,U$2)*3*Sheet1!$I344+COUNTIF(Sheet1!$C344,U$2)*Sheet1!$H344</f>
        <v>0</v>
      </c>
      <c r="V383">
        <f t="shared" si="5"/>
        <v>3</v>
      </c>
    </row>
    <row r="384" spans="2:22">
      <c r="B384">
        <f>COUNTIF(Sheet1!$B345,B$2)*3*Sheet1!$G345+COUNTIF(Sheet1!$B345,B$2)*Sheet1!$H345+COUNTIF(Sheet1!$C345,B$2)*3*Sheet1!$I345+COUNTIF(Sheet1!$C345,B$2)*Sheet1!$H345</f>
        <v>0</v>
      </c>
      <c r="C384">
        <f>COUNTIF(Sheet1!$B345,C$2)*3*Sheet1!$G345+COUNTIF(Sheet1!$B345,C$2)*Sheet1!$H345+COUNTIF(Sheet1!$C345,C$2)*3*Sheet1!$I345+COUNTIF(Sheet1!$C345,C$2)*Sheet1!$H345</f>
        <v>0</v>
      </c>
      <c r="D384">
        <f>COUNTIF(Sheet1!$B345,D$2)*3*Sheet1!$G345+COUNTIF(Sheet1!$B345,D$2)*Sheet1!$H345+COUNTIF(Sheet1!$C345,D$2)*3*Sheet1!$I345+COUNTIF(Sheet1!$C345,D$2)*Sheet1!$H345</f>
        <v>0</v>
      </c>
      <c r="E384">
        <f>COUNTIF(Sheet1!$B345,E$2)*3*Sheet1!$G345+COUNTIF(Sheet1!$B345,E$2)*Sheet1!$H345+COUNTIF(Sheet1!$C345,E$2)*3*Sheet1!$I345+COUNTIF(Sheet1!$C345,E$2)*Sheet1!$H345</f>
        <v>0</v>
      </c>
      <c r="F384">
        <f>COUNTIF(Sheet1!$B345,F$2)*3*Sheet1!$G345+COUNTIF(Sheet1!$B345,F$2)*Sheet1!$H345+COUNTIF(Sheet1!$C345,F$2)*3*Sheet1!$I345+COUNTIF(Sheet1!$C345,F$2)*Sheet1!$H345</f>
        <v>0</v>
      </c>
      <c r="G384">
        <f>COUNTIF(Sheet1!$B345,G$2)*3*Sheet1!$G345+COUNTIF(Sheet1!$B345,G$2)*Sheet1!$H345+COUNTIF(Sheet1!$C345,G$2)*3*Sheet1!$I345+COUNTIF(Sheet1!$C345,G$2)*Sheet1!$H345</f>
        <v>0</v>
      </c>
      <c r="H384">
        <f>COUNTIF(Sheet1!$B345,H$2)*3*Sheet1!$G345+COUNTIF(Sheet1!$B345,H$2)*Sheet1!$H345+COUNTIF(Sheet1!$C345,H$2)*3*Sheet1!$I345+COUNTIF(Sheet1!$C345,H$2)*Sheet1!$H345</f>
        <v>0</v>
      </c>
      <c r="I384">
        <f>COUNTIF(Sheet1!$B345,I$2)*3*Sheet1!$G345+COUNTIF(Sheet1!$B345,I$2)*Sheet1!$H345+COUNTIF(Sheet1!$C345,I$2)*3*Sheet1!$I345+COUNTIF(Sheet1!$C345,I$2)*Sheet1!$H345</f>
        <v>0</v>
      </c>
      <c r="J384">
        <f>COUNTIF(Sheet1!$B345,J$2)*3*Sheet1!$G345+COUNTIF(Sheet1!$B345,J$2)*Sheet1!$H345+COUNTIF(Sheet1!$C345,J$2)*3*Sheet1!$I345+COUNTIF(Sheet1!$C345,J$2)*Sheet1!$H345</f>
        <v>0</v>
      </c>
      <c r="K384">
        <f>COUNTIF(Sheet1!$B345,K$2)*3*Sheet1!$G345+COUNTIF(Sheet1!$B345,K$2)*Sheet1!$H345+COUNTIF(Sheet1!$C345,K$2)*3*Sheet1!$I345+COUNTIF(Sheet1!$C345,K$2)*Sheet1!$H345</f>
        <v>0</v>
      </c>
      <c r="L384">
        <f>COUNTIF(Sheet1!$B345,L$2)*3*Sheet1!$G345+COUNTIF(Sheet1!$B345,L$2)*Sheet1!$H345+COUNTIF(Sheet1!$C345,L$2)*3*Sheet1!$I345+COUNTIF(Sheet1!$C345,L$2)*Sheet1!$H345</f>
        <v>0</v>
      </c>
      <c r="M384">
        <f>COUNTIF(Sheet1!$B345,M$2)*3*Sheet1!$G345+COUNTIF(Sheet1!$B345,M$2)*Sheet1!$H345+COUNTIF(Sheet1!$C345,M$2)*3*Sheet1!$I345+COUNTIF(Sheet1!$C345,M$2)*Sheet1!$H345</f>
        <v>0</v>
      </c>
      <c r="N384">
        <f>COUNTIF(Sheet1!$B345,N$2)*3*Sheet1!$G345+COUNTIF(Sheet1!$B345,N$2)*Sheet1!$H345+COUNTIF(Sheet1!$C345,N$2)*3*Sheet1!$I345+COUNTIF(Sheet1!$C345,N$2)*Sheet1!$H345</f>
        <v>0</v>
      </c>
      <c r="O384">
        <f>COUNTIF(Sheet1!$B345,O$2)*3*Sheet1!$G345+COUNTIF(Sheet1!$B345,O$2)*Sheet1!$H345+COUNTIF(Sheet1!$C345,O$2)*3*Sheet1!$I345+COUNTIF(Sheet1!$C345,O$2)*Sheet1!$H345</f>
        <v>0</v>
      </c>
      <c r="P384">
        <f>COUNTIF(Sheet1!$B345,P$2)*3*Sheet1!$G345+COUNTIF(Sheet1!$B345,P$2)*Sheet1!$H345+COUNTIF(Sheet1!$C345,P$2)*3*Sheet1!$I345+COUNTIF(Sheet1!$C345,P$2)*Sheet1!$H345</f>
        <v>1</v>
      </c>
      <c r="Q384">
        <f>COUNTIF(Sheet1!$B345,Q$2)*3*Sheet1!$G345+COUNTIF(Sheet1!$B345,Q$2)*Sheet1!$H345+COUNTIF(Sheet1!$C345,Q$2)*3*Sheet1!$I345+COUNTIF(Sheet1!$C345,Q$2)*Sheet1!$H345</f>
        <v>0</v>
      </c>
      <c r="R384">
        <f>COUNTIF(Sheet1!$B345,R$2)*3*Sheet1!$G345+COUNTIF(Sheet1!$B345,R$2)*Sheet1!$H345+COUNTIF(Sheet1!$C345,R$2)*3*Sheet1!$I345+COUNTIF(Sheet1!$C345,R$2)*Sheet1!$H345</f>
        <v>0</v>
      </c>
      <c r="S384">
        <f>COUNTIF(Sheet1!$B345,S$2)*3*Sheet1!$G345+COUNTIF(Sheet1!$B345,S$2)*Sheet1!$H345+COUNTIF(Sheet1!$C345,S$2)*3*Sheet1!$I345+COUNTIF(Sheet1!$C345,S$2)*Sheet1!$H345</f>
        <v>1</v>
      </c>
      <c r="T384">
        <f>COUNTIF(Sheet1!$B345,T$2)*3*Sheet1!$G345+COUNTIF(Sheet1!$B345,T$2)*Sheet1!$H345+COUNTIF(Sheet1!$C345,T$2)*3*Sheet1!$I345+COUNTIF(Sheet1!$C345,T$2)*Sheet1!$H345</f>
        <v>0</v>
      </c>
      <c r="U384">
        <f>COUNTIF(Sheet1!$B345,U$2)*3*Sheet1!$G345+COUNTIF(Sheet1!$B345,U$2)*Sheet1!$H345+COUNTIF(Sheet1!$C345,U$2)*3*Sheet1!$I345+COUNTIF(Sheet1!$C345,U$2)*Sheet1!$H345</f>
        <v>0</v>
      </c>
      <c r="V384">
        <f t="shared" si="5"/>
        <v>2</v>
      </c>
    </row>
    <row r="385" spans="2:22">
      <c r="B385">
        <f>COUNTIF(Sheet1!$B346,B$2)*3*Sheet1!$G346+COUNTIF(Sheet1!$B346,B$2)*Sheet1!$H346+COUNTIF(Sheet1!$C346,B$2)*3*Sheet1!$I346+COUNTIF(Sheet1!$C346,B$2)*Sheet1!$H346</f>
        <v>0</v>
      </c>
      <c r="C385">
        <f>COUNTIF(Sheet1!$B346,C$2)*3*Sheet1!$G346+COUNTIF(Sheet1!$B346,C$2)*Sheet1!$H346+COUNTIF(Sheet1!$C346,C$2)*3*Sheet1!$I346+COUNTIF(Sheet1!$C346,C$2)*Sheet1!$H346</f>
        <v>0</v>
      </c>
      <c r="D385">
        <f>COUNTIF(Sheet1!$B346,D$2)*3*Sheet1!$G346+COUNTIF(Sheet1!$B346,D$2)*Sheet1!$H346+COUNTIF(Sheet1!$C346,D$2)*3*Sheet1!$I346+COUNTIF(Sheet1!$C346,D$2)*Sheet1!$H346</f>
        <v>0</v>
      </c>
      <c r="E385">
        <f>COUNTIF(Sheet1!$B346,E$2)*3*Sheet1!$G346+COUNTIF(Sheet1!$B346,E$2)*Sheet1!$H346+COUNTIF(Sheet1!$C346,E$2)*3*Sheet1!$I346+COUNTIF(Sheet1!$C346,E$2)*Sheet1!$H346</f>
        <v>0</v>
      </c>
      <c r="F385">
        <f>COUNTIF(Sheet1!$B346,F$2)*3*Sheet1!$G346+COUNTIF(Sheet1!$B346,F$2)*Sheet1!$H346+COUNTIF(Sheet1!$C346,F$2)*3*Sheet1!$I346+COUNTIF(Sheet1!$C346,F$2)*Sheet1!$H346</f>
        <v>0</v>
      </c>
      <c r="G385">
        <f>COUNTIF(Sheet1!$B346,G$2)*3*Sheet1!$G346+COUNTIF(Sheet1!$B346,G$2)*Sheet1!$H346+COUNTIF(Sheet1!$C346,G$2)*3*Sheet1!$I346+COUNTIF(Sheet1!$C346,G$2)*Sheet1!$H346</f>
        <v>0</v>
      </c>
      <c r="H385">
        <f>COUNTIF(Sheet1!$B346,H$2)*3*Sheet1!$G346+COUNTIF(Sheet1!$B346,H$2)*Sheet1!$H346+COUNTIF(Sheet1!$C346,H$2)*3*Sheet1!$I346+COUNTIF(Sheet1!$C346,H$2)*Sheet1!$H346</f>
        <v>0</v>
      </c>
      <c r="I385">
        <f>COUNTIF(Sheet1!$B346,I$2)*3*Sheet1!$G346+COUNTIF(Sheet1!$B346,I$2)*Sheet1!$H346+COUNTIF(Sheet1!$C346,I$2)*3*Sheet1!$I346+COUNTIF(Sheet1!$C346,I$2)*Sheet1!$H346</f>
        <v>1</v>
      </c>
      <c r="J385">
        <f>COUNTIF(Sheet1!$B346,J$2)*3*Sheet1!$G346+COUNTIF(Sheet1!$B346,J$2)*Sheet1!$H346+COUNTIF(Sheet1!$C346,J$2)*3*Sheet1!$I346+COUNTIF(Sheet1!$C346,J$2)*Sheet1!$H346</f>
        <v>0</v>
      </c>
      <c r="K385">
        <f>COUNTIF(Sheet1!$B346,K$2)*3*Sheet1!$G346+COUNTIF(Sheet1!$B346,K$2)*Sheet1!$H346+COUNTIF(Sheet1!$C346,K$2)*3*Sheet1!$I346+COUNTIF(Sheet1!$C346,K$2)*Sheet1!$H346</f>
        <v>0</v>
      </c>
      <c r="L385">
        <f>COUNTIF(Sheet1!$B346,L$2)*3*Sheet1!$G346+COUNTIF(Sheet1!$B346,L$2)*Sheet1!$H346+COUNTIF(Sheet1!$C346,L$2)*3*Sheet1!$I346+COUNTIF(Sheet1!$C346,L$2)*Sheet1!$H346</f>
        <v>0</v>
      </c>
      <c r="M385">
        <f>COUNTIF(Sheet1!$B346,M$2)*3*Sheet1!$G346+COUNTIF(Sheet1!$B346,M$2)*Sheet1!$H346+COUNTIF(Sheet1!$C346,M$2)*3*Sheet1!$I346+COUNTIF(Sheet1!$C346,M$2)*Sheet1!$H346</f>
        <v>0</v>
      </c>
      <c r="N385">
        <f>COUNTIF(Sheet1!$B346,N$2)*3*Sheet1!$G346+COUNTIF(Sheet1!$B346,N$2)*Sheet1!$H346+COUNTIF(Sheet1!$C346,N$2)*3*Sheet1!$I346+COUNTIF(Sheet1!$C346,N$2)*Sheet1!$H346</f>
        <v>1</v>
      </c>
      <c r="O385">
        <f>COUNTIF(Sheet1!$B346,O$2)*3*Sheet1!$G346+COUNTIF(Sheet1!$B346,O$2)*Sheet1!$H346+COUNTIF(Sheet1!$C346,O$2)*3*Sheet1!$I346+COUNTIF(Sheet1!$C346,O$2)*Sheet1!$H346</f>
        <v>0</v>
      </c>
      <c r="P385">
        <f>COUNTIF(Sheet1!$B346,P$2)*3*Sheet1!$G346+COUNTIF(Sheet1!$B346,P$2)*Sheet1!$H346+COUNTIF(Sheet1!$C346,P$2)*3*Sheet1!$I346+COUNTIF(Sheet1!$C346,P$2)*Sheet1!$H346</f>
        <v>0</v>
      </c>
      <c r="Q385">
        <f>COUNTIF(Sheet1!$B346,Q$2)*3*Sheet1!$G346+COUNTIF(Sheet1!$B346,Q$2)*Sheet1!$H346+COUNTIF(Sheet1!$C346,Q$2)*3*Sheet1!$I346+COUNTIF(Sheet1!$C346,Q$2)*Sheet1!$H346</f>
        <v>0</v>
      </c>
      <c r="R385">
        <f>COUNTIF(Sheet1!$B346,R$2)*3*Sheet1!$G346+COUNTIF(Sheet1!$B346,R$2)*Sheet1!$H346+COUNTIF(Sheet1!$C346,R$2)*3*Sheet1!$I346+COUNTIF(Sheet1!$C346,R$2)*Sheet1!$H346</f>
        <v>0</v>
      </c>
      <c r="S385">
        <f>COUNTIF(Sheet1!$B346,S$2)*3*Sheet1!$G346+COUNTIF(Sheet1!$B346,S$2)*Sheet1!$H346+COUNTIF(Sheet1!$C346,S$2)*3*Sheet1!$I346+COUNTIF(Sheet1!$C346,S$2)*Sheet1!$H346</f>
        <v>0</v>
      </c>
      <c r="T385">
        <f>COUNTIF(Sheet1!$B346,T$2)*3*Sheet1!$G346+COUNTIF(Sheet1!$B346,T$2)*Sheet1!$H346+COUNTIF(Sheet1!$C346,T$2)*3*Sheet1!$I346+COUNTIF(Sheet1!$C346,T$2)*Sheet1!$H346</f>
        <v>0</v>
      </c>
      <c r="U385">
        <f>COUNTIF(Sheet1!$B346,U$2)*3*Sheet1!$G346+COUNTIF(Sheet1!$B346,U$2)*Sheet1!$H346+COUNTIF(Sheet1!$C346,U$2)*3*Sheet1!$I346+COUNTIF(Sheet1!$C346,U$2)*Sheet1!$H346</f>
        <v>0</v>
      </c>
      <c r="V385">
        <f t="shared" si="5"/>
        <v>2</v>
      </c>
    </row>
    <row r="386" spans="2:22">
      <c r="B386">
        <f>COUNTIF(Sheet1!$B347,B$2)*3*Sheet1!$G347+COUNTIF(Sheet1!$B347,B$2)*Sheet1!$H347+COUNTIF(Sheet1!$C347,B$2)*3*Sheet1!$I347+COUNTIF(Sheet1!$C347,B$2)*Sheet1!$H347</f>
        <v>0</v>
      </c>
      <c r="C386">
        <f>COUNTIF(Sheet1!$B347,C$2)*3*Sheet1!$G347+COUNTIF(Sheet1!$B347,C$2)*Sheet1!$H347+COUNTIF(Sheet1!$C347,C$2)*3*Sheet1!$I347+COUNTIF(Sheet1!$C347,C$2)*Sheet1!$H347</f>
        <v>0</v>
      </c>
      <c r="D386">
        <f>COUNTIF(Sheet1!$B347,D$2)*3*Sheet1!$G347+COUNTIF(Sheet1!$B347,D$2)*Sheet1!$H347+COUNTIF(Sheet1!$C347,D$2)*3*Sheet1!$I347+COUNTIF(Sheet1!$C347,D$2)*Sheet1!$H347</f>
        <v>0</v>
      </c>
      <c r="E386">
        <f>COUNTIF(Sheet1!$B347,E$2)*3*Sheet1!$G347+COUNTIF(Sheet1!$B347,E$2)*Sheet1!$H347+COUNTIF(Sheet1!$C347,E$2)*3*Sheet1!$I347+COUNTIF(Sheet1!$C347,E$2)*Sheet1!$H347</f>
        <v>0</v>
      </c>
      <c r="F386">
        <f>COUNTIF(Sheet1!$B347,F$2)*3*Sheet1!$G347+COUNTIF(Sheet1!$B347,F$2)*Sheet1!$H347+COUNTIF(Sheet1!$C347,F$2)*3*Sheet1!$I347+COUNTIF(Sheet1!$C347,F$2)*Sheet1!$H347</f>
        <v>0</v>
      </c>
      <c r="G386">
        <f>COUNTIF(Sheet1!$B347,G$2)*3*Sheet1!$G347+COUNTIF(Sheet1!$B347,G$2)*Sheet1!$H347+COUNTIF(Sheet1!$C347,G$2)*3*Sheet1!$I347+COUNTIF(Sheet1!$C347,G$2)*Sheet1!$H347</f>
        <v>0</v>
      </c>
      <c r="H386">
        <f>COUNTIF(Sheet1!$B347,H$2)*3*Sheet1!$G347+COUNTIF(Sheet1!$B347,H$2)*Sheet1!$H347+COUNTIF(Sheet1!$C347,H$2)*3*Sheet1!$I347+COUNTIF(Sheet1!$C347,H$2)*Sheet1!$H347</f>
        <v>3</v>
      </c>
      <c r="I386">
        <f>COUNTIF(Sheet1!$B347,I$2)*3*Sheet1!$G347+COUNTIF(Sheet1!$B347,I$2)*Sheet1!$H347+COUNTIF(Sheet1!$C347,I$2)*3*Sheet1!$I347+COUNTIF(Sheet1!$C347,I$2)*Sheet1!$H347</f>
        <v>0</v>
      </c>
      <c r="J386">
        <f>COUNTIF(Sheet1!$B347,J$2)*3*Sheet1!$G347+COUNTIF(Sheet1!$B347,J$2)*Sheet1!$H347+COUNTIF(Sheet1!$C347,J$2)*3*Sheet1!$I347+COUNTIF(Sheet1!$C347,J$2)*Sheet1!$H347</f>
        <v>0</v>
      </c>
      <c r="K386">
        <f>COUNTIF(Sheet1!$B347,K$2)*3*Sheet1!$G347+COUNTIF(Sheet1!$B347,K$2)*Sheet1!$H347+COUNTIF(Sheet1!$C347,K$2)*3*Sheet1!$I347+COUNTIF(Sheet1!$C347,K$2)*Sheet1!$H347</f>
        <v>0</v>
      </c>
      <c r="L386">
        <f>COUNTIF(Sheet1!$B347,L$2)*3*Sheet1!$G347+COUNTIF(Sheet1!$B347,L$2)*Sheet1!$H347+COUNTIF(Sheet1!$C347,L$2)*3*Sheet1!$I347+COUNTIF(Sheet1!$C347,L$2)*Sheet1!$H347</f>
        <v>0</v>
      </c>
      <c r="M386">
        <f>COUNTIF(Sheet1!$B347,M$2)*3*Sheet1!$G347+COUNTIF(Sheet1!$B347,M$2)*Sheet1!$H347+COUNTIF(Sheet1!$C347,M$2)*3*Sheet1!$I347+COUNTIF(Sheet1!$C347,M$2)*Sheet1!$H347</f>
        <v>0</v>
      </c>
      <c r="N386">
        <f>COUNTIF(Sheet1!$B347,N$2)*3*Sheet1!$G347+COUNTIF(Sheet1!$B347,N$2)*Sheet1!$H347+COUNTIF(Sheet1!$C347,N$2)*3*Sheet1!$I347+COUNTIF(Sheet1!$C347,N$2)*Sheet1!$H347</f>
        <v>0</v>
      </c>
      <c r="O386">
        <f>COUNTIF(Sheet1!$B347,O$2)*3*Sheet1!$G347+COUNTIF(Sheet1!$B347,O$2)*Sheet1!$H347+COUNTIF(Sheet1!$C347,O$2)*3*Sheet1!$I347+COUNTIF(Sheet1!$C347,O$2)*Sheet1!$H347</f>
        <v>0</v>
      </c>
      <c r="P386">
        <f>COUNTIF(Sheet1!$B347,P$2)*3*Sheet1!$G347+COUNTIF(Sheet1!$B347,P$2)*Sheet1!$H347+COUNTIF(Sheet1!$C347,P$2)*3*Sheet1!$I347+COUNTIF(Sheet1!$C347,P$2)*Sheet1!$H347</f>
        <v>0</v>
      </c>
      <c r="Q386">
        <f>COUNTIF(Sheet1!$B347,Q$2)*3*Sheet1!$G347+COUNTIF(Sheet1!$B347,Q$2)*Sheet1!$H347+COUNTIF(Sheet1!$C347,Q$2)*3*Sheet1!$I347+COUNTIF(Sheet1!$C347,Q$2)*Sheet1!$H347</f>
        <v>0</v>
      </c>
      <c r="R386">
        <f>COUNTIF(Sheet1!$B347,R$2)*3*Sheet1!$G347+COUNTIF(Sheet1!$B347,R$2)*Sheet1!$H347+COUNTIF(Sheet1!$C347,R$2)*3*Sheet1!$I347+COUNTIF(Sheet1!$C347,R$2)*Sheet1!$H347</f>
        <v>0</v>
      </c>
      <c r="S386">
        <f>COUNTIF(Sheet1!$B347,S$2)*3*Sheet1!$G347+COUNTIF(Sheet1!$B347,S$2)*Sheet1!$H347+COUNTIF(Sheet1!$C347,S$2)*3*Sheet1!$I347+COUNTIF(Sheet1!$C347,S$2)*Sheet1!$H347</f>
        <v>0</v>
      </c>
      <c r="T386">
        <f>COUNTIF(Sheet1!$B347,T$2)*3*Sheet1!$G347+COUNTIF(Sheet1!$B347,T$2)*Sheet1!$H347+COUNTIF(Sheet1!$C347,T$2)*3*Sheet1!$I347+COUNTIF(Sheet1!$C347,T$2)*Sheet1!$H347</f>
        <v>0</v>
      </c>
      <c r="U386">
        <f>COUNTIF(Sheet1!$B347,U$2)*3*Sheet1!$G347+COUNTIF(Sheet1!$B347,U$2)*Sheet1!$H347+COUNTIF(Sheet1!$C347,U$2)*3*Sheet1!$I347+COUNTIF(Sheet1!$C347,U$2)*Sheet1!$H347</f>
        <v>0</v>
      </c>
      <c r="V386">
        <f t="shared" si="5"/>
        <v>3</v>
      </c>
    </row>
    <row r="387" spans="2:22">
      <c r="B387">
        <f>COUNTIF(Sheet1!$B348,B$2)*3*Sheet1!$G348+COUNTIF(Sheet1!$B348,B$2)*Sheet1!$H348+COUNTIF(Sheet1!$C348,B$2)*3*Sheet1!$I348+COUNTIF(Sheet1!$C348,B$2)*Sheet1!$H348</f>
        <v>0</v>
      </c>
      <c r="C387">
        <f>COUNTIF(Sheet1!$B348,C$2)*3*Sheet1!$G348+COUNTIF(Sheet1!$B348,C$2)*Sheet1!$H348+COUNTIF(Sheet1!$C348,C$2)*3*Sheet1!$I348+COUNTIF(Sheet1!$C348,C$2)*Sheet1!$H348</f>
        <v>1</v>
      </c>
      <c r="D387">
        <f>COUNTIF(Sheet1!$B348,D$2)*3*Sheet1!$G348+COUNTIF(Sheet1!$B348,D$2)*Sheet1!$H348+COUNTIF(Sheet1!$C348,D$2)*3*Sheet1!$I348+COUNTIF(Sheet1!$C348,D$2)*Sheet1!$H348</f>
        <v>0</v>
      </c>
      <c r="E387">
        <f>COUNTIF(Sheet1!$B348,E$2)*3*Sheet1!$G348+COUNTIF(Sheet1!$B348,E$2)*Sheet1!$H348+COUNTIF(Sheet1!$C348,E$2)*3*Sheet1!$I348+COUNTIF(Sheet1!$C348,E$2)*Sheet1!$H348</f>
        <v>0</v>
      </c>
      <c r="F387">
        <f>COUNTIF(Sheet1!$B348,F$2)*3*Sheet1!$G348+COUNTIF(Sheet1!$B348,F$2)*Sheet1!$H348+COUNTIF(Sheet1!$C348,F$2)*3*Sheet1!$I348+COUNTIF(Sheet1!$C348,F$2)*Sheet1!$H348</f>
        <v>0</v>
      </c>
      <c r="G387">
        <f>COUNTIF(Sheet1!$B348,G$2)*3*Sheet1!$G348+COUNTIF(Sheet1!$B348,G$2)*Sheet1!$H348+COUNTIF(Sheet1!$C348,G$2)*3*Sheet1!$I348+COUNTIF(Sheet1!$C348,G$2)*Sheet1!$H348</f>
        <v>0</v>
      </c>
      <c r="H387">
        <f>COUNTIF(Sheet1!$B348,H$2)*3*Sheet1!$G348+COUNTIF(Sheet1!$B348,H$2)*Sheet1!$H348+COUNTIF(Sheet1!$C348,H$2)*3*Sheet1!$I348+COUNTIF(Sheet1!$C348,H$2)*Sheet1!$H348</f>
        <v>0</v>
      </c>
      <c r="I387">
        <f>COUNTIF(Sheet1!$B348,I$2)*3*Sheet1!$G348+COUNTIF(Sheet1!$B348,I$2)*Sheet1!$H348+COUNTIF(Sheet1!$C348,I$2)*3*Sheet1!$I348+COUNTIF(Sheet1!$C348,I$2)*Sheet1!$H348</f>
        <v>0</v>
      </c>
      <c r="J387">
        <f>COUNTIF(Sheet1!$B348,J$2)*3*Sheet1!$G348+COUNTIF(Sheet1!$B348,J$2)*Sheet1!$H348+COUNTIF(Sheet1!$C348,J$2)*3*Sheet1!$I348+COUNTIF(Sheet1!$C348,J$2)*Sheet1!$H348</f>
        <v>0</v>
      </c>
      <c r="K387">
        <f>COUNTIF(Sheet1!$B348,K$2)*3*Sheet1!$G348+COUNTIF(Sheet1!$B348,K$2)*Sheet1!$H348+COUNTIF(Sheet1!$C348,K$2)*3*Sheet1!$I348+COUNTIF(Sheet1!$C348,K$2)*Sheet1!$H348</f>
        <v>0</v>
      </c>
      <c r="L387">
        <f>COUNTIF(Sheet1!$B348,L$2)*3*Sheet1!$G348+COUNTIF(Sheet1!$B348,L$2)*Sheet1!$H348+COUNTIF(Sheet1!$C348,L$2)*3*Sheet1!$I348+COUNTIF(Sheet1!$C348,L$2)*Sheet1!$H348</f>
        <v>0</v>
      </c>
      <c r="M387">
        <f>COUNTIF(Sheet1!$B348,M$2)*3*Sheet1!$G348+COUNTIF(Sheet1!$B348,M$2)*Sheet1!$H348+COUNTIF(Sheet1!$C348,M$2)*3*Sheet1!$I348+COUNTIF(Sheet1!$C348,M$2)*Sheet1!$H348</f>
        <v>0</v>
      </c>
      <c r="N387">
        <f>COUNTIF(Sheet1!$B348,N$2)*3*Sheet1!$G348+COUNTIF(Sheet1!$B348,N$2)*Sheet1!$H348+COUNTIF(Sheet1!$C348,N$2)*3*Sheet1!$I348+COUNTIF(Sheet1!$C348,N$2)*Sheet1!$H348</f>
        <v>0</v>
      </c>
      <c r="O387">
        <f>COUNTIF(Sheet1!$B348,O$2)*3*Sheet1!$G348+COUNTIF(Sheet1!$B348,O$2)*Sheet1!$H348+COUNTIF(Sheet1!$C348,O$2)*3*Sheet1!$I348+COUNTIF(Sheet1!$C348,O$2)*Sheet1!$H348</f>
        <v>0</v>
      </c>
      <c r="P387">
        <f>COUNTIF(Sheet1!$B348,P$2)*3*Sheet1!$G348+COUNTIF(Sheet1!$B348,P$2)*Sheet1!$H348+COUNTIF(Sheet1!$C348,P$2)*3*Sheet1!$I348+COUNTIF(Sheet1!$C348,P$2)*Sheet1!$H348</f>
        <v>0</v>
      </c>
      <c r="Q387">
        <f>COUNTIF(Sheet1!$B348,Q$2)*3*Sheet1!$G348+COUNTIF(Sheet1!$B348,Q$2)*Sheet1!$H348+COUNTIF(Sheet1!$C348,Q$2)*3*Sheet1!$I348+COUNTIF(Sheet1!$C348,Q$2)*Sheet1!$H348</f>
        <v>0</v>
      </c>
      <c r="R387">
        <f>COUNTIF(Sheet1!$B348,R$2)*3*Sheet1!$G348+COUNTIF(Sheet1!$B348,R$2)*Sheet1!$H348+COUNTIF(Sheet1!$C348,R$2)*3*Sheet1!$I348+COUNTIF(Sheet1!$C348,R$2)*Sheet1!$H348</f>
        <v>0</v>
      </c>
      <c r="S387">
        <f>COUNTIF(Sheet1!$B348,S$2)*3*Sheet1!$G348+COUNTIF(Sheet1!$B348,S$2)*Sheet1!$H348+COUNTIF(Sheet1!$C348,S$2)*3*Sheet1!$I348+COUNTIF(Sheet1!$C348,S$2)*Sheet1!$H348</f>
        <v>0</v>
      </c>
      <c r="T387">
        <f>COUNTIF(Sheet1!$B348,T$2)*3*Sheet1!$G348+COUNTIF(Sheet1!$B348,T$2)*Sheet1!$H348+COUNTIF(Sheet1!$C348,T$2)*3*Sheet1!$I348+COUNTIF(Sheet1!$C348,T$2)*Sheet1!$H348</f>
        <v>1</v>
      </c>
      <c r="U387">
        <f>COUNTIF(Sheet1!$B348,U$2)*3*Sheet1!$G348+COUNTIF(Sheet1!$B348,U$2)*Sheet1!$H348+COUNTIF(Sheet1!$C348,U$2)*3*Sheet1!$I348+COUNTIF(Sheet1!$C348,U$2)*Sheet1!$H348</f>
        <v>0</v>
      </c>
      <c r="V387">
        <f t="shared" ref="V387:V428" si="6">SUM(B387:U387)</f>
        <v>2</v>
      </c>
    </row>
    <row r="388" spans="2:22">
      <c r="B388" t="e">
        <f>COUNTIF(Sheet1!#REF!,B$2)*3*Sheet1!#REF!+COUNTIF(Sheet1!#REF!,B$2)*Sheet1!#REF!+COUNTIF(Sheet1!#REF!,B$2)*3*Sheet1!#REF!+COUNTIF(Sheet1!#REF!,B$2)*Sheet1!#REF!</f>
        <v>#REF!</v>
      </c>
      <c r="C388" t="e">
        <f>COUNTIF(Sheet1!#REF!,C$2)*3*Sheet1!#REF!+COUNTIF(Sheet1!#REF!,C$2)*Sheet1!#REF!+COUNTIF(Sheet1!#REF!,C$2)*3*Sheet1!#REF!+COUNTIF(Sheet1!#REF!,C$2)*Sheet1!#REF!</f>
        <v>#REF!</v>
      </c>
      <c r="D388" t="e">
        <f>COUNTIF(Sheet1!#REF!,D$2)*3*Sheet1!#REF!+COUNTIF(Sheet1!#REF!,D$2)*Sheet1!#REF!+COUNTIF(Sheet1!#REF!,D$2)*3*Sheet1!#REF!+COUNTIF(Sheet1!#REF!,D$2)*Sheet1!#REF!</f>
        <v>#REF!</v>
      </c>
      <c r="E388" t="e">
        <f>COUNTIF(Sheet1!#REF!,E$2)*3*Sheet1!#REF!+COUNTIF(Sheet1!#REF!,E$2)*Sheet1!#REF!+COUNTIF(Sheet1!#REF!,E$2)*3*Sheet1!#REF!+COUNTIF(Sheet1!#REF!,E$2)*Sheet1!#REF!</f>
        <v>#REF!</v>
      </c>
      <c r="F388" t="e">
        <f>COUNTIF(Sheet1!#REF!,F$2)*3*Sheet1!#REF!+COUNTIF(Sheet1!#REF!,F$2)*Sheet1!#REF!+COUNTIF(Sheet1!#REF!,F$2)*3*Sheet1!#REF!+COUNTIF(Sheet1!#REF!,F$2)*Sheet1!#REF!</f>
        <v>#REF!</v>
      </c>
      <c r="G388" t="e">
        <f>COUNTIF(Sheet1!#REF!,G$2)*3*Sheet1!#REF!+COUNTIF(Sheet1!#REF!,G$2)*Sheet1!#REF!+COUNTIF(Sheet1!#REF!,G$2)*3*Sheet1!#REF!+COUNTIF(Sheet1!#REF!,G$2)*Sheet1!#REF!</f>
        <v>#REF!</v>
      </c>
      <c r="H388" t="e">
        <f>COUNTIF(Sheet1!#REF!,H$2)*3*Sheet1!#REF!+COUNTIF(Sheet1!#REF!,H$2)*Sheet1!#REF!+COUNTIF(Sheet1!#REF!,H$2)*3*Sheet1!#REF!+COUNTIF(Sheet1!#REF!,H$2)*Sheet1!#REF!</f>
        <v>#REF!</v>
      </c>
      <c r="I388" t="e">
        <f>COUNTIF(Sheet1!#REF!,I$2)*3*Sheet1!#REF!+COUNTIF(Sheet1!#REF!,I$2)*Sheet1!#REF!+COUNTIF(Sheet1!#REF!,I$2)*3*Sheet1!#REF!+COUNTIF(Sheet1!#REF!,I$2)*Sheet1!#REF!</f>
        <v>#REF!</v>
      </c>
      <c r="J388" t="e">
        <f>COUNTIF(Sheet1!#REF!,J$2)*3*Sheet1!#REF!+COUNTIF(Sheet1!#REF!,J$2)*Sheet1!#REF!+COUNTIF(Sheet1!#REF!,J$2)*3*Sheet1!#REF!+COUNTIF(Sheet1!#REF!,J$2)*Sheet1!#REF!</f>
        <v>#REF!</v>
      </c>
      <c r="K388" t="e">
        <f>COUNTIF(Sheet1!#REF!,K$2)*3*Sheet1!#REF!+COUNTIF(Sheet1!#REF!,K$2)*Sheet1!#REF!+COUNTIF(Sheet1!#REF!,K$2)*3*Sheet1!#REF!+COUNTIF(Sheet1!#REF!,K$2)*Sheet1!#REF!</f>
        <v>#REF!</v>
      </c>
      <c r="L388" t="e">
        <f>COUNTIF(Sheet1!#REF!,L$2)*3*Sheet1!#REF!+COUNTIF(Sheet1!#REF!,L$2)*Sheet1!#REF!+COUNTIF(Sheet1!#REF!,L$2)*3*Sheet1!#REF!+COUNTIF(Sheet1!#REF!,L$2)*Sheet1!#REF!</f>
        <v>#REF!</v>
      </c>
      <c r="M388" t="e">
        <f>COUNTIF(Sheet1!#REF!,M$2)*3*Sheet1!#REF!+COUNTIF(Sheet1!#REF!,M$2)*Sheet1!#REF!+COUNTIF(Sheet1!#REF!,M$2)*3*Sheet1!#REF!+COUNTIF(Sheet1!#REF!,M$2)*Sheet1!#REF!</f>
        <v>#REF!</v>
      </c>
      <c r="N388" t="e">
        <f>COUNTIF(Sheet1!#REF!,N$2)*3*Sheet1!#REF!+COUNTIF(Sheet1!#REF!,N$2)*Sheet1!#REF!+COUNTIF(Sheet1!#REF!,N$2)*3*Sheet1!#REF!+COUNTIF(Sheet1!#REF!,N$2)*Sheet1!#REF!</f>
        <v>#REF!</v>
      </c>
      <c r="O388" t="e">
        <f>COUNTIF(Sheet1!#REF!,O$2)*3*Sheet1!#REF!+COUNTIF(Sheet1!#REF!,O$2)*Sheet1!#REF!+COUNTIF(Sheet1!#REF!,O$2)*3*Sheet1!#REF!+COUNTIF(Sheet1!#REF!,O$2)*Sheet1!#REF!</f>
        <v>#REF!</v>
      </c>
      <c r="P388" t="e">
        <f>COUNTIF(Sheet1!#REF!,P$2)*3*Sheet1!#REF!+COUNTIF(Sheet1!#REF!,P$2)*Sheet1!#REF!+COUNTIF(Sheet1!#REF!,P$2)*3*Sheet1!#REF!+COUNTIF(Sheet1!#REF!,P$2)*Sheet1!#REF!</f>
        <v>#REF!</v>
      </c>
      <c r="Q388" t="e">
        <f>COUNTIF(Sheet1!#REF!,Q$2)*3*Sheet1!#REF!+COUNTIF(Sheet1!#REF!,Q$2)*Sheet1!#REF!+COUNTIF(Sheet1!#REF!,Q$2)*3*Sheet1!#REF!+COUNTIF(Sheet1!#REF!,Q$2)*Sheet1!#REF!</f>
        <v>#REF!</v>
      </c>
      <c r="R388" t="e">
        <f>COUNTIF(Sheet1!#REF!,R$2)*3*Sheet1!#REF!+COUNTIF(Sheet1!#REF!,R$2)*Sheet1!#REF!+COUNTIF(Sheet1!#REF!,R$2)*3*Sheet1!#REF!+COUNTIF(Sheet1!#REF!,R$2)*Sheet1!#REF!</f>
        <v>#REF!</v>
      </c>
      <c r="S388" t="e">
        <f>COUNTIF(Sheet1!#REF!,S$2)*3*Sheet1!#REF!+COUNTIF(Sheet1!#REF!,S$2)*Sheet1!#REF!+COUNTIF(Sheet1!#REF!,S$2)*3*Sheet1!#REF!+COUNTIF(Sheet1!#REF!,S$2)*Sheet1!#REF!</f>
        <v>#REF!</v>
      </c>
      <c r="T388" t="e">
        <f>COUNTIF(Sheet1!#REF!,T$2)*3*Sheet1!#REF!+COUNTIF(Sheet1!#REF!,T$2)*Sheet1!#REF!+COUNTIF(Sheet1!#REF!,T$2)*3*Sheet1!#REF!+COUNTIF(Sheet1!#REF!,T$2)*Sheet1!#REF!</f>
        <v>#REF!</v>
      </c>
      <c r="U388" t="e">
        <f>COUNTIF(Sheet1!#REF!,U$2)*3*Sheet1!#REF!+COUNTIF(Sheet1!#REF!,U$2)*Sheet1!#REF!+COUNTIF(Sheet1!#REF!,U$2)*3*Sheet1!#REF!+COUNTIF(Sheet1!#REF!,U$2)*Sheet1!#REF!</f>
        <v>#REF!</v>
      </c>
      <c r="V388" t="e">
        <f t="shared" si="6"/>
        <v>#REF!</v>
      </c>
    </row>
    <row r="389" spans="2:22">
      <c r="B389">
        <f>COUNTIF(Sheet1!$B349,B$2)*3*Sheet1!$G349+COUNTIF(Sheet1!$B349,B$2)*Sheet1!$H349+COUNTIF(Sheet1!$C349,B$2)*3*Sheet1!$I349+COUNTIF(Sheet1!$C349,B$2)*Sheet1!$H349</f>
        <v>0</v>
      </c>
      <c r="C389">
        <f>COUNTIF(Sheet1!$B349,C$2)*3*Sheet1!$G349+COUNTIF(Sheet1!$B349,C$2)*Sheet1!$H349+COUNTIF(Sheet1!$C349,C$2)*3*Sheet1!$I349+COUNTIF(Sheet1!$C349,C$2)*Sheet1!$H349</f>
        <v>0</v>
      </c>
      <c r="D389">
        <f>COUNTIF(Sheet1!$B349,D$2)*3*Sheet1!$G349+COUNTIF(Sheet1!$B349,D$2)*Sheet1!$H349+COUNTIF(Sheet1!$C349,D$2)*3*Sheet1!$I349+COUNTIF(Sheet1!$C349,D$2)*Sheet1!$H349</f>
        <v>0</v>
      </c>
      <c r="E389">
        <f>COUNTIF(Sheet1!$B349,E$2)*3*Sheet1!$G349+COUNTIF(Sheet1!$B349,E$2)*Sheet1!$H349+COUNTIF(Sheet1!$C349,E$2)*3*Sheet1!$I349+COUNTIF(Sheet1!$C349,E$2)*Sheet1!$H349</f>
        <v>0</v>
      </c>
      <c r="F389">
        <f>COUNTIF(Sheet1!$B349,F$2)*3*Sheet1!$G349+COUNTIF(Sheet1!$B349,F$2)*Sheet1!$H349+COUNTIF(Sheet1!$C349,F$2)*3*Sheet1!$I349+COUNTIF(Sheet1!$C349,F$2)*Sheet1!$H349</f>
        <v>0</v>
      </c>
      <c r="G389">
        <f>COUNTIF(Sheet1!$B349,G$2)*3*Sheet1!$G349+COUNTIF(Sheet1!$B349,G$2)*Sheet1!$H349+COUNTIF(Sheet1!$C349,G$2)*3*Sheet1!$I349+COUNTIF(Sheet1!$C349,G$2)*Sheet1!$H349</f>
        <v>0</v>
      </c>
      <c r="H389">
        <f>COUNTIF(Sheet1!$B349,H$2)*3*Sheet1!$G349+COUNTIF(Sheet1!$B349,H$2)*Sheet1!$H349+COUNTIF(Sheet1!$C349,H$2)*3*Sheet1!$I349+COUNTIF(Sheet1!$C349,H$2)*Sheet1!$H349</f>
        <v>0</v>
      </c>
      <c r="I389">
        <f>COUNTIF(Sheet1!$B349,I$2)*3*Sheet1!$G349+COUNTIF(Sheet1!$B349,I$2)*Sheet1!$H349+COUNTIF(Sheet1!$C349,I$2)*3*Sheet1!$I349+COUNTIF(Sheet1!$C349,I$2)*Sheet1!$H349</f>
        <v>0</v>
      </c>
      <c r="J389">
        <f>COUNTIF(Sheet1!$B349,J$2)*3*Sheet1!$G349+COUNTIF(Sheet1!$B349,J$2)*Sheet1!$H349+COUNTIF(Sheet1!$C349,J$2)*3*Sheet1!$I349+COUNTIF(Sheet1!$C349,J$2)*Sheet1!$H349</f>
        <v>0</v>
      </c>
      <c r="K389">
        <f>COUNTIF(Sheet1!$B349,K$2)*3*Sheet1!$G349+COUNTIF(Sheet1!$B349,K$2)*Sheet1!$H349+COUNTIF(Sheet1!$C349,K$2)*3*Sheet1!$I349+COUNTIF(Sheet1!$C349,K$2)*Sheet1!$H349</f>
        <v>0</v>
      </c>
      <c r="L389">
        <f>COUNTIF(Sheet1!$B349,L$2)*3*Sheet1!$G349+COUNTIF(Sheet1!$B349,L$2)*Sheet1!$H349+COUNTIF(Sheet1!$C349,L$2)*3*Sheet1!$I349+COUNTIF(Sheet1!$C349,L$2)*Sheet1!$H349</f>
        <v>0</v>
      </c>
      <c r="M389">
        <f>COUNTIF(Sheet1!$B349,M$2)*3*Sheet1!$G349+COUNTIF(Sheet1!$B349,M$2)*Sheet1!$H349+COUNTIF(Sheet1!$C349,M$2)*3*Sheet1!$I349+COUNTIF(Sheet1!$C349,M$2)*Sheet1!$H349</f>
        <v>0</v>
      </c>
      <c r="N389">
        <f>COUNTIF(Sheet1!$B349,N$2)*3*Sheet1!$G349+COUNTIF(Sheet1!$B349,N$2)*Sheet1!$H349+COUNTIF(Sheet1!$C349,N$2)*3*Sheet1!$I349+COUNTIF(Sheet1!$C349,N$2)*Sheet1!$H349</f>
        <v>0</v>
      </c>
      <c r="O389">
        <f>COUNTIF(Sheet1!$B349,O$2)*3*Sheet1!$G349+COUNTIF(Sheet1!$B349,O$2)*Sheet1!$H349+COUNTIF(Sheet1!$C349,O$2)*3*Sheet1!$I349+COUNTIF(Sheet1!$C349,O$2)*Sheet1!$H349</f>
        <v>3</v>
      </c>
      <c r="P389">
        <f>COUNTIF(Sheet1!$B349,P$2)*3*Sheet1!$G349+COUNTIF(Sheet1!$B349,P$2)*Sheet1!$H349+COUNTIF(Sheet1!$C349,P$2)*3*Sheet1!$I349+COUNTIF(Sheet1!$C349,P$2)*Sheet1!$H349</f>
        <v>0</v>
      </c>
      <c r="Q389">
        <f>COUNTIF(Sheet1!$B349,Q$2)*3*Sheet1!$G349+COUNTIF(Sheet1!$B349,Q$2)*Sheet1!$H349+COUNTIF(Sheet1!$C349,Q$2)*3*Sheet1!$I349+COUNTIF(Sheet1!$C349,Q$2)*Sheet1!$H349</f>
        <v>0</v>
      </c>
      <c r="R389">
        <f>COUNTIF(Sheet1!$B349,R$2)*3*Sheet1!$G349+COUNTIF(Sheet1!$B349,R$2)*Sheet1!$H349+COUNTIF(Sheet1!$C349,R$2)*3*Sheet1!$I349+COUNTIF(Sheet1!$C349,R$2)*Sheet1!$H349</f>
        <v>0</v>
      </c>
      <c r="S389">
        <f>COUNTIF(Sheet1!$B349,S$2)*3*Sheet1!$G349+COUNTIF(Sheet1!$B349,S$2)*Sheet1!$H349+COUNTIF(Sheet1!$C349,S$2)*3*Sheet1!$I349+COUNTIF(Sheet1!$C349,S$2)*Sheet1!$H349</f>
        <v>0</v>
      </c>
      <c r="T389">
        <f>COUNTIF(Sheet1!$B349,T$2)*3*Sheet1!$G349+COUNTIF(Sheet1!$B349,T$2)*Sheet1!$H349+COUNTIF(Sheet1!$C349,T$2)*3*Sheet1!$I349+COUNTIF(Sheet1!$C349,T$2)*Sheet1!$H349</f>
        <v>0</v>
      </c>
      <c r="U389">
        <f>COUNTIF(Sheet1!$B349,U$2)*3*Sheet1!$G349+COUNTIF(Sheet1!$B349,U$2)*Sheet1!$H349+COUNTIF(Sheet1!$C349,U$2)*3*Sheet1!$I349+COUNTIF(Sheet1!$C349,U$2)*Sheet1!$H349</f>
        <v>0</v>
      </c>
      <c r="V389">
        <f t="shared" si="6"/>
        <v>3</v>
      </c>
    </row>
    <row r="390" spans="2:22">
      <c r="B390">
        <f>COUNTIF(Sheet1!$B350,B$2)*3*Sheet1!$G350+COUNTIF(Sheet1!$B350,B$2)*Sheet1!$H350+COUNTIF(Sheet1!$C350,B$2)*3*Sheet1!$I350+COUNTIF(Sheet1!$C350,B$2)*Sheet1!$H350</f>
        <v>0</v>
      </c>
      <c r="C390">
        <f>COUNTIF(Sheet1!$B350,C$2)*3*Sheet1!$G350+COUNTIF(Sheet1!$B350,C$2)*Sheet1!$H350+COUNTIF(Sheet1!$C350,C$2)*3*Sheet1!$I350+COUNTIF(Sheet1!$C350,C$2)*Sheet1!$H350</f>
        <v>0</v>
      </c>
      <c r="D390">
        <f>COUNTIF(Sheet1!$B350,D$2)*3*Sheet1!$G350+COUNTIF(Sheet1!$B350,D$2)*Sheet1!$H350+COUNTIF(Sheet1!$C350,D$2)*3*Sheet1!$I350+COUNTIF(Sheet1!$C350,D$2)*Sheet1!$H350</f>
        <v>0</v>
      </c>
      <c r="E390">
        <f>COUNTIF(Sheet1!$B350,E$2)*3*Sheet1!$G350+COUNTIF(Sheet1!$B350,E$2)*Sheet1!$H350+COUNTIF(Sheet1!$C350,E$2)*3*Sheet1!$I350+COUNTIF(Sheet1!$C350,E$2)*Sheet1!$H350</f>
        <v>0</v>
      </c>
      <c r="F390">
        <f>COUNTIF(Sheet1!$B350,F$2)*3*Sheet1!$G350+COUNTIF(Sheet1!$B350,F$2)*Sheet1!$H350+COUNTIF(Sheet1!$C350,F$2)*3*Sheet1!$I350+COUNTIF(Sheet1!$C350,F$2)*Sheet1!$H350</f>
        <v>0</v>
      </c>
      <c r="G390">
        <f>COUNTIF(Sheet1!$B350,G$2)*3*Sheet1!$G350+COUNTIF(Sheet1!$B350,G$2)*Sheet1!$H350+COUNTIF(Sheet1!$C350,G$2)*3*Sheet1!$I350+COUNTIF(Sheet1!$C350,G$2)*Sheet1!$H350</f>
        <v>3</v>
      </c>
      <c r="H390">
        <f>COUNTIF(Sheet1!$B350,H$2)*3*Sheet1!$G350+COUNTIF(Sheet1!$B350,H$2)*Sheet1!$H350+COUNTIF(Sheet1!$C350,H$2)*3*Sheet1!$I350+COUNTIF(Sheet1!$C350,H$2)*Sheet1!$H350</f>
        <v>0</v>
      </c>
      <c r="I390">
        <f>COUNTIF(Sheet1!$B350,I$2)*3*Sheet1!$G350+COUNTIF(Sheet1!$B350,I$2)*Sheet1!$H350+COUNTIF(Sheet1!$C350,I$2)*3*Sheet1!$I350+COUNTIF(Sheet1!$C350,I$2)*Sheet1!$H350</f>
        <v>0</v>
      </c>
      <c r="J390">
        <f>COUNTIF(Sheet1!$B350,J$2)*3*Sheet1!$G350+COUNTIF(Sheet1!$B350,J$2)*Sheet1!$H350+COUNTIF(Sheet1!$C350,J$2)*3*Sheet1!$I350+COUNTIF(Sheet1!$C350,J$2)*Sheet1!$H350</f>
        <v>0</v>
      </c>
      <c r="K390">
        <f>COUNTIF(Sheet1!$B350,K$2)*3*Sheet1!$G350+COUNTIF(Sheet1!$B350,K$2)*Sheet1!$H350+COUNTIF(Sheet1!$C350,K$2)*3*Sheet1!$I350+COUNTIF(Sheet1!$C350,K$2)*Sheet1!$H350</f>
        <v>0</v>
      </c>
      <c r="L390">
        <f>COUNTIF(Sheet1!$B350,L$2)*3*Sheet1!$G350+COUNTIF(Sheet1!$B350,L$2)*Sheet1!$H350+COUNTIF(Sheet1!$C350,L$2)*3*Sheet1!$I350+COUNTIF(Sheet1!$C350,L$2)*Sheet1!$H350</f>
        <v>0</v>
      </c>
      <c r="M390">
        <f>COUNTIF(Sheet1!$B350,M$2)*3*Sheet1!$G350+COUNTIF(Sheet1!$B350,M$2)*Sheet1!$H350+COUNTIF(Sheet1!$C350,M$2)*3*Sheet1!$I350+COUNTIF(Sheet1!$C350,M$2)*Sheet1!$H350</f>
        <v>0</v>
      </c>
      <c r="N390">
        <f>COUNTIF(Sheet1!$B350,N$2)*3*Sheet1!$G350+COUNTIF(Sheet1!$B350,N$2)*Sheet1!$H350+COUNTIF(Sheet1!$C350,N$2)*3*Sheet1!$I350+COUNTIF(Sheet1!$C350,N$2)*Sheet1!$H350</f>
        <v>0</v>
      </c>
      <c r="O390">
        <f>COUNTIF(Sheet1!$B350,O$2)*3*Sheet1!$G350+COUNTIF(Sheet1!$B350,O$2)*Sheet1!$H350+COUNTIF(Sheet1!$C350,O$2)*3*Sheet1!$I350+COUNTIF(Sheet1!$C350,O$2)*Sheet1!$H350</f>
        <v>0</v>
      </c>
      <c r="P390">
        <f>COUNTIF(Sheet1!$B350,P$2)*3*Sheet1!$G350+COUNTIF(Sheet1!$B350,P$2)*Sheet1!$H350+COUNTIF(Sheet1!$C350,P$2)*3*Sheet1!$I350+COUNTIF(Sheet1!$C350,P$2)*Sheet1!$H350</f>
        <v>0</v>
      </c>
      <c r="Q390">
        <f>COUNTIF(Sheet1!$B350,Q$2)*3*Sheet1!$G350+COUNTIF(Sheet1!$B350,Q$2)*Sheet1!$H350+COUNTIF(Sheet1!$C350,Q$2)*3*Sheet1!$I350+COUNTIF(Sheet1!$C350,Q$2)*Sheet1!$H350</f>
        <v>0</v>
      </c>
      <c r="R390">
        <f>COUNTIF(Sheet1!$B350,R$2)*3*Sheet1!$G350+COUNTIF(Sheet1!$B350,R$2)*Sheet1!$H350+COUNTIF(Sheet1!$C350,R$2)*3*Sheet1!$I350+COUNTIF(Sheet1!$C350,R$2)*Sheet1!$H350</f>
        <v>0</v>
      </c>
      <c r="S390">
        <f>COUNTIF(Sheet1!$B350,S$2)*3*Sheet1!$G350+COUNTIF(Sheet1!$B350,S$2)*Sheet1!$H350+COUNTIF(Sheet1!$C350,S$2)*3*Sheet1!$I350+COUNTIF(Sheet1!$C350,S$2)*Sheet1!$H350</f>
        <v>0</v>
      </c>
      <c r="T390">
        <f>COUNTIF(Sheet1!$B350,T$2)*3*Sheet1!$G350+COUNTIF(Sheet1!$B350,T$2)*Sheet1!$H350+COUNTIF(Sheet1!$C350,T$2)*3*Sheet1!$I350+COUNTIF(Sheet1!$C350,T$2)*Sheet1!$H350</f>
        <v>0</v>
      </c>
      <c r="U390">
        <f>COUNTIF(Sheet1!$B350,U$2)*3*Sheet1!$G350+COUNTIF(Sheet1!$B350,U$2)*Sheet1!$H350+COUNTIF(Sheet1!$C350,U$2)*3*Sheet1!$I350+COUNTIF(Sheet1!$C350,U$2)*Sheet1!$H350</f>
        <v>0</v>
      </c>
      <c r="V390">
        <f t="shared" si="6"/>
        <v>3</v>
      </c>
    </row>
    <row r="391" spans="2:22">
      <c r="B391">
        <f>COUNTIF(Sheet1!$B351,B$2)*3*Sheet1!$G351+COUNTIF(Sheet1!$B351,B$2)*Sheet1!$H351+COUNTIF(Sheet1!$C351,B$2)*3*Sheet1!$I351+COUNTIF(Sheet1!$C351,B$2)*Sheet1!$H351</f>
        <v>0</v>
      </c>
      <c r="C391">
        <f>COUNTIF(Sheet1!$B351,C$2)*3*Sheet1!$G351+COUNTIF(Sheet1!$B351,C$2)*Sheet1!$H351+COUNTIF(Sheet1!$C351,C$2)*3*Sheet1!$I351+COUNTIF(Sheet1!$C351,C$2)*Sheet1!$H351</f>
        <v>0</v>
      </c>
      <c r="D391">
        <f>COUNTIF(Sheet1!$B351,D$2)*3*Sheet1!$G351+COUNTIF(Sheet1!$B351,D$2)*Sheet1!$H351+COUNTIF(Sheet1!$C351,D$2)*3*Sheet1!$I351+COUNTIF(Sheet1!$C351,D$2)*Sheet1!$H351</f>
        <v>0</v>
      </c>
      <c r="E391">
        <f>COUNTIF(Sheet1!$B351,E$2)*3*Sheet1!$G351+COUNTIF(Sheet1!$B351,E$2)*Sheet1!$H351+COUNTIF(Sheet1!$C351,E$2)*3*Sheet1!$I351+COUNTIF(Sheet1!$C351,E$2)*Sheet1!$H351</f>
        <v>0</v>
      </c>
      <c r="F391">
        <f>COUNTIF(Sheet1!$B351,F$2)*3*Sheet1!$G351+COUNTIF(Sheet1!$B351,F$2)*Sheet1!$H351+COUNTIF(Sheet1!$C351,F$2)*3*Sheet1!$I351+COUNTIF(Sheet1!$C351,F$2)*Sheet1!$H351</f>
        <v>3</v>
      </c>
      <c r="G391">
        <f>COUNTIF(Sheet1!$B351,G$2)*3*Sheet1!$G351+COUNTIF(Sheet1!$B351,G$2)*Sheet1!$H351+COUNTIF(Sheet1!$C351,G$2)*3*Sheet1!$I351+COUNTIF(Sheet1!$C351,G$2)*Sheet1!$H351</f>
        <v>0</v>
      </c>
      <c r="H391">
        <f>COUNTIF(Sheet1!$B351,H$2)*3*Sheet1!$G351+COUNTIF(Sheet1!$B351,H$2)*Sheet1!$H351+COUNTIF(Sheet1!$C351,H$2)*3*Sheet1!$I351+COUNTIF(Sheet1!$C351,H$2)*Sheet1!$H351</f>
        <v>0</v>
      </c>
      <c r="I391">
        <f>COUNTIF(Sheet1!$B351,I$2)*3*Sheet1!$G351+COUNTIF(Sheet1!$B351,I$2)*Sheet1!$H351+COUNTIF(Sheet1!$C351,I$2)*3*Sheet1!$I351+COUNTIF(Sheet1!$C351,I$2)*Sheet1!$H351</f>
        <v>0</v>
      </c>
      <c r="J391">
        <f>COUNTIF(Sheet1!$B351,J$2)*3*Sheet1!$G351+COUNTIF(Sheet1!$B351,J$2)*Sheet1!$H351+COUNTIF(Sheet1!$C351,J$2)*3*Sheet1!$I351+COUNTIF(Sheet1!$C351,J$2)*Sheet1!$H351</f>
        <v>0</v>
      </c>
      <c r="K391">
        <f>COUNTIF(Sheet1!$B351,K$2)*3*Sheet1!$G351+COUNTIF(Sheet1!$B351,K$2)*Sheet1!$H351+COUNTIF(Sheet1!$C351,K$2)*3*Sheet1!$I351+COUNTIF(Sheet1!$C351,K$2)*Sheet1!$H351</f>
        <v>0</v>
      </c>
      <c r="L391">
        <f>COUNTIF(Sheet1!$B351,L$2)*3*Sheet1!$G351+COUNTIF(Sheet1!$B351,L$2)*Sheet1!$H351+COUNTIF(Sheet1!$C351,L$2)*3*Sheet1!$I351+COUNTIF(Sheet1!$C351,L$2)*Sheet1!$H351</f>
        <v>0</v>
      </c>
      <c r="M391">
        <f>COUNTIF(Sheet1!$B351,M$2)*3*Sheet1!$G351+COUNTIF(Sheet1!$B351,M$2)*Sheet1!$H351+COUNTIF(Sheet1!$C351,M$2)*3*Sheet1!$I351+COUNTIF(Sheet1!$C351,M$2)*Sheet1!$H351</f>
        <v>0</v>
      </c>
      <c r="N391">
        <f>COUNTIF(Sheet1!$B351,N$2)*3*Sheet1!$G351+COUNTIF(Sheet1!$B351,N$2)*Sheet1!$H351+COUNTIF(Sheet1!$C351,N$2)*3*Sheet1!$I351+COUNTIF(Sheet1!$C351,N$2)*Sheet1!$H351</f>
        <v>0</v>
      </c>
      <c r="O391">
        <f>COUNTIF(Sheet1!$B351,O$2)*3*Sheet1!$G351+COUNTIF(Sheet1!$B351,O$2)*Sheet1!$H351+COUNTIF(Sheet1!$C351,O$2)*3*Sheet1!$I351+COUNTIF(Sheet1!$C351,O$2)*Sheet1!$H351</f>
        <v>0</v>
      </c>
      <c r="P391">
        <f>COUNTIF(Sheet1!$B351,P$2)*3*Sheet1!$G351+COUNTIF(Sheet1!$B351,P$2)*Sheet1!$H351+COUNTIF(Sheet1!$C351,P$2)*3*Sheet1!$I351+COUNTIF(Sheet1!$C351,P$2)*Sheet1!$H351</f>
        <v>0</v>
      </c>
      <c r="Q391">
        <f>COUNTIF(Sheet1!$B351,Q$2)*3*Sheet1!$G351+COUNTIF(Sheet1!$B351,Q$2)*Sheet1!$H351+COUNTIF(Sheet1!$C351,Q$2)*3*Sheet1!$I351+COUNTIF(Sheet1!$C351,Q$2)*Sheet1!$H351</f>
        <v>0</v>
      </c>
      <c r="R391">
        <f>COUNTIF(Sheet1!$B351,R$2)*3*Sheet1!$G351+COUNTIF(Sheet1!$B351,R$2)*Sheet1!$H351+COUNTIF(Sheet1!$C351,R$2)*3*Sheet1!$I351+COUNTIF(Sheet1!$C351,R$2)*Sheet1!$H351</f>
        <v>0</v>
      </c>
      <c r="S391">
        <f>COUNTIF(Sheet1!$B351,S$2)*3*Sheet1!$G351+COUNTIF(Sheet1!$B351,S$2)*Sheet1!$H351+COUNTIF(Sheet1!$C351,S$2)*3*Sheet1!$I351+COUNTIF(Sheet1!$C351,S$2)*Sheet1!$H351</f>
        <v>0</v>
      </c>
      <c r="T391">
        <f>COUNTIF(Sheet1!$B351,T$2)*3*Sheet1!$G351+COUNTIF(Sheet1!$B351,T$2)*Sheet1!$H351+COUNTIF(Sheet1!$C351,T$2)*3*Sheet1!$I351+COUNTIF(Sheet1!$C351,T$2)*Sheet1!$H351</f>
        <v>0</v>
      </c>
      <c r="U391">
        <f>COUNTIF(Sheet1!$B351,U$2)*3*Sheet1!$G351+COUNTIF(Sheet1!$B351,U$2)*Sheet1!$H351+COUNTIF(Sheet1!$C351,U$2)*3*Sheet1!$I351+COUNTIF(Sheet1!$C351,U$2)*Sheet1!$H351</f>
        <v>0</v>
      </c>
      <c r="V391">
        <f t="shared" si="6"/>
        <v>3</v>
      </c>
    </row>
    <row r="392" spans="2:22">
      <c r="B392">
        <f>COUNTIF(Sheet1!$B352,B$2)*3*Sheet1!$G352+COUNTIF(Sheet1!$B352,B$2)*Sheet1!$H352+COUNTIF(Sheet1!$C352,B$2)*3*Sheet1!$I352+COUNTIF(Sheet1!$C352,B$2)*Sheet1!$H352</f>
        <v>0</v>
      </c>
      <c r="C392">
        <f>COUNTIF(Sheet1!$B352,C$2)*3*Sheet1!$G352+COUNTIF(Sheet1!$B352,C$2)*Sheet1!$H352+COUNTIF(Sheet1!$C352,C$2)*3*Sheet1!$I352+COUNTIF(Sheet1!$C352,C$2)*Sheet1!$H352</f>
        <v>0</v>
      </c>
      <c r="D392">
        <f>COUNTIF(Sheet1!$B352,D$2)*3*Sheet1!$G352+COUNTIF(Sheet1!$B352,D$2)*Sheet1!$H352+COUNTIF(Sheet1!$C352,D$2)*3*Sheet1!$I352+COUNTIF(Sheet1!$C352,D$2)*Sheet1!$H352</f>
        <v>0</v>
      </c>
      <c r="E392">
        <f>COUNTIF(Sheet1!$B352,E$2)*3*Sheet1!$G352+COUNTIF(Sheet1!$B352,E$2)*Sheet1!$H352+COUNTIF(Sheet1!$C352,E$2)*3*Sheet1!$I352+COUNTIF(Sheet1!$C352,E$2)*Sheet1!$H352</f>
        <v>0</v>
      </c>
      <c r="F392">
        <f>COUNTIF(Sheet1!$B352,F$2)*3*Sheet1!$G352+COUNTIF(Sheet1!$B352,F$2)*Sheet1!$H352+COUNTIF(Sheet1!$C352,F$2)*3*Sheet1!$I352+COUNTIF(Sheet1!$C352,F$2)*Sheet1!$H352</f>
        <v>0</v>
      </c>
      <c r="G392">
        <f>COUNTIF(Sheet1!$B352,G$2)*3*Sheet1!$G352+COUNTIF(Sheet1!$B352,G$2)*Sheet1!$H352+COUNTIF(Sheet1!$C352,G$2)*3*Sheet1!$I352+COUNTIF(Sheet1!$C352,G$2)*Sheet1!$H352</f>
        <v>0</v>
      </c>
      <c r="H392">
        <f>COUNTIF(Sheet1!$B352,H$2)*3*Sheet1!$G352+COUNTIF(Sheet1!$B352,H$2)*Sheet1!$H352+COUNTIF(Sheet1!$C352,H$2)*3*Sheet1!$I352+COUNTIF(Sheet1!$C352,H$2)*Sheet1!$H352</f>
        <v>0</v>
      </c>
      <c r="I392">
        <f>COUNTIF(Sheet1!$B352,I$2)*3*Sheet1!$G352+COUNTIF(Sheet1!$B352,I$2)*Sheet1!$H352+COUNTIF(Sheet1!$C352,I$2)*3*Sheet1!$I352+COUNTIF(Sheet1!$C352,I$2)*Sheet1!$H352</f>
        <v>1</v>
      </c>
      <c r="J392">
        <f>COUNTIF(Sheet1!$B352,J$2)*3*Sheet1!$G352+COUNTIF(Sheet1!$B352,J$2)*Sheet1!$H352+COUNTIF(Sheet1!$C352,J$2)*3*Sheet1!$I352+COUNTIF(Sheet1!$C352,J$2)*Sheet1!$H352</f>
        <v>0</v>
      </c>
      <c r="K392">
        <f>COUNTIF(Sheet1!$B352,K$2)*3*Sheet1!$G352+COUNTIF(Sheet1!$B352,K$2)*Sheet1!$H352+COUNTIF(Sheet1!$C352,K$2)*3*Sheet1!$I352+COUNTIF(Sheet1!$C352,K$2)*Sheet1!$H352</f>
        <v>0</v>
      </c>
      <c r="L392">
        <f>COUNTIF(Sheet1!$B352,L$2)*3*Sheet1!$G352+COUNTIF(Sheet1!$B352,L$2)*Sheet1!$H352+COUNTIF(Sheet1!$C352,L$2)*3*Sheet1!$I352+COUNTIF(Sheet1!$C352,L$2)*Sheet1!$H352</f>
        <v>0</v>
      </c>
      <c r="M392">
        <f>COUNTIF(Sheet1!$B352,M$2)*3*Sheet1!$G352+COUNTIF(Sheet1!$B352,M$2)*Sheet1!$H352+COUNTIF(Sheet1!$C352,M$2)*3*Sheet1!$I352+COUNTIF(Sheet1!$C352,M$2)*Sheet1!$H352</f>
        <v>0</v>
      </c>
      <c r="N392">
        <f>COUNTIF(Sheet1!$B352,N$2)*3*Sheet1!$G352+COUNTIF(Sheet1!$B352,N$2)*Sheet1!$H352+COUNTIF(Sheet1!$C352,N$2)*3*Sheet1!$I352+COUNTIF(Sheet1!$C352,N$2)*Sheet1!$H352</f>
        <v>0</v>
      </c>
      <c r="O392">
        <f>COUNTIF(Sheet1!$B352,O$2)*3*Sheet1!$G352+COUNTIF(Sheet1!$B352,O$2)*Sheet1!$H352+COUNTIF(Sheet1!$C352,O$2)*3*Sheet1!$I352+COUNTIF(Sheet1!$C352,O$2)*Sheet1!$H352</f>
        <v>0</v>
      </c>
      <c r="P392">
        <f>COUNTIF(Sheet1!$B352,P$2)*3*Sheet1!$G352+COUNTIF(Sheet1!$B352,P$2)*Sheet1!$H352+COUNTIF(Sheet1!$C352,P$2)*3*Sheet1!$I352+COUNTIF(Sheet1!$C352,P$2)*Sheet1!$H352</f>
        <v>0</v>
      </c>
      <c r="Q392">
        <f>COUNTIF(Sheet1!$B352,Q$2)*3*Sheet1!$G352+COUNTIF(Sheet1!$B352,Q$2)*Sheet1!$H352+COUNTIF(Sheet1!$C352,Q$2)*3*Sheet1!$I352+COUNTIF(Sheet1!$C352,Q$2)*Sheet1!$H352</f>
        <v>0</v>
      </c>
      <c r="R392">
        <f>COUNTIF(Sheet1!$B352,R$2)*3*Sheet1!$G352+COUNTIF(Sheet1!$B352,R$2)*Sheet1!$H352+COUNTIF(Sheet1!$C352,R$2)*3*Sheet1!$I352+COUNTIF(Sheet1!$C352,R$2)*Sheet1!$H352</f>
        <v>1</v>
      </c>
      <c r="S392">
        <f>COUNTIF(Sheet1!$B352,S$2)*3*Sheet1!$G352+COUNTIF(Sheet1!$B352,S$2)*Sheet1!$H352+COUNTIF(Sheet1!$C352,S$2)*3*Sheet1!$I352+COUNTIF(Sheet1!$C352,S$2)*Sheet1!$H352</f>
        <v>0</v>
      </c>
      <c r="T392">
        <f>COUNTIF(Sheet1!$B352,T$2)*3*Sheet1!$G352+COUNTIF(Sheet1!$B352,T$2)*Sheet1!$H352+COUNTIF(Sheet1!$C352,T$2)*3*Sheet1!$I352+COUNTIF(Sheet1!$C352,T$2)*Sheet1!$H352</f>
        <v>0</v>
      </c>
      <c r="U392">
        <f>COUNTIF(Sheet1!$B352,U$2)*3*Sheet1!$G352+COUNTIF(Sheet1!$B352,U$2)*Sheet1!$H352+COUNTIF(Sheet1!$C352,U$2)*3*Sheet1!$I352+COUNTIF(Sheet1!$C352,U$2)*Sheet1!$H352</f>
        <v>0</v>
      </c>
      <c r="V392">
        <f t="shared" si="6"/>
        <v>2</v>
      </c>
    </row>
    <row r="393" spans="2:22">
      <c r="B393">
        <f>COUNTIF(Sheet1!$B353,B$2)*3*Sheet1!$G353+COUNTIF(Sheet1!$B353,B$2)*Sheet1!$H353+COUNTIF(Sheet1!$C353,B$2)*3*Sheet1!$I353+COUNTIF(Sheet1!$C353,B$2)*Sheet1!$H353</f>
        <v>0</v>
      </c>
      <c r="C393">
        <f>COUNTIF(Sheet1!$B353,C$2)*3*Sheet1!$G353+COUNTIF(Sheet1!$B353,C$2)*Sheet1!$H353+COUNTIF(Sheet1!$C353,C$2)*3*Sheet1!$I353+COUNTIF(Sheet1!$C353,C$2)*Sheet1!$H353</f>
        <v>0</v>
      </c>
      <c r="D393">
        <f>COUNTIF(Sheet1!$B353,D$2)*3*Sheet1!$G353+COUNTIF(Sheet1!$B353,D$2)*Sheet1!$H353+COUNTIF(Sheet1!$C353,D$2)*3*Sheet1!$I353+COUNTIF(Sheet1!$C353,D$2)*Sheet1!$H353</f>
        <v>0</v>
      </c>
      <c r="E393">
        <f>COUNTIF(Sheet1!$B353,E$2)*3*Sheet1!$G353+COUNTIF(Sheet1!$B353,E$2)*Sheet1!$H353+COUNTIF(Sheet1!$C353,E$2)*3*Sheet1!$I353+COUNTIF(Sheet1!$C353,E$2)*Sheet1!$H353</f>
        <v>0</v>
      </c>
      <c r="F393">
        <f>COUNTIF(Sheet1!$B353,F$2)*3*Sheet1!$G353+COUNTIF(Sheet1!$B353,F$2)*Sheet1!$H353+COUNTIF(Sheet1!$C353,F$2)*3*Sheet1!$I353+COUNTIF(Sheet1!$C353,F$2)*Sheet1!$H353</f>
        <v>0</v>
      </c>
      <c r="G393">
        <f>COUNTIF(Sheet1!$B353,G$2)*3*Sheet1!$G353+COUNTIF(Sheet1!$B353,G$2)*Sheet1!$H353+COUNTIF(Sheet1!$C353,G$2)*3*Sheet1!$I353+COUNTIF(Sheet1!$C353,G$2)*Sheet1!$H353</f>
        <v>0</v>
      </c>
      <c r="H393">
        <f>COUNTIF(Sheet1!$B353,H$2)*3*Sheet1!$G353+COUNTIF(Sheet1!$B353,H$2)*Sheet1!$H353+COUNTIF(Sheet1!$C353,H$2)*3*Sheet1!$I353+COUNTIF(Sheet1!$C353,H$2)*Sheet1!$H353</f>
        <v>0</v>
      </c>
      <c r="I393">
        <f>COUNTIF(Sheet1!$B353,I$2)*3*Sheet1!$G353+COUNTIF(Sheet1!$B353,I$2)*Sheet1!$H353+COUNTIF(Sheet1!$C353,I$2)*3*Sheet1!$I353+COUNTIF(Sheet1!$C353,I$2)*Sheet1!$H353</f>
        <v>0</v>
      </c>
      <c r="J393">
        <f>COUNTIF(Sheet1!$B353,J$2)*3*Sheet1!$G353+COUNTIF(Sheet1!$B353,J$2)*Sheet1!$H353+COUNTIF(Sheet1!$C353,J$2)*3*Sheet1!$I353+COUNTIF(Sheet1!$C353,J$2)*Sheet1!$H353</f>
        <v>0</v>
      </c>
      <c r="K393">
        <f>COUNTIF(Sheet1!$B353,K$2)*3*Sheet1!$G353+COUNTIF(Sheet1!$B353,K$2)*Sheet1!$H353+COUNTIF(Sheet1!$C353,K$2)*3*Sheet1!$I353+COUNTIF(Sheet1!$C353,K$2)*Sheet1!$H353</f>
        <v>0</v>
      </c>
      <c r="L393">
        <f>COUNTIF(Sheet1!$B353,L$2)*3*Sheet1!$G353+COUNTIF(Sheet1!$B353,L$2)*Sheet1!$H353+COUNTIF(Sheet1!$C353,L$2)*3*Sheet1!$I353+COUNTIF(Sheet1!$C353,L$2)*Sheet1!$H353</f>
        <v>0</v>
      </c>
      <c r="M393">
        <f>COUNTIF(Sheet1!$B353,M$2)*3*Sheet1!$G353+COUNTIF(Sheet1!$B353,M$2)*Sheet1!$H353+COUNTIF(Sheet1!$C353,M$2)*3*Sheet1!$I353+COUNTIF(Sheet1!$C353,M$2)*Sheet1!$H353</f>
        <v>0</v>
      </c>
      <c r="N393">
        <f>COUNTIF(Sheet1!$B353,N$2)*3*Sheet1!$G353+COUNTIF(Sheet1!$B353,N$2)*Sheet1!$H353+COUNTIF(Sheet1!$C353,N$2)*3*Sheet1!$I353+COUNTIF(Sheet1!$C353,N$2)*Sheet1!$H353</f>
        <v>0</v>
      </c>
      <c r="O393">
        <f>COUNTIF(Sheet1!$B353,O$2)*3*Sheet1!$G353+COUNTIF(Sheet1!$B353,O$2)*Sheet1!$H353+COUNTIF(Sheet1!$C353,O$2)*3*Sheet1!$I353+COUNTIF(Sheet1!$C353,O$2)*Sheet1!$H353</f>
        <v>0</v>
      </c>
      <c r="P393">
        <f>COUNTIF(Sheet1!$B353,P$2)*3*Sheet1!$G353+COUNTIF(Sheet1!$B353,P$2)*Sheet1!$H353+COUNTIF(Sheet1!$C353,P$2)*3*Sheet1!$I353+COUNTIF(Sheet1!$C353,P$2)*Sheet1!$H353</f>
        <v>3</v>
      </c>
      <c r="Q393">
        <f>COUNTIF(Sheet1!$B353,Q$2)*3*Sheet1!$G353+COUNTIF(Sheet1!$B353,Q$2)*Sheet1!$H353+COUNTIF(Sheet1!$C353,Q$2)*3*Sheet1!$I353+COUNTIF(Sheet1!$C353,Q$2)*Sheet1!$H353</f>
        <v>0</v>
      </c>
      <c r="R393">
        <f>COUNTIF(Sheet1!$B353,R$2)*3*Sheet1!$G353+COUNTIF(Sheet1!$B353,R$2)*Sheet1!$H353+COUNTIF(Sheet1!$C353,R$2)*3*Sheet1!$I353+COUNTIF(Sheet1!$C353,R$2)*Sheet1!$H353</f>
        <v>0</v>
      </c>
      <c r="S393">
        <f>COUNTIF(Sheet1!$B353,S$2)*3*Sheet1!$G353+COUNTIF(Sheet1!$B353,S$2)*Sheet1!$H353+COUNTIF(Sheet1!$C353,S$2)*3*Sheet1!$I353+COUNTIF(Sheet1!$C353,S$2)*Sheet1!$H353</f>
        <v>0</v>
      </c>
      <c r="T393">
        <f>COUNTIF(Sheet1!$B353,T$2)*3*Sheet1!$G353+COUNTIF(Sheet1!$B353,T$2)*Sheet1!$H353+COUNTIF(Sheet1!$C353,T$2)*3*Sheet1!$I353+COUNTIF(Sheet1!$C353,T$2)*Sheet1!$H353</f>
        <v>0</v>
      </c>
      <c r="U393">
        <f>COUNTIF(Sheet1!$B353,U$2)*3*Sheet1!$G353+COUNTIF(Sheet1!$B353,U$2)*Sheet1!$H353+COUNTIF(Sheet1!$C353,U$2)*3*Sheet1!$I353+COUNTIF(Sheet1!$C353,U$2)*Sheet1!$H353</f>
        <v>0</v>
      </c>
      <c r="V393">
        <f t="shared" si="6"/>
        <v>3</v>
      </c>
    </row>
    <row r="394" spans="2:22">
      <c r="B394">
        <f>COUNTIF(Sheet1!$B354,B$2)*3*Sheet1!$G354+COUNTIF(Sheet1!$B354,B$2)*Sheet1!$H354+COUNTIF(Sheet1!$C354,B$2)*3*Sheet1!$I354+COUNTIF(Sheet1!$C354,B$2)*Sheet1!$H354</f>
        <v>0</v>
      </c>
      <c r="C394">
        <f>COUNTIF(Sheet1!$B354,C$2)*3*Sheet1!$G354+COUNTIF(Sheet1!$B354,C$2)*Sheet1!$H354+COUNTIF(Sheet1!$C354,C$2)*3*Sheet1!$I354+COUNTIF(Sheet1!$C354,C$2)*Sheet1!$H354</f>
        <v>0</v>
      </c>
      <c r="D394">
        <f>COUNTIF(Sheet1!$B354,D$2)*3*Sheet1!$G354+COUNTIF(Sheet1!$B354,D$2)*Sheet1!$H354+COUNTIF(Sheet1!$C354,D$2)*3*Sheet1!$I354+COUNTIF(Sheet1!$C354,D$2)*Sheet1!$H354</f>
        <v>0</v>
      </c>
      <c r="E394">
        <f>COUNTIF(Sheet1!$B354,E$2)*3*Sheet1!$G354+COUNTIF(Sheet1!$B354,E$2)*Sheet1!$H354+COUNTIF(Sheet1!$C354,E$2)*3*Sheet1!$I354+COUNTIF(Sheet1!$C354,E$2)*Sheet1!$H354</f>
        <v>0</v>
      </c>
      <c r="F394">
        <f>COUNTIF(Sheet1!$B354,F$2)*3*Sheet1!$G354+COUNTIF(Sheet1!$B354,F$2)*Sheet1!$H354+COUNTIF(Sheet1!$C354,F$2)*3*Sheet1!$I354+COUNTIF(Sheet1!$C354,F$2)*Sheet1!$H354</f>
        <v>0</v>
      </c>
      <c r="G394">
        <f>COUNTIF(Sheet1!$B354,G$2)*3*Sheet1!$G354+COUNTIF(Sheet1!$B354,G$2)*Sheet1!$H354+COUNTIF(Sheet1!$C354,G$2)*3*Sheet1!$I354+COUNTIF(Sheet1!$C354,G$2)*Sheet1!$H354</f>
        <v>0</v>
      </c>
      <c r="H394">
        <f>COUNTIF(Sheet1!$B354,H$2)*3*Sheet1!$G354+COUNTIF(Sheet1!$B354,H$2)*Sheet1!$H354+COUNTIF(Sheet1!$C354,H$2)*3*Sheet1!$I354+COUNTIF(Sheet1!$C354,H$2)*Sheet1!$H354</f>
        <v>0</v>
      </c>
      <c r="I394">
        <f>COUNTIF(Sheet1!$B354,I$2)*3*Sheet1!$G354+COUNTIF(Sheet1!$B354,I$2)*Sheet1!$H354+COUNTIF(Sheet1!$C354,I$2)*3*Sheet1!$I354+COUNTIF(Sheet1!$C354,I$2)*Sheet1!$H354</f>
        <v>0</v>
      </c>
      <c r="J394">
        <f>COUNTIF(Sheet1!$B354,J$2)*3*Sheet1!$G354+COUNTIF(Sheet1!$B354,J$2)*Sheet1!$H354+COUNTIF(Sheet1!$C354,J$2)*3*Sheet1!$I354+COUNTIF(Sheet1!$C354,J$2)*Sheet1!$H354</f>
        <v>0</v>
      </c>
      <c r="K394">
        <f>COUNTIF(Sheet1!$B354,K$2)*3*Sheet1!$G354+COUNTIF(Sheet1!$B354,K$2)*Sheet1!$H354+COUNTIF(Sheet1!$C354,K$2)*3*Sheet1!$I354+COUNTIF(Sheet1!$C354,K$2)*Sheet1!$H354</f>
        <v>0</v>
      </c>
      <c r="L394">
        <f>COUNTIF(Sheet1!$B354,L$2)*3*Sheet1!$G354+COUNTIF(Sheet1!$B354,L$2)*Sheet1!$H354+COUNTIF(Sheet1!$C354,L$2)*3*Sheet1!$I354+COUNTIF(Sheet1!$C354,L$2)*Sheet1!$H354</f>
        <v>0</v>
      </c>
      <c r="M394">
        <f>COUNTIF(Sheet1!$B354,M$2)*3*Sheet1!$G354+COUNTIF(Sheet1!$B354,M$2)*Sheet1!$H354+COUNTIF(Sheet1!$C354,M$2)*3*Sheet1!$I354+COUNTIF(Sheet1!$C354,M$2)*Sheet1!$H354</f>
        <v>0</v>
      </c>
      <c r="N394">
        <f>COUNTIF(Sheet1!$B354,N$2)*3*Sheet1!$G354+COUNTIF(Sheet1!$B354,N$2)*Sheet1!$H354+COUNTIF(Sheet1!$C354,N$2)*3*Sheet1!$I354+COUNTIF(Sheet1!$C354,N$2)*Sheet1!$H354</f>
        <v>3</v>
      </c>
      <c r="O394">
        <f>COUNTIF(Sheet1!$B354,O$2)*3*Sheet1!$G354+COUNTIF(Sheet1!$B354,O$2)*Sheet1!$H354+COUNTIF(Sheet1!$C354,O$2)*3*Sheet1!$I354+COUNTIF(Sheet1!$C354,O$2)*Sheet1!$H354</f>
        <v>0</v>
      </c>
      <c r="P394">
        <f>COUNTIF(Sheet1!$B354,P$2)*3*Sheet1!$G354+COUNTIF(Sheet1!$B354,P$2)*Sheet1!$H354+COUNTIF(Sheet1!$C354,P$2)*3*Sheet1!$I354+COUNTIF(Sheet1!$C354,P$2)*Sheet1!$H354</f>
        <v>0</v>
      </c>
      <c r="Q394">
        <f>COUNTIF(Sheet1!$B354,Q$2)*3*Sheet1!$G354+COUNTIF(Sheet1!$B354,Q$2)*Sheet1!$H354+COUNTIF(Sheet1!$C354,Q$2)*3*Sheet1!$I354+COUNTIF(Sheet1!$C354,Q$2)*Sheet1!$H354</f>
        <v>0</v>
      </c>
      <c r="R394">
        <f>COUNTIF(Sheet1!$B354,R$2)*3*Sheet1!$G354+COUNTIF(Sheet1!$B354,R$2)*Sheet1!$H354+COUNTIF(Sheet1!$C354,R$2)*3*Sheet1!$I354+COUNTIF(Sheet1!$C354,R$2)*Sheet1!$H354</f>
        <v>0</v>
      </c>
      <c r="S394">
        <f>COUNTIF(Sheet1!$B354,S$2)*3*Sheet1!$G354+COUNTIF(Sheet1!$B354,S$2)*Sheet1!$H354+COUNTIF(Sheet1!$C354,S$2)*3*Sheet1!$I354+COUNTIF(Sheet1!$C354,S$2)*Sheet1!$H354</f>
        <v>0</v>
      </c>
      <c r="T394">
        <f>COUNTIF(Sheet1!$B354,T$2)*3*Sheet1!$G354+COUNTIF(Sheet1!$B354,T$2)*Sheet1!$H354+COUNTIF(Sheet1!$C354,T$2)*3*Sheet1!$I354+COUNTIF(Sheet1!$C354,T$2)*Sheet1!$H354</f>
        <v>0</v>
      </c>
      <c r="U394">
        <f>COUNTIF(Sheet1!$B354,U$2)*3*Sheet1!$G354+COUNTIF(Sheet1!$B354,U$2)*Sheet1!$H354+COUNTIF(Sheet1!$C354,U$2)*3*Sheet1!$I354+COUNTIF(Sheet1!$C354,U$2)*Sheet1!$H354</f>
        <v>0</v>
      </c>
      <c r="V394">
        <f t="shared" si="6"/>
        <v>3</v>
      </c>
    </row>
    <row r="395" spans="2:22">
      <c r="B395">
        <f>COUNTIF(Sheet1!$B355,B$2)*3*Sheet1!$G355+COUNTIF(Sheet1!$B355,B$2)*Sheet1!$H355+COUNTIF(Sheet1!$C355,B$2)*3*Sheet1!$I355+COUNTIF(Sheet1!$C355,B$2)*Sheet1!$H355</f>
        <v>0</v>
      </c>
      <c r="C395">
        <f>COUNTIF(Sheet1!$B355,C$2)*3*Sheet1!$G355+COUNTIF(Sheet1!$B355,C$2)*Sheet1!$H355+COUNTIF(Sheet1!$C355,C$2)*3*Sheet1!$I355+COUNTIF(Sheet1!$C355,C$2)*Sheet1!$H355</f>
        <v>0</v>
      </c>
      <c r="D395">
        <f>COUNTIF(Sheet1!$B355,D$2)*3*Sheet1!$G355+COUNTIF(Sheet1!$B355,D$2)*Sheet1!$H355+COUNTIF(Sheet1!$C355,D$2)*3*Sheet1!$I355+COUNTIF(Sheet1!$C355,D$2)*Sheet1!$H355</f>
        <v>0</v>
      </c>
      <c r="E395">
        <f>COUNTIF(Sheet1!$B355,E$2)*3*Sheet1!$G355+COUNTIF(Sheet1!$B355,E$2)*Sheet1!$H355+COUNTIF(Sheet1!$C355,E$2)*3*Sheet1!$I355+COUNTIF(Sheet1!$C355,E$2)*Sheet1!$H355</f>
        <v>0</v>
      </c>
      <c r="F395">
        <f>COUNTIF(Sheet1!$B355,F$2)*3*Sheet1!$G355+COUNTIF(Sheet1!$B355,F$2)*Sheet1!$H355+COUNTIF(Sheet1!$C355,F$2)*3*Sheet1!$I355+COUNTIF(Sheet1!$C355,F$2)*Sheet1!$H355</f>
        <v>0</v>
      </c>
      <c r="G395">
        <f>COUNTIF(Sheet1!$B355,G$2)*3*Sheet1!$G355+COUNTIF(Sheet1!$B355,G$2)*Sheet1!$H355+COUNTIF(Sheet1!$C355,G$2)*3*Sheet1!$I355+COUNTIF(Sheet1!$C355,G$2)*Sheet1!$H355</f>
        <v>0</v>
      </c>
      <c r="H395">
        <f>COUNTIF(Sheet1!$B355,H$2)*3*Sheet1!$G355+COUNTIF(Sheet1!$B355,H$2)*Sheet1!$H355+COUNTIF(Sheet1!$C355,H$2)*3*Sheet1!$I355+COUNTIF(Sheet1!$C355,H$2)*Sheet1!$H355</f>
        <v>0</v>
      </c>
      <c r="I395">
        <f>COUNTIF(Sheet1!$B355,I$2)*3*Sheet1!$G355+COUNTIF(Sheet1!$B355,I$2)*Sheet1!$H355+COUNTIF(Sheet1!$C355,I$2)*3*Sheet1!$I355+COUNTIF(Sheet1!$C355,I$2)*Sheet1!$H355</f>
        <v>0</v>
      </c>
      <c r="J395">
        <f>COUNTIF(Sheet1!$B355,J$2)*3*Sheet1!$G355+COUNTIF(Sheet1!$B355,J$2)*Sheet1!$H355+COUNTIF(Sheet1!$C355,J$2)*3*Sheet1!$I355+COUNTIF(Sheet1!$C355,J$2)*Sheet1!$H355</f>
        <v>0</v>
      </c>
      <c r="K395">
        <f>COUNTIF(Sheet1!$B355,K$2)*3*Sheet1!$G355+COUNTIF(Sheet1!$B355,K$2)*Sheet1!$H355+COUNTIF(Sheet1!$C355,K$2)*3*Sheet1!$I355+COUNTIF(Sheet1!$C355,K$2)*Sheet1!$H355</f>
        <v>0</v>
      </c>
      <c r="L395">
        <f>COUNTIF(Sheet1!$B355,L$2)*3*Sheet1!$G355+COUNTIF(Sheet1!$B355,L$2)*Sheet1!$H355+COUNTIF(Sheet1!$C355,L$2)*3*Sheet1!$I355+COUNTIF(Sheet1!$C355,L$2)*Sheet1!$H355</f>
        <v>0</v>
      </c>
      <c r="M395">
        <f>COUNTIF(Sheet1!$B355,M$2)*3*Sheet1!$G355+COUNTIF(Sheet1!$B355,M$2)*Sheet1!$H355+COUNTIF(Sheet1!$C355,M$2)*3*Sheet1!$I355+COUNTIF(Sheet1!$C355,M$2)*Sheet1!$H355</f>
        <v>3</v>
      </c>
      <c r="N395">
        <f>COUNTIF(Sheet1!$B355,N$2)*3*Sheet1!$G355+COUNTIF(Sheet1!$B355,N$2)*Sheet1!$H355+COUNTIF(Sheet1!$C355,N$2)*3*Sheet1!$I355+COUNTIF(Sheet1!$C355,N$2)*Sheet1!$H355</f>
        <v>0</v>
      </c>
      <c r="O395">
        <f>COUNTIF(Sheet1!$B355,O$2)*3*Sheet1!$G355+COUNTIF(Sheet1!$B355,O$2)*Sheet1!$H355+COUNTIF(Sheet1!$C355,O$2)*3*Sheet1!$I355+COUNTIF(Sheet1!$C355,O$2)*Sheet1!$H355</f>
        <v>0</v>
      </c>
      <c r="P395">
        <f>COUNTIF(Sheet1!$B355,P$2)*3*Sheet1!$G355+COUNTIF(Sheet1!$B355,P$2)*Sheet1!$H355+COUNTIF(Sheet1!$C355,P$2)*3*Sheet1!$I355+COUNTIF(Sheet1!$C355,P$2)*Sheet1!$H355</f>
        <v>0</v>
      </c>
      <c r="Q395">
        <f>COUNTIF(Sheet1!$B355,Q$2)*3*Sheet1!$G355+COUNTIF(Sheet1!$B355,Q$2)*Sheet1!$H355+COUNTIF(Sheet1!$C355,Q$2)*3*Sheet1!$I355+COUNTIF(Sheet1!$C355,Q$2)*Sheet1!$H355</f>
        <v>0</v>
      </c>
      <c r="R395">
        <f>COUNTIF(Sheet1!$B355,R$2)*3*Sheet1!$G355+COUNTIF(Sheet1!$B355,R$2)*Sheet1!$H355+COUNTIF(Sheet1!$C355,R$2)*3*Sheet1!$I355+COUNTIF(Sheet1!$C355,R$2)*Sheet1!$H355</f>
        <v>0</v>
      </c>
      <c r="S395">
        <f>COUNTIF(Sheet1!$B355,S$2)*3*Sheet1!$G355+COUNTIF(Sheet1!$B355,S$2)*Sheet1!$H355+COUNTIF(Sheet1!$C355,S$2)*3*Sheet1!$I355+COUNTIF(Sheet1!$C355,S$2)*Sheet1!$H355</f>
        <v>0</v>
      </c>
      <c r="T395">
        <f>COUNTIF(Sheet1!$B355,T$2)*3*Sheet1!$G355+COUNTIF(Sheet1!$B355,T$2)*Sheet1!$H355+COUNTIF(Sheet1!$C355,T$2)*3*Sheet1!$I355+COUNTIF(Sheet1!$C355,T$2)*Sheet1!$H355</f>
        <v>0</v>
      </c>
      <c r="U395">
        <f>COUNTIF(Sheet1!$B355,U$2)*3*Sheet1!$G355+COUNTIF(Sheet1!$B355,U$2)*Sheet1!$H355+COUNTIF(Sheet1!$C355,U$2)*3*Sheet1!$I355+COUNTIF(Sheet1!$C355,U$2)*Sheet1!$H355</f>
        <v>0</v>
      </c>
      <c r="V395">
        <f t="shared" si="6"/>
        <v>3</v>
      </c>
    </row>
    <row r="396" spans="2:22">
      <c r="B396">
        <f>COUNTIF(Sheet1!$B356,B$2)*3*Sheet1!$G356+COUNTIF(Sheet1!$B356,B$2)*Sheet1!$H356+COUNTIF(Sheet1!$C356,B$2)*3*Sheet1!$I356+COUNTIF(Sheet1!$C356,B$2)*Sheet1!$H356</f>
        <v>1</v>
      </c>
      <c r="C396">
        <f>COUNTIF(Sheet1!$B356,C$2)*3*Sheet1!$G356+COUNTIF(Sheet1!$B356,C$2)*Sheet1!$H356+COUNTIF(Sheet1!$C356,C$2)*3*Sheet1!$I356+COUNTIF(Sheet1!$C356,C$2)*Sheet1!$H356</f>
        <v>0</v>
      </c>
      <c r="D396">
        <f>COUNTIF(Sheet1!$B356,D$2)*3*Sheet1!$G356+COUNTIF(Sheet1!$B356,D$2)*Sheet1!$H356+COUNTIF(Sheet1!$C356,D$2)*3*Sheet1!$I356+COUNTIF(Sheet1!$C356,D$2)*Sheet1!$H356</f>
        <v>0</v>
      </c>
      <c r="E396">
        <f>COUNTIF(Sheet1!$B356,E$2)*3*Sheet1!$G356+COUNTIF(Sheet1!$B356,E$2)*Sheet1!$H356+COUNTIF(Sheet1!$C356,E$2)*3*Sheet1!$I356+COUNTIF(Sheet1!$C356,E$2)*Sheet1!$H356</f>
        <v>0</v>
      </c>
      <c r="F396">
        <f>COUNTIF(Sheet1!$B356,F$2)*3*Sheet1!$G356+COUNTIF(Sheet1!$B356,F$2)*Sheet1!$H356+COUNTIF(Sheet1!$C356,F$2)*3*Sheet1!$I356+COUNTIF(Sheet1!$C356,F$2)*Sheet1!$H356</f>
        <v>0</v>
      </c>
      <c r="G396">
        <f>COUNTIF(Sheet1!$B356,G$2)*3*Sheet1!$G356+COUNTIF(Sheet1!$B356,G$2)*Sheet1!$H356+COUNTIF(Sheet1!$C356,G$2)*3*Sheet1!$I356+COUNTIF(Sheet1!$C356,G$2)*Sheet1!$H356</f>
        <v>0</v>
      </c>
      <c r="H396">
        <f>COUNTIF(Sheet1!$B356,H$2)*3*Sheet1!$G356+COUNTIF(Sheet1!$B356,H$2)*Sheet1!$H356+COUNTIF(Sheet1!$C356,H$2)*3*Sheet1!$I356+COUNTIF(Sheet1!$C356,H$2)*Sheet1!$H356</f>
        <v>1</v>
      </c>
      <c r="I396">
        <f>COUNTIF(Sheet1!$B356,I$2)*3*Sheet1!$G356+COUNTIF(Sheet1!$B356,I$2)*Sheet1!$H356+COUNTIF(Sheet1!$C356,I$2)*3*Sheet1!$I356+COUNTIF(Sheet1!$C356,I$2)*Sheet1!$H356</f>
        <v>0</v>
      </c>
      <c r="J396">
        <f>COUNTIF(Sheet1!$B356,J$2)*3*Sheet1!$G356+COUNTIF(Sheet1!$B356,J$2)*Sheet1!$H356+COUNTIF(Sheet1!$C356,J$2)*3*Sheet1!$I356+COUNTIF(Sheet1!$C356,J$2)*Sheet1!$H356</f>
        <v>0</v>
      </c>
      <c r="K396">
        <f>COUNTIF(Sheet1!$B356,K$2)*3*Sheet1!$G356+COUNTIF(Sheet1!$B356,K$2)*Sheet1!$H356+COUNTIF(Sheet1!$C356,K$2)*3*Sheet1!$I356+COUNTIF(Sheet1!$C356,K$2)*Sheet1!$H356</f>
        <v>0</v>
      </c>
      <c r="L396">
        <f>COUNTIF(Sheet1!$B356,L$2)*3*Sheet1!$G356+COUNTIF(Sheet1!$B356,L$2)*Sheet1!$H356+COUNTIF(Sheet1!$C356,L$2)*3*Sheet1!$I356+COUNTIF(Sheet1!$C356,L$2)*Sheet1!$H356</f>
        <v>0</v>
      </c>
      <c r="M396">
        <f>COUNTIF(Sheet1!$B356,M$2)*3*Sheet1!$G356+COUNTIF(Sheet1!$B356,M$2)*Sheet1!$H356+COUNTIF(Sheet1!$C356,M$2)*3*Sheet1!$I356+COUNTIF(Sheet1!$C356,M$2)*Sheet1!$H356</f>
        <v>0</v>
      </c>
      <c r="N396">
        <f>COUNTIF(Sheet1!$B356,N$2)*3*Sheet1!$G356+COUNTIF(Sheet1!$B356,N$2)*Sheet1!$H356+COUNTIF(Sheet1!$C356,N$2)*3*Sheet1!$I356+COUNTIF(Sheet1!$C356,N$2)*Sheet1!$H356</f>
        <v>0</v>
      </c>
      <c r="O396">
        <f>COUNTIF(Sheet1!$B356,O$2)*3*Sheet1!$G356+COUNTIF(Sheet1!$B356,O$2)*Sheet1!$H356+COUNTIF(Sheet1!$C356,O$2)*3*Sheet1!$I356+COUNTIF(Sheet1!$C356,O$2)*Sheet1!$H356</f>
        <v>0</v>
      </c>
      <c r="P396">
        <f>COUNTIF(Sheet1!$B356,P$2)*3*Sheet1!$G356+COUNTIF(Sheet1!$B356,P$2)*Sheet1!$H356+COUNTIF(Sheet1!$C356,P$2)*3*Sheet1!$I356+COUNTIF(Sheet1!$C356,P$2)*Sheet1!$H356</f>
        <v>0</v>
      </c>
      <c r="Q396">
        <f>COUNTIF(Sheet1!$B356,Q$2)*3*Sheet1!$G356+COUNTIF(Sheet1!$B356,Q$2)*Sheet1!$H356+COUNTIF(Sheet1!$C356,Q$2)*3*Sheet1!$I356+COUNTIF(Sheet1!$C356,Q$2)*Sheet1!$H356</f>
        <v>0</v>
      </c>
      <c r="R396">
        <f>COUNTIF(Sheet1!$B356,R$2)*3*Sheet1!$G356+COUNTIF(Sheet1!$B356,R$2)*Sheet1!$H356+COUNTIF(Sheet1!$C356,R$2)*3*Sheet1!$I356+COUNTIF(Sheet1!$C356,R$2)*Sheet1!$H356</f>
        <v>0</v>
      </c>
      <c r="S396">
        <f>COUNTIF(Sheet1!$B356,S$2)*3*Sheet1!$G356+COUNTIF(Sheet1!$B356,S$2)*Sheet1!$H356+COUNTIF(Sheet1!$C356,S$2)*3*Sheet1!$I356+COUNTIF(Sheet1!$C356,S$2)*Sheet1!$H356</f>
        <v>0</v>
      </c>
      <c r="T396">
        <f>COUNTIF(Sheet1!$B356,T$2)*3*Sheet1!$G356+COUNTIF(Sheet1!$B356,T$2)*Sheet1!$H356+COUNTIF(Sheet1!$C356,T$2)*3*Sheet1!$I356+COUNTIF(Sheet1!$C356,T$2)*Sheet1!$H356</f>
        <v>0</v>
      </c>
      <c r="U396">
        <f>COUNTIF(Sheet1!$B356,U$2)*3*Sheet1!$G356+COUNTIF(Sheet1!$B356,U$2)*Sheet1!$H356+COUNTIF(Sheet1!$C356,U$2)*3*Sheet1!$I356+COUNTIF(Sheet1!$C356,U$2)*Sheet1!$H356</f>
        <v>0</v>
      </c>
      <c r="V396">
        <f t="shared" si="6"/>
        <v>2</v>
      </c>
    </row>
    <row r="397" spans="2:22">
      <c r="B397">
        <f>COUNTIF(Sheet1!$B357,B$2)*3*Sheet1!$G357+COUNTIF(Sheet1!$B357,B$2)*Sheet1!$H357+COUNTIF(Sheet1!$C357,B$2)*3*Sheet1!$I357+COUNTIF(Sheet1!$C357,B$2)*Sheet1!$H357</f>
        <v>0</v>
      </c>
      <c r="C397">
        <f>COUNTIF(Sheet1!$B357,C$2)*3*Sheet1!$G357+COUNTIF(Sheet1!$B357,C$2)*Sheet1!$H357+COUNTIF(Sheet1!$C357,C$2)*3*Sheet1!$I357+COUNTIF(Sheet1!$C357,C$2)*Sheet1!$H357</f>
        <v>0</v>
      </c>
      <c r="D397">
        <f>COUNTIF(Sheet1!$B357,D$2)*3*Sheet1!$G357+COUNTIF(Sheet1!$B357,D$2)*Sheet1!$H357+COUNTIF(Sheet1!$C357,D$2)*3*Sheet1!$I357+COUNTIF(Sheet1!$C357,D$2)*Sheet1!$H357</f>
        <v>0</v>
      </c>
      <c r="E397">
        <f>COUNTIF(Sheet1!$B357,E$2)*3*Sheet1!$G357+COUNTIF(Sheet1!$B357,E$2)*Sheet1!$H357+COUNTIF(Sheet1!$C357,E$2)*3*Sheet1!$I357+COUNTIF(Sheet1!$C357,E$2)*Sheet1!$H357</f>
        <v>0</v>
      </c>
      <c r="F397">
        <f>COUNTIF(Sheet1!$B357,F$2)*3*Sheet1!$G357+COUNTIF(Sheet1!$B357,F$2)*Sheet1!$H357+COUNTIF(Sheet1!$C357,F$2)*3*Sheet1!$I357+COUNTIF(Sheet1!$C357,F$2)*Sheet1!$H357</f>
        <v>0</v>
      </c>
      <c r="G397">
        <f>COUNTIF(Sheet1!$B357,G$2)*3*Sheet1!$G357+COUNTIF(Sheet1!$B357,G$2)*Sheet1!$H357+COUNTIF(Sheet1!$C357,G$2)*3*Sheet1!$I357+COUNTIF(Sheet1!$C357,G$2)*Sheet1!$H357</f>
        <v>0</v>
      </c>
      <c r="H397">
        <f>COUNTIF(Sheet1!$B357,H$2)*3*Sheet1!$G357+COUNTIF(Sheet1!$B357,H$2)*Sheet1!$H357+COUNTIF(Sheet1!$C357,H$2)*3*Sheet1!$I357+COUNTIF(Sheet1!$C357,H$2)*Sheet1!$H357</f>
        <v>0</v>
      </c>
      <c r="I397">
        <f>COUNTIF(Sheet1!$B357,I$2)*3*Sheet1!$G357+COUNTIF(Sheet1!$B357,I$2)*Sheet1!$H357+COUNTIF(Sheet1!$C357,I$2)*3*Sheet1!$I357+COUNTIF(Sheet1!$C357,I$2)*Sheet1!$H357</f>
        <v>0</v>
      </c>
      <c r="J397">
        <f>COUNTIF(Sheet1!$B357,J$2)*3*Sheet1!$G357+COUNTIF(Sheet1!$B357,J$2)*Sheet1!$H357+COUNTIF(Sheet1!$C357,J$2)*3*Sheet1!$I357+COUNTIF(Sheet1!$C357,J$2)*Sheet1!$H357</f>
        <v>0</v>
      </c>
      <c r="K397">
        <f>COUNTIF(Sheet1!$B357,K$2)*3*Sheet1!$G357+COUNTIF(Sheet1!$B357,K$2)*Sheet1!$H357+COUNTIF(Sheet1!$C357,K$2)*3*Sheet1!$I357+COUNTIF(Sheet1!$C357,K$2)*Sheet1!$H357</f>
        <v>0</v>
      </c>
      <c r="L397">
        <f>COUNTIF(Sheet1!$B357,L$2)*3*Sheet1!$G357+COUNTIF(Sheet1!$B357,L$2)*Sheet1!$H357+COUNTIF(Sheet1!$C357,L$2)*3*Sheet1!$I357+COUNTIF(Sheet1!$C357,L$2)*Sheet1!$H357</f>
        <v>0</v>
      </c>
      <c r="M397">
        <f>COUNTIF(Sheet1!$B357,M$2)*3*Sheet1!$G357+COUNTIF(Sheet1!$B357,M$2)*Sheet1!$H357+COUNTIF(Sheet1!$C357,M$2)*3*Sheet1!$I357+COUNTIF(Sheet1!$C357,M$2)*Sheet1!$H357</f>
        <v>0</v>
      </c>
      <c r="N397">
        <f>COUNTIF(Sheet1!$B357,N$2)*3*Sheet1!$G357+COUNTIF(Sheet1!$B357,N$2)*Sheet1!$H357+COUNTIF(Sheet1!$C357,N$2)*3*Sheet1!$I357+COUNTIF(Sheet1!$C357,N$2)*Sheet1!$H357</f>
        <v>0</v>
      </c>
      <c r="O397">
        <f>COUNTIF(Sheet1!$B357,O$2)*3*Sheet1!$G357+COUNTIF(Sheet1!$B357,O$2)*Sheet1!$H357+COUNTIF(Sheet1!$C357,O$2)*3*Sheet1!$I357+COUNTIF(Sheet1!$C357,O$2)*Sheet1!$H357</f>
        <v>0</v>
      </c>
      <c r="P397">
        <f>COUNTIF(Sheet1!$B357,P$2)*3*Sheet1!$G357+COUNTIF(Sheet1!$B357,P$2)*Sheet1!$H357+COUNTIF(Sheet1!$C357,P$2)*3*Sheet1!$I357+COUNTIF(Sheet1!$C357,P$2)*Sheet1!$H357</f>
        <v>0</v>
      </c>
      <c r="Q397">
        <f>COUNTIF(Sheet1!$B357,Q$2)*3*Sheet1!$G357+COUNTIF(Sheet1!$B357,Q$2)*Sheet1!$H357+COUNTIF(Sheet1!$C357,Q$2)*3*Sheet1!$I357+COUNTIF(Sheet1!$C357,Q$2)*Sheet1!$H357</f>
        <v>3</v>
      </c>
      <c r="R397">
        <f>COUNTIF(Sheet1!$B357,R$2)*3*Sheet1!$G357+COUNTIF(Sheet1!$B357,R$2)*Sheet1!$H357+COUNTIF(Sheet1!$C357,R$2)*3*Sheet1!$I357+COUNTIF(Sheet1!$C357,R$2)*Sheet1!$H357</f>
        <v>0</v>
      </c>
      <c r="S397">
        <f>COUNTIF(Sheet1!$B357,S$2)*3*Sheet1!$G357+COUNTIF(Sheet1!$B357,S$2)*Sheet1!$H357+COUNTIF(Sheet1!$C357,S$2)*3*Sheet1!$I357+COUNTIF(Sheet1!$C357,S$2)*Sheet1!$H357</f>
        <v>0</v>
      </c>
      <c r="T397">
        <f>COUNTIF(Sheet1!$B357,T$2)*3*Sheet1!$G357+COUNTIF(Sheet1!$B357,T$2)*Sheet1!$H357+COUNTIF(Sheet1!$C357,T$2)*3*Sheet1!$I357+COUNTIF(Sheet1!$C357,T$2)*Sheet1!$H357</f>
        <v>0</v>
      </c>
      <c r="U397">
        <f>COUNTIF(Sheet1!$B357,U$2)*3*Sheet1!$G357+COUNTIF(Sheet1!$B357,U$2)*Sheet1!$H357+COUNTIF(Sheet1!$C357,U$2)*3*Sheet1!$I357+COUNTIF(Sheet1!$C357,U$2)*Sheet1!$H357</f>
        <v>0</v>
      </c>
      <c r="V397">
        <f t="shared" si="6"/>
        <v>3</v>
      </c>
    </row>
    <row r="398" spans="2:22">
      <c r="B398">
        <f>COUNTIF(Sheet1!$B358,B$2)*3*Sheet1!$G358+COUNTIF(Sheet1!$B358,B$2)*Sheet1!$H358+COUNTIF(Sheet1!$C358,B$2)*3*Sheet1!$I358+COUNTIF(Sheet1!$C358,B$2)*Sheet1!$H358</f>
        <v>0</v>
      </c>
      <c r="C398">
        <f>COUNTIF(Sheet1!$B358,C$2)*3*Sheet1!$G358+COUNTIF(Sheet1!$B358,C$2)*Sheet1!$H358+COUNTIF(Sheet1!$C358,C$2)*3*Sheet1!$I358+COUNTIF(Sheet1!$C358,C$2)*Sheet1!$H358</f>
        <v>1</v>
      </c>
      <c r="D398">
        <f>COUNTIF(Sheet1!$B358,D$2)*3*Sheet1!$G358+COUNTIF(Sheet1!$B358,D$2)*Sheet1!$H358+COUNTIF(Sheet1!$C358,D$2)*3*Sheet1!$I358+COUNTIF(Sheet1!$C358,D$2)*Sheet1!$H358</f>
        <v>0</v>
      </c>
      <c r="E398">
        <f>COUNTIF(Sheet1!$B358,E$2)*3*Sheet1!$G358+COUNTIF(Sheet1!$B358,E$2)*Sheet1!$H358+COUNTIF(Sheet1!$C358,E$2)*3*Sheet1!$I358+COUNTIF(Sheet1!$C358,E$2)*Sheet1!$H358</f>
        <v>0</v>
      </c>
      <c r="F398">
        <f>COUNTIF(Sheet1!$B358,F$2)*3*Sheet1!$G358+COUNTIF(Sheet1!$B358,F$2)*Sheet1!$H358+COUNTIF(Sheet1!$C358,F$2)*3*Sheet1!$I358+COUNTIF(Sheet1!$C358,F$2)*Sheet1!$H358</f>
        <v>0</v>
      </c>
      <c r="G398">
        <f>COUNTIF(Sheet1!$B358,G$2)*3*Sheet1!$G358+COUNTIF(Sheet1!$B358,G$2)*Sheet1!$H358+COUNTIF(Sheet1!$C358,G$2)*3*Sheet1!$I358+COUNTIF(Sheet1!$C358,G$2)*Sheet1!$H358</f>
        <v>0</v>
      </c>
      <c r="H398">
        <f>COUNTIF(Sheet1!$B358,H$2)*3*Sheet1!$G358+COUNTIF(Sheet1!$B358,H$2)*Sheet1!$H358+COUNTIF(Sheet1!$C358,H$2)*3*Sheet1!$I358+COUNTIF(Sheet1!$C358,H$2)*Sheet1!$H358</f>
        <v>0</v>
      </c>
      <c r="I398">
        <f>COUNTIF(Sheet1!$B358,I$2)*3*Sheet1!$G358+COUNTIF(Sheet1!$B358,I$2)*Sheet1!$H358+COUNTIF(Sheet1!$C358,I$2)*3*Sheet1!$I358+COUNTIF(Sheet1!$C358,I$2)*Sheet1!$H358</f>
        <v>0</v>
      </c>
      <c r="J398">
        <f>COUNTIF(Sheet1!$B358,J$2)*3*Sheet1!$G358+COUNTIF(Sheet1!$B358,J$2)*Sheet1!$H358+COUNTIF(Sheet1!$C358,J$2)*3*Sheet1!$I358+COUNTIF(Sheet1!$C358,J$2)*Sheet1!$H358</f>
        <v>0</v>
      </c>
      <c r="K398">
        <f>COUNTIF(Sheet1!$B358,K$2)*3*Sheet1!$G358+COUNTIF(Sheet1!$B358,K$2)*Sheet1!$H358+COUNTIF(Sheet1!$C358,K$2)*3*Sheet1!$I358+COUNTIF(Sheet1!$C358,K$2)*Sheet1!$H358</f>
        <v>0</v>
      </c>
      <c r="L398">
        <f>COUNTIF(Sheet1!$B358,L$2)*3*Sheet1!$G358+COUNTIF(Sheet1!$B358,L$2)*Sheet1!$H358+COUNTIF(Sheet1!$C358,L$2)*3*Sheet1!$I358+COUNTIF(Sheet1!$C358,L$2)*Sheet1!$H358</f>
        <v>1</v>
      </c>
      <c r="M398">
        <f>COUNTIF(Sheet1!$B358,M$2)*3*Sheet1!$G358+COUNTIF(Sheet1!$B358,M$2)*Sheet1!$H358+COUNTIF(Sheet1!$C358,M$2)*3*Sheet1!$I358+COUNTIF(Sheet1!$C358,M$2)*Sheet1!$H358</f>
        <v>0</v>
      </c>
      <c r="N398">
        <f>COUNTIF(Sheet1!$B358,N$2)*3*Sheet1!$G358+COUNTIF(Sheet1!$B358,N$2)*Sheet1!$H358+COUNTIF(Sheet1!$C358,N$2)*3*Sheet1!$I358+COUNTIF(Sheet1!$C358,N$2)*Sheet1!$H358</f>
        <v>0</v>
      </c>
      <c r="O398">
        <f>COUNTIF(Sheet1!$B358,O$2)*3*Sheet1!$G358+COUNTIF(Sheet1!$B358,O$2)*Sheet1!$H358+COUNTIF(Sheet1!$C358,O$2)*3*Sheet1!$I358+COUNTIF(Sheet1!$C358,O$2)*Sheet1!$H358</f>
        <v>0</v>
      </c>
      <c r="P398">
        <f>COUNTIF(Sheet1!$B358,P$2)*3*Sheet1!$G358+COUNTIF(Sheet1!$B358,P$2)*Sheet1!$H358+COUNTIF(Sheet1!$C358,P$2)*3*Sheet1!$I358+COUNTIF(Sheet1!$C358,P$2)*Sheet1!$H358</f>
        <v>0</v>
      </c>
      <c r="Q398">
        <f>COUNTIF(Sheet1!$B358,Q$2)*3*Sheet1!$G358+COUNTIF(Sheet1!$B358,Q$2)*Sheet1!$H358+COUNTIF(Sheet1!$C358,Q$2)*3*Sheet1!$I358+COUNTIF(Sheet1!$C358,Q$2)*Sheet1!$H358</f>
        <v>0</v>
      </c>
      <c r="R398">
        <f>COUNTIF(Sheet1!$B358,R$2)*3*Sheet1!$G358+COUNTIF(Sheet1!$B358,R$2)*Sheet1!$H358+COUNTIF(Sheet1!$C358,R$2)*3*Sheet1!$I358+COUNTIF(Sheet1!$C358,R$2)*Sheet1!$H358</f>
        <v>0</v>
      </c>
      <c r="S398">
        <f>COUNTIF(Sheet1!$B358,S$2)*3*Sheet1!$G358+COUNTIF(Sheet1!$B358,S$2)*Sheet1!$H358+COUNTIF(Sheet1!$C358,S$2)*3*Sheet1!$I358+COUNTIF(Sheet1!$C358,S$2)*Sheet1!$H358</f>
        <v>0</v>
      </c>
      <c r="T398">
        <f>COUNTIF(Sheet1!$B358,T$2)*3*Sheet1!$G358+COUNTIF(Sheet1!$B358,T$2)*Sheet1!$H358+COUNTIF(Sheet1!$C358,T$2)*3*Sheet1!$I358+COUNTIF(Sheet1!$C358,T$2)*Sheet1!$H358</f>
        <v>0</v>
      </c>
      <c r="U398">
        <f>COUNTIF(Sheet1!$B358,U$2)*3*Sheet1!$G358+COUNTIF(Sheet1!$B358,U$2)*Sheet1!$H358+COUNTIF(Sheet1!$C358,U$2)*3*Sheet1!$I358+COUNTIF(Sheet1!$C358,U$2)*Sheet1!$H358</f>
        <v>0</v>
      </c>
      <c r="V398">
        <f t="shared" si="6"/>
        <v>2</v>
      </c>
    </row>
    <row r="399" spans="2:22">
      <c r="B399" t="e">
        <f>COUNTIF(Sheet1!#REF!,B$2)*3*Sheet1!#REF!+COUNTIF(Sheet1!#REF!,B$2)*Sheet1!#REF!+COUNTIF(Sheet1!#REF!,B$2)*3*Sheet1!#REF!+COUNTIF(Sheet1!#REF!,B$2)*Sheet1!#REF!</f>
        <v>#REF!</v>
      </c>
      <c r="C399" t="e">
        <f>COUNTIF(Sheet1!#REF!,C$2)*3*Sheet1!#REF!+COUNTIF(Sheet1!#REF!,C$2)*Sheet1!#REF!+COUNTIF(Sheet1!#REF!,C$2)*3*Sheet1!#REF!+COUNTIF(Sheet1!#REF!,C$2)*Sheet1!#REF!</f>
        <v>#REF!</v>
      </c>
      <c r="D399" t="e">
        <f>COUNTIF(Sheet1!#REF!,D$2)*3*Sheet1!#REF!+COUNTIF(Sheet1!#REF!,D$2)*Sheet1!#REF!+COUNTIF(Sheet1!#REF!,D$2)*3*Sheet1!#REF!+COUNTIF(Sheet1!#REF!,D$2)*Sheet1!#REF!</f>
        <v>#REF!</v>
      </c>
      <c r="E399" t="e">
        <f>COUNTIF(Sheet1!#REF!,E$2)*3*Sheet1!#REF!+COUNTIF(Sheet1!#REF!,E$2)*Sheet1!#REF!+COUNTIF(Sheet1!#REF!,E$2)*3*Sheet1!#REF!+COUNTIF(Sheet1!#REF!,E$2)*Sheet1!#REF!</f>
        <v>#REF!</v>
      </c>
      <c r="F399" t="e">
        <f>COUNTIF(Sheet1!#REF!,F$2)*3*Sheet1!#REF!+COUNTIF(Sheet1!#REF!,F$2)*Sheet1!#REF!+COUNTIF(Sheet1!#REF!,F$2)*3*Sheet1!#REF!+COUNTIF(Sheet1!#REF!,F$2)*Sheet1!#REF!</f>
        <v>#REF!</v>
      </c>
      <c r="G399" t="e">
        <f>COUNTIF(Sheet1!#REF!,G$2)*3*Sheet1!#REF!+COUNTIF(Sheet1!#REF!,G$2)*Sheet1!#REF!+COUNTIF(Sheet1!#REF!,G$2)*3*Sheet1!#REF!+COUNTIF(Sheet1!#REF!,G$2)*Sheet1!#REF!</f>
        <v>#REF!</v>
      </c>
      <c r="H399" t="e">
        <f>COUNTIF(Sheet1!#REF!,H$2)*3*Sheet1!#REF!+COUNTIF(Sheet1!#REF!,H$2)*Sheet1!#REF!+COUNTIF(Sheet1!#REF!,H$2)*3*Sheet1!#REF!+COUNTIF(Sheet1!#REF!,H$2)*Sheet1!#REF!</f>
        <v>#REF!</v>
      </c>
      <c r="I399" t="e">
        <f>COUNTIF(Sheet1!#REF!,I$2)*3*Sheet1!#REF!+COUNTIF(Sheet1!#REF!,I$2)*Sheet1!#REF!+COUNTIF(Sheet1!#REF!,I$2)*3*Sheet1!#REF!+COUNTIF(Sheet1!#REF!,I$2)*Sheet1!#REF!</f>
        <v>#REF!</v>
      </c>
      <c r="J399" t="e">
        <f>COUNTIF(Sheet1!#REF!,J$2)*3*Sheet1!#REF!+COUNTIF(Sheet1!#REF!,J$2)*Sheet1!#REF!+COUNTIF(Sheet1!#REF!,J$2)*3*Sheet1!#REF!+COUNTIF(Sheet1!#REF!,J$2)*Sheet1!#REF!</f>
        <v>#REF!</v>
      </c>
      <c r="K399" t="e">
        <f>COUNTIF(Sheet1!#REF!,K$2)*3*Sheet1!#REF!+COUNTIF(Sheet1!#REF!,K$2)*Sheet1!#REF!+COUNTIF(Sheet1!#REF!,K$2)*3*Sheet1!#REF!+COUNTIF(Sheet1!#REF!,K$2)*Sheet1!#REF!</f>
        <v>#REF!</v>
      </c>
      <c r="L399" t="e">
        <f>COUNTIF(Sheet1!#REF!,L$2)*3*Sheet1!#REF!+COUNTIF(Sheet1!#REF!,L$2)*Sheet1!#REF!+COUNTIF(Sheet1!#REF!,L$2)*3*Sheet1!#REF!+COUNTIF(Sheet1!#REF!,L$2)*Sheet1!#REF!</f>
        <v>#REF!</v>
      </c>
      <c r="M399" t="e">
        <f>COUNTIF(Sheet1!#REF!,M$2)*3*Sheet1!#REF!+COUNTIF(Sheet1!#REF!,M$2)*Sheet1!#REF!+COUNTIF(Sheet1!#REF!,M$2)*3*Sheet1!#REF!+COUNTIF(Sheet1!#REF!,M$2)*Sheet1!#REF!</f>
        <v>#REF!</v>
      </c>
      <c r="N399" t="e">
        <f>COUNTIF(Sheet1!#REF!,N$2)*3*Sheet1!#REF!+COUNTIF(Sheet1!#REF!,N$2)*Sheet1!#REF!+COUNTIF(Sheet1!#REF!,N$2)*3*Sheet1!#REF!+COUNTIF(Sheet1!#REF!,N$2)*Sheet1!#REF!</f>
        <v>#REF!</v>
      </c>
      <c r="O399" t="e">
        <f>COUNTIF(Sheet1!#REF!,O$2)*3*Sheet1!#REF!+COUNTIF(Sheet1!#REF!,O$2)*Sheet1!#REF!+COUNTIF(Sheet1!#REF!,O$2)*3*Sheet1!#REF!+COUNTIF(Sheet1!#REF!,O$2)*Sheet1!#REF!</f>
        <v>#REF!</v>
      </c>
      <c r="P399" t="e">
        <f>COUNTIF(Sheet1!#REF!,P$2)*3*Sheet1!#REF!+COUNTIF(Sheet1!#REF!,P$2)*Sheet1!#REF!+COUNTIF(Sheet1!#REF!,P$2)*3*Sheet1!#REF!+COUNTIF(Sheet1!#REF!,P$2)*Sheet1!#REF!</f>
        <v>#REF!</v>
      </c>
      <c r="Q399" t="e">
        <f>COUNTIF(Sheet1!#REF!,Q$2)*3*Sheet1!#REF!+COUNTIF(Sheet1!#REF!,Q$2)*Sheet1!#REF!+COUNTIF(Sheet1!#REF!,Q$2)*3*Sheet1!#REF!+COUNTIF(Sheet1!#REF!,Q$2)*Sheet1!#REF!</f>
        <v>#REF!</v>
      </c>
      <c r="R399" t="e">
        <f>COUNTIF(Sheet1!#REF!,R$2)*3*Sheet1!#REF!+COUNTIF(Sheet1!#REF!,R$2)*Sheet1!#REF!+COUNTIF(Sheet1!#REF!,R$2)*3*Sheet1!#REF!+COUNTIF(Sheet1!#REF!,R$2)*Sheet1!#REF!</f>
        <v>#REF!</v>
      </c>
      <c r="S399" t="e">
        <f>COUNTIF(Sheet1!#REF!,S$2)*3*Sheet1!#REF!+COUNTIF(Sheet1!#REF!,S$2)*Sheet1!#REF!+COUNTIF(Sheet1!#REF!,S$2)*3*Sheet1!#REF!+COUNTIF(Sheet1!#REF!,S$2)*Sheet1!#REF!</f>
        <v>#REF!</v>
      </c>
      <c r="T399" t="e">
        <f>COUNTIF(Sheet1!#REF!,T$2)*3*Sheet1!#REF!+COUNTIF(Sheet1!#REF!,T$2)*Sheet1!#REF!+COUNTIF(Sheet1!#REF!,T$2)*3*Sheet1!#REF!+COUNTIF(Sheet1!#REF!,T$2)*Sheet1!#REF!</f>
        <v>#REF!</v>
      </c>
      <c r="U399" t="e">
        <f>COUNTIF(Sheet1!#REF!,U$2)*3*Sheet1!#REF!+COUNTIF(Sheet1!#REF!,U$2)*Sheet1!#REF!+COUNTIF(Sheet1!#REF!,U$2)*3*Sheet1!#REF!+COUNTIF(Sheet1!#REF!,U$2)*Sheet1!#REF!</f>
        <v>#REF!</v>
      </c>
      <c r="V399" t="e">
        <f t="shared" si="6"/>
        <v>#REF!</v>
      </c>
    </row>
    <row r="400" spans="2:22">
      <c r="B400">
        <f>COUNTIF(Sheet1!$B359,B$2)*3*Sheet1!$G359+COUNTIF(Sheet1!$B359,B$2)*Sheet1!$H359+COUNTIF(Sheet1!$C359,B$2)*3*Sheet1!$I359+COUNTIF(Sheet1!$C359,B$2)*Sheet1!$H359</f>
        <v>3</v>
      </c>
      <c r="C400">
        <f>COUNTIF(Sheet1!$B359,C$2)*3*Sheet1!$G359+COUNTIF(Sheet1!$B359,C$2)*Sheet1!$H359+COUNTIF(Sheet1!$C359,C$2)*3*Sheet1!$I359+COUNTIF(Sheet1!$C359,C$2)*Sheet1!$H359</f>
        <v>0</v>
      </c>
      <c r="D400">
        <f>COUNTIF(Sheet1!$B359,D$2)*3*Sheet1!$G359+COUNTIF(Sheet1!$B359,D$2)*Sheet1!$H359+COUNTIF(Sheet1!$C359,D$2)*3*Sheet1!$I359+COUNTIF(Sheet1!$C359,D$2)*Sheet1!$H359</f>
        <v>0</v>
      </c>
      <c r="E400">
        <f>COUNTIF(Sheet1!$B359,E$2)*3*Sheet1!$G359+COUNTIF(Sheet1!$B359,E$2)*Sheet1!$H359+COUNTIF(Sheet1!$C359,E$2)*3*Sheet1!$I359+COUNTIF(Sheet1!$C359,E$2)*Sheet1!$H359</f>
        <v>0</v>
      </c>
      <c r="F400">
        <f>COUNTIF(Sheet1!$B359,F$2)*3*Sheet1!$G359+COUNTIF(Sheet1!$B359,F$2)*Sheet1!$H359+COUNTIF(Sheet1!$C359,F$2)*3*Sheet1!$I359+COUNTIF(Sheet1!$C359,F$2)*Sheet1!$H359</f>
        <v>0</v>
      </c>
      <c r="G400">
        <f>COUNTIF(Sheet1!$B359,G$2)*3*Sheet1!$G359+COUNTIF(Sheet1!$B359,G$2)*Sheet1!$H359+COUNTIF(Sheet1!$C359,G$2)*3*Sheet1!$I359+COUNTIF(Sheet1!$C359,G$2)*Sheet1!$H359</f>
        <v>0</v>
      </c>
      <c r="H400">
        <f>COUNTIF(Sheet1!$B359,H$2)*3*Sheet1!$G359+COUNTIF(Sheet1!$B359,H$2)*Sheet1!$H359+COUNTIF(Sheet1!$C359,H$2)*3*Sheet1!$I359+COUNTIF(Sheet1!$C359,H$2)*Sheet1!$H359</f>
        <v>0</v>
      </c>
      <c r="I400">
        <f>COUNTIF(Sheet1!$B359,I$2)*3*Sheet1!$G359+COUNTIF(Sheet1!$B359,I$2)*Sheet1!$H359+COUNTIF(Sheet1!$C359,I$2)*3*Sheet1!$I359+COUNTIF(Sheet1!$C359,I$2)*Sheet1!$H359</f>
        <v>0</v>
      </c>
      <c r="J400">
        <f>COUNTIF(Sheet1!$B359,J$2)*3*Sheet1!$G359+COUNTIF(Sheet1!$B359,J$2)*Sheet1!$H359+COUNTIF(Sheet1!$C359,J$2)*3*Sheet1!$I359+COUNTIF(Sheet1!$C359,J$2)*Sheet1!$H359</f>
        <v>0</v>
      </c>
      <c r="K400">
        <f>COUNTIF(Sheet1!$B359,K$2)*3*Sheet1!$G359+COUNTIF(Sheet1!$B359,K$2)*Sheet1!$H359+COUNTIF(Sheet1!$C359,K$2)*3*Sheet1!$I359+COUNTIF(Sheet1!$C359,K$2)*Sheet1!$H359</f>
        <v>0</v>
      </c>
      <c r="L400">
        <f>COUNTIF(Sheet1!$B359,L$2)*3*Sheet1!$G359+COUNTIF(Sheet1!$B359,L$2)*Sheet1!$H359+COUNTIF(Sheet1!$C359,L$2)*3*Sheet1!$I359+COUNTIF(Sheet1!$C359,L$2)*Sheet1!$H359</f>
        <v>0</v>
      </c>
      <c r="M400">
        <f>COUNTIF(Sheet1!$B359,M$2)*3*Sheet1!$G359+COUNTIF(Sheet1!$B359,M$2)*Sheet1!$H359+COUNTIF(Sheet1!$C359,M$2)*3*Sheet1!$I359+COUNTIF(Sheet1!$C359,M$2)*Sheet1!$H359</f>
        <v>0</v>
      </c>
      <c r="N400">
        <f>COUNTIF(Sheet1!$B359,N$2)*3*Sheet1!$G359+COUNTIF(Sheet1!$B359,N$2)*Sheet1!$H359+COUNTIF(Sheet1!$C359,N$2)*3*Sheet1!$I359+COUNTIF(Sheet1!$C359,N$2)*Sheet1!$H359</f>
        <v>0</v>
      </c>
      <c r="O400">
        <f>COUNTIF(Sheet1!$B359,O$2)*3*Sheet1!$G359+COUNTIF(Sheet1!$B359,O$2)*Sheet1!$H359+COUNTIF(Sheet1!$C359,O$2)*3*Sheet1!$I359+COUNTIF(Sheet1!$C359,O$2)*Sheet1!$H359</f>
        <v>0</v>
      </c>
      <c r="P400">
        <f>COUNTIF(Sheet1!$B359,P$2)*3*Sheet1!$G359+COUNTIF(Sheet1!$B359,P$2)*Sheet1!$H359+COUNTIF(Sheet1!$C359,P$2)*3*Sheet1!$I359+COUNTIF(Sheet1!$C359,P$2)*Sheet1!$H359</f>
        <v>0</v>
      </c>
      <c r="Q400">
        <f>COUNTIF(Sheet1!$B359,Q$2)*3*Sheet1!$G359+COUNTIF(Sheet1!$B359,Q$2)*Sheet1!$H359+COUNTIF(Sheet1!$C359,Q$2)*3*Sheet1!$I359+COUNTIF(Sheet1!$C359,Q$2)*Sheet1!$H359</f>
        <v>0</v>
      </c>
      <c r="R400">
        <f>COUNTIF(Sheet1!$B359,R$2)*3*Sheet1!$G359+COUNTIF(Sheet1!$B359,R$2)*Sheet1!$H359+COUNTIF(Sheet1!$C359,R$2)*3*Sheet1!$I359+COUNTIF(Sheet1!$C359,R$2)*Sheet1!$H359</f>
        <v>0</v>
      </c>
      <c r="S400">
        <f>COUNTIF(Sheet1!$B359,S$2)*3*Sheet1!$G359+COUNTIF(Sheet1!$B359,S$2)*Sheet1!$H359+COUNTIF(Sheet1!$C359,S$2)*3*Sheet1!$I359+COUNTIF(Sheet1!$C359,S$2)*Sheet1!$H359</f>
        <v>0</v>
      </c>
      <c r="T400">
        <f>COUNTIF(Sheet1!$B359,T$2)*3*Sheet1!$G359+COUNTIF(Sheet1!$B359,T$2)*Sheet1!$H359+COUNTIF(Sheet1!$C359,T$2)*3*Sheet1!$I359+COUNTIF(Sheet1!$C359,T$2)*Sheet1!$H359</f>
        <v>0</v>
      </c>
      <c r="U400">
        <f>COUNTIF(Sheet1!$B359,U$2)*3*Sheet1!$G359+COUNTIF(Sheet1!$B359,U$2)*Sheet1!$H359+COUNTIF(Sheet1!$C359,U$2)*3*Sheet1!$I359+COUNTIF(Sheet1!$C359,U$2)*Sheet1!$H359</f>
        <v>0</v>
      </c>
      <c r="V400">
        <f t="shared" si="6"/>
        <v>3</v>
      </c>
    </row>
    <row r="401" spans="2:22">
      <c r="B401">
        <f>COUNTIF(Sheet1!$B360,B$2)*3*Sheet1!$G360+COUNTIF(Sheet1!$B360,B$2)*Sheet1!$H360+COUNTIF(Sheet1!$C360,B$2)*3*Sheet1!$I360+COUNTIF(Sheet1!$C360,B$2)*Sheet1!$H360</f>
        <v>0</v>
      </c>
      <c r="C401">
        <f>COUNTIF(Sheet1!$B360,C$2)*3*Sheet1!$G360+COUNTIF(Sheet1!$B360,C$2)*Sheet1!$H360+COUNTIF(Sheet1!$C360,C$2)*3*Sheet1!$I360+COUNTIF(Sheet1!$C360,C$2)*Sheet1!$H360</f>
        <v>0</v>
      </c>
      <c r="D401">
        <f>COUNTIF(Sheet1!$B360,D$2)*3*Sheet1!$G360+COUNTIF(Sheet1!$B360,D$2)*Sheet1!$H360+COUNTIF(Sheet1!$C360,D$2)*3*Sheet1!$I360+COUNTIF(Sheet1!$C360,D$2)*Sheet1!$H360</f>
        <v>0</v>
      </c>
      <c r="E401">
        <f>COUNTIF(Sheet1!$B360,E$2)*3*Sheet1!$G360+COUNTIF(Sheet1!$B360,E$2)*Sheet1!$H360+COUNTIF(Sheet1!$C360,E$2)*3*Sheet1!$I360+COUNTIF(Sheet1!$C360,E$2)*Sheet1!$H360</f>
        <v>0</v>
      </c>
      <c r="F401">
        <f>COUNTIF(Sheet1!$B360,F$2)*3*Sheet1!$G360+COUNTIF(Sheet1!$B360,F$2)*Sheet1!$H360+COUNTIF(Sheet1!$C360,F$2)*3*Sheet1!$I360+COUNTIF(Sheet1!$C360,F$2)*Sheet1!$H360</f>
        <v>0</v>
      </c>
      <c r="G401">
        <f>COUNTIF(Sheet1!$B360,G$2)*3*Sheet1!$G360+COUNTIF(Sheet1!$B360,G$2)*Sheet1!$H360+COUNTIF(Sheet1!$C360,G$2)*3*Sheet1!$I360+COUNTIF(Sheet1!$C360,G$2)*Sheet1!$H360</f>
        <v>0</v>
      </c>
      <c r="H401">
        <f>COUNTIF(Sheet1!$B360,H$2)*3*Sheet1!$G360+COUNTIF(Sheet1!$B360,H$2)*Sheet1!$H360+COUNTIF(Sheet1!$C360,H$2)*3*Sheet1!$I360+COUNTIF(Sheet1!$C360,H$2)*Sheet1!$H360</f>
        <v>0</v>
      </c>
      <c r="I401">
        <f>COUNTIF(Sheet1!$B360,I$2)*3*Sheet1!$G360+COUNTIF(Sheet1!$B360,I$2)*Sheet1!$H360+COUNTIF(Sheet1!$C360,I$2)*3*Sheet1!$I360+COUNTIF(Sheet1!$C360,I$2)*Sheet1!$H360</f>
        <v>0</v>
      </c>
      <c r="J401">
        <f>COUNTIF(Sheet1!$B360,J$2)*3*Sheet1!$G360+COUNTIF(Sheet1!$B360,J$2)*Sheet1!$H360+COUNTIF(Sheet1!$C360,J$2)*3*Sheet1!$I360+COUNTIF(Sheet1!$C360,J$2)*Sheet1!$H360</f>
        <v>0</v>
      </c>
      <c r="K401">
        <f>COUNTIF(Sheet1!$B360,K$2)*3*Sheet1!$G360+COUNTIF(Sheet1!$B360,K$2)*Sheet1!$H360+COUNTIF(Sheet1!$C360,K$2)*3*Sheet1!$I360+COUNTIF(Sheet1!$C360,K$2)*Sheet1!$H360</f>
        <v>3</v>
      </c>
      <c r="L401">
        <f>COUNTIF(Sheet1!$B360,L$2)*3*Sheet1!$G360+COUNTIF(Sheet1!$B360,L$2)*Sheet1!$H360+COUNTIF(Sheet1!$C360,L$2)*3*Sheet1!$I360+COUNTIF(Sheet1!$C360,L$2)*Sheet1!$H360</f>
        <v>0</v>
      </c>
      <c r="M401">
        <f>COUNTIF(Sheet1!$B360,M$2)*3*Sheet1!$G360+COUNTIF(Sheet1!$B360,M$2)*Sheet1!$H360+COUNTIF(Sheet1!$C360,M$2)*3*Sheet1!$I360+COUNTIF(Sheet1!$C360,M$2)*Sheet1!$H360</f>
        <v>0</v>
      </c>
      <c r="N401">
        <f>COUNTIF(Sheet1!$B360,N$2)*3*Sheet1!$G360+COUNTIF(Sheet1!$B360,N$2)*Sheet1!$H360+COUNTIF(Sheet1!$C360,N$2)*3*Sheet1!$I360+COUNTIF(Sheet1!$C360,N$2)*Sheet1!$H360</f>
        <v>0</v>
      </c>
      <c r="O401">
        <f>COUNTIF(Sheet1!$B360,O$2)*3*Sheet1!$G360+COUNTIF(Sheet1!$B360,O$2)*Sheet1!$H360+COUNTIF(Sheet1!$C360,O$2)*3*Sheet1!$I360+COUNTIF(Sheet1!$C360,O$2)*Sheet1!$H360</f>
        <v>0</v>
      </c>
      <c r="P401">
        <f>COUNTIF(Sheet1!$B360,P$2)*3*Sheet1!$G360+COUNTIF(Sheet1!$B360,P$2)*Sheet1!$H360+COUNTIF(Sheet1!$C360,P$2)*3*Sheet1!$I360+COUNTIF(Sheet1!$C360,P$2)*Sheet1!$H360</f>
        <v>0</v>
      </c>
      <c r="Q401">
        <f>COUNTIF(Sheet1!$B360,Q$2)*3*Sheet1!$G360+COUNTIF(Sheet1!$B360,Q$2)*Sheet1!$H360+COUNTIF(Sheet1!$C360,Q$2)*3*Sheet1!$I360+COUNTIF(Sheet1!$C360,Q$2)*Sheet1!$H360</f>
        <v>0</v>
      </c>
      <c r="R401">
        <f>COUNTIF(Sheet1!$B360,R$2)*3*Sheet1!$G360+COUNTIF(Sheet1!$B360,R$2)*Sheet1!$H360+COUNTIF(Sheet1!$C360,R$2)*3*Sheet1!$I360+COUNTIF(Sheet1!$C360,R$2)*Sheet1!$H360</f>
        <v>0</v>
      </c>
      <c r="S401">
        <f>COUNTIF(Sheet1!$B360,S$2)*3*Sheet1!$G360+COUNTIF(Sheet1!$B360,S$2)*Sheet1!$H360+COUNTIF(Sheet1!$C360,S$2)*3*Sheet1!$I360+COUNTIF(Sheet1!$C360,S$2)*Sheet1!$H360</f>
        <v>0</v>
      </c>
      <c r="T401">
        <f>COUNTIF(Sheet1!$B360,T$2)*3*Sheet1!$G360+COUNTIF(Sheet1!$B360,T$2)*Sheet1!$H360+COUNTIF(Sheet1!$C360,T$2)*3*Sheet1!$I360+COUNTIF(Sheet1!$C360,T$2)*Sheet1!$H360</f>
        <v>0</v>
      </c>
      <c r="U401">
        <f>COUNTIF(Sheet1!$B360,U$2)*3*Sheet1!$G360+COUNTIF(Sheet1!$B360,U$2)*Sheet1!$H360+COUNTIF(Sheet1!$C360,U$2)*3*Sheet1!$I360+COUNTIF(Sheet1!$C360,U$2)*Sheet1!$H360</f>
        <v>0</v>
      </c>
      <c r="V401">
        <f t="shared" si="6"/>
        <v>3</v>
      </c>
    </row>
    <row r="402" spans="2:22">
      <c r="B402">
        <f>COUNTIF(Sheet1!$B361,B$2)*3*Sheet1!$G361+COUNTIF(Sheet1!$B361,B$2)*Sheet1!$H361+COUNTIF(Sheet1!$C361,B$2)*3*Sheet1!$I361+COUNTIF(Sheet1!$C361,B$2)*Sheet1!$H361</f>
        <v>0</v>
      </c>
      <c r="C402">
        <f>COUNTIF(Sheet1!$B361,C$2)*3*Sheet1!$G361+COUNTIF(Sheet1!$B361,C$2)*Sheet1!$H361+COUNTIF(Sheet1!$C361,C$2)*3*Sheet1!$I361+COUNTIF(Sheet1!$C361,C$2)*Sheet1!$H361</f>
        <v>0</v>
      </c>
      <c r="D402">
        <f>COUNTIF(Sheet1!$B361,D$2)*3*Sheet1!$G361+COUNTIF(Sheet1!$B361,D$2)*Sheet1!$H361+COUNTIF(Sheet1!$C361,D$2)*3*Sheet1!$I361+COUNTIF(Sheet1!$C361,D$2)*Sheet1!$H361</f>
        <v>0</v>
      </c>
      <c r="E402">
        <f>COUNTIF(Sheet1!$B361,E$2)*3*Sheet1!$G361+COUNTIF(Sheet1!$B361,E$2)*Sheet1!$H361+COUNTIF(Sheet1!$C361,E$2)*3*Sheet1!$I361+COUNTIF(Sheet1!$C361,E$2)*Sheet1!$H361</f>
        <v>0</v>
      </c>
      <c r="F402">
        <f>COUNTIF(Sheet1!$B361,F$2)*3*Sheet1!$G361+COUNTIF(Sheet1!$B361,F$2)*Sheet1!$H361+COUNTIF(Sheet1!$C361,F$2)*3*Sheet1!$I361+COUNTIF(Sheet1!$C361,F$2)*Sheet1!$H361</f>
        <v>0</v>
      </c>
      <c r="G402">
        <f>COUNTIF(Sheet1!$B361,G$2)*3*Sheet1!$G361+COUNTIF(Sheet1!$B361,G$2)*Sheet1!$H361+COUNTIF(Sheet1!$C361,G$2)*3*Sheet1!$I361+COUNTIF(Sheet1!$C361,G$2)*Sheet1!$H361</f>
        <v>0</v>
      </c>
      <c r="H402">
        <f>COUNTIF(Sheet1!$B361,H$2)*3*Sheet1!$G361+COUNTIF(Sheet1!$B361,H$2)*Sheet1!$H361+COUNTIF(Sheet1!$C361,H$2)*3*Sheet1!$I361+COUNTIF(Sheet1!$C361,H$2)*Sheet1!$H361</f>
        <v>0</v>
      </c>
      <c r="I402">
        <f>COUNTIF(Sheet1!$B361,I$2)*3*Sheet1!$G361+COUNTIF(Sheet1!$B361,I$2)*Sheet1!$H361+COUNTIF(Sheet1!$C361,I$2)*3*Sheet1!$I361+COUNTIF(Sheet1!$C361,I$2)*Sheet1!$H361</f>
        <v>0</v>
      </c>
      <c r="J402">
        <f>COUNTIF(Sheet1!$B361,J$2)*3*Sheet1!$G361+COUNTIF(Sheet1!$B361,J$2)*Sheet1!$H361+COUNTIF(Sheet1!$C361,J$2)*3*Sheet1!$I361+COUNTIF(Sheet1!$C361,J$2)*Sheet1!$H361</f>
        <v>0</v>
      </c>
      <c r="K402">
        <f>COUNTIF(Sheet1!$B361,K$2)*3*Sheet1!$G361+COUNTIF(Sheet1!$B361,K$2)*Sheet1!$H361+COUNTIF(Sheet1!$C361,K$2)*3*Sheet1!$I361+COUNTIF(Sheet1!$C361,K$2)*Sheet1!$H361</f>
        <v>0</v>
      </c>
      <c r="L402">
        <f>COUNTIF(Sheet1!$B361,L$2)*3*Sheet1!$G361+COUNTIF(Sheet1!$B361,L$2)*Sheet1!$H361+COUNTIF(Sheet1!$C361,L$2)*3*Sheet1!$I361+COUNTIF(Sheet1!$C361,L$2)*Sheet1!$H361</f>
        <v>0</v>
      </c>
      <c r="M402">
        <f>COUNTIF(Sheet1!$B361,M$2)*3*Sheet1!$G361+COUNTIF(Sheet1!$B361,M$2)*Sheet1!$H361+COUNTIF(Sheet1!$C361,M$2)*3*Sheet1!$I361+COUNTIF(Sheet1!$C361,M$2)*Sheet1!$H361</f>
        <v>3</v>
      </c>
      <c r="N402">
        <f>COUNTIF(Sheet1!$B361,N$2)*3*Sheet1!$G361+COUNTIF(Sheet1!$B361,N$2)*Sheet1!$H361+COUNTIF(Sheet1!$C361,N$2)*3*Sheet1!$I361+COUNTIF(Sheet1!$C361,N$2)*Sheet1!$H361</f>
        <v>0</v>
      </c>
      <c r="O402">
        <f>COUNTIF(Sheet1!$B361,O$2)*3*Sheet1!$G361+COUNTIF(Sheet1!$B361,O$2)*Sheet1!$H361+COUNTIF(Sheet1!$C361,O$2)*3*Sheet1!$I361+COUNTIF(Sheet1!$C361,O$2)*Sheet1!$H361</f>
        <v>0</v>
      </c>
      <c r="P402">
        <f>COUNTIF(Sheet1!$B361,P$2)*3*Sheet1!$G361+COUNTIF(Sheet1!$B361,P$2)*Sheet1!$H361+COUNTIF(Sheet1!$C361,P$2)*3*Sheet1!$I361+COUNTIF(Sheet1!$C361,P$2)*Sheet1!$H361</f>
        <v>0</v>
      </c>
      <c r="Q402">
        <f>COUNTIF(Sheet1!$B361,Q$2)*3*Sheet1!$G361+COUNTIF(Sheet1!$B361,Q$2)*Sheet1!$H361+COUNTIF(Sheet1!$C361,Q$2)*3*Sheet1!$I361+COUNTIF(Sheet1!$C361,Q$2)*Sheet1!$H361</f>
        <v>0</v>
      </c>
      <c r="R402">
        <f>COUNTIF(Sheet1!$B361,R$2)*3*Sheet1!$G361+COUNTIF(Sheet1!$B361,R$2)*Sheet1!$H361+COUNTIF(Sheet1!$C361,R$2)*3*Sheet1!$I361+COUNTIF(Sheet1!$C361,R$2)*Sheet1!$H361</f>
        <v>0</v>
      </c>
      <c r="S402">
        <f>COUNTIF(Sheet1!$B361,S$2)*3*Sheet1!$G361+COUNTIF(Sheet1!$B361,S$2)*Sheet1!$H361+COUNTIF(Sheet1!$C361,S$2)*3*Sheet1!$I361+COUNTIF(Sheet1!$C361,S$2)*Sheet1!$H361</f>
        <v>0</v>
      </c>
      <c r="T402">
        <f>COUNTIF(Sheet1!$B361,T$2)*3*Sheet1!$G361+COUNTIF(Sheet1!$B361,T$2)*Sheet1!$H361+COUNTIF(Sheet1!$C361,T$2)*3*Sheet1!$I361+COUNTIF(Sheet1!$C361,T$2)*Sheet1!$H361</f>
        <v>0</v>
      </c>
      <c r="U402">
        <f>COUNTIF(Sheet1!$B361,U$2)*3*Sheet1!$G361+COUNTIF(Sheet1!$B361,U$2)*Sheet1!$H361+COUNTIF(Sheet1!$C361,U$2)*3*Sheet1!$I361+COUNTIF(Sheet1!$C361,U$2)*Sheet1!$H361</f>
        <v>0</v>
      </c>
      <c r="V402">
        <f t="shared" si="6"/>
        <v>3</v>
      </c>
    </row>
    <row r="403" spans="2:22">
      <c r="B403">
        <f>COUNTIF(Sheet1!$B362,B$2)*3*Sheet1!$G362+COUNTIF(Sheet1!$B362,B$2)*Sheet1!$H362+COUNTIF(Sheet1!$C362,B$2)*3*Sheet1!$I362+COUNTIF(Sheet1!$C362,B$2)*Sheet1!$H362</f>
        <v>0</v>
      </c>
      <c r="C403">
        <f>COUNTIF(Sheet1!$B362,C$2)*3*Sheet1!$G362+COUNTIF(Sheet1!$B362,C$2)*Sheet1!$H362+COUNTIF(Sheet1!$C362,C$2)*3*Sheet1!$I362+COUNTIF(Sheet1!$C362,C$2)*Sheet1!$H362</f>
        <v>0</v>
      </c>
      <c r="D403">
        <f>COUNTIF(Sheet1!$B362,D$2)*3*Sheet1!$G362+COUNTIF(Sheet1!$B362,D$2)*Sheet1!$H362+COUNTIF(Sheet1!$C362,D$2)*3*Sheet1!$I362+COUNTIF(Sheet1!$C362,D$2)*Sheet1!$H362</f>
        <v>0</v>
      </c>
      <c r="E403">
        <f>COUNTIF(Sheet1!$B362,E$2)*3*Sheet1!$G362+COUNTIF(Sheet1!$B362,E$2)*Sheet1!$H362+COUNTIF(Sheet1!$C362,E$2)*3*Sheet1!$I362+COUNTIF(Sheet1!$C362,E$2)*Sheet1!$H362</f>
        <v>1</v>
      </c>
      <c r="F403">
        <f>COUNTIF(Sheet1!$B362,F$2)*3*Sheet1!$G362+COUNTIF(Sheet1!$B362,F$2)*Sheet1!$H362+COUNTIF(Sheet1!$C362,F$2)*3*Sheet1!$I362+COUNTIF(Sheet1!$C362,F$2)*Sheet1!$H362</f>
        <v>0</v>
      </c>
      <c r="G403">
        <f>COUNTIF(Sheet1!$B362,G$2)*3*Sheet1!$G362+COUNTIF(Sheet1!$B362,G$2)*Sheet1!$H362+COUNTIF(Sheet1!$C362,G$2)*3*Sheet1!$I362+COUNTIF(Sheet1!$C362,G$2)*Sheet1!$H362</f>
        <v>0</v>
      </c>
      <c r="H403">
        <f>COUNTIF(Sheet1!$B362,H$2)*3*Sheet1!$G362+COUNTIF(Sheet1!$B362,H$2)*Sheet1!$H362+COUNTIF(Sheet1!$C362,H$2)*3*Sheet1!$I362+COUNTIF(Sheet1!$C362,H$2)*Sheet1!$H362</f>
        <v>0</v>
      </c>
      <c r="I403">
        <f>COUNTIF(Sheet1!$B362,I$2)*3*Sheet1!$G362+COUNTIF(Sheet1!$B362,I$2)*Sheet1!$H362+COUNTIF(Sheet1!$C362,I$2)*3*Sheet1!$I362+COUNTIF(Sheet1!$C362,I$2)*Sheet1!$H362</f>
        <v>0</v>
      </c>
      <c r="J403">
        <f>COUNTIF(Sheet1!$B362,J$2)*3*Sheet1!$G362+COUNTIF(Sheet1!$B362,J$2)*Sheet1!$H362+COUNTIF(Sheet1!$C362,J$2)*3*Sheet1!$I362+COUNTIF(Sheet1!$C362,J$2)*Sheet1!$H362</f>
        <v>0</v>
      </c>
      <c r="K403">
        <f>COUNTIF(Sheet1!$B362,K$2)*3*Sheet1!$G362+COUNTIF(Sheet1!$B362,K$2)*Sheet1!$H362+COUNTIF(Sheet1!$C362,K$2)*3*Sheet1!$I362+COUNTIF(Sheet1!$C362,K$2)*Sheet1!$H362</f>
        <v>0</v>
      </c>
      <c r="L403">
        <f>COUNTIF(Sheet1!$B362,L$2)*3*Sheet1!$G362+COUNTIF(Sheet1!$B362,L$2)*Sheet1!$H362+COUNTIF(Sheet1!$C362,L$2)*3*Sheet1!$I362+COUNTIF(Sheet1!$C362,L$2)*Sheet1!$H362</f>
        <v>0</v>
      </c>
      <c r="M403">
        <f>COUNTIF(Sheet1!$B362,M$2)*3*Sheet1!$G362+COUNTIF(Sheet1!$B362,M$2)*Sheet1!$H362+COUNTIF(Sheet1!$C362,M$2)*3*Sheet1!$I362+COUNTIF(Sheet1!$C362,M$2)*Sheet1!$H362</f>
        <v>0</v>
      </c>
      <c r="N403">
        <f>COUNTIF(Sheet1!$B362,N$2)*3*Sheet1!$G362+COUNTIF(Sheet1!$B362,N$2)*Sheet1!$H362+COUNTIF(Sheet1!$C362,N$2)*3*Sheet1!$I362+COUNTIF(Sheet1!$C362,N$2)*Sheet1!$H362</f>
        <v>0</v>
      </c>
      <c r="O403">
        <f>COUNTIF(Sheet1!$B362,O$2)*3*Sheet1!$G362+COUNTIF(Sheet1!$B362,O$2)*Sheet1!$H362+COUNTIF(Sheet1!$C362,O$2)*3*Sheet1!$I362+COUNTIF(Sheet1!$C362,O$2)*Sheet1!$H362</f>
        <v>0</v>
      </c>
      <c r="P403">
        <f>COUNTIF(Sheet1!$B362,P$2)*3*Sheet1!$G362+COUNTIF(Sheet1!$B362,P$2)*Sheet1!$H362+COUNTIF(Sheet1!$C362,P$2)*3*Sheet1!$I362+COUNTIF(Sheet1!$C362,P$2)*Sheet1!$H362</f>
        <v>1</v>
      </c>
      <c r="Q403">
        <f>COUNTIF(Sheet1!$B362,Q$2)*3*Sheet1!$G362+COUNTIF(Sheet1!$B362,Q$2)*Sheet1!$H362+COUNTIF(Sheet1!$C362,Q$2)*3*Sheet1!$I362+COUNTIF(Sheet1!$C362,Q$2)*Sheet1!$H362</f>
        <v>0</v>
      </c>
      <c r="R403">
        <f>COUNTIF(Sheet1!$B362,R$2)*3*Sheet1!$G362+COUNTIF(Sheet1!$B362,R$2)*Sheet1!$H362+COUNTIF(Sheet1!$C362,R$2)*3*Sheet1!$I362+COUNTIF(Sheet1!$C362,R$2)*Sheet1!$H362</f>
        <v>0</v>
      </c>
      <c r="S403">
        <f>COUNTIF(Sheet1!$B362,S$2)*3*Sheet1!$G362+COUNTIF(Sheet1!$B362,S$2)*Sheet1!$H362+COUNTIF(Sheet1!$C362,S$2)*3*Sheet1!$I362+COUNTIF(Sheet1!$C362,S$2)*Sheet1!$H362</f>
        <v>0</v>
      </c>
      <c r="T403">
        <f>COUNTIF(Sheet1!$B362,T$2)*3*Sheet1!$G362+COUNTIF(Sheet1!$B362,T$2)*Sheet1!$H362+COUNTIF(Sheet1!$C362,T$2)*3*Sheet1!$I362+COUNTIF(Sheet1!$C362,T$2)*Sheet1!$H362</f>
        <v>0</v>
      </c>
      <c r="U403">
        <f>COUNTIF(Sheet1!$B362,U$2)*3*Sheet1!$G362+COUNTIF(Sheet1!$B362,U$2)*Sheet1!$H362+COUNTIF(Sheet1!$C362,U$2)*3*Sheet1!$I362+COUNTIF(Sheet1!$C362,U$2)*Sheet1!$H362</f>
        <v>0</v>
      </c>
      <c r="V403">
        <f t="shared" si="6"/>
        <v>2</v>
      </c>
    </row>
    <row r="404" spans="2:22">
      <c r="B404">
        <f>COUNTIF(Sheet1!$B363,B$2)*3*Sheet1!$G363+COUNTIF(Sheet1!$B363,B$2)*Sheet1!$H363+COUNTIF(Sheet1!$C363,B$2)*3*Sheet1!$I363+COUNTIF(Sheet1!$C363,B$2)*Sheet1!$H363</f>
        <v>0</v>
      </c>
      <c r="C404">
        <f>COUNTIF(Sheet1!$B363,C$2)*3*Sheet1!$G363+COUNTIF(Sheet1!$B363,C$2)*Sheet1!$H363+COUNTIF(Sheet1!$C363,C$2)*3*Sheet1!$I363+COUNTIF(Sheet1!$C363,C$2)*Sheet1!$H363</f>
        <v>0</v>
      </c>
      <c r="D404">
        <f>COUNTIF(Sheet1!$B363,D$2)*3*Sheet1!$G363+COUNTIF(Sheet1!$B363,D$2)*Sheet1!$H363+COUNTIF(Sheet1!$C363,D$2)*3*Sheet1!$I363+COUNTIF(Sheet1!$C363,D$2)*Sheet1!$H363</f>
        <v>0</v>
      </c>
      <c r="E404">
        <f>COUNTIF(Sheet1!$B363,E$2)*3*Sheet1!$G363+COUNTIF(Sheet1!$B363,E$2)*Sheet1!$H363+COUNTIF(Sheet1!$C363,E$2)*3*Sheet1!$I363+COUNTIF(Sheet1!$C363,E$2)*Sheet1!$H363</f>
        <v>0</v>
      </c>
      <c r="F404">
        <f>COUNTIF(Sheet1!$B363,F$2)*3*Sheet1!$G363+COUNTIF(Sheet1!$B363,F$2)*Sheet1!$H363+COUNTIF(Sheet1!$C363,F$2)*3*Sheet1!$I363+COUNTIF(Sheet1!$C363,F$2)*Sheet1!$H363</f>
        <v>0</v>
      </c>
      <c r="G404">
        <f>COUNTIF(Sheet1!$B363,G$2)*3*Sheet1!$G363+COUNTIF(Sheet1!$B363,G$2)*Sheet1!$H363+COUNTIF(Sheet1!$C363,G$2)*3*Sheet1!$I363+COUNTIF(Sheet1!$C363,G$2)*Sheet1!$H363</f>
        <v>0</v>
      </c>
      <c r="H404">
        <f>COUNTIF(Sheet1!$B363,H$2)*3*Sheet1!$G363+COUNTIF(Sheet1!$B363,H$2)*Sheet1!$H363+COUNTIF(Sheet1!$C363,H$2)*3*Sheet1!$I363+COUNTIF(Sheet1!$C363,H$2)*Sheet1!$H363</f>
        <v>0</v>
      </c>
      <c r="I404">
        <f>COUNTIF(Sheet1!$B363,I$2)*3*Sheet1!$G363+COUNTIF(Sheet1!$B363,I$2)*Sheet1!$H363+COUNTIF(Sheet1!$C363,I$2)*3*Sheet1!$I363+COUNTIF(Sheet1!$C363,I$2)*Sheet1!$H363</f>
        <v>3</v>
      </c>
      <c r="J404">
        <f>COUNTIF(Sheet1!$B363,J$2)*3*Sheet1!$G363+COUNTIF(Sheet1!$B363,J$2)*Sheet1!$H363+COUNTIF(Sheet1!$C363,J$2)*3*Sheet1!$I363+COUNTIF(Sheet1!$C363,J$2)*Sheet1!$H363</f>
        <v>0</v>
      </c>
      <c r="K404">
        <f>COUNTIF(Sheet1!$B363,K$2)*3*Sheet1!$G363+COUNTIF(Sheet1!$B363,K$2)*Sheet1!$H363+COUNTIF(Sheet1!$C363,K$2)*3*Sheet1!$I363+COUNTIF(Sheet1!$C363,K$2)*Sheet1!$H363</f>
        <v>0</v>
      </c>
      <c r="L404">
        <f>COUNTIF(Sheet1!$B363,L$2)*3*Sheet1!$G363+COUNTIF(Sheet1!$B363,L$2)*Sheet1!$H363+COUNTIF(Sheet1!$C363,L$2)*3*Sheet1!$I363+COUNTIF(Sheet1!$C363,L$2)*Sheet1!$H363</f>
        <v>0</v>
      </c>
      <c r="M404">
        <f>COUNTIF(Sheet1!$B363,M$2)*3*Sheet1!$G363+COUNTIF(Sheet1!$B363,M$2)*Sheet1!$H363+COUNTIF(Sheet1!$C363,M$2)*3*Sheet1!$I363+COUNTIF(Sheet1!$C363,M$2)*Sheet1!$H363</f>
        <v>0</v>
      </c>
      <c r="N404">
        <f>COUNTIF(Sheet1!$B363,N$2)*3*Sheet1!$G363+COUNTIF(Sheet1!$B363,N$2)*Sheet1!$H363+COUNTIF(Sheet1!$C363,N$2)*3*Sheet1!$I363+COUNTIF(Sheet1!$C363,N$2)*Sheet1!$H363</f>
        <v>0</v>
      </c>
      <c r="O404">
        <f>COUNTIF(Sheet1!$B363,O$2)*3*Sheet1!$G363+COUNTIF(Sheet1!$B363,O$2)*Sheet1!$H363+COUNTIF(Sheet1!$C363,O$2)*3*Sheet1!$I363+COUNTIF(Sheet1!$C363,O$2)*Sheet1!$H363</f>
        <v>0</v>
      </c>
      <c r="P404">
        <f>COUNTIF(Sheet1!$B363,P$2)*3*Sheet1!$G363+COUNTIF(Sheet1!$B363,P$2)*Sheet1!$H363+COUNTIF(Sheet1!$C363,P$2)*3*Sheet1!$I363+COUNTIF(Sheet1!$C363,P$2)*Sheet1!$H363</f>
        <v>0</v>
      </c>
      <c r="Q404">
        <f>COUNTIF(Sheet1!$B363,Q$2)*3*Sheet1!$G363+COUNTIF(Sheet1!$B363,Q$2)*Sheet1!$H363+COUNTIF(Sheet1!$C363,Q$2)*3*Sheet1!$I363+COUNTIF(Sheet1!$C363,Q$2)*Sheet1!$H363</f>
        <v>0</v>
      </c>
      <c r="R404">
        <f>COUNTIF(Sheet1!$B363,R$2)*3*Sheet1!$G363+COUNTIF(Sheet1!$B363,R$2)*Sheet1!$H363+COUNTIF(Sheet1!$C363,R$2)*3*Sheet1!$I363+COUNTIF(Sheet1!$C363,R$2)*Sheet1!$H363</f>
        <v>0</v>
      </c>
      <c r="S404">
        <f>COUNTIF(Sheet1!$B363,S$2)*3*Sheet1!$G363+COUNTIF(Sheet1!$B363,S$2)*Sheet1!$H363+COUNTIF(Sheet1!$C363,S$2)*3*Sheet1!$I363+COUNTIF(Sheet1!$C363,S$2)*Sheet1!$H363</f>
        <v>0</v>
      </c>
      <c r="T404">
        <f>COUNTIF(Sheet1!$B363,T$2)*3*Sheet1!$G363+COUNTIF(Sheet1!$B363,T$2)*Sheet1!$H363+COUNTIF(Sheet1!$C363,T$2)*3*Sheet1!$I363+COUNTIF(Sheet1!$C363,T$2)*Sheet1!$H363</f>
        <v>0</v>
      </c>
      <c r="U404">
        <f>COUNTIF(Sheet1!$B363,U$2)*3*Sheet1!$G363+COUNTIF(Sheet1!$B363,U$2)*Sheet1!$H363+COUNTIF(Sheet1!$C363,U$2)*3*Sheet1!$I363+COUNTIF(Sheet1!$C363,U$2)*Sheet1!$H363</f>
        <v>0</v>
      </c>
      <c r="V404">
        <f t="shared" si="6"/>
        <v>3</v>
      </c>
    </row>
    <row r="405" spans="2:22">
      <c r="B405">
        <f>COUNTIF(Sheet1!$B364,B$2)*3*Sheet1!$G364+COUNTIF(Sheet1!$B364,B$2)*Sheet1!$H364+COUNTIF(Sheet1!$C364,B$2)*3*Sheet1!$I364+COUNTIF(Sheet1!$C364,B$2)*Sheet1!$H364</f>
        <v>0</v>
      </c>
      <c r="C405">
        <f>COUNTIF(Sheet1!$B364,C$2)*3*Sheet1!$G364+COUNTIF(Sheet1!$B364,C$2)*Sheet1!$H364+COUNTIF(Sheet1!$C364,C$2)*3*Sheet1!$I364+COUNTIF(Sheet1!$C364,C$2)*Sheet1!$H364</f>
        <v>0</v>
      </c>
      <c r="D405">
        <f>COUNTIF(Sheet1!$B364,D$2)*3*Sheet1!$G364+COUNTIF(Sheet1!$B364,D$2)*Sheet1!$H364+COUNTIF(Sheet1!$C364,D$2)*3*Sheet1!$I364+COUNTIF(Sheet1!$C364,D$2)*Sheet1!$H364</f>
        <v>1</v>
      </c>
      <c r="E405">
        <f>COUNTIF(Sheet1!$B364,E$2)*3*Sheet1!$G364+COUNTIF(Sheet1!$B364,E$2)*Sheet1!$H364+COUNTIF(Sheet1!$C364,E$2)*3*Sheet1!$I364+COUNTIF(Sheet1!$C364,E$2)*Sheet1!$H364</f>
        <v>0</v>
      </c>
      <c r="F405">
        <f>COUNTIF(Sheet1!$B364,F$2)*3*Sheet1!$G364+COUNTIF(Sheet1!$B364,F$2)*Sheet1!$H364+COUNTIF(Sheet1!$C364,F$2)*3*Sheet1!$I364+COUNTIF(Sheet1!$C364,F$2)*Sheet1!$H364</f>
        <v>0</v>
      </c>
      <c r="G405">
        <f>COUNTIF(Sheet1!$B364,G$2)*3*Sheet1!$G364+COUNTIF(Sheet1!$B364,G$2)*Sheet1!$H364+COUNTIF(Sheet1!$C364,G$2)*3*Sheet1!$I364+COUNTIF(Sheet1!$C364,G$2)*Sheet1!$H364</f>
        <v>0</v>
      </c>
      <c r="H405">
        <f>COUNTIF(Sheet1!$B364,H$2)*3*Sheet1!$G364+COUNTIF(Sheet1!$B364,H$2)*Sheet1!$H364+COUNTIF(Sheet1!$C364,H$2)*3*Sheet1!$I364+COUNTIF(Sheet1!$C364,H$2)*Sheet1!$H364</f>
        <v>0</v>
      </c>
      <c r="I405">
        <f>COUNTIF(Sheet1!$B364,I$2)*3*Sheet1!$G364+COUNTIF(Sheet1!$B364,I$2)*Sheet1!$H364+COUNTIF(Sheet1!$C364,I$2)*3*Sheet1!$I364+COUNTIF(Sheet1!$C364,I$2)*Sheet1!$H364</f>
        <v>0</v>
      </c>
      <c r="J405">
        <f>COUNTIF(Sheet1!$B364,J$2)*3*Sheet1!$G364+COUNTIF(Sheet1!$B364,J$2)*Sheet1!$H364+COUNTIF(Sheet1!$C364,J$2)*3*Sheet1!$I364+COUNTIF(Sheet1!$C364,J$2)*Sheet1!$H364</f>
        <v>0</v>
      </c>
      <c r="K405">
        <f>COUNTIF(Sheet1!$B364,K$2)*3*Sheet1!$G364+COUNTIF(Sheet1!$B364,K$2)*Sheet1!$H364+COUNTIF(Sheet1!$C364,K$2)*3*Sheet1!$I364+COUNTIF(Sheet1!$C364,K$2)*Sheet1!$H364</f>
        <v>0</v>
      </c>
      <c r="L405">
        <f>COUNTIF(Sheet1!$B364,L$2)*3*Sheet1!$G364+COUNTIF(Sheet1!$B364,L$2)*Sheet1!$H364+COUNTIF(Sheet1!$C364,L$2)*3*Sheet1!$I364+COUNTIF(Sheet1!$C364,L$2)*Sheet1!$H364</f>
        <v>0</v>
      </c>
      <c r="M405">
        <f>COUNTIF(Sheet1!$B364,M$2)*3*Sheet1!$G364+COUNTIF(Sheet1!$B364,M$2)*Sheet1!$H364+COUNTIF(Sheet1!$C364,M$2)*3*Sheet1!$I364+COUNTIF(Sheet1!$C364,M$2)*Sheet1!$H364</f>
        <v>0</v>
      </c>
      <c r="N405">
        <f>COUNTIF(Sheet1!$B364,N$2)*3*Sheet1!$G364+COUNTIF(Sheet1!$B364,N$2)*Sheet1!$H364+COUNTIF(Sheet1!$C364,N$2)*3*Sheet1!$I364+COUNTIF(Sheet1!$C364,N$2)*Sheet1!$H364</f>
        <v>0</v>
      </c>
      <c r="O405">
        <f>COUNTIF(Sheet1!$B364,O$2)*3*Sheet1!$G364+COUNTIF(Sheet1!$B364,O$2)*Sheet1!$H364+COUNTIF(Sheet1!$C364,O$2)*3*Sheet1!$I364+COUNTIF(Sheet1!$C364,O$2)*Sheet1!$H364</f>
        <v>0</v>
      </c>
      <c r="P405">
        <f>COUNTIF(Sheet1!$B364,P$2)*3*Sheet1!$G364+COUNTIF(Sheet1!$B364,P$2)*Sheet1!$H364+COUNTIF(Sheet1!$C364,P$2)*3*Sheet1!$I364+COUNTIF(Sheet1!$C364,P$2)*Sheet1!$H364</f>
        <v>0</v>
      </c>
      <c r="Q405">
        <f>COUNTIF(Sheet1!$B364,Q$2)*3*Sheet1!$G364+COUNTIF(Sheet1!$B364,Q$2)*Sheet1!$H364+COUNTIF(Sheet1!$C364,Q$2)*3*Sheet1!$I364+COUNTIF(Sheet1!$C364,Q$2)*Sheet1!$H364</f>
        <v>0</v>
      </c>
      <c r="R405">
        <f>COUNTIF(Sheet1!$B364,R$2)*3*Sheet1!$G364+COUNTIF(Sheet1!$B364,R$2)*Sheet1!$H364+COUNTIF(Sheet1!$C364,R$2)*3*Sheet1!$I364+COUNTIF(Sheet1!$C364,R$2)*Sheet1!$H364</f>
        <v>0</v>
      </c>
      <c r="S405">
        <f>COUNTIF(Sheet1!$B364,S$2)*3*Sheet1!$G364+COUNTIF(Sheet1!$B364,S$2)*Sheet1!$H364+COUNTIF(Sheet1!$C364,S$2)*3*Sheet1!$I364+COUNTIF(Sheet1!$C364,S$2)*Sheet1!$H364</f>
        <v>0</v>
      </c>
      <c r="T405">
        <f>COUNTIF(Sheet1!$B364,T$2)*3*Sheet1!$G364+COUNTIF(Sheet1!$B364,T$2)*Sheet1!$H364+COUNTIF(Sheet1!$C364,T$2)*3*Sheet1!$I364+COUNTIF(Sheet1!$C364,T$2)*Sheet1!$H364</f>
        <v>1</v>
      </c>
      <c r="U405">
        <f>COUNTIF(Sheet1!$B364,U$2)*3*Sheet1!$G364+COUNTIF(Sheet1!$B364,U$2)*Sheet1!$H364+COUNTIF(Sheet1!$C364,U$2)*3*Sheet1!$I364+COUNTIF(Sheet1!$C364,U$2)*Sheet1!$H364</f>
        <v>0</v>
      </c>
      <c r="V405">
        <f t="shared" si="6"/>
        <v>2</v>
      </c>
    </row>
    <row r="406" spans="2:22">
      <c r="B406">
        <f>COUNTIF(Sheet1!$B365,B$2)*3*Sheet1!$G365+COUNTIF(Sheet1!$B365,B$2)*Sheet1!$H365+COUNTIF(Sheet1!$C365,B$2)*3*Sheet1!$I365+COUNTIF(Sheet1!$C365,B$2)*Sheet1!$H365</f>
        <v>0</v>
      </c>
      <c r="C406">
        <f>COUNTIF(Sheet1!$B365,C$2)*3*Sheet1!$G365+COUNTIF(Sheet1!$B365,C$2)*Sheet1!$H365+COUNTIF(Sheet1!$C365,C$2)*3*Sheet1!$I365+COUNTIF(Sheet1!$C365,C$2)*Sheet1!$H365</f>
        <v>0</v>
      </c>
      <c r="D406">
        <f>COUNTIF(Sheet1!$B365,D$2)*3*Sheet1!$G365+COUNTIF(Sheet1!$B365,D$2)*Sheet1!$H365+COUNTIF(Sheet1!$C365,D$2)*3*Sheet1!$I365+COUNTIF(Sheet1!$C365,D$2)*Sheet1!$H365</f>
        <v>0</v>
      </c>
      <c r="E406">
        <f>COUNTIF(Sheet1!$B365,E$2)*3*Sheet1!$G365+COUNTIF(Sheet1!$B365,E$2)*Sheet1!$H365+COUNTIF(Sheet1!$C365,E$2)*3*Sheet1!$I365+COUNTIF(Sheet1!$C365,E$2)*Sheet1!$H365</f>
        <v>0</v>
      </c>
      <c r="F406">
        <f>COUNTIF(Sheet1!$B365,F$2)*3*Sheet1!$G365+COUNTIF(Sheet1!$B365,F$2)*Sheet1!$H365+COUNTIF(Sheet1!$C365,F$2)*3*Sheet1!$I365+COUNTIF(Sheet1!$C365,F$2)*Sheet1!$H365</f>
        <v>0</v>
      </c>
      <c r="G406">
        <f>COUNTIF(Sheet1!$B365,G$2)*3*Sheet1!$G365+COUNTIF(Sheet1!$B365,G$2)*Sheet1!$H365+COUNTIF(Sheet1!$C365,G$2)*3*Sheet1!$I365+COUNTIF(Sheet1!$C365,G$2)*Sheet1!$H365</f>
        <v>0</v>
      </c>
      <c r="H406">
        <f>COUNTIF(Sheet1!$B365,H$2)*3*Sheet1!$G365+COUNTIF(Sheet1!$B365,H$2)*Sheet1!$H365+COUNTIF(Sheet1!$C365,H$2)*3*Sheet1!$I365+COUNTIF(Sheet1!$C365,H$2)*Sheet1!$H365</f>
        <v>3</v>
      </c>
      <c r="I406">
        <f>COUNTIF(Sheet1!$B365,I$2)*3*Sheet1!$G365+COUNTIF(Sheet1!$B365,I$2)*Sheet1!$H365+COUNTIF(Sheet1!$C365,I$2)*3*Sheet1!$I365+COUNTIF(Sheet1!$C365,I$2)*Sheet1!$H365</f>
        <v>0</v>
      </c>
      <c r="J406">
        <f>COUNTIF(Sheet1!$B365,J$2)*3*Sheet1!$G365+COUNTIF(Sheet1!$B365,J$2)*Sheet1!$H365+COUNTIF(Sheet1!$C365,J$2)*3*Sheet1!$I365+COUNTIF(Sheet1!$C365,J$2)*Sheet1!$H365</f>
        <v>0</v>
      </c>
      <c r="K406">
        <f>COUNTIF(Sheet1!$B365,K$2)*3*Sheet1!$G365+COUNTIF(Sheet1!$B365,K$2)*Sheet1!$H365+COUNTIF(Sheet1!$C365,K$2)*3*Sheet1!$I365+COUNTIF(Sheet1!$C365,K$2)*Sheet1!$H365</f>
        <v>0</v>
      </c>
      <c r="L406">
        <f>COUNTIF(Sheet1!$B365,L$2)*3*Sheet1!$G365+COUNTIF(Sheet1!$B365,L$2)*Sheet1!$H365+COUNTIF(Sheet1!$C365,L$2)*3*Sheet1!$I365+COUNTIF(Sheet1!$C365,L$2)*Sheet1!$H365</f>
        <v>0</v>
      </c>
      <c r="M406">
        <f>COUNTIF(Sheet1!$B365,M$2)*3*Sheet1!$G365+COUNTIF(Sheet1!$B365,M$2)*Sheet1!$H365+COUNTIF(Sheet1!$C365,M$2)*3*Sheet1!$I365+COUNTIF(Sheet1!$C365,M$2)*Sheet1!$H365</f>
        <v>0</v>
      </c>
      <c r="N406">
        <f>COUNTIF(Sheet1!$B365,N$2)*3*Sheet1!$G365+COUNTIF(Sheet1!$B365,N$2)*Sheet1!$H365+COUNTIF(Sheet1!$C365,N$2)*3*Sheet1!$I365+COUNTIF(Sheet1!$C365,N$2)*Sheet1!$H365</f>
        <v>0</v>
      </c>
      <c r="O406">
        <f>COUNTIF(Sheet1!$B365,O$2)*3*Sheet1!$G365+COUNTIF(Sheet1!$B365,O$2)*Sheet1!$H365+COUNTIF(Sheet1!$C365,O$2)*3*Sheet1!$I365+COUNTIF(Sheet1!$C365,O$2)*Sheet1!$H365</f>
        <v>0</v>
      </c>
      <c r="P406">
        <f>COUNTIF(Sheet1!$B365,P$2)*3*Sheet1!$G365+COUNTIF(Sheet1!$B365,P$2)*Sheet1!$H365+COUNTIF(Sheet1!$C365,P$2)*3*Sheet1!$I365+COUNTIF(Sheet1!$C365,P$2)*Sheet1!$H365</f>
        <v>0</v>
      </c>
      <c r="Q406">
        <f>COUNTIF(Sheet1!$B365,Q$2)*3*Sheet1!$G365+COUNTIF(Sheet1!$B365,Q$2)*Sheet1!$H365+COUNTIF(Sheet1!$C365,Q$2)*3*Sheet1!$I365+COUNTIF(Sheet1!$C365,Q$2)*Sheet1!$H365</f>
        <v>0</v>
      </c>
      <c r="R406">
        <f>COUNTIF(Sheet1!$B365,R$2)*3*Sheet1!$G365+COUNTIF(Sheet1!$B365,R$2)*Sheet1!$H365+COUNTIF(Sheet1!$C365,R$2)*3*Sheet1!$I365+COUNTIF(Sheet1!$C365,R$2)*Sheet1!$H365</f>
        <v>0</v>
      </c>
      <c r="S406">
        <f>COUNTIF(Sheet1!$B365,S$2)*3*Sheet1!$G365+COUNTIF(Sheet1!$B365,S$2)*Sheet1!$H365+COUNTIF(Sheet1!$C365,S$2)*3*Sheet1!$I365+COUNTIF(Sheet1!$C365,S$2)*Sheet1!$H365</f>
        <v>0</v>
      </c>
      <c r="T406">
        <f>COUNTIF(Sheet1!$B365,T$2)*3*Sheet1!$G365+COUNTIF(Sheet1!$B365,T$2)*Sheet1!$H365+COUNTIF(Sheet1!$C365,T$2)*3*Sheet1!$I365+COUNTIF(Sheet1!$C365,T$2)*Sheet1!$H365</f>
        <v>0</v>
      </c>
      <c r="U406">
        <f>COUNTIF(Sheet1!$B365,U$2)*3*Sheet1!$G365+COUNTIF(Sheet1!$B365,U$2)*Sheet1!$H365+COUNTIF(Sheet1!$C365,U$2)*3*Sheet1!$I365+COUNTIF(Sheet1!$C365,U$2)*Sheet1!$H365</f>
        <v>0</v>
      </c>
      <c r="V406">
        <f t="shared" si="6"/>
        <v>3</v>
      </c>
    </row>
    <row r="407" spans="2:22">
      <c r="B407">
        <f>COUNTIF(Sheet1!$B366,B$2)*3*Sheet1!$G366+COUNTIF(Sheet1!$B366,B$2)*Sheet1!$H366+COUNTIF(Sheet1!$C366,B$2)*3*Sheet1!$I366+COUNTIF(Sheet1!$C366,B$2)*Sheet1!$H366</f>
        <v>0</v>
      </c>
      <c r="C407">
        <f>COUNTIF(Sheet1!$B366,C$2)*3*Sheet1!$G366+COUNTIF(Sheet1!$B366,C$2)*Sheet1!$H366+COUNTIF(Sheet1!$C366,C$2)*3*Sheet1!$I366+COUNTIF(Sheet1!$C366,C$2)*Sheet1!$H366</f>
        <v>0</v>
      </c>
      <c r="D407">
        <f>COUNTIF(Sheet1!$B366,D$2)*3*Sheet1!$G366+COUNTIF(Sheet1!$B366,D$2)*Sheet1!$H366+COUNTIF(Sheet1!$C366,D$2)*3*Sheet1!$I366+COUNTIF(Sheet1!$C366,D$2)*Sheet1!$H366</f>
        <v>0</v>
      </c>
      <c r="E407">
        <f>COUNTIF(Sheet1!$B366,E$2)*3*Sheet1!$G366+COUNTIF(Sheet1!$B366,E$2)*Sheet1!$H366+COUNTIF(Sheet1!$C366,E$2)*3*Sheet1!$I366+COUNTIF(Sheet1!$C366,E$2)*Sheet1!$H366</f>
        <v>0</v>
      </c>
      <c r="F407">
        <f>COUNTIF(Sheet1!$B366,F$2)*3*Sheet1!$G366+COUNTIF(Sheet1!$B366,F$2)*Sheet1!$H366+COUNTIF(Sheet1!$C366,F$2)*3*Sheet1!$I366+COUNTIF(Sheet1!$C366,F$2)*Sheet1!$H366</f>
        <v>0</v>
      </c>
      <c r="G407">
        <f>COUNTIF(Sheet1!$B366,G$2)*3*Sheet1!$G366+COUNTIF(Sheet1!$B366,G$2)*Sheet1!$H366+COUNTIF(Sheet1!$C366,G$2)*3*Sheet1!$I366+COUNTIF(Sheet1!$C366,G$2)*Sheet1!$H366</f>
        <v>0</v>
      </c>
      <c r="H407">
        <f>COUNTIF(Sheet1!$B366,H$2)*3*Sheet1!$G366+COUNTIF(Sheet1!$B366,H$2)*Sheet1!$H366+COUNTIF(Sheet1!$C366,H$2)*3*Sheet1!$I366+COUNTIF(Sheet1!$C366,H$2)*Sheet1!$H366</f>
        <v>0</v>
      </c>
      <c r="I407">
        <f>COUNTIF(Sheet1!$B366,I$2)*3*Sheet1!$G366+COUNTIF(Sheet1!$B366,I$2)*Sheet1!$H366+COUNTIF(Sheet1!$C366,I$2)*3*Sheet1!$I366+COUNTIF(Sheet1!$C366,I$2)*Sheet1!$H366</f>
        <v>0</v>
      </c>
      <c r="J407">
        <f>COUNTIF(Sheet1!$B366,J$2)*3*Sheet1!$G366+COUNTIF(Sheet1!$B366,J$2)*Sheet1!$H366+COUNTIF(Sheet1!$C366,J$2)*3*Sheet1!$I366+COUNTIF(Sheet1!$C366,J$2)*Sheet1!$H366</f>
        <v>0</v>
      </c>
      <c r="K407">
        <f>COUNTIF(Sheet1!$B366,K$2)*3*Sheet1!$G366+COUNTIF(Sheet1!$B366,K$2)*Sheet1!$H366+COUNTIF(Sheet1!$C366,K$2)*3*Sheet1!$I366+COUNTIF(Sheet1!$C366,K$2)*Sheet1!$H366</f>
        <v>0</v>
      </c>
      <c r="L407">
        <f>COUNTIF(Sheet1!$B366,L$2)*3*Sheet1!$G366+COUNTIF(Sheet1!$B366,L$2)*Sheet1!$H366+COUNTIF(Sheet1!$C366,L$2)*3*Sheet1!$I366+COUNTIF(Sheet1!$C366,L$2)*Sheet1!$H366</f>
        <v>0</v>
      </c>
      <c r="M407">
        <f>COUNTIF(Sheet1!$B366,M$2)*3*Sheet1!$G366+COUNTIF(Sheet1!$B366,M$2)*Sheet1!$H366+COUNTIF(Sheet1!$C366,M$2)*3*Sheet1!$I366+COUNTIF(Sheet1!$C366,M$2)*Sheet1!$H366</f>
        <v>0</v>
      </c>
      <c r="N407">
        <f>COUNTIF(Sheet1!$B366,N$2)*3*Sheet1!$G366+COUNTIF(Sheet1!$B366,N$2)*Sheet1!$H366+COUNTIF(Sheet1!$C366,N$2)*3*Sheet1!$I366+COUNTIF(Sheet1!$C366,N$2)*Sheet1!$H366</f>
        <v>0</v>
      </c>
      <c r="O407">
        <f>COUNTIF(Sheet1!$B366,O$2)*3*Sheet1!$G366+COUNTIF(Sheet1!$B366,O$2)*Sheet1!$H366+COUNTIF(Sheet1!$C366,O$2)*3*Sheet1!$I366+COUNTIF(Sheet1!$C366,O$2)*Sheet1!$H366</f>
        <v>0</v>
      </c>
      <c r="P407">
        <f>COUNTIF(Sheet1!$B366,P$2)*3*Sheet1!$G366+COUNTIF(Sheet1!$B366,P$2)*Sheet1!$H366+COUNTIF(Sheet1!$C366,P$2)*3*Sheet1!$I366+COUNTIF(Sheet1!$C366,P$2)*Sheet1!$H366</f>
        <v>0</v>
      </c>
      <c r="Q407">
        <f>COUNTIF(Sheet1!$B366,Q$2)*3*Sheet1!$G366+COUNTIF(Sheet1!$B366,Q$2)*Sheet1!$H366+COUNTIF(Sheet1!$C366,Q$2)*3*Sheet1!$I366+COUNTIF(Sheet1!$C366,Q$2)*Sheet1!$H366</f>
        <v>3</v>
      </c>
      <c r="R407">
        <f>COUNTIF(Sheet1!$B366,R$2)*3*Sheet1!$G366+COUNTIF(Sheet1!$B366,R$2)*Sheet1!$H366+COUNTIF(Sheet1!$C366,R$2)*3*Sheet1!$I366+COUNTIF(Sheet1!$C366,R$2)*Sheet1!$H366</f>
        <v>0</v>
      </c>
      <c r="S407">
        <f>COUNTIF(Sheet1!$B366,S$2)*3*Sheet1!$G366+COUNTIF(Sheet1!$B366,S$2)*Sheet1!$H366+COUNTIF(Sheet1!$C366,S$2)*3*Sheet1!$I366+COUNTIF(Sheet1!$C366,S$2)*Sheet1!$H366</f>
        <v>0</v>
      </c>
      <c r="T407">
        <f>COUNTIF(Sheet1!$B366,T$2)*3*Sheet1!$G366+COUNTIF(Sheet1!$B366,T$2)*Sheet1!$H366+COUNTIF(Sheet1!$C366,T$2)*3*Sheet1!$I366+COUNTIF(Sheet1!$C366,T$2)*Sheet1!$H366</f>
        <v>0</v>
      </c>
      <c r="U407">
        <f>COUNTIF(Sheet1!$B366,U$2)*3*Sheet1!$G366+COUNTIF(Sheet1!$B366,U$2)*Sheet1!$H366+COUNTIF(Sheet1!$C366,U$2)*3*Sheet1!$I366+COUNTIF(Sheet1!$C366,U$2)*Sheet1!$H366</f>
        <v>0</v>
      </c>
      <c r="V407">
        <f t="shared" si="6"/>
        <v>3</v>
      </c>
    </row>
    <row r="408" spans="2:22">
      <c r="B408">
        <f>COUNTIF(Sheet1!$B367,B$2)*3*Sheet1!$G367+COUNTIF(Sheet1!$B367,B$2)*Sheet1!$H367+COUNTIF(Sheet1!$C367,B$2)*3*Sheet1!$I367+COUNTIF(Sheet1!$C367,B$2)*Sheet1!$H367</f>
        <v>0</v>
      </c>
      <c r="C408">
        <f>COUNTIF(Sheet1!$B367,C$2)*3*Sheet1!$G367+COUNTIF(Sheet1!$B367,C$2)*Sheet1!$H367+COUNTIF(Sheet1!$C367,C$2)*3*Sheet1!$I367+COUNTIF(Sheet1!$C367,C$2)*Sheet1!$H367</f>
        <v>0</v>
      </c>
      <c r="D408">
        <f>COUNTIF(Sheet1!$B367,D$2)*3*Sheet1!$G367+COUNTIF(Sheet1!$B367,D$2)*Sheet1!$H367+COUNTIF(Sheet1!$C367,D$2)*3*Sheet1!$I367+COUNTIF(Sheet1!$C367,D$2)*Sheet1!$H367</f>
        <v>0</v>
      </c>
      <c r="E408">
        <f>COUNTIF(Sheet1!$B367,E$2)*3*Sheet1!$G367+COUNTIF(Sheet1!$B367,E$2)*Sheet1!$H367+COUNTIF(Sheet1!$C367,E$2)*3*Sheet1!$I367+COUNTIF(Sheet1!$C367,E$2)*Sheet1!$H367</f>
        <v>0</v>
      </c>
      <c r="F408">
        <f>COUNTIF(Sheet1!$B367,F$2)*3*Sheet1!$G367+COUNTIF(Sheet1!$B367,F$2)*Sheet1!$H367+COUNTIF(Sheet1!$C367,F$2)*3*Sheet1!$I367+COUNTIF(Sheet1!$C367,F$2)*Sheet1!$H367</f>
        <v>0</v>
      </c>
      <c r="G408">
        <f>COUNTIF(Sheet1!$B367,G$2)*3*Sheet1!$G367+COUNTIF(Sheet1!$B367,G$2)*Sheet1!$H367+COUNTIF(Sheet1!$C367,G$2)*3*Sheet1!$I367+COUNTIF(Sheet1!$C367,G$2)*Sheet1!$H367</f>
        <v>0</v>
      </c>
      <c r="H408">
        <f>COUNTIF(Sheet1!$B367,H$2)*3*Sheet1!$G367+COUNTIF(Sheet1!$B367,H$2)*Sheet1!$H367+COUNTIF(Sheet1!$C367,H$2)*3*Sheet1!$I367+COUNTIF(Sheet1!$C367,H$2)*Sheet1!$H367</f>
        <v>0</v>
      </c>
      <c r="I408">
        <f>COUNTIF(Sheet1!$B367,I$2)*3*Sheet1!$G367+COUNTIF(Sheet1!$B367,I$2)*Sheet1!$H367+COUNTIF(Sheet1!$C367,I$2)*3*Sheet1!$I367+COUNTIF(Sheet1!$C367,I$2)*Sheet1!$H367</f>
        <v>0</v>
      </c>
      <c r="J408">
        <f>COUNTIF(Sheet1!$B367,J$2)*3*Sheet1!$G367+COUNTIF(Sheet1!$B367,J$2)*Sheet1!$H367+COUNTIF(Sheet1!$C367,J$2)*3*Sheet1!$I367+COUNTIF(Sheet1!$C367,J$2)*Sheet1!$H367</f>
        <v>0</v>
      </c>
      <c r="K408">
        <f>COUNTIF(Sheet1!$B367,K$2)*3*Sheet1!$G367+COUNTIF(Sheet1!$B367,K$2)*Sheet1!$H367+COUNTIF(Sheet1!$C367,K$2)*3*Sheet1!$I367+COUNTIF(Sheet1!$C367,K$2)*Sheet1!$H367</f>
        <v>0</v>
      </c>
      <c r="L408">
        <f>COUNTIF(Sheet1!$B367,L$2)*3*Sheet1!$G367+COUNTIF(Sheet1!$B367,L$2)*Sheet1!$H367+COUNTIF(Sheet1!$C367,L$2)*3*Sheet1!$I367+COUNTIF(Sheet1!$C367,L$2)*Sheet1!$H367</f>
        <v>0</v>
      </c>
      <c r="M408">
        <f>COUNTIF(Sheet1!$B367,M$2)*3*Sheet1!$G367+COUNTIF(Sheet1!$B367,M$2)*Sheet1!$H367+COUNTIF(Sheet1!$C367,M$2)*3*Sheet1!$I367+COUNTIF(Sheet1!$C367,M$2)*Sheet1!$H367</f>
        <v>0</v>
      </c>
      <c r="N408">
        <f>COUNTIF(Sheet1!$B367,N$2)*3*Sheet1!$G367+COUNTIF(Sheet1!$B367,N$2)*Sheet1!$H367+COUNTIF(Sheet1!$C367,N$2)*3*Sheet1!$I367+COUNTIF(Sheet1!$C367,N$2)*Sheet1!$H367</f>
        <v>1</v>
      </c>
      <c r="O408">
        <f>COUNTIF(Sheet1!$B367,O$2)*3*Sheet1!$G367+COUNTIF(Sheet1!$B367,O$2)*Sheet1!$H367+COUNTIF(Sheet1!$C367,O$2)*3*Sheet1!$I367+COUNTIF(Sheet1!$C367,O$2)*Sheet1!$H367</f>
        <v>0</v>
      </c>
      <c r="P408">
        <f>COUNTIF(Sheet1!$B367,P$2)*3*Sheet1!$G367+COUNTIF(Sheet1!$B367,P$2)*Sheet1!$H367+COUNTIF(Sheet1!$C367,P$2)*3*Sheet1!$I367+COUNTIF(Sheet1!$C367,P$2)*Sheet1!$H367</f>
        <v>0</v>
      </c>
      <c r="Q408">
        <f>COUNTIF(Sheet1!$B367,Q$2)*3*Sheet1!$G367+COUNTIF(Sheet1!$B367,Q$2)*Sheet1!$H367+COUNTIF(Sheet1!$C367,Q$2)*3*Sheet1!$I367+COUNTIF(Sheet1!$C367,Q$2)*Sheet1!$H367</f>
        <v>0</v>
      </c>
      <c r="R408">
        <f>COUNTIF(Sheet1!$B367,R$2)*3*Sheet1!$G367+COUNTIF(Sheet1!$B367,R$2)*Sheet1!$H367+COUNTIF(Sheet1!$C367,R$2)*3*Sheet1!$I367+COUNTIF(Sheet1!$C367,R$2)*Sheet1!$H367</f>
        <v>0</v>
      </c>
      <c r="S408">
        <f>COUNTIF(Sheet1!$B367,S$2)*3*Sheet1!$G367+COUNTIF(Sheet1!$B367,S$2)*Sheet1!$H367+COUNTIF(Sheet1!$C367,S$2)*3*Sheet1!$I367+COUNTIF(Sheet1!$C367,S$2)*Sheet1!$H367</f>
        <v>0</v>
      </c>
      <c r="T408">
        <f>COUNTIF(Sheet1!$B367,T$2)*3*Sheet1!$G367+COUNTIF(Sheet1!$B367,T$2)*Sheet1!$H367+COUNTIF(Sheet1!$C367,T$2)*3*Sheet1!$I367+COUNTIF(Sheet1!$C367,T$2)*Sheet1!$H367</f>
        <v>0</v>
      </c>
      <c r="U408">
        <f>COUNTIF(Sheet1!$B367,U$2)*3*Sheet1!$G367+COUNTIF(Sheet1!$B367,U$2)*Sheet1!$H367+COUNTIF(Sheet1!$C367,U$2)*3*Sheet1!$I367+COUNTIF(Sheet1!$C367,U$2)*Sheet1!$H367</f>
        <v>1</v>
      </c>
      <c r="V408">
        <f t="shared" si="6"/>
        <v>2</v>
      </c>
    </row>
    <row r="409" spans="2:22">
      <c r="B409">
        <f>COUNTIF(Sheet1!$B368,B$2)*3*Sheet1!$G368+COUNTIF(Sheet1!$B368,B$2)*Sheet1!$H368+COUNTIF(Sheet1!$C368,B$2)*3*Sheet1!$I368+COUNTIF(Sheet1!$C368,B$2)*Sheet1!$H368</f>
        <v>0</v>
      </c>
      <c r="C409">
        <f>COUNTIF(Sheet1!$B368,C$2)*3*Sheet1!$G368+COUNTIF(Sheet1!$B368,C$2)*Sheet1!$H368+COUNTIF(Sheet1!$C368,C$2)*3*Sheet1!$I368+COUNTIF(Sheet1!$C368,C$2)*Sheet1!$H368</f>
        <v>0</v>
      </c>
      <c r="D409">
        <f>COUNTIF(Sheet1!$B368,D$2)*3*Sheet1!$G368+COUNTIF(Sheet1!$B368,D$2)*Sheet1!$H368+COUNTIF(Sheet1!$C368,D$2)*3*Sheet1!$I368+COUNTIF(Sheet1!$C368,D$2)*Sheet1!$H368</f>
        <v>0</v>
      </c>
      <c r="E409">
        <f>COUNTIF(Sheet1!$B368,E$2)*3*Sheet1!$G368+COUNTIF(Sheet1!$B368,E$2)*Sheet1!$H368+COUNTIF(Sheet1!$C368,E$2)*3*Sheet1!$I368+COUNTIF(Sheet1!$C368,E$2)*Sheet1!$H368</f>
        <v>0</v>
      </c>
      <c r="F409">
        <f>COUNTIF(Sheet1!$B368,F$2)*3*Sheet1!$G368+COUNTIF(Sheet1!$B368,F$2)*Sheet1!$H368+COUNTIF(Sheet1!$C368,F$2)*3*Sheet1!$I368+COUNTIF(Sheet1!$C368,F$2)*Sheet1!$H368</f>
        <v>0</v>
      </c>
      <c r="G409">
        <f>COUNTIF(Sheet1!$B368,G$2)*3*Sheet1!$G368+COUNTIF(Sheet1!$B368,G$2)*Sheet1!$H368+COUNTIF(Sheet1!$C368,G$2)*3*Sheet1!$I368+COUNTIF(Sheet1!$C368,G$2)*Sheet1!$H368</f>
        <v>0</v>
      </c>
      <c r="H409">
        <f>COUNTIF(Sheet1!$B368,H$2)*3*Sheet1!$G368+COUNTIF(Sheet1!$B368,H$2)*Sheet1!$H368+COUNTIF(Sheet1!$C368,H$2)*3*Sheet1!$I368+COUNTIF(Sheet1!$C368,H$2)*Sheet1!$H368</f>
        <v>0</v>
      </c>
      <c r="I409">
        <f>COUNTIF(Sheet1!$B368,I$2)*3*Sheet1!$G368+COUNTIF(Sheet1!$B368,I$2)*Sheet1!$H368+COUNTIF(Sheet1!$C368,I$2)*3*Sheet1!$I368+COUNTIF(Sheet1!$C368,I$2)*Sheet1!$H368</f>
        <v>0</v>
      </c>
      <c r="J409">
        <f>COUNTIF(Sheet1!$B368,J$2)*3*Sheet1!$G368+COUNTIF(Sheet1!$B368,J$2)*Sheet1!$H368+COUNTIF(Sheet1!$C368,J$2)*3*Sheet1!$I368+COUNTIF(Sheet1!$C368,J$2)*Sheet1!$H368</f>
        <v>0</v>
      </c>
      <c r="K409">
        <f>COUNTIF(Sheet1!$B368,K$2)*3*Sheet1!$G368+COUNTIF(Sheet1!$B368,K$2)*Sheet1!$H368+COUNTIF(Sheet1!$C368,K$2)*3*Sheet1!$I368+COUNTIF(Sheet1!$C368,K$2)*Sheet1!$H368</f>
        <v>0</v>
      </c>
      <c r="L409">
        <f>COUNTIF(Sheet1!$B368,L$2)*3*Sheet1!$G368+COUNTIF(Sheet1!$B368,L$2)*Sheet1!$H368+COUNTIF(Sheet1!$C368,L$2)*3*Sheet1!$I368+COUNTIF(Sheet1!$C368,L$2)*Sheet1!$H368</f>
        <v>0</v>
      </c>
      <c r="M409">
        <f>COUNTIF(Sheet1!$B368,M$2)*3*Sheet1!$G368+COUNTIF(Sheet1!$B368,M$2)*Sheet1!$H368+COUNTIF(Sheet1!$C368,M$2)*3*Sheet1!$I368+COUNTIF(Sheet1!$C368,M$2)*Sheet1!$H368</f>
        <v>0</v>
      </c>
      <c r="N409">
        <f>COUNTIF(Sheet1!$B368,N$2)*3*Sheet1!$G368+COUNTIF(Sheet1!$B368,N$2)*Sheet1!$H368+COUNTIF(Sheet1!$C368,N$2)*3*Sheet1!$I368+COUNTIF(Sheet1!$C368,N$2)*Sheet1!$H368</f>
        <v>0</v>
      </c>
      <c r="O409">
        <f>COUNTIF(Sheet1!$B368,O$2)*3*Sheet1!$G368+COUNTIF(Sheet1!$B368,O$2)*Sheet1!$H368+COUNTIF(Sheet1!$C368,O$2)*3*Sheet1!$I368+COUNTIF(Sheet1!$C368,O$2)*Sheet1!$H368</f>
        <v>0</v>
      </c>
      <c r="P409">
        <f>COUNTIF(Sheet1!$B368,P$2)*3*Sheet1!$G368+COUNTIF(Sheet1!$B368,P$2)*Sheet1!$H368+COUNTIF(Sheet1!$C368,P$2)*3*Sheet1!$I368+COUNTIF(Sheet1!$C368,P$2)*Sheet1!$H368</f>
        <v>0</v>
      </c>
      <c r="Q409">
        <f>COUNTIF(Sheet1!$B368,Q$2)*3*Sheet1!$G368+COUNTIF(Sheet1!$B368,Q$2)*Sheet1!$H368+COUNTIF(Sheet1!$C368,Q$2)*3*Sheet1!$I368+COUNTIF(Sheet1!$C368,Q$2)*Sheet1!$H368</f>
        <v>0</v>
      </c>
      <c r="R409">
        <f>COUNTIF(Sheet1!$B368,R$2)*3*Sheet1!$G368+COUNTIF(Sheet1!$B368,R$2)*Sheet1!$H368+COUNTIF(Sheet1!$C368,R$2)*3*Sheet1!$I368+COUNTIF(Sheet1!$C368,R$2)*Sheet1!$H368</f>
        <v>0</v>
      </c>
      <c r="S409">
        <f>COUNTIF(Sheet1!$B368,S$2)*3*Sheet1!$G368+COUNTIF(Sheet1!$B368,S$2)*Sheet1!$H368+COUNTIF(Sheet1!$C368,S$2)*3*Sheet1!$I368+COUNTIF(Sheet1!$C368,S$2)*Sheet1!$H368</f>
        <v>3</v>
      </c>
      <c r="T409">
        <f>COUNTIF(Sheet1!$B368,T$2)*3*Sheet1!$G368+COUNTIF(Sheet1!$B368,T$2)*Sheet1!$H368+COUNTIF(Sheet1!$C368,T$2)*3*Sheet1!$I368+COUNTIF(Sheet1!$C368,T$2)*Sheet1!$H368</f>
        <v>0</v>
      </c>
      <c r="U409">
        <f>COUNTIF(Sheet1!$B368,U$2)*3*Sheet1!$G368+COUNTIF(Sheet1!$B368,U$2)*Sheet1!$H368+COUNTIF(Sheet1!$C368,U$2)*3*Sheet1!$I368+COUNTIF(Sheet1!$C368,U$2)*Sheet1!$H368</f>
        <v>0</v>
      </c>
      <c r="V409">
        <f t="shared" si="6"/>
        <v>3</v>
      </c>
    </row>
    <row r="410" spans="2:22">
      <c r="B410" t="e">
        <f>COUNTIF(Sheet1!#REF!,B$2)*3*Sheet1!#REF!+COUNTIF(Sheet1!#REF!,B$2)*Sheet1!#REF!+COUNTIF(Sheet1!#REF!,B$2)*3*Sheet1!#REF!+COUNTIF(Sheet1!#REF!,B$2)*Sheet1!#REF!</f>
        <v>#REF!</v>
      </c>
      <c r="C410" t="e">
        <f>COUNTIF(Sheet1!#REF!,C$2)*3*Sheet1!#REF!+COUNTIF(Sheet1!#REF!,C$2)*Sheet1!#REF!+COUNTIF(Sheet1!#REF!,C$2)*3*Sheet1!#REF!+COUNTIF(Sheet1!#REF!,C$2)*Sheet1!#REF!</f>
        <v>#REF!</v>
      </c>
      <c r="D410" t="e">
        <f>COUNTIF(Sheet1!#REF!,D$2)*3*Sheet1!#REF!+COUNTIF(Sheet1!#REF!,D$2)*Sheet1!#REF!+COUNTIF(Sheet1!#REF!,D$2)*3*Sheet1!#REF!+COUNTIF(Sheet1!#REF!,D$2)*Sheet1!#REF!</f>
        <v>#REF!</v>
      </c>
      <c r="E410" t="e">
        <f>COUNTIF(Sheet1!#REF!,E$2)*3*Sheet1!#REF!+COUNTIF(Sheet1!#REF!,E$2)*Sheet1!#REF!+COUNTIF(Sheet1!#REF!,E$2)*3*Sheet1!#REF!+COUNTIF(Sheet1!#REF!,E$2)*Sheet1!#REF!</f>
        <v>#REF!</v>
      </c>
      <c r="F410" t="e">
        <f>COUNTIF(Sheet1!#REF!,F$2)*3*Sheet1!#REF!+COUNTIF(Sheet1!#REF!,F$2)*Sheet1!#REF!+COUNTIF(Sheet1!#REF!,F$2)*3*Sheet1!#REF!+COUNTIF(Sheet1!#REF!,F$2)*Sheet1!#REF!</f>
        <v>#REF!</v>
      </c>
      <c r="G410" t="e">
        <f>COUNTIF(Sheet1!#REF!,G$2)*3*Sheet1!#REF!+COUNTIF(Sheet1!#REF!,G$2)*Sheet1!#REF!+COUNTIF(Sheet1!#REF!,G$2)*3*Sheet1!#REF!+COUNTIF(Sheet1!#REF!,G$2)*Sheet1!#REF!</f>
        <v>#REF!</v>
      </c>
      <c r="H410" t="e">
        <f>COUNTIF(Sheet1!#REF!,H$2)*3*Sheet1!#REF!+COUNTIF(Sheet1!#REF!,H$2)*Sheet1!#REF!+COUNTIF(Sheet1!#REF!,H$2)*3*Sheet1!#REF!+COUNTIF(Sheet1!#REF!,H$2)*Sheet1!#REF!</f>
        <v>#REF!</v>
      </c>
      <c r="I410" t="e">
        <f>COUNTIF(Sheet1!#REF!,I$2)*3*Sheet1!#REF!+COUNTIF(Sheet1!#REF!,I$2)*Sheet1!#REF!+COUNTIF(Sheet1!#REF!,I$2)*3*Sheet1!#REF!+COUNTIF(Sheet1!#REF!,I$2)*Sheet1!#REF!</f>
        <v>#REF!</v>
      </c>
      <c r="J410" t="e">
        <f>COUNTIF(Sheet1!#REF!,J$2)*3*Sheet1!#REF!+COUNTIF(Sheet1!#REF!,J$2)*Sheet1!#REF!+COUNTIF(Sheet1!#REF!,J$2)*3*Sheet1!#REF!+COUNTIF(Sheet1!#REF!,J$2)*Sheet1!#REF!</f>
        <v>#REF!</v>
      </c>
      <c r="K410" t="e">
        <f>COUNTIF(Sheet1!#REF!,K$2)*3*Sheet1!#REF!+COUNTIF(Sheet1!#REF!,K$2)*Sheet1!#REF!+COUNTIF(Sheet1!#REF!,K$2)*3*Sheet1!#REF!+COUNTIF(Sheet1!#REF!,K$2)*Sheet1!#REF!</f>
        <v>#REF!</v>
      </c>
      <c r="L410" t="e">
        <f>COUNTIF(Sheet1!#REF!,L$2)*3*Sheet1!#REF!+COUNTIF(Sheet1!#REF!,L$2)*Sheet1!#REF!+COUNTIF(Sheet1!#REF!,L$2)*3*Sheet1!#REF!+COUNTIF(Sheet1!#REF!,L$2)*Sheet1!#REF!</f>
        <v>#REF!</v>
      </c>
      <c r="M410" t="e">
        <f>COUNTIF(Sheet1!#REF!,M$2)*3*Sheet1!#REF!+COUNTIF(Sheet1!#REF!,M$2)*Sheet1!#REF!+COUNTIF(Sheet1!#REF!,M$2)*3*Sheet1!#REF!+COUNTIF(Sheet1!#REF!,M$2)*Sheet1!#REF!</f>
        <v>#REF!</v>
      </c>
      <c r="N410" t="e">
        <f>COUNTIF(Sheet1!#REF!,N$2)*3*Sheet1!#REF!+COUNTIF(Sheet1!#REF!,N$2)*Sheet1!#REF!+COUNTIF(Sheet1!#REF!,N$2)*3*Sheet1!#REF!+COUNTIF(Sheet1!#REF!,N$2)*Sheet1!#REF!</f>
        <v>#REF!</v>
      </c>
      <c r="O410" t="e">
        <f>COUNTIF(Sheet1!#REF!,O$2)*3*Sheet1!#REF!+COUNTIF(Sheet1!#REF!,O$2)*Sheet1!#REF!+COUNTIF(Sheet1!#REF!,O$2)*3*Sheet1!#REF!+COUNTIF(Sheet1!#REF!,O$2)*Sheet1!#REF!</f>
        <v>#REF!</v>
      </c>
      <c r="P410" t="e">
        <f>COUNTIF(Sheet1!#REF!,P$2)*3*Sheet1!#REF!+COUNTIF(Sheet1!#REF!,P$2)*Sheet1!#REF!+COUNTIF(Sheet1!#REF!,P$2)*3*Sheet1!#REF!+COUNTIF(Sheet1!#REF!,P$2)*Sheet1!#REF!</f>
        <v>#REF!</v>
      </c>
      <c r="Q410" t="e">
        <f>COUNTIF(Sheet1!#REF!,Q$2)*3*Sheet1!#REF!+COUNTIF(Sheet1!#REF!,Q$2)*Sheet1!#REF!+COUNTIF(Sheet1!#REF!,Q$2)*3*Sheet1!#REF!+COUNTIF(Sheet1!#REF!,Q$2)*Sheet1!#REF!</f>
        <v>#REF!</v>
      </c>
      <c r="R410" t="e">
        <f>COUNTIF(Sheet1!#REF!,R$2)*3*Sheet1!#REF!+COUNTIF(Sheet1!#REF!,R$2)*Sheet1!#REF!+COUNTIF(Sheet1!#REF!,R$2)*3*Sheet1!#REF!+COUNTIF(Sheet1!#REF!,R$2)*Sheet1!#REF!</f>
        <v>#REF!</v>
      </c>
      <c r="S410" t="e">
        <f>COUNTIF(Sheet1!#REF!,S$2)*3*Sheet1!#REF!+COUNTIF(Sheet1!#REF!,S$2)*Sheet1!#REF!+COUNTIF(Sheet1!#REF!,S$2)*3*Sheet1!#REF!+COUNTIF(Sheet1!#REF!,S$2)*Sheet1!#REF!</f>
        <v>#REF!</v>
      </c>
      <c r="T410" t="e">
        <f>COUNTIF(Sheet1!#REF!,T$2)*3*Sheet1!#REF!+COUNTIF(Sheet1!#REF!,T$2)*Sheet1!#REF!+COUNTIF(Sheet1!#REF!,T$2)*3*Sheet1!#REF!+COUNTIF(Sheet1!#REF!,T$2)*Sheet1!#REF!</f>
        <v>#REF!</v>
      </c>
      <c r="U410" t="e">
        <f>COUNTIF(Sheet1!#REF!,U$2)*3*Sheet1!#REF!+COUNTIF(Sheet1!#REF!,U$2)*Sheet1!#REF!+COUNTIF(Sheet1!#REF!,U$2)*3*Sheet1!#REF!+COUNTIF(Sheet1!#REF!,U$2)*Sheet1!#REF!</f>
        <v>#REF!</v>
      </c>
      <c r="V410" t="e">
        <f t="shared" si="6"/>
        <v>#REF!</v>
      </c>
    </row>
    <row r="411" spans="2:22">
      <c r="B411">
        <f>COUNTIF(Sheet1!$B369,B$2)*3*Sheet1!$G369+COUNTIF(Sheet1!$B369,B$2)*Sheet1!$H369+COUNTIF(Sheet1!$C369,B$2)*3*Sheet1!$I369+COUNTIF(Sheet1!$C369,B$2)*Sheet1!$H369</f>
        <v>0</v>
      </c>
      <c r="C411">
        <f>COUNTIF(Sheet1!$B369,C$2)*3*Sheet1!$G369+COUNTIF(Sheet1!$B369,C$2)*Sheet1!$H369+COUNTIF(Sheet1!$C369,C$2)*3*Sheet1!$I369+COUNTIF(Sheet1!$C369,C$2)*Sheet1!$H369</f>
        <v>0</v>
      </c>
      <c r="D411">
        <f>COUNTIF(Sheet1!$B369,D$2)*3*Sheet1!$G369+COUNTIF(Sheet1!$B369,D$2)*Sheet1!$H369+COUNTIF(Sheet1!$C369,D$2)*3*Sheet1!$I369+COUNTIF(Sheet1!$C369,D$2)*Sheet1!$H369</f>
        <v>0</v>
      </c>
      <c r="E411">
        <f>COUNTIF(Sheet1!$B369,E$2)*3*Sheet1!$G369+COUNTIF(Sheet1!$B369,E$2)*Sheet1!$H369+COUNTIF(Sheet1!$C369,E$2)*3*Sheet1!$I369+COUNTIF(Sheet1!$C369,E$2)*Sheet1!$H369</f>
        <v>0</v>
      </c>
      <c r="F411">
        <f>COUNTIF(Sheet1!$B369,F$2)*3*Sheet1!$G369+COUNTIF(Sheet1!$B369,F$2)*Sheet1!$H369+COUNTIF(Sheet1!$C369,F$2)*3*Sheet1!$I369+COUNTIF(Sheet1!$C369,F$2)*Sheet1!$H369</f>
        <v>0</v>
      </c>
      <c r="G411">
        <f>COUNTIF(Sheet1!$B369,G$2)*3*Sheet1!$G369+COUNTIF(Sheet1!$B369,G$2)*Sheet1!$H369+COUNTIF(Sheet1!$C369,G$2)*3*Sheet1!$I369+COUNTIF(Sheet1!$C369,G$2)*Sheet1!$H369</f>
        <v>0</v>
      </c>
      <c r="H411">
        <f>COUNTIF(Sheet1!$B369,H$2)*3*Sheet1!$G369+COUNTIF(Sheet1!$B369,H$2)*Sheet1!$H369+COUNTIF(Sheet1!$C369,H$2)*3*Sheet1!$I369+COUNTIF(Sheet1!$C369,H$2)*Sheet1!$H369</f>
        <v>0</v>
      </c>
      <c r="I411">
        <f>COUNTIF(Sheet1!$B369,I$2)*3*Sheet1!$G369+COUNTIF(Sheet1!$B369,I$2)*Sheet1!$H369+COUNTIF(Sheet1!$C369,I$2)*3*Sheet1!$I369+COUNTIF(Sheet1!$C369,I$2)*Sheet1!$H369</f>
        <v>0</v>
      </c>
      <c r="J411">
        <f>COUNTIF(Sheet1!$B369,J$2)*3*Sheet1!$G369+COUNTIF(Sheet1!$B369,J$2)*Sheet1!$H369+COUNTIF(Sheet1!$C369,J$2)*3*Sheet1!$I369+COUNTIF(Sheet1!$C369,J$2)*Sheet1!$H369</f>
        <v>0</v>
      </c>
      <c r="K411">
        <f>COUNTIF(Sheet1!$B369,K$2)*3*Sheet1!$G369+COUNTIF(Sheet1!$B369,K$2)*Sheet1!$H369+COUNTIF(Sheet1!$C369,K$2)*3*Sheet1!$I369+COUNTIF(Sheet1!$C369,K$2)*Sheet1!$H369</f>
        <v>0</v>
      </c>
      <c r="L411">
        <f>COUNTIF(Sheet1!$B369,L$2)*3*Sheet1!$G369+COUNTIF(Sheet1!$B369,L$2)*Sheet1!$H369+COUNTIF(Sheet1!$C369,L$2)*3*Sheet1!$I369+COUNTIF(Sheet1!$C369,L$2)*Sheet1!$H369</f>
        <v>0</v>
      </c>
      <c r="M411">
        <f>COUNTIF(Sheet1!$B369,M$2)*3*Sheet1!$G369+COUNTIF(Sheet1!$B369,M$2)*Sheet1!$H369+COUNTIF(Sheet1!$C369,M$2)*3*Sheet1!$I369+COUNTIF(Sheet1!$C369,M$2)*Sheet1!$H369</f>
        <v>0</v>
      </c>
      <c r="N411">
        <f>COUNTIF(Sheet1!$B369,N$2)*3*Sheet1!$G369+COUNTIF(Sheet1!$B369,N$2)*Sheet1!$H369+COUNTIF(Sheet1!$C369,N$2)*3*Sheet1!$I369+COUNTIF(Sheet1!$C369,N$2)*Sheet1!$H369</f>
        <v>0</v>
      </c>
      <c r="O411">
        <f>COUNTIF(Sheet1!$B369,O$2)*3*Sheet1!$G369+COUNTIF(Sheet1!$B369,O$2)*Sheet1!$H369+COUNTIF(Sheet1!$C369,O$2)*3*Sheet1!$I369+COUNTIF(Sheet1!$C369,O$2)*Sheet1!$H369</f>
        <v>3</v>
      </c>
      <c r="P411">
        <f>COUNTIF(Sheet1!$B369,P$2)*3*Sheet1!$G369+COUNTIF(Sheet1!$B369,P$2)*Sheet1!$H369+COUNTIF(Sheet1!$C369,P$2)*3*Sheet1!$I369+COUNTIF(Sheet1!$C369,P$2)*Sheet1!$H369</f>
        <v>0</v>
      </c>
      <c r="Q411">
        <f>COUNTIF(Sheet1!$B369,Q$2)*3*Sheet1!$G369+COUNTIF(Sheet1!$B369,Q$2)*Sheet1!$H369+COUNTIF(Sheet1!$C369,Q$2)*3*Sheet1!$I369+COUNTIF(Sheet1!$C369,Q$2)*Sheet1!$H369</f>
        <v>0</v>
      </c>
      <c r="R411">
        <f>COUNTIF(Sheet1!$B369,R$2)*3*Sheet1!$G369+COUNTIF(Sheet1!$B369,R$2)*Sheet1!$H369+COUNTIF(Sheet1!$C369,R$2)*3*Sheet1!$I369+COUNTIF(Sheet1!$C369,R$2)*Sheet1!$H369</f>
        <v>0</v>
      </c>
      <c r="S411">
        <f>COUNTIF(Sheet1!$B369,S$2)*3*Sheet1!$G369+COUNTIF(Sheet1!$B369,S$2)*Sheet1!$H369+COUNTIF(Sheet1!$C369,S$2)*3*Sheet1!$I369+COUNTIF(Sheet1!$C369,S$2)*Sheet1!$H369</f>
        <v>0</v>
      </c>
      <c r="T411">
        <f>COUNTIF(Sheet1!$B369,T$2)*3*Sheet1!$G369+COUNTIF(Sheet1!$B369,T$2)*Sheet1!$H369+COUNTIF(Sheet1!$C369,T$2)*3*Sheet1!$I369+COUNTIF(Sheet1!$C369,T$2)*Sheet1!$H369</f>
        <v>0</v>
      </c>
      <c r="U411">
        <f>COUNTIF(Sheet1!$B369,U$2)*3*Sheet1!$G369+COUNTIF(Sheet1!$B369,U$2)*Sheet1!$H369+COUNTIF(Sheet1!$C369,U$2)*3*Sheet1!$I369+COUNTIF(Sheet1!$C369,U$2)*Sheet1!$H369</f>
        <v>0</v>
      </c>
      <c r="V411">
        <f t="shared" si="6"/>
        <v>3</v>
      </c>
    </row>
    <row r="412" spans="2:22">
      <c r="B412" t="e">
        <f>COUNTIF(Sheet1!#REF!,B$2)*3*Sheet1!#REF!+COUNTIF(Sheet1!#REF!,B$2)*Sheet1!#REF!+COUNTIF(Sheet1!#REF!,B$2)*3*Sheet1!#REF!+COUNTIF(Sheet1!#REF!,B$2)*Sheet1!#REF!</f>
        <v>#REF!</v>
      </c>
      <c r="C412" t="e">
        <f>COUNTIF(Sheet1!#REF!,C$2)*3*Sheet1!#REF!+COUNTIF(Sheet1!#REF!,C$2)*Sheet1!#REF!+COUNTIF(Sheet1!#REF!,C$2)*3*Sheet1!#REF!+COUNTIF(Sheet1!#REF!,C$2)*Sheet1!#REF!</f>
        <v>#REF!</v>
      </c>
      <c r="D412" t="e">
        <f>COUNTIF(Sheet1!#REF!,D$2)*3*Sheet1!#REF!+COUNTIF(Sheet1!#REF!,D$2)*Sheet1!#REF!+COUNTIF(Sheet1!#REF!,D$2)*3*Sheet1!#REF!+COUNTIF(Sheet1!#REF!,D$2)*Sheet1!#REF!</f>
        <v>#REF!</v>
      </c>
      <c r="E412" t="e">
        <f>COUNTIF(Sheet1!#REF!,E$2)*3*Sheet1!#REF!+COUNTIF(Sheet1!#REF!,E$2)*Sheet1!#REF!+COUNTIF(Sheet1!#REF!,E$2)*3*Sheet1!#REF!+COUNTIF(Sheet1!#REF!,E$2)*Sheet1!#REF!</f>
        <v>#REF!</v>
      </c>
      <c r="F412" t="e">
        <f>COUNTIF(Sheet1!#REF!,F$2)*3*Sheet1!#REF!+COUNTIF(Sheet1!#REF!,F$2)*Sheet1!#REF!+COUNTIF(Sheet1!#REF!,F$2)*3*Sheet1!#REF!+COUNTIF(Sheet1!#REF!,F$2)*Sheet1!#REF!</f>
        <v>#REF!</v>
      </c>
      <c r="G412" t="e">
        <f>COUNTIF(Sheet1!#REF!,G$2)*3*Sheet1!#REF!+COUNTIF(Sheet1!#REF!,G$2)*Sheet1!#REF!+COUNTIF(Sheet1!#REF!,G$2)*3*Sheet1!#REF!+COUNTIF(Sheet1!#REF!,G$2)*Sheet1!#REF!</f>
        <v>#REF!</v>
      </c>
      <c r="H412" t="e">
        <f>COUNTIF(Sheet1!#REF!,H$2)*3*Sheet1!#REF!+COUNTIF(Sheet1!#REF!,H$2)*Sheet1!#REF!+COUNTIF(Sheet1!#REF!,H$2)*3*Sheet1!#REF!+COUNTIF(Sheet1!#REF!,H$2)*Sheet1!#REF!</f>
        <v>#REF!</v>
      </c>
      <c r="I412" t="e">
        <f>COUNTIF(Sheet1!#REF!,I$2)*3*Sheet1!#REF!+COUNTIF(Sheet1!#REF!,I$2)*Sheet1!#REF!+COUNTIF(Sheet1!#REF!,I$2)*3*Sheet1!#REF!+COUNTIF(Sheet1!#REF!,I$2)*Sheet1!#REF!</f>
        <v>#REF!</v>
      </c>
      <c r="J412" t="e">
        <f>COUNTIF(Sheet1!#REF!,J$2)*3*Sheet1!#REF!+COUNTIF(Sheet1!#REF!,J$2)*Sheet1!#REF!+COUNTIF(Sheet1!#REF!,J$2)*3*Sheet1!#REF!+COUNTIF(Sheet1!#REF!,J$2)*Sheet1!#REF!</f>
        <v>#REF!</v>
      </c>
      <c r="K412" t="e">
        <f>COUNTIF(Sheet1!#REF!,K$2)*3*Sheet1!#REF!+COUNTIF(Sheet1!#REF!,K$2)*Sheet1!#REF!+COUNTIF(Sheet1!#REF!,K$2)*3*Sheet1!#REF!+COUNTIF(Sheet1!#REF!,K$2)*Sheet1!#REF!</f>
        <v>#REF!</v>
      </c>
      <c r="L412" t="e">
        <f>COUNTIF(Sheet1!#REF!,L$2)*3*Sheet1!#REF!+COUNTIF(Sheet1!#REF!,L$2)*Sheet1!#REF!+COUNTIF(Sheet1!#REF!,L$2)*3*Sheet1!#REF!+COUNTIF(Sheet1!#REF!,L$2)*Sheet1!#REF!</f>
        <v>#REF!</v>
      </c>
      <c r="M412" t="e">
        <f>COUNTIF(Sheet1!#REF!,M$2)*3*Sheet1!#REF!+COUNTIF(Sheet1!#REF!,M$2)*Sheet1!#REF!+COUNTIF(Sheet1!#REF!,M$2)*3*Sheet1!#REF!+COUNTIF(Sheet1!#REF!,M$2)*Sheet1!#REF!</f>
        <v>#REF!</v>
      </c>
      <c r="N412" t="e">
        <f>COUNTIF(Sheet1!#REF!,N$2)*3*Sheet1!#REF!+COUNTIF(Sheet1!#REF!,N$2)*Sheet1!#REF!+COUNTIF(Sheet1!#REF!,N$2)*3*Sheet1!#REF!+COUNTIF(Sheet1!#REF!,N$2)*Sheet1!#REF!</f>
        <v>#REF!</v>
      </c>
      <c r="O412" t="e">
        <f>COUNTIF(Sheet1!#REF!,O$2)*3*Sheet1!#REF!+COUNTIF(Sheet1!#REF!,O$2)*Sheet1!#REF!+COUNTIF(Sheet1!#REF!,O$2)*3*Sheet1!#REF!+COUNTIF(Sheet1!#REF!,O$2)*Sheet1!#REF!</f>
        <v>#REF!</v>
      </c>
      <c r="P412" t="e">
        <f>COUNTIF(Sheet1!#REF!,P$2)*3*Sheet1!#REF!+COUNTIF(Sheet1!#REF!,P$2)*Sheet1!#REF!+COUNTIF(Sheet1!#REF!,P$2)*3*Sheet1!#REF!+COUNTIF(Sheet1!#REF!,P$2)*Sheet1!#REF!</f>
        <v>#REF!</v>
      </c>
      <c r="Q412" t="e">
        <f>COUNTIF(Sheet1!#REF!,Q$2)*3*Sheet1!#REF!+COUNTIF(Sheet1!#REF!,Q$2)*Sheet1!#REF!+COUNTIF(Sheet1!#REF!,Q$2)*3*Sheet1!#REF!+COUNTIF(Sheet1!#REF!,Q$2)*Sheet1!#REF!</f>
        <v>#REF!</v>
      </c>
      <c r="R412" t="e">
        <f>COUNTIF(Sheet1!#REF!,R$2)*3*Sheet1!#REF!+COUNTIF(Sheet1!#REF!,R$2)*Sheet1!#REF!+COUNTIF(Sheet1!#REF!,R$2)*3*Sheet1!#REF!+COUNTIF(Sheet1!#REF!,R$2)*Sheet1!#REF!</f>
        <v>#REF!</v>
      </c>
      <c r="S412" t="e">
        <f>COUNTIF(Sheet1!#REF!,S$2)*3*Sheet1!#REF!+COUNTIF(Sheet1!#REF!,S$2)*Sheet1!#REF!+COUNTIF(Sheet1!#REF!,S$2)*3*Sheet1!#REF!+COUNTIF(Sheet1!#REF!,S$2)*Sheet1!#REF!</f>
        <v>#REF!</v>
      </c>
      <c r="T412" t="e">
        <f>COUNTIF(Sheet1!#REF!,T$2)*3*Sheet1!#REF!+COUNTIF(Sheet1!#REF!,T$2)*Sheet1!#REF!+COUNTIF(Sheet1!#REF!,T$2)*3*Sheet1!#REF!+COUNTIF(Sheet1!#REF!,T$2)*Sheet1!#REF!</f>
        <v>#REF!</v>
      </c>
      <c r="U412" t="e">
        <f>COUNTIF(Sheet1!#REF!,U$2)*3*Sheet1!#REF!+COUNTIF(Sheet1!#REF!,U$2)*Sheet1!#REF!+COUNTIF(Sheet1!#REF!,U$2)*3*Sheet1!#REF!+COUNTIF(Sheet1!#REF!,U$2)*Sheet1!#REF!</f>
        <v>#REF!</v>
      </c>
      <c r="V412" t="e">
        <f t="shared" si="6"/>
        <v>#REF!</v>
      </c>
    </row>
    <row r="413" spans="2:22">
      <c r="B413">
        <f>COUNTIF(Sheet1!$B370,B$2)*3*Sheet1!$G370+COUNTIF(Sheet1!$B370,B$2)*Sheet1!$H370+COUNTIF(Sheet1!$C370,B$2)*3*Sheet1!$I370+COUNTIF(Sheet1!$C370,B$2)*Sheet1!$H370</f>
        <v>0</v>
      </c>
      <c r="C413">
        <f>COUNTIF(Sheet1!$B370,C$2)*3*Sheet1!$G370+COUNTIF(Sheet1!$B370,C$2)*Sheet1!$H370+COUNTIF(Sheet1!$C370,C$2)*3*Sheet1!$I370+COUNTIF(Sheet1!$C370,C$2)*Sheet1!$H370</f>
        <v>0</v>
      </c>
      <c r="D413">
        <f>COUNTIF(Sheet1!$B370,D$2)*3*Sheet1!$G370+COUNTIF(Sheet1!$B370,D$2)*Sheet1!$H370+COUNTIF(Sheet1!$C370,D$2)*3*Sheet1!$I370+COUNTIF(Sheet1!$C370,D$2)*Sheet1!$H370</f>
        <v>0</v>
      </c>
      <c r="E413">
        <f>COUNTIF(Sheet1!$B370,E$2)*3*Sheet1!$G370+COUNTIF(Sheet1!$B370,E$2)*Sheet1!$H370+COUNTIF(Sheet1!$C370,E$2)*3*Sheet1!$I370+COUNTIF(Sheet1!$C370,E$2)*Sheet1!$H370</f>
        <v>0</v>
      </c>
      <c r="F413">
        <f>COUNTIF(Sheet1!$B370,F$2)*3*Sheet1!$G370+COUNTIF(Sheet1!$B370,F$2)*Sheet1!$H370+COUNTIF(Sheet1!$C370,F$2)*3*Sheet1!$I370+COUNTIF(Sheet1!$C370,F$2)*Sheet1!$H370</f>
        <v>0</v>
      </c>
      <c r="G413">
        <f>COUNTIF(Sheet1!$B370,G$2)*3*Sheet1!$G370+COUNTIF(Sheet1!$B370,G$2)*Sheet1!$H370+COUNTIF(Sheet1!$C370,G$2)*3*Sheet1!$I370+COUNTIF(Sheet1!$C370,G$2)*Sheet1!$H370</f>
        <v>0</v>
      </c>
      <c r="H413">
        <f>COUNTIF(Sheet1!$B370,H$2)*3*Sheet1!$G370+COUNTIF(Sheet1!$B370,H$2)*Sheet1!$H370+COUNTIF(Sheet1!$C370,H$2)*3*Sheet1!$I370+COUNTIF(Sheet1!$C370,H$2)*Sheet1!$H370</f>
        <v>0</v>
      </c>
      <c r="I413">
        <f>COUNTIF(Sheet1!$B370,I$2)*3*Sheet1!$G370+COUNTIF(Sheet1!$B370,I$2)*Sheet1!$H370+COUNTIF(Sheet1!$C370,I$2)*3*Sheet1!$I370+COUNTIF(Sheet1!$C370,I$2)*Sheet1!$H370</f>
        <v>3</v>
      </c>
      <c r="J413">
        <f>COUNTIF(Sheet1!$B370,J$2)*3*Sheet1!$G370+COUNTIF(Sheet1!$B370,J$2)*Sheet1!$H370+COUNTIF(Sheet1!$C370,J$2)*3*Sheet1!$I370+COUNTIF(Sheet1!$C370,J$2)*Sheet1!$H370</f>
        <v>0</v>
      </c>
      <c r="K413">
        <f>COUNTIF(Sheet1!$B370,K$2)*3*Sheet1!$G370+COUNTIF(Sheet1!$B370,K$2)*Sheet1!$H370+COUNTIF(Sheet1!$C370,K$2)*3*Sheet1!$I370+COUNTIF(Sheet1!$C370,K$2)*Sheet1!$H370</f>
        <v>0</v>
      </c>
      <c r="L413">
        <f>COUNTIF(Sheet1!$B370,L$2)*3*Sheet1!$G370+COUNTIF(Sheet1!$B370,L$2)*Sheet1!$H370+COUNTIF(Sheet1!$C370,L$2)*3*Sheet1!$I370+COUNTIF(Sheet1!$C370,L$2)*Sheet1!$H370</f>
        <v>0</v>
      </c>
      <c r="M413">
        <f>COUNTIF(Sheet1!$B370,M$2)*3*Sheet1!$G370+COUNTIF(Sheet1!$B370,M$2)*Sheet1!$H370+COUNTIF(Sheet1!$C370,M$2)*3*Sheet1!$I370+COUNTIF(Sheet1!$C370,M$2)*Sheet1!$H370</f>
        <v>0</v>
      </c>
      <c r="N413">
        <f>COUNTIF(Sheet1!$B370,N$2)*3*Sheet1!$G370+COUNTIF(Sheet1!$B370,N$2)*Sheet1!$H370+COUNTIF(Sheet1!$C370,N$2)*3*Sheet1!$I370+COUNTIF(Sheet1!$C370,N$2)*Sheet1!$H370</f>
        <v>0</v>
      </c>
      <c r="O413">
        <f>COUNTIF(Sheet1!$B370,O$2)*3*Sheet1!$G370+COUNTIF(Sheet1!$B370,O$2)*Sheet1!$H370+COUNTIF(Sheet1!$C370,O$2)*3*Sheet1!$I370+COUNTIF(Sheet1!$C370,O$2)*Sheet1!$H370</f>
        <v>0</v>
      </c>
      <c r="P413">
        <f>COUNTIF(Sheet1!$B370,P$2)*3*Sheet1!$G370+COUNTIF(Sheet1!$B370,P$2)*Sheet1!$H370+COUNTIF(Sheet1!$C370,P$2)*3*Sheet1!$I370+COUNTIF(Sheet1!$C370,P$2)*Sheet1!$H370</f>
        <v>0</v>
      </c>
      <c r="Q413">
        <f>COUNTIF(Sheet1!$B370,Q$2)*3*Sheet1!$G370+COUNTIF(Sheet1!$B370,Q$2)*Sheet1!$H370+COUNTIF(Sheet1!$C370,Q$2)*3*Sheet1!$I370+COUNTIF(Sheet1!$C370,Q$2)*Sheet1!$H370</f>
        <v>0</v>
      </c>
      <c r="R413">
        <f>COUNTIF(Sheet1!$B370,R$2)*3*Sheet1!$G370+COUNTIF(Sheet1!$B370,R$2)*Sheet1!$H370+COUNTIF(Sheet1!$C370,R$2)*3*Sheet1!$I370+COUNTIF(Sheet1!$C370,R$2)*Sheet1!$H370</f>
        <v>0</v>
      </c>
      <c r="S413">
        <f>COUNTIF(Sheet1!$B370,S$2)*3*Sheet1!$G370+COUNTIF(Sheet1!$B370,S$2)*Sheet1!$H370+COUNTIF(Sheet1!$C370,S$2)*3*Sheet1!$I370+COUNTIF(Sheet1!$C370,S$2)*Sheet1!$H370</f>
        <v>0</v>
      </c>
      <c r="T413">
        <f>COUNTIF(Sheet1!$B370,T$2)*3*Sheet1!$G370+COUNTIF(Sheet1!$B370,T$2)*Sheet1!$H370+COUNTIF(Sheet1!$C370,T$2)*3*Sheet1!$I370+COUNTIF(Sheet1!$C370,T$2)*Sheet1!$H370</f>
        <v>0</v>
      </c>
      <c r="U413">
        <f>COUNTIF(Sheet1!$B370,U$2)*3*Sheet1!$G370+COUNTIF(Sheet1!$B370,U$2)*Sheet1!$H370+COUNTIF(Sheet1!$C370,U$2)*3*Sheet1!$I370+COUNTIF(Sheet1!$C370,U$2)*Sheet1!$H370</f>
        <v>0</v>
      </c>
      <c r="V413">
        <f t="shared" si="6"/>
        <v>3</v>
      </c>
    </row>
    <row r="414" spans="2:22">
      <c r="B414" t="e">
        <f>COUNTIF(Sheet1!#REF!,B$2)*3*Sheet1!#REF!+COUNTIF(Sheet1!#REF!,B$2)*Sheet1!#REF!+COUNTIF(Sheet1!#REF!,B$2)*3*Sheet1!#REF!+COUNTIF(Sheet1!#REF!,B$2)*Sheet1!#REF!</f>
        <v>#REF!</v>
      </c>
      <c r="C414" t="e">
        <f>COUNTIF(Sheet1!#REF!,C$2)*3*Sheet1!#REF!+COUNTIF(Sheet1!#REF!,C$2)*Sheet1!#REF!+COUNTIF(Sheet1!#REF!,C$2)*3*Sheet1!#REF!+COUNTIF(Sheet1!#REF!,C$2)*Sheet1!#REF!</f>
        <v>#REF!</v>
      </c>
      <c r="D414" t="e">
        <f>COUNTIF(Sheet1!#REF!,D$2)*3*Sheet1!#REF!+COUNTIF(Sheet1!#REF!,D$2)*Sheet1!#REF!+COUNTIF(Sheet1!#REF!,D$2)*3*Sheet1!#REF!+COUNTIF(Sheet1!#REF!,D$2)*Sheet1!#REF!</f>
        <v>#REF!</v>
      </c>
      <c r="E414" t="e">
        <f>COUNTIF(Sheet1!#REF!,E$2)*3*Sheet1!#REF!+COUNTIF(Sheet1!#REF!,E$2)*Sheet1!#REF!+COUNTIF(Sheet1!#REF!,E$2)*3*Sheet1!#REF!+COUNTIF(Sheet1!#REF!,E$2)*Sheet1!#REF!</f>
        <v>#REF!</v>
      </c>
      <c r="F414" t="e">
        <f>COUNTIF(Sheet1!#REF!,F$2)*3*Sheet1!#REF!+COUNTIF(Sheet1!#REF!,F$2)*Sheet1!#REF!+COUNTIF(Sheet1!#REF!,F$2)*3*Sheet1!#REF!+COUNTIF(Sheet1!#REF!,F$2)*Sheet1!#REF!</f>
        <v>#REF!</v>
      </c>
      <c r="G414" t="e">
        <f>COUNTIF(Sheet1!#REF!,G$2)*3*Sheet1!#REF!+COUNTIF(Sheet1!#REF!,G$2)*Sheet1!#REF!+COUNTIF(Sheet1!#REF!,G$2)*3*Sheet1!#REF!+COUNTIF(Sheet1!#REF!,G$2)*Sheet1!#REF!</f>
        <v>#REF!</v>
      </c>
      <c r="H414" t="e">
        <f>COUNTIF(Sheet1!#REF!,H$2)*3*Sheet1!#REF!+COUNTIF(Sheet1!#REF!,H$2)*Sheet1!#REF!+COUNTIF(Sheet1!#REF!,H$2)*3*Sheet1!#REF!+COUNTIF(Sheet1!#REF!,H$2)*Sheet1!#REF!</f>
        <v>#REF!</v>
      </c>
      <c r="I414" t="e">
        <f>COUNTIF(Sheet1!#REF!,I$2)*3*Sheet1!#REF!+COUNTIF(Sheet1!#REF!,I$2)*Sheet1!#REF!+COUNTIF(Sheet1!#REF!,I$2)*3*Sheet1!#REF!+COUNTIF(Sheet1!#REF!,I$2)*Sheet1!#REF!</f>
        <v>#REF!</v>
      </c>
      <c r="J414" t="e">
        <f>COUNTIF(Sheet1!#REF!,J$2)*3*Sheet1!#REF!+COUNTIF(Sheet1!#REF!,J$2)*Sheet1!#REF!+COUNTIF(Sheet1!#REF!,J$2)*3*Sheet1!#REF!+COUNTIF(Sheet1!#REF!,J$2)*Sheet1!#REF!</f>
        <v>#REF!</v>
      </c>
      <c r="K414" t="e">
        <f>COUNTIF(Sheet1!#REF!,K$2)*3*Sheet1!#REF!+COUNTIF(Sheet1!#REF!,K$2)*Sheet1!#REF!+COUNTIF(Sheet1!#REF!,K$2)*3*Sheet1!#REF!+COUNTIF(Sheet1!#REF!,K$2)*Sheet1!#REF!</f>
        <v>#REF!</v>
      </c>
      <c r="L414" t="e">
        <f>COUNTIF(Sheet1!#REF!,L$2)*3*Sheet1!#REF!+COUNTIF(Sheet1!#REF!,L$2)*Sheet1!#REF!+COUNTIF(Sheet1!#REF!,L$2)*3*Sheet1!#REF!+COUNTIF(Sheet1!#REF!,L$2)*Sheet1!#REF!</f>
        <v>#REF!</v>
      </c>
      <c r="M414" t="e">
        <f>COUNTIF(Sheet1!#REF!,M$2)*3*Sheet1!#REF!+COUNTIF(Sheet1!#REF!,M$2)*Sheet1!#REF!+COUNTIF(Sheet1!#REF!,M$2)*3*Sheet1!#REF!+COUNTIF(Sheet1!#REF!,M$2)*Sheet1!#REF!</f>
        <v>#REF!</v>
      </c>
      <c r="N414" t="e">
        <f>COUNTIF(Sheet1!#REF!,N$2)*3*Sheet1!#REF!+COUNTIF(Sheet1!#REF!,N$2)*Sheet1!#REF!+COUNTIF(Sheet1!#REF!,N$2)*3*Sheet1!#REF!+COUNTIF(Sheet1!#REF!,N$2)*Sheet1!#REF!</f>
        <v>#REF!</v>
      </c>
      <c r="O414" t="e">
        <f>COUNTIF(Sheet1!#REF!,O$2)*3*Sheet1!#REF!+COUNTIF(Sheet1!#REF!,O$2)*Sheet1!#REF!+COUNTIF(Sheet1!#REF!,O$2)*3*Sheet1!#REF!+COUNTIF(Sheet1!#REF!,O$2)*Sheet1!#REF!</f>
        <v>#REF!</v>
      </c>
      <c r="P414" t="e">
        <f>COUNTIF(Sheet1!#REF!,P$2)*3*Sheet1!#REF!+COUNTIF(Sheet1!#REF!,P$2)*Sheet1!#REF!+COUNTIF(Sheet1!#REF!,P$2)*3*Sheet1!#REF!+COUNTIF(Sheet1!#REF!,P$2)*Sheet1!#REF!</f>
        <v>#REF!</v>
      </c>
      <c r="Q414" t="e">
        <f>COUNTIF(Sheet1!#REF!,Q$2)*3*Sheet1!#REF!+COUNTIF(Sheet1!#REF!,Q$2)*Sheet1!#REF!+COUNTIF(Sheet1!#REF!,Q$2)*3*Sheet1!#REF!+COUNTIF(Sheet1!#REF!,Q$2)*Sheet1!#REF!</f>
        <v>#REF!</v>
      </c>
      <c r="R414" t="e">
        <f>COUNTIF(Sheet1!#REF!,R$2)*3*Sheet1!#REF!+COUNTIF(Sheet1!#REF!,R$2)*Sheet1!#REF!+COUNTIF(Sheet1!#REF!,R$2)*3*Sheet1!#REF!+COUNTIF(Sheet1!#REF!,R$2)*Sheet1!#REF!</f>
        <v>#REF!</v>
      </c>
      <c r="S414" t="e">
        <f>COUNTIF(Sheet1!#REF!,S$2)*3*Sheet1!#REF!+COUNTIF(Sheet1!#REF!,S$2)*Sheet1!#REF!+COUNTIF(Sheet1!#REF!,S$2)*3*Sheet1!#REF!+COUNTIF(Sheet1!#REF!,S$2)*Sheet1!#REF!</f>
        <v>#REF!</v>
      </c>
      <c r="T414" t="e">
        <f>COUNTIF(Sheet1!#REF!,T$2)*3*Sheet1!#REF!+COUNTIF(Sheet1!#REF!,T$2)*Sheet1!#REF!+COUNTIF(Sheet1!#REF!,T$2)*3*Sheet1!#REF!+COUNTIF(Sheet1!#REF!,T$2)*Sheet1!#REF!</f>
        <v>#REF!</v>
      </c>
      <c r="U414" t="e">
        <f>COUNTIF(Sheet1!#REF!,U$2)*3*Sheet1!#REF!+COUNTIF(Sheet1!#REF!,U$2)*Sheet1!#REF!+COUNTIF(Sheet1!#REF!,U$2)*3*Sheet1!#REF!+COUNTIF(Sheet1!#REF!,U$2)*Sheet1!#REF!</f>
        <v>#REF!</v>
      </c>
      <c r="V414" t="e">
        <f t="shared" si="6"/>
        <v>#REF!</v>
      </c>
    </row>
    <row r="415" spans="2:22">
      <c r="B415">
        <f>COUNTIF(Sheet1!$B371,B$2)*3*Sheet1!$G371+COUNTIF(Sheet1!$B371,B$2)*Sheet1!$H371+COUNTIF(Sheet1!$C371,B$2)*3*Sheet1!$I371+COUNTIF(Sheet1!$C371,B$2)*Sheet1!$H371</f>
        <v>0</v>
      </c>
      <c r="C415">
        <f>COUNTIF(Sheet1!$B371,C$2)*3*Sheet1!$G371+COUNTIF(Sheet1!$B371,C$2)*Sheet1!$H371+COUNTIF(Sheet1!$C371,C$2)*3*Sheet1!$I371+COUNTIF(Sheet1!$C371,C$2)*Sheet1!$H371</f>
        <v>0</v>
      </c>
      <c r="D415">
        <f>COUNTIF(Sheet1!$B371,D$2)*3*Sheet1!$G371+COUNTIF(Sheet1!$B371,D$2)*Sheet1!$H371+COUNTIF(Sheet1!$C371,D$2)*3*Sheet1!$I371+COUNTIF(Sheet1!$C371,D$2)*Sheet1!$H371</f>
        <v>0</v>
      </c>
      <c r="E415">
        <f>COUNTIF(Sheet1!$B371,E$2)*3*Sheet1!$G371+COUNTIF(Sheet1!$B371,E$2)*Sheet1!$H371+COUNTIF(Sheet1!$C371,E$2)*3*Sheet1!$I371+COUNTIF(Sheet1!$C371,E$2)*Sheet1!$H371</f>
        <v>0</v>
      </c>
      <c r="F415">
        <f>COUNTIF(Sheet1!$B371,F$2)*3*Sheet1!$G371+COUNTIF(Sheet1!$B371,F$2)*Sheet1!$H371+COUNTIF(Sheet1!$C371,F$2)*3*Sheet1!$I371+COUNTIF(Sheet1!$C371,F$2)*Sheet1!$H371</f>
        <v>0</v>
      </c>
      <c r="G415">
        <f>COUNTIF(Sheet1!$B371,G$2)*3*Sheet1!$G371+COUNTIF(Sheet1!$B371,G$2)*Sheet1!$H371+COUNTIF(Sheet1!$C371,G$2)*3*Sheet1!$I371+COUNTIF(Sheet1!$C371,G$2)*Sheet1!$H371</f>
        <v>0</v>
      </c>
      <c r="H415">
        <f>COUNTIF(Sheet1!$B371,H$2)*3*Sheet1!$G371+COUNTIF(Sheet1!$B371,H$2)*Sheet1!$H371+COUNTIF(Sheet1!$C371,H$2)*3*Sheet1!$I371+COUNTIF(Sheet1!$C371,H$2)*Sheet1!$H371</f>
        <v>0</v>
      </c>
      <c r="I415">
        <f>COUNTIF(Sheet1!$B371,I$2)*3*Sheet1!$G371+COUNTIF(Sheet1!$B371,I$2)*Sheet1!$H371+COUNTIF(Sheet1!$C371,I$2)*3*Sheet1!$I371+COUNTIF(Sheet1!$C371,I$2)*Sheet1!$H371</f>
        <v>0</v>
      </c>
      <c r="J415">
        <f>COUNTIF(Sheet1!$B371,J$2)*3*Sheet1!$G371+COUNTIF(Sheet1!$B371,J$2)*Sheet1!$H371+COUNTIF(Sheet1!$C371,J$2)*3*Sheet1!$I371+COUNTIF(Sheet1!$C371,J$2)*Sheet1!$H371</f>
        <v>3</v>
      </c>
      <c r="K415">
        <f>COUNTIF(Sheet1!$B371,K$2)*3*Sheet1!$G371+COUNTIF(Sheet1!$B371,K$2)*Sheet1!$H371+COUNTIF(Sheet1!$C371,K$2)*3*Sheet1!$I371+COUNTIF(Sheet1!$C371,K$2)*Sheet1!$H371</f>
        <v>0</v>
      </c>
      <c r="L415">
        <f>COUNTIF(Sheet1!$B371,L$2)*3*Sheet1!$G371+COUNTIF(Sheet1!$B371,L$2)*Sheet1!$H371+COUNTIF(Sheet1!$C371,L$2)*3*Sheet1!$I371+COUNTIF(Sheet1!$C371,L$2)*Sheet1!$H371</f>
        <v>0</v>
      </c>
      <c r="M415">
        <f>COUNTIF(Sheet1!$B371,M$2)*3*Sheet1!$G371+COUNTIF(Sheet1!$B371,M$2)*Sheet1!$H371+COUNTIF(Sheet1!$C371,M$2)*3*Sheet1!$I371+COUNTIF(Sheet1!$C371,M$2)*Sheet1!$H371</f>
        <v>0</v>
      </c>
      <c r="N415">
        <f>COUNTIF(Sheet1!$B371,N$2)*3*Sheet1!$G371+COUNTIF(Sheet1!$B371,N$2)*Sheet1!$H371+COUNTIF(Sheet1!$C371,N$2)*3*Sheet1!$I371+COUNTIF(Sheet1!$C371,N$2)*Sheet1!$H371</f>
        <v>0</v>
      </c>
      <c r="O415">
        <f>COUNTIF(Sheet1!$B371,O$2)*3*Sheet1!$G371+COUNTIF(Sheet1!$B371,O$2)*Sheet1!$H371+COUNTIF(Sheet1!$C371,O$2)*3*Sheet1!$I371+COUNTIF(Sheet1!$C371,O$2)*Sheet1!$H371</f>
        <v>0</v>
      </c>
      <c r="P415">
        <f>COUNTIF(Sheet1!$B371,P$2)*3*Sheet1!$G371+COUNTIF(Sheet1!$B371,P$2)*Sheet1!$H371+COUNTIF(Sheet1!$C371,P$2)*3*Sheet1!$I371+COUNTIF(Sheet1!$C371,P$2)*Sheet1!$H371</f>
        <v>0</v>
      </c>
      <c r="Q415">
        <f>COUNTIF(Sheet1!$B371,Q$2)*3*Sheet1!$G371+COUNTIF(Sheet1!$B371,Q$2)*Sheet1!$H371+COUNTIF(Sheet1!$C371,Q$2)*3*Sheet1!$I371+COUNTIF(Sheet1!$C371,Q$2)*Sheet1!$H371</f>
        <v>0</v>
      </c>
      <c r="R415">
        <f>COUNTIF(Sheet1!$B371,R$2)*3*Sheet1!$G371+COUNTIF(Sheet1!$B371,R$2)*Sheet1!$H371+COUNTIF(Sheet1!$C371,R$2)*3*Sheet1!$I371+COUNTIF(Sheet1!$C371,R$2)*Sheet1!$H371</f>
        <v>0</v>
      </c>
      <c r="S415">
        <f>COUNTIF(Sheet1!$B371,S$2)*3*Sheet1!$G371+COUNTIF(Sheet1!$B371,S$2)*Sheet1!$H371+COUNTIF(Sheet1!$C371,S$2)*3*Sheet1!$I371+COUNTIF(Sheet1!$C371,S$2)*Sheet1!$H371</f>
        <v>0</v>
      </c>
      <c r="T415">
        <f>COUNTIF(Sheet1!$B371,T$2)*3*Sheet1!$G371+COUNTIF(Sheet1!$B371,T$2)*Sheet1!$H371+COUNTIF(Sheet1!$C371,T$2)*3*Sheet1!$I371+COUNTIF(Sheet1!$C371,T$2)*Sheet1!$H371</f>
        <v>0</v>
      </c>
      <c r="U415">
        <f>COUNTIF(Sheet1!$B371,U$2)*3*Sheet1!$G371+COUNTIF(Sheet1!$B371,U$2)*Sheet1!$H371+COUNTIF(Sheet1!$C371,U$2)*3*Sheet1!$I371+COUNTIF(Sheet1!$C371,U$2)*Sheet1!$H371</f>
        <v>0</v>
      </c>
      <c r="V415">
        <f t="shared" si="6"/>
        <v>3</v>
      </c>
    </row>
    <row r="416" spans="2:22">
      <c r="B416" t="e">
        <f>COUNTIF(Sheet1!#REF!,B$2)*3*Sheet1!#REF!+COUNTIF(Sheet1!#REF!,B$2)*Sheet1!#REF!+COUNTIF(Sheet1!#REF!,B$2)*3*Sheet1!#REF!+COUNTIF(Sheet1!#REF!,B$2)*Sheet1!#REF!</f>
        <v>#REF!</v>
      </c>
      <c r="C416" t="e">
        <f>COUNTIF(Sheet1!#REF!,C$2)*3*Sheet1!#REF!+COUNTIF(Sheet1!#REF!,C$2)*Sheet1!#REF!+COUNTIF(Sheet1!#REF!,C$2)*3*Sheet1!#REF!+COUNTIF(Sheet1!#REF!,C$2)*Sheet1!#REF!</f>
        <v>#REF!</v>
      </c>
      <c r="D416" t="e">
        <f>COUNTIF(Sheet1!#REF!,D$2)*3*Sheet1!#REF!+COUNTIF(Sheet1!#REF!,D$2)*Sheet1!#REF!+COUNTIF(Sheet1!#REF!,D$2)*3*Sheet1!#REF!+COUNTIF(Sheet1!#REF!,D$2)*Sheet1!#REF!</f>
        <v>#REF!</v>
      </c>
      <c r="E416" t="e">
        <f>COUNTIF(Sheet1!#REF!,E$2)*3*Sheet1!#REF!+COUNTIF(Sheet1!#REF!,E$2)*Sheet1!#REF!+COUNTIF(Sheet1!#REF!,E$2)*3*Sheet1!#REF!+COUNTIF(Sheet1!#REF!,E$2)*Sheet1!#REF!</f>
        <v>#REF!</v>
      </c>
      <c r="F416" t="e">
        <f>COUNTIF(Sheet1!#REF!,F$2)*3*Sheet1!#REF!+COUNTIF(Sheet1!#REF!,F$2)*Sheet1!#REF!+COUNTIF(Sheet1!#REF!,F$2)*3*Sheet1!#REF!+COUNTIF(Sheet1!#REF!,F$2)*Sheet1!#REF!</f>
        <v>#REF!</v>
      </c>
      <c r="G416" t="e">
        <f>COUNTIF(Sheet1!#REF!,G$2)*3*Sheet1!#REF!+COUNTIF(Sheet1!#REF!,G$2)*Sheet1!#REF!+COUNTIF(Sheet1!#REF!,G$2)*3*Sheet1!#REF!+COUNTIF(Sheet1!#REF!,G$2)*Sheet1!#REF!</f>
        <v>#REF!</v>
      </c>
      <c r="H416" t="e">
        <f>COUNTIF(Sheet1!#REF!,H$2)*3*Sheet1!#REF!+COUNTIF(Sheet1!#REF!,H$2)*Sheet1!#REF!+COUNTIF(Sheet1!#REF!,H$2)*3*Sheet1!#REF!+COUNTIF(Sheet1!#REF!,H$2)*Sheet1!#REF!</f>
        <v>#REF!</v>
      </c>
      <c r="I416" t="e">
        <f>COUNTIF(Sheet1!#REF!,I$2)*3*Sheet1!#REF!+COUNTIF(Sheet1!#REF!,I$2)*Sheet1!#REF!+COUNTIF(Sheet1!#REF!,I$2)*3*Sheet1!#REF!+COUNTIF(Sheet1!#REF!,I$2)*Sheet1!#REF!</f>
        <v>#REF!</v>
      </c>
      <c r="J416" t="e">
        <f>COUNTIF(Sheet1!#REF!,J$2)*3*Sheet1!#REF!+COUNTIF(Sheet1!#REF!,J$2)*Sheet1!#REF!+COUNTIF(Sheet1!#REF!,J$2)*3*Sheet1!#REF!+COUNTIF(Sheet1!#REF!,J$2)*Sheet1!#REF!</f>
        <v>#REF!</v>
      </c>
      <c r="K416" t="e">
        <f>COUNTIF(Sheet1!#REF!,K$2)*3*Sheet1!#REF!+COUNTIF(Sheet1!#REF!,K$2)*Sheet1!#REF!+COUNTIF(Sheet1!#REF!,K$2)*3*Sheet1!#REF!+COUNTIF(Sheet1!#REF!,K$2)*Sheet1!#REF!</f>
        <v>#REF!</v>
      </c>
      <c r="L416" t="e">
        <f>COUNTIF(Sheet1!#REF!,L$2)*3*Sheet1!#REF!+COUNTIF(Sheet1!#REF!,L$2)*Sheet1!#REF!+COUNTIF(Sheet1!#REF!,L$2)*3*Sheet1!#REF!+COUNTIF(Sheet1!#REF!,L$2)*Sheet1!#REF!</f>
        <v>#REF!</v>
      </c>
      <c r="M416" t="e">
        <f>COUNTIF(Sheet1!#REF!,M$2)*3*Sheet1!#REF!+COUNTIF(Sheet1!#REF!,M$2)*Sheet1!#REF!+COUNTIF(Sheet1!#REF!,M$2)*3*Sheet1!#REF!+COUNTIF(Sheet1!#REF!,M$2)*Sheet1!#REF!</f>
        <v>#REF!</v>
      </c>
      <c r="N416" t="e">
        <f>COUNTIF(Sheet1!#REF!,N$2)*3*Sheet1!#REF!+COUNTIF(Sheet1!#REF!,N$2)*Sheet1!#REF!+COUNTIF(Sheet1!#REF!,N$2)*3*Sheet1!#REF!+COUNTIF(Sheet1!#REF!,N$2)*Sheet1!#REF!</f>
        <v>#REF!</v>
      </c>
      <c r="O416" t="e">
        <f>COUNTIF(Sheet1!#REF!,O$2)*3*Sheet1!#REF!+COUNTIF(Sheet1!#REF!,O$2)*Sheet1!#REF!+COUNTIF(Sheet1!#REF!,O$2)*3*Sheet1!#REF!+COUNTIF(Sheet1!#REF!,O$2)*Sheet1!#REF!</f>
        <v>#REF!</v>
      </c>
      <c r="P416" t="e">
        <f>COUNTIF(Sheet1!#REF!,P$2)*3*Sheet1!#REF!+COUNTIF(Sheet1!#REF!,P$2)*Sheet1!#REF!+COUNTIF(Sheet1!#REF!,P$2)*3*Sheet1!#REF!+COUNTIF(Sheet1!#REF!,P$2)*Sheet1!#REF!</f>
        <v>#REF!</v>
      </c>
      <c r="Q416" t="e">
        <f>COUNTIF(Sheet1!#REF!,Q$2)*3*Sheet1!#REF!+COUNTIF(Sheet1!#REF!,Q$2)*Sheet1!#REF!+COUNTIF(Sheet1!#REF!,Q$2)*3*Sheet1!#REF!+COUNTIF(Sheet1!#REF!,Q$2)*Sheet1!#REF!</f>
        <v>#REF!</v>
      </c>
      <c r="R416" t="e">
        <f>COUNTIF(Sheet1!#REF!,R$2)*3*Sheet1!#REF!+COUNTIF(Sheet1!#REF!,R$2)*Sheet1!#REF!+COUNTIF(Sheet1!#REF!,R$2)*3*Sheet1!#REF!+COUNTIF(Sheet1!#REF!,R$2)*Sheet1!#REF!</f>
        <v>#REF!</v>
      </c>
      <c r="S416" t="e">
        <f>COUNTIF(Sheet1!#REF!,S$2)*3*Sheet1!#REF!+COUNTIF(Sheet1!#REF!,S$2)*Sheet1!#REF!+COUNTIF(Sheet1!#REF!,S$2)*3*Sheet1!#REF!+COUNTIF(Sheet1!#REF!,S$2)*Sheet1!#REF!</f>
        <v>#REF!</v>
      </c>
      <c r="T416" t="e">
        <f>COUNTIF(Sheet1!#REF!,T$2)*3*Sheet1!#REF!+COUNTIF(Sheet1!#REF!,T$2)*Sheet1!#REF!+COUNTIF(Sheet1!#REF!,T$2)*3*Sheet1!#REF!+COUNTIF(Sheet1!#REF!,T$2)*Sheet1!#REF!</f>
        <v>#REF!</v>
      </c>
      <c r="U416" t="e">
        <f>COUNTIF(Sheet1!#REF!,U$2)*3*Sheet1!#REF!+COUNTIF(Sheet1!#REF!,U$2)*Sheet1!#REF!+COUNTIF(Sheet1!#REF!,U$2)*3*Sheet1!#REF!+COUNTIF(Sheet1!#REF!,U$2)*Sheet1!#REF!</f>
        <v>#REF!</v>
      </c>
      <c r="V416" t="e">
        <f t="shared" si="6"/>
        <v>#REF!</v>
      </c>
    </row>
    <row r="417" spans="2:22">
      <c r="B417">
        <f>COUNTIF(Sheet1!$B372,B$2)*3*Sheet1!$G372+COUNTIF(Sheet1!$B372,B$2)*Sheet1!$H372+COUNTIF(Sheet1!$C372,B$2)*3*Sheet1!$I372+COUNTIF(Sheet1!$C372,B$2)*Sheet1!$H372</f>
        <v>0</v>
      </c>
      <c r="C417">
        <f>COUNTIF(Sheet1!$B372,C$2)*3*Sheet1!$G372+COUNTIF(Sheet1!$B372,C$2)*Sheet1!$H372+COUNTIF(Sheet1!$C372,C$2)*3*Sheet1!$I372+COUNTIF(Sheet1!$C372,C$2)*Sheet1!$H372</f>
        <v>0</v>
      </c>
      <c r="D417">
        <f>COUNTIF(Sheet1!$B372,D$2)*3*Sheet1!$G372+COUNTIF(Sheet1!$B372,D$2)*Sheet1!$H372+COUNTIF(Sheet1!$C372,D$2)*3*Sheet1!$I372+COUNTIF(Sheet1!$C372,D$2)*Sheet1!$H372</f>
        <v>0</v>
      </c>
      <c r="E417">
        <f>COUNTIF(Sheet1!$B372,E$2)*3*Sheet1!$G372+COUNTIF(Sheet1!$B372,E$2)*Sheet1!$H372+COUNTIF(Sheet1!$C372,E$2)*3*Sheet1!$I372+COUNTIF(Sheet1!$C372,E$2)*Sheet1!$H372</f>
        <v>0</v>
      </c>
      <c r="F417">
        <f>COUNTIF(Sheet1!$B372,F$2)*3*Sheet1!$G372+COUNTIF(Sheet1!$B372,F$2)*Sheet1!$H372+COUNTIF(Sheet1!$C372,F$2)*3*Sheet1!$I372+COUNTIF(Sheet1!$C372,F$2)*Sheet1!$H372</f>
        <v>0</v>
      </c>
      <c r="G417">
        <f>COUNTIF(Sheet1!$B372,G$2)*3*Sheet1!$G372+COUNTIF(Sheet1!$B372,G$2)*Sheet1!$H372+COUNTIF(Sheet1!$C372,G$2)*3*Sheet1!$I372+COUNTIF(Sheet1!$C372,G$2)*Sheet1!$H372</f>
        <v>0</v>
      </c>
      <c r="H417">
        <f>COUNTIF(Sheet1!$B372,H$2)*3*Sheet1!$G372+COUNTIF(Sheet1!$B372,H$2)*Sheet1!$H372+COUNTIF(Sheet1!$C372,H$2)*3*Sheet1!$I372+COUNTIF(Sheet1!$C372,H$2)*Sheet1!$H372</f>
        <v>0</v>
      </c>
      <c r="I417">
        <f>COUNTIF(Sheet1!$B372,I$2)*3*Sheet1!$G372+COUNTIF(Sheet1!$B372,I$2)*Sheet1!$H372+COUNTIF(Sheet1!$C372,I$2)*3*Sheet1!$I372+COUNTIF(Sheet1!$C372,I$2)*Sheet1!$H372</f>
        <v>0</v>
      </c>
      <c r="J417">
        <f>COUNTIF(Sheet1!$B372,J$2)*3*Sheet1!$G372+COUNTIF(Sheet1!$B372,J$2)*Sheet1!$H372+COUNTIF(Sheet1!$C372,J$2)*3*Sheet1!$I372+COUNTIF(Sheet1!$C372,J$2)*Sheet1!$H372</f>
        <v>0</v>
      </c>
      <c r="K417">
        <f>COUNTIF(Sheet1!$B372,K$2)*3*Sheet1!$G372+COUNTIF(Sheet1!$B372,K$2)*Sheet1!$H372+COUNTIF(Sheet1!$C372,K$2)*3*Sheet1!$I372+COUNTIF(Sheet1!$C372,K$2)*Sheet1!$H372</f>
        <v>0</v>
      </c>
      <c r="L417">
        <f>COUNTIF(Sheet1!$B372,L$2)*3*Sheet1!$G372+COUNTIF(Sheet1!$B372,L$2)*Sheet1!$H372+COUNTIF(Sheet1!$C372,L$2)*3*Sheet1!$I372+COUNTIF(Sheet1!$C372,L$2)*Sheet1!$H372</f>
        <v>1</v>
      </c>
      <c r="M417">
        <f>COUNTIF(Sheet1!$B372,M$2)*3*Sheet1!$G372+COUNTIF(Sheet1!$B372,M$2)*Sheet1!$H372+COUNTIF(Sheet1!$C372,M$2)*3*Sheet1!$I372+COUNTIF(Sheet1!$C372,M$2)*Sheet1!$H372</f>
        <v>0</v>
      </c>
      <c r="N417">
        <f>COUNTIF(Sheet1!$B372,N$2)*3*Sheet1!$G372+COUNTIF(Sheet1!$B372,N$2)*Sheet1!$H372+COUNTIF(Sheet1!$C372,N$2)*3*Sheet1!$I372+COUNTIF(Sheet1!$C372,N$2)*Sheet1!$H372</f>
        <v>0</v>
      </c>
      <c r="O417">
        <f>COUNTIF(Sheet1!$B372,O$2)*3*Sheet1!$G372+COUNTIF(Sheet1!$B372,O$2)*Sheet1!$H372+COUNTIF(Sheet1!$C372,O$2)*3*Sheet1!$I372+COUNTIF(Sheet1!$C372,O$2)*Sheet1!$H372</f>
        <v>0</v>
      </c>
      <c r="P417">
        <f>COUNTIF(Sheet1!$B372,P$2)*3*Sheet1!$G372+COUNTIF(Sheet1!$B372,P$2)*Sheet1!$H372+COUNTIF(Sheet1!$C372,P$2)*3*Sheet1!$I372+COUNTIF(Sheet1!$C372,P$2)*Sheet1!$H372</f>
        <v>0</v>
      </c>
      <c r="Q417">
        <f>COUNTIF(Sheet1!$B372,Q$2)*3*Sheet1!$G372+COUNTIF(Sheet1!$B372,Q$2)*Sheet1!$H372+COUNTIF(Sheet1!$C372,Q$2)*3*Sheet1!$I372+COUNTIF(Sheet1!$C372,Q$2)*Sheet1!$H372</f>
        <v>0</v>
      </c>
      <c r="R417">
        <f>COUNTIF(Sheet1!$B372,R$2)*3*Sheet1!$G372+COUNTIF(Sheet1!$B372,R$2)*Sheet1!$H372+COUNTIF(Sheet1!$C372,R$2)*3*Sheet1!$I372+COUNTIF(Sheet1!$C372,R$2)*Sheet1!$H372</f>
        <v>0</v>
      </c>
      <c r="S417">
        <f>COUNTIF(Sheet1!$B372,S$2)*3*Sheet1!$G372+COUNTIF(Sheet1!$B372,S$2)*Sheet1!$H372+COUNTIF(Sheet1!$C372,S$2)*3*Sheet1!$I372+COUNTIF(Sheet1!$C372,S$2)*Sheet1!$H372</f>
        <v>1</v>
      </c>
      <c r="T417">
        <f>COUNTIF(Sheet1!$B372,T$2)*3*Sheet1!$G372+COUNTIF(Sheet1!$B372,T$2)*Sheet1!$H372+COUNTIF(Sheet1!$C372,T$2)*3*Sheet1!$I372+COUNTIF(Sheet1!$C372,T$2)*Sheet1!$H372</f>
        <v>0</v>
      </c>
      <c r="U417">
        <f>COUNTIF(Sheet1!$B372,U$2)*3*Sheet1!$G372+COUNTIF(Sheet1!$B372,U$2)*Sheet1!$H372+COUNTIF(Sheet1!$C372,U$2)*3*Sheet1!$I372+COUNTIF(Sheet1!$C372,U$2)*Sheet1!$H372</f>
        <v>0</v>
      </c>
      <c r="V417">
        <f t="shared" si="6"/>
        <v>2</v>
      </c>
    </row>
    <row r="418" spans="2:22">
      <c r="B418" t="e">
        <f>COUNTIF(Sheet1!#REF!,B$2)*3*Sheet1!#REF!+COUNTIF(Sheet1!#REF!,B$2)*Sheet1!#REF!+COUNTIF(Sheet1!#REF!,B$2)*3*Sheet1!#REF!+COUNTIF(Sheet1!#REF!,B$2)*Sheet1!#REF!</f>
        <v>#REF!</v>
      </c>
      <c r="C418" t="e">
        <f>COUNTIF(Sheet1!#REF!,C$2)*3*Sheet1!#REF!+COUNTIF(Sheet1!#REF!,C$2)*Sheet1!#REF!+COUNTIF(Sheet1!#REF!,C$2)*3*Sheet1!#REF!+COUNTIF(Sheet1!#REF!,C$2)*Sheet1!#REF!</f>
        <v>#REF!</v>
      </c>
      <c r="D418" t="e">
        <f>COUNTIF(Sheet1!#REF!,D$2)*3*Sheet1!#REF!+COUNTIF(Sheet1!#REF!,D$2)*Sheet1!#REF!+COUNTIF(Sheet1!#REF!,D$2)*3*Sheet1!#REF!+COUNTIF(Sheet1!#REF!,D$2)*Sheet1!#REF!</f>
        <v>#REF!</v>
      </c>
      <c r="E418" t="e">
        <f>COUNTIF(Sheet1!#REF!,E$2)*3*Sheet1!#REF!+COUNTIF(Sheet1!#REF!,E$2)*Sheet1!#REF!+COUNTIF(Sheet1!#REF!,E$2)*3*Sheet1!#REF!+COUNTIF(Sheet1!#REF!,E$2)*Sheet1!#REF!</f>
        <v>#REF!</v>
      </c>
      <c r="F418" t="e">
        <f>COUNTIF(Sheet1!#REF!,F$2)*3*Sheet1!#REF!+COUNTIF(Sheet1!#REF!,F$2)*Sheet1!#REF!+COUNTIF(Sheet1!#REF!,F$2)*3*Sheet1!#REF!+COUNTIF(Sheet1!#REF!,F$2)*Sheet1!#REF!</f>
        <v>#REF!</v>
      </c>
      <c r="G418" t="e">
        <f>COUNTIF(Sheet1!#REF!,G$2)*3*Sheet1!#REF!+COUNTIF(Sheet1!#REF!,G$2)*Sheet1!#REF!+COUNTIF(Sheet1!#REF!,G$2)*3*Sheet1!#REF!+COUNTIF(Sheet1!#REF!,G$2)*Sheet1!#REF!</f>
        <v>#REF!</v>
      </c>
      <c r="H418" t="e">
        <f>COUNTIF(Sheet1!#REF!,H$2)*3*Sheet1!#REF!+COUNTIF(Sheet1!#REF!,H$2)*Sheet1!#REF!+COUNTIF(Sheet1!#REF!,H$2)*3*Sheet1!#REF!+COUNTIF(Sheet1!#REF!,H$2)*Sheet1!#REF!</f>
        <v>#REF!</v>
      </c>
      <c r="I418" t="e">
        <f>COUNTIF(Sheet1!#REF!,I$2)*3*Sheet1!#REF!+COUNTIF(Sheet1!#REF!,I$2)*Sheet1!#REF!+COUNTIF(Sheet1!#REF!,I$2)*3*Sheet1!#REF!+COUNTIF(Sheet1!#REF!,I$2)*Sheet1!#REF!</f>
        <v>#REF!</v>
      </c>
      <c r="J418" t="e">
        <f>COUNTIF(Sheet1!#REF!,J$2)*3*Sheet1!#REF!+COUNTIF(Sheet1!#REF!,J$2)*Sheet1!#REF!+COUNTIF(Sheet1!#REF!,J$2)*3*Sheet1!#REF!+COUNTIF(Sheet1!#REF!,J$2)*Sheet1!#REF!</f>
        <v>#REF!</v>
      </c>
      <c r="K418" t="e">
        <f>COUNTIF(Sheet1!#REF!,K$2)*3*Sheet1!#REF!+COUNTIF(Sheet1!#REF!,K$2)*Sheet1!#REF!+COUNTIF(Sheet1!#REF!,K$2)*3*Sheet1!#REF!+COUNTIF(Sheet1!#REF!,K$2)*Sheet1!#REF!</f>
        <v>#REF!</v>
      </c>
      <c r="L418" t="e">
        <f>COUNTIF(Sheet1!#REF!,L$2)*3*Sheet1!#REF!+COUNTIF(Sheet1!#REF!,L$2)*Sheet1!#REF!+COUNTIF(Sheet1!#REF!,L$2)*3*Sheet1!#REF!+COUNTIF(Sheet1!#REF!,L$2)*Sheet1!#REF!</f>
        <v>#REF!</v>
      </c>
      <c r="M418" t="e">
        <f>COUNTIF(Sheet1!#REF!,M$2)*3*Sheet1!#REF!+COUNTIF(Sheet1!#REF!,M$2)*Sheet1!#REF!+COUNTIF(Sheet1!#REF!,M$2)*3*Sheet1!#REF!+COUNTIF(Sheet1!#REF!,M$2)*Sheet1!#REF!</f>
        <v>#REF!</v>
      </c>
      <c r="N418" t="e">
        <f>COUNTIF(Sheet1!#REF!,N$2)*3*Sheet1!#REF!+COUNTIF(Sheet1!#REF!,N$2)*Sheet1!#REF!+COUNTIF(Sheet1!#REF!,N$2)*3*Sheet1!#REF!+COUNTIF(Sheet1!#REF!,N$2)*Sheet1!#REF!</f>
        <v>#REF!</v>
      </c>
      <c r="O418" t="e">
        <f>COUNTIF(Sheet1!#REF!,O$2)*3*Sheet1!#REF!+COUNTIF(Sheet1!#REF!,O$2)*Sheet1!#REF!+COUNTIF(Sheet1!#REF!,O$2)*3*Sheet1!#REF!+COUNTIF(Sheet1!#REF!,O$2)*Sheet1!#REF!</f>
        <v>#REF!</v>
      </c>
      <c r="P418" t="e">
        <f>COUNTIF(Sheet1!#REF!,P$2)*3*Sheet1!#REF!+COUNTIF(Sheet1!#REF!,P$2)*Sheet1!#REF!+COUNTIF(Sheet1!#REF!,P$2)*3*Sheet1!#REF!+COUNTIF(Sheet1!#REF!,P$2)*Sheet1!#REF!</f>
        <v>#REF!</v>
      </c>
      <c r="Q418" t="e">
        <f>COUNTIF(Sheet1!#REF!,Q$2)*3*Sheet1!#REF!+COUNTIF(Sheet1!#REF!,Q$2)*Sheet1!#REF!+COUNTIF(Sheet1!#REF!,Q$2)*3*Sheet1!#REF!+COUNTIF(Sheet1!#REF!,Q$2)*Sheet1!#REF!</f>
        <v>#REF!</v>
      </c>
      <c r="R418" t="e">
        <f>COUNTIF(Sheet1!#REF!,R$2)*3*Sheet1!#REF!+COUNTIF(Sheet1!#REF!,R$2)*Sheet1!#REF!+COUNTIF(Sheet1!#REF!,R$2)*3*Sheet1!#REF!+COUNTIF(Sheet1!#REF!,R$2)*Sheet1!#REF!</f>
        <v>#REF!</v>
      </c>
      <c r="S418" t="e">
        <f>COUNTIF(Sheet1!#REF!,S$2)*3*Sheet1!#REF!+COUNTIF(Sheet1!#REF!,S$2)*Sheet1!#REF!+COUNTIF(Sheet1!#REF!,S$2)*3*Sheet1!#REF!+COUNTIF(Sheet1!#REF!,S$2)*Sheet1!#REF!</f>
        <v>#REF!</v>
      </c>
      <c r="T418" t="e">
        <f>COUNTIF(Sheet1!#REF!,T$2)*3*Sheet1!#REF!+COUNTIF(Sheet1!#REF!,T$2)*Sheet1!#REF!+COUNTIF(Sheet1!#REF!,T$2)*3*Sheet1!#REF!+COUNTIF(Sheet1!#REF!,T$2)*Sheet1!#REF!</f>
        <v>#REF!</v>
      </c>
      <c r="U418" t="e">
        <f>COUNTIF(Sheet1!#REF!,U$2)*3*Sheet1!#REF!+COUNTIF(Sheet1!#REF!,U$2)*Sheet1!#REF!+COUNTIF(Sheet1!#REF!,U$2)*3*Sheet1!#REF!+COUNTIF(Sheet1!#REF!,U$2)*Sheet1!#REF!</f>
        <v>#REF!</v>
      </c>
      <c r="V418" t="e">
        <f t="shared" si="6"/>
        <v>#REF!</v>
      </c>
    </row>
    <row r="419" spans="2:22">
      <c r="B419">
        <f>COUNTIF(Sheet1!$B373,B$2)*3*Sheet1!$G373+COUNTIF(Sheet1!$B373,B$2)*Sheet1!$H373+COUNTIF(Sheet1!$C373,B$2)*3*Sheet1!$I373+COUNTIF(Sheet1!$C373,B$2)*Sheet1!$H373</f>
        <v>0</v>
      </c>
      <c r="C419">
        <f>COUNTIF(Sheet1!$B373,C$2)*3*Sheet1!$G373+COUNTIF(Sheet1!$B373,C$2)*Sheet1!$H373+COUNTIF(Sheet1!$C373,C$2)*3*Sheet1!$I373+COUNTIF(Sheet1!$C373,C$2)*Sheet1!$H373</f>
        <v>0</v>
      </c>
      <c r="D419">
        <f>COUNTIF(Sheet1!$B373,D$2)*3*Sheet1!$G373+COUNTIF(Sheet1!$B373,D$2)*Sheet1!$H373+COUNTIF(Sheet1!$C373,D$2)*3*Sheet1!$I373+COUNTIF(Sheet1!$C373,D$2)*Sheet1!$H373</f>
        <v>0</v>
      </c>
      <c r="E419">
        <f>COUNTIF(Sheet1!$B373,E$2)*3*Sheet1!$G373+COUNTIF(Sheet1!$B373,E$2)*Sheet1!$H373+COUNTIF(Sheet1!$C373,E$2)*3*Sheet1!$I373+COUNTIF(Sheet1!$C373,E$2)*Sheet1!$H373</f>
        <v>0</v>
      </c>
      <c r="F419">
        <f>COUNTIF(Sheet1!$B373,F$2)*3*Sheet1!$G373+COUNTIF(Sheet1!$B373,F$2)*Sheet1!$H373+COUNTIF(Sheet1!$C373,F$2)*3*Sheet1!$I373+COUNTIF(Sheet1!$C373,F$2)*Sheet1!$H373</f>
        <v>0</v>
      </c>
      <c r="G419">
        <f>COUNTIF(Sheet1!$B373,G$2)*3*Sheet1!$G373+COUNTIF(Sheet1!$B373,G$2)*Sheet1!$H373+COUNTIF(Sheet1!$C373,G$2)*3*Sheet1!$I373+COUNTIF(Sheet1!$C373,G$2)*Sheet1!$H373</f>
        <v>0</v>
      </c>
      <c r="H419">
        <f>COUNTIF(Sheet1!$B373,H$2)*3*Sheet1!$G373+COUNTIF(Sheet1!$B373,H$2)*Sheet1!$H373+COUNTIF(Sheet1!$C373,H$2)*3*Sheet1!$I373+COUNTIF(Sheet1!$C373,H$2)*Sheet1!$H373</f>
        <v>1</v>
      </c>
      <c r="I419">
        <f>COUNTIF(Sheet1!$B373,I$2)*3*Sheet1!$G373+COUNTIF(Sheet1!$B373,I$2)*Sheet1!$H373+COUNTIF(Sheet1!$C373,I$2)*3*Sheet1!$I373+COUNTIF(Sheet1!$C373,I$2)*Sheet1!$H373</f>
        <v>0</v>
      </c>
      <c r="J419">
        <f>COUNTIF(Sheet1!$B373,J$2)*3*Sheet1!$G373+COUNTIF(Sheet1!$B373,J$2)*Sheet1!$H373+COUNTIF(Sheet1!$C373,J$2)*3*Sheet1!$I373+COUNTIF(Sheet1!$C373,J$2)*Sheet1!$H373</f>
        <v>0</v>
      </c>
      <c r="K419">
        <f>COUNTIF(Sheet1!$B373,K$2)*3*Sheet1!$G373+COUNTIF(Sheet1!$B373,K$2)*Sheet1!$H373+COUNTIF(Sheet1!$C373,K$2)*3*Sheet1!$I373+COUNTIF(Sheet1!$C373,K$2)*Sheet1!$H373</f>
        <v>0</v>
      </c>
      <c r="L419">
        <f>COUNTIF(Sheet1!$B373,L$2)*3*Sheet1!$G373+COUNTIF(Sheet1!$B373,L$2)*Sheet1!$H373+COUNTIF(Sheet1!$C373,L$2)*3*Sheet1!$I373+COUNTIF(Sheet1!$C373,L$2)*Sheet1!$H373</f>
        <v>1</v>
      </c>
      <c r="M419">
        <f>COUNTIF(Sheet1!$B373,M$2)*3*Sheet1!$G373+COUNTIF(Sheet1!$B373,M$2)*Sheet1!$H373+COUNTIF(Sheet1!$C373,M$2)*3*Sheet1!$I373+COUNTIF(Sheet1!$C373,M$2)*Sheet1!$H373</f>
        <v>0</v>
      </c>
      <c r="N419">
        <f>COUNTIF(Sheet1!$B373,N$2)*3*Sheet1!$G373+COUNTIF(Sheet1!$B373,N$2)*Sheet1!$H373+COUNTIF(Sheet1!$C373,N$2)*3*Sheet1!$I373+COUNTIF(Sheet1!$C373,N$2)*Sheet1!$H373</f>
        <v>0</v>
      </c>
      <c r="O419">
        <f>COUNTIF(Sheet1!$B373,O$2)*3*Sheet1!$G373+COUNTIF(Sheet1!$B373,O$2)*Sheet1!$H373+COUNTIF(Sheet1!$C373,O$2)*3*Sheet1!$I373+COUNTIF(Sheet1!$C373,O$2)*Sheet1!$H373</f>
        <v>0</v>
      </c>
      <c r="P419">
        <f>COUNTIF(Sheet1!$B373,P$2)*3*Sheet1!$G373+COUNTIF(Sheet1!$B373,P$2)*Sheet1!$H373+COUNTIF(Sheet1!$C373,P$2)*3*Sheet1!$I373+COUNTIF(Sheet1!$C373,P$2)*Sheet1!$H373</f>
        <v>0</v>
      </c>
      <c r="Q419">
        <f>COUNTIF(Sheet1!$B373,Q$2)*3*Sheet1!$G373+COUNTIF(Sheet1!$B373,Q$2)*Sheet1!$H373+COUNTIF(Sheet1!$C373,Q$2)*3*Sheet1!$I373+COUNTIF(Sheet1!$C373,Q$2)*Sheet1!$H373</f>
        <v>0</v>
      </c>
      <c r="R419">
        <f>COUNTIF(Sheet1!$B373,R$2)*3*Sheet1!$G373+COUNTIF(Sheet1!$B373,R$2)*Sheet1!$H373+COUNTIF(Sheet1!$C373,R$2)*3*Sheet1!$I373+COUNTIF(Sheet1!$C373,R$2)*Sheet1!$H373</f>
        <v>0</v>
      </c>
      <c r="S419">
        <f>COUNTIF(Sheet1!$B373,S$2)*3*Sheet1!$G373+COUNTIF(Sheet1!$B373,S$2)*Sheet1!$H373+COUNTIF(Sheet1!$C373,S$2)*3*Sheet1!$I373+COUNTIF(Sheet1!$C373,S$2)*Sheet1!$H373</f>
        <v>0</v>
      </c>
      <c r="T419">
        <f>COUNTIF(Sheet1!$B373,T$2)*3*Sheet1!$G373+COUNTIF(Sheet1!$B373,T$2)*Sheet1!$H373+COUNTIF(Sheet1!$C373,T$2)*3*Sheet1!$I373+COUNTIF(Sheet1!$C373,T$2)*Sheet1!$H373</f>
        <v>0</v>
      </c>
      <c r="U419">
        <f>COUNTIF(Sheet1!$B373,U$2)*3*Sheet1!$G373+COUNTIF(Sheet1!$B373,U$2)*Sheet1!$H373+COUNTIF(Sheet1!$C373,U$2)*3*Sheet1!$I373+COUNTIF(Sheet1!$C373,U$2)*Sheet1!$H373</f>
        <v>0</v>
      </c>
      <c r="V419">
        <f t="shared" si="6"/>
        <v>2</v>
      </c>
    </row>
    <row r="420" spans="2:22">
      <c r="B420">
        <f>COUNTIF(Sheet1!$B374,B$2)*3*Sheet1!$G374+COUNTIF(Sheet1!$B374,B$2)*Sheet1!$H374+COUNTIF(Sheet1!$C374,B$2)*3*Sheet1!$I374+COUNTIF(Sheet1!$C374,B$2)*Sheet1!$H374</f>
        <v>0</v>
      </c>
      <c r="C420">
        <f>COUNTIF(Sheet1!$B374,C$2)*3*Sheet1!$G374+COUNTIF(Sheet1!$B374,C$2)*Sheet1!$H374+COUNTIF(Sheet1!$C374,C$2)*3*Sheet1!$I374+COUNTIF(Sheet1!$C374,C$2)*Sheet1!$H374</f>
        <v>0</v>
      </c>
      <c r="D420">
        <f>COUNTIF(Sheet1!$B374,D$2)*3*Sheet1!$G374+COUNTIF(Sheet1!$B374,D$2)*Sheet1!$H374+COUNTIF(Sheet1!$C374,D$2)*3*Sheet1!$I374+COUNTIF(Sheet1!$C374,D$2)*Sheet1!$H374</f>
        <v>0</v>
      </c>
      <c r="E420">
        <f>COUNTIF(Sheet1!$B374,E$2)*3*Sheet1!$G374+COUNTIF(Sheet1!$B374,E$2)*Sheet1!$H374+COUNTIF(Sheet1!$C374,E$2)*3*Sheet1!$I374+COUNTIF(Sheet1!$C374,E$2)*Sheet1!$H374</f>
        <v>0</v>
      </c>
      <c r="F420">
        <f>COUNTIF(Sheet1!$B374,F$2)*3*Sheet1!$G374+COUNTIF(Sheet1!$B374,F$2)*Sheet1!$H374+COUNTIF(Sheet1!$C374,F$2)*3*Sheet1!$I374+COUNTIF(Sheet1!$C374,F$2)*Sheet1!$H374</f>
        <v>0</v>
      </c>
      <c r="G420">
        <f>COUNTIF(Sheet1!$B374,G$2)*3*Sheet1!$G374+COUNTIF(Sheet1!$B374,G$2)*Sheet1!$H374+COUNTIF(Sheet1!$C374,G$2)*3*Sheet1!$I374+COUNTIF(Sheet1!$C374,G$2)*Sheet1!$H374</f>
        <v>0</v>
      </c>
      <c r="H420">
        <f>COUNTIF(Sheet1!$B374,H$2)*3*Sheet1!$G374+COUNTIF(Sheet1!$B374,H$2)*Sheet1!$H374+COUNTIF(Sheet1!$C374,H$2)*3*Sheet1!$I374+COUNTIF(Sheet1!$C374,H$2)*Sheet1!$H374</f>
        <v>0</v>
      </c>
      <c r="I420">
        <f>COUNTIF(Sheet1!$B374,I$2)*3*Sheet1!$G374+COUNTIF(Sheet1!$B374,I$2)*Sheet1!$H374+COUNTIF(Sheet1!$C374,I$2)*3*Sheet1!$I374+COUNTIF(Sheet1!$C374,I$2)*Sheet1!$H374</f>
        <v>0</v>
      </c>
      <c r="J420">
        <f>COUNTIF(Sheet1!$B374,J$2)*3*Sheet1!$G374+COUNTIF(Sheet1!$B374,J$2)*Sheet1!$H374+COUNTIF(Sheet1!$C374,J$2)*3*Sheet1!$I374+COUNTIF(Sheet1!$C374,J$2)*Sheet1!$H374</f>
        <v>0</v>
      </c>
      <c r="K420">
        <f>COUNTIF(Sheet1!$B374,K$2)*3*Sheet1!$G374+COUNTIF(Sheet1!$B374,K$2)*Sheet1!$H374+COUNTIF(Sheet1!$C374,K$2)*3*Sheet1!$I374+COUNTIF(Sheet1!$C374,K$2)*Sheet1!$H374</f>
        <v>0</v>
      </c>
      <c r="L420">
        <f>COUNTIF(Sheet1!$B374,L$2)*3*Sheet1!$G374+COUNTIF(Sheet1!$B374,L$2)*Sheet1!$H374+COUNTIF(Sheet1!$C374,L$2)*3*Sheet1!$I374+COUNTIF(Sheet1!$C374,L$2)*Sheet1!$H374</f>
        <v>0</v>
      </c>
      <c r="M420">
        <f>COUNTIF(Sheet1!$B374,M$2)*3*Sheet1!$G374+COUNTIF(Sheet1!$B374,M$2)*Sheet1!$H374+COUNTIF(Sheet1!$C374,M$2)*3*Sheet1!$I374+COUNTIF(Sheet1!$C374,M$2)*Sheet1!$H374</f>
        <v>0</v>
      </c>
      <c r="N420">
        <f>COUNTIF(Sheet1!$B374,N$2)*3*Sheet1!$G374+COUNTIF(Sheet1!$B374,N$2)*Sheet1!$H374+COUNTIF(Sheet1!$C374,N$2)*3*Sheet1!$I374+COUNTIF(Sheet1!$C374,N$2)*Sheet1!$H374</f>
        <v>0</v>
      </c>
      <c r="O420">
        <f>COUNTIF(Sheet1!$B374,O$2)*3*Sheet1!$G374+COUNTIF(Sheet1!$B374,O$2)*Sheet1!$H374+COUNTIF(Sheet1!$C374,O$2)*3*Sheet1!$I374+COUNTIF(Sheet1!$C374,O$2)*Sheet1!$H374</f>
        <v>0</v>
      </c>
      <c r="P420">
        <f>COUNTIF(Sheet1!$B374,P$2)*3*Sheet1!$G374+COUNTIF(Sheet1!$B374,P$2)*Sheet1!$H374+COUNTIF(Sheet1!$C374,P$2)*3*Sheet1!$I374+COUNTIF(Sheet1!$C374,P$2)*Sheet1!$H374</f>
        <v>0</v>
      </c>
      <c r="Q420">
        <f>COUNTIF(Sheet1!$B374,Q$2)*3*Sheet1!$G374+COUNTIF(Sheet1!$B374,Q$2)*Sheet1!$H374+COUNTIF(Sheet1!$C374,Q$2)*3*Sheet1!$I374+COUNTIF(Sheet1!$C374,Q$2)*Sheet1!$H374</f>
        <v>0</v>
      </c>
      <c r="R420">
        <f>COUNTIF(Sheet1!$B374,R$2)*3*Sheet1!$G374+COUNTIF(Sheet1!$B374,R$2)*Sheet1!$H374+COUNTIF(Sheet1!$C374,R$2)*3*Sheet1!$I374+COUNTIF(Sheet1!$C374,R$2)*Sheet1!$H374</f>
        <v>0</v>
      </c>
      <c r="S420">
        <f>COUNTIF(Sheet1!$B374,S$2)*3*Sheet1!$G374+COUNTIF(Sheet1!$B374,S$2)*Sheet1!$H374+COUNTIF(Sheet1!$C374,S$2)*3*Sheet1!$I374+COUNTIF(Sheet1!$C374,S$2)*Sheet1!$H374</f>
        <v>1</v>
      </c>
      <c r="T420">
        <f>COUNTIF(Sheet1!$B374,T$2)*3*Sheet1!$G374+COUNTIF(Sheet1!$B374,T$2)*Sheet1!$H374+COUNTIF(Sheet1!$C374,T$2)*3*Sheet1!$I374+COUNTIF(Sheet1!$C374,T$2)*Sheet1!$H374</f>
        <v>1</v>
      </c>
      <c r="U420">
        <f>COUNTIF(Sheet1!$B374,U$2)*3*Sheet1!$G374+COUNTIF(Sheet1!$B374,U$2)*Sheet1!$H374+COUNTIF(Sheet1!$C374,U$2)*3*Sheet1!$I374+COUNTIF(Sheet1!$C374,U$2)*Sheet1!$H374</f>
        <v>0</v>
      </c>
      <c r="V420">
        <f t="shared" si="6"/>
        <v>2</v>
      </c>
    </row>
    <row r="421" spans="2:22">
      <c r="B421">
        <f>COUNTIF(Sheet1!$B375,B$2)*3*Sheet1!$G375+COUNTIF(Sheet1!$B375,B$2)*Sheet1!$H375+COUNTIF(Sheet1!$C375,B$2)*3*Sheet1!$I375+COUNTIF(Sheet1!$C375,B$2)*Sheet1!$H375</f>
        <v>0</v>
      </c>
      <c r="C421">
        <f>COUNTIF(Sheet1!$B375,C$2)*3*Sheet1!$G375+COUNTIF(Sheet1!$B375,C$2)*Sheet1!$H375+COUNTIF(Sheet1!$C375,C$2)*3*Sheet1!$I375+COUNTIF(Sheet1!$C375,C$2)*Sheet1!$H375</f>
        <v>0</v>
      </c>
      <c r="D421">
        <f>COUNTIF(Sheet1!$B375,D$2)*3*Sheet1!$G375+COUNTIF(Sheet1!$B375,D$2)*Sheet1!$H375+COUNTIF(Sheet1!$C375,D$2)*3*Sheet1!$I375+COUNTIF(Sheet1!$C375,D$2)*Sheet1!$H375</f>
        <v>0</v>
      </c>
      <c r="E421">
        <f>COUNTIF(Sheet1!$B375,E$2)*3*Sheet1!$G375+COUNTIF(Sheet1!$B375,E$2)*Sheet1!$H375+COUNTIF(Sheet1!$C375,E$2)*3*Sheet1!$I375+COUNTIF(Sheet1!$C375,E$2)*Sheet1!$H375</f>
        <v>0</v>
      </c>
      <c r="F421">
        <f>COUNTIF(Sheet1!$B375,F$2)*3*Sheet1!$G375+COUNTIF(Sheet1!$B375,F$2)*Sheet1!$H375+COUNTIF(Sheet1!$C375,F$2)*3*Sheet1!$I375+COUNTIF(Sheet1!$C375,F$2)*Sheet1!$H375</f>
        <v>0</v>
      </c>
      <c r="G421">
        <f>COUNTIF(Sheet1!$B375,G$2)*3*Sheet1!$G375+COUNTIF(Sheet1!$B375,G$2)*Sheet1!$H375+COUNTIF(Sheet1!$C375,G$2)*3*Sheet1!$I375+COUNTIF(Sheet1!$C375,G$2)*Sheet1!$H375</f>
        <v>1</v>
      </c>
      <c r="H421">
        <f>COUNTIF(Sheet1!$B375,H$2)*3*Sheet1!$G375+COUNTIF(Sheet1!$B375,H$2)*Sheet1!$H375+COUNTIF(Sheet1!$C375,H$2)*3*Sheet1!$I375+COUNTIF(Sheet1!$C375,H$2)*Sheet1!$H375</f>
        <v>0</v>
      </c>
      <c r="I421">
        <f>COUNTIF(Sheet1!$B375,I$2)*3*Sheet1!$G375+COUNTIF(Sheet1!$B375,I$2)*Sheet1!$H375+COUNTIF(Sheet1!$C375,I$2)*3*Sheet1!$I375+COUNTIF(Sheet1!$C375,I$2)*Sheet1!$H375</f>
        <v>1</v>
      </c>
      <c r="J421">
        <f>COUNTIF(Sheet1!$B375,J$2)*3*Sheet1!$G375+COUNTIF(Sheet1!$B375,J$2)*Sheet1!$H375+COUNTIF(Sheet1!$C375,J$2)*3*Sheet1!$I375+COUNTIF(Sheet1!$C375,J$2)*Sheet1!$H375</f>
        <v>0</v>
      </c>
      <c r="K421">
        <f>COUNTIF(Sheet1!$B375,K$2)*3*Sheet1!$G375+COUNTIF(Sheet1!$B375,K$2)*Sheet1!$H375+COUNTIF(Sheet1!$C375,K$2)*3*Sheet1!$I375+COUNTIF(Sheet1!$C375,K$2)*Sheet1!$H375</f>
        <v>0</v>
      </c>
      <c r="L421">
        <f>COUNTIF(Sheet1!$B375,L$2)*3*Sheet1!$G375+COUNTIF(Sheet1!$B375,L$2)*Sheet1!$H375+COUNTIF(Sheet1!$C375,L$2)*3*Sheet1!$I375+COUNTIF(Sheet1!$C375,L$2)*Sheet1!$H375</f>
        <v>0</v>
      </c>
      <c r="M421">
        <f>COUNTIF(Sheet1!$B375,M$2)*3*Sheet1!$G375+COUNTIF(Sheet1!$B375,M$2)*Sheet1!$H375+COUNTIF(Sheet1!$C375,M$2)*3*Sheet1!$I375+COUNTIF(Sheet1!$C375,M$2)*Sheet1!$H375</f>
        <v>0</v>
      </c>
      <c r="N421">
        <f>COUNTIF(Sheet1!$B375,N$2)*3*Sheet1!$G375+COUNTIF(Sheet1!$B375,N$2)*Sheet1!$H375+COUNTIF(Sheet1!$C375,N$2)*3*Sheet1!$I375+COUNTIF(Sheet1!$C375,N$2)*Sheet1!$H375</f>
        <v>0</v>
      </c>
      <c r="O421">
        <f>COUNTIF(Sheet1!$B375,O$2)*3*Sheet1!$G375+COUNTIF(Sheet1!$B375,O$2)*Sheet1!$H375+COUNTIF(Sheet1!$C375,O$2)*3*Sheet1!$I375+COUNTIF(Sheet1!$C375,O$2)*Sheet1!$H375</f>
        <v>0</v>
      </c>
      <c r="P421">
        <f>COUNTIF(Sheet1!$B375,P$2)*3*Sheet1!$G375+COUNTIF(Sheet1!$B375,P$2)*Sheet1!$H375+COUNTIF(Sheet1!$C375,P$2)*3*Sheet1!$I375+COUNTIF(Sheet1!$C375,P$2)*Sheet1!$H375</f>
        <v>0</v>
      </c>
      <c r="Q421">
        <f>COUNTIF(Sheet1!$B375,Q$2)*3*Sheet1!$G375+COUNTIF(Sheet1!$B375,Q$2)*Sheet1!$H375+COUNTIF(Sheet1!$C375,Q$2)*3*Sheet1!$I375+COUNTIF(Sheet1!$C375,Q$2)*Sheet1!$H375</f>
        <v>0</v>
      </c>
      <c r="R421">
        <f>COUNTIF(Sheet1!$B375,R$2)*3*Sheet1!$G375+COUNTIF(Sheet1!$B375,R$2)*Sheet1!$H375+COUNTIF(Sheet1!$C375,R$2)*3*Sheet1!$I375+COUNTIF(Sheet1!$C375,R$2)*Sheet1!$H375</f>
        <v>0</v>
      </c>
      <c r="S421">
        <f>COUNTIF(Sheet1!$B375,S$2)*3*Sheet1!$G375+COUNTIF(Sheet1!$B375,S$2)*Sheet1!$H375+COUNTIF(Sheet1!$C375,S$2)*3*Sheet1!$I375+COUNTIF(Sheet1!$C375,S$2)*Sheet1!$H375</f>
        <v>0</v>
      </c>
      <c r="T421">
        <f>COUNTIF(Sheet1!$B375,T$2)*3*Sheet1!$G375+COUNTIF(Sheet1!$B375,T$2)*Sheet1!$H375+COUNTIF(Sheet1!$C375,T$2)*3*Sheet1!$I375+COUNTIF(Sheet1!$C375,T$2)*Sheet1!$H375</f>
        <v>0</v>
      </c>
      <c r="U421">
        <f>COUNTIF(Sheet1!$B375,U$2)*3*Sheet1!$G375+COUNTIF(Sheet1!$B375,U$2)*Sheet1!$H375+COUNTIF(Sheet1!$C375,U$2)*3*Sheet1!$I375+COUNTIF(Sheet1!$C375,U$2)*Sheet1!$H375</f>
        <v>0</v>
      </c>
      <c r="V421">
        <f t="shared" si="6"/>
        <v>2</v>
      </c>
    </row>
    <row r="422" spans="2:22">
      <c r="B422">
        <f>COUNTIF(Sheet1!$B376,B$2)*3*Sheet1!$G376+COUNTIF(Sheet1!$B376,B$2)*Sheet1!$H376+COUNTIF(Sheet1!$C376,B$2)*3*Sheet1!$I376+COUNTIF(Sheet1!$C376,B$2)*Sheet1!$H376</f>
        <v>0</v>
      </c>
      <c r="C422">
        <f>COUNTIF(Sheet1!$B376,C$2)*3*Sheet1!$G376+COUNTIF(Sheet1!$B376,C$2)*Sheet1!$H376+COUNTIF(Sheet1!$C376,C$2)*3*Sheet1!$I376+COUNTIF(Sheet1!$C376,C$2)*Sheet1!$H376</f>
        <v>0</v>
      </c>
      <c r="D422">
        <f>COUNTIF(Sheet1!$B376,D$2)*3*Sheet1!$G376+COUNTIF(Sheet1!$B376,D$2)*Sheet1!$H376+COUNTIF(Sheet1!$C376,D$2)*3*Sheet1!$I376+COUNTIF(Sheet1!$C376,D$2)*Sheet1!$H376</f>
        <v>0</v>
      </c>
      <c r="E422">
        <f>COUNTIF(Sheet1!$B376,E$2)*3*Sheet1!$G376+COUNTIF(Sheet1!$B376,E$2)*Sheet1!$H376+COUNTIF(Sheet1!$C376,E$2)*3*Sheet1!$I376+COUNTIF(Sheet1!$C376,E$2)*Sheet1!$H376</f>
        <v>0</v>
      </c>
      <c r="F422">
        <f>COUNTIF(Sheet1!$B376,F$2)*3*Sheet1!$G376+COUNTIF(Sheet1!$B376,F$2)*Sheet1!$H376+COUNTIF(Sheet1!$C376,F$2)*3*Sheet1!$I376+COUNTIF(Sheet1!$C376,F$2)*Sheet1!$H376</f>
        <v>3</v>
      </c>
      <c r="G422">
        <f>COUNTIF(Sheet1!$B376,G$2)*3*Sheet1!$G376+COUNTIF(Sheet1!$B376,G$2)*Sheet1!$H376+COUNTIF(Sheet1!$C376,G$2)*3*Sheet1!$I376+COUNTIF(Sheet1!$C376,G$2)*Sheet1!$H376</f>
        <v>0</v>
      </c>
      <c r="H422">
        <f>COUNTIF(Sheet1!$B376,H$2)*3*Sheet1!$G376+COUNTIF(Sheet1!$B376,H$2)*Sheet1!$H376+COUNTIF(Sheet1!$C376,H$2)*3*Sheet1!$I376+COUNTIF(Sheet1!$C376,H$2)*Sheet1!$H376</f>
        <v>0</v>
      </c>
      <c r="I422">
        <f>COUNTIF(Sheet1!$B376,I$2)*3*Sheet1!$G376+COUNTIF(Sheet1!$B376,I$2)*Sheet1!$H376+COUNTIF(Sheet1!$C376,I$2)*3*Sheet1!$I376+COUNTIF(Sheet1!$C376,I$2)*Sheet1!$H376</f>
        <v>0</v>
      </c>
      <c r="J422">
        <f>COUNTIF(Sheet1!$B376,J$2)*3*Sheet1!$G376+COUNTIF(Sheet1!$B376,J$2)*Sheet1!$H376+COUNTIF(Sheet1!$C376,J$2)*3*Sheet1!$I376+COUNTIF(Sheet1!$C376,J$2)*Sheet1!$H376</f>
        <v>0</v>
      </c>
      <c r="K422">
        <f>COUNTIF(Sheet1!$B376,K$2)*3*Sheet1!$G376+COUNTIF(Sheet1!$B376,K$2)*Sheet1!$H376+COUNTIF(Sheet1!$C376,K$2)*3*Sheet1!$I376+COUNTIF(Sheet1!$C376,K$2)*Sheet1!$H376</f>
        <v>0</v>
      </c>
      <c r="L422">
        <f>COUNTIF(Sheet1!$B376,L$2)*3*Sheet1!$G376+COUNTIF(Sheet1!$B376,L$2)*Sheet1!$H376+COUNTIF(Sheet1!$C376,L$2)*3*Sheet1!$I376+COUNTIF(Sheet1!$C376,L$2)*Sheet1!$H376</f>
        <v>0</v>
      </c>
      <c r="M422">
        <f>COUNTIF(Sheet1!$B376,M$2)*3*Sheet1!$G376+COUNTIF(Sheet1!$B376,M$2)*Sheet1!$H376+COUNTIF(Sheet1!$C376,M$2)*3*Sheet1!$I376+COUNTIF(Sheet1!$C376,M$2)*Sheet1!$H376</f>
        <v>0</v>
      </c>
      <c r="N422">
        <f>COUNTIF(Sheet1!$B376,N$2)*3*Sheet1!$G376+COUNTIF(Sheet1!$B376,N$2)*Sheet1!$H376+COUNTIF(Sheet1!$C376,N$2)*3*Sheet1!$I376+COUNTIF(Sheet1!$C376,N$2)*Sheet1!$H376</f>
        <v>0</v>
      </c>
      <c r="O422">
        <f>COUNTIF(Sheet1!$B376,O$2)*3*Sheet1!$G376+COUNTIF(Sheet1!$B376,O$2)*Sheet1!$H376+COUNTIF(Sheet1!$C376,O$2)*3*Sheet1!$I376+COUNTIF(Sheet1!$C376,O$2)*Sheet1!$H376</f>
        <v>0</v>
      </c>
      <c r="P422">
        <f>COUNTIF(Sheet1!$B376,P$2)*3*Sheet1!$G376+COUNTIF(Sheet1!$B376,P$2)*Sheet1!$H376+COUNTIF(Sheet1!$C376,P$2)*3*Sheet1!$I376+COUNTIF(Sheet1!$C376,P$2)*Sheet1!$H376</f>
        <v>0</v>
      </c>
      <c r="Q422">
        <f>COUNTIF(Sheet1!$B376,Q$2)*3*Sheet1!$G376+COUNTIF(Sheet1!$B376,Q$2)*Sheet1!$H376+COUNTIF(Sheet1!$C376,Q$2)*3*Sheet1!$I376+COUNTIF(Sheet1!$C376,Q$2)*Sheet1!$H376</f>
        <v>0</v>
      </c>
      <c r="R422">
        <f>COUNTIF(Sheet1!$B376,R$2)*3*Sheet1!$G376+COUNTIF(Sheet1!$B376,R$2)*Sheet1!$H376+COUNTIF(Sheet1!$C376,R$2)*3*Sheet1!$I376+COUNTIF(Sheet1!$C376,R$2)*Sheet1!$H376</f>
        <v>0</v>
      </c>
      <c r="S422">
        <f>COUNTIF(Sheet1!$B376,S$2)*3*Sheet1!$G376+COUNTIF(Sheet1!$B376,S$2)*Sheet1!$H376+COUNTIF(Sheet1!$C376,S$2)*3*Sheet1!$I376+COUNTIF(Sheet1!$C376,S$2)*Sheet1!$H376</f>
        <v>0</v>
      </c>
      <c r="T422">
        <f>COUNTIF(Sheet1!$B376,T$2)*3*Sheet1!$G376+COUNTIF(Sheet1!$B376,T$2)*Sheet1!$H376+COUNTIF(Sheet1!$C376,T$2)*3*Sheet1!$I376+COUNTIF(Sheet1!$C376,T$2)*Sheet1!$H376</f>
        <v>0</v>
      </c>
      <c r="U422">
        <f>COUNTIF(Sheet1!$B376,U$2)*3*Sheet1!$G376+COUNTIF(Sheet1!$B376,U$2)*Sheet1!$H376+COUNTIF(Sheet1!$C376,U$2)*3*Sheet1!$I376+COUNTIF(Sheet1!$C376,U$2)*Sheet1!$H376</f>
        <v>0</v>
      </c>
      <c r="V422">
        <f t="shared" si="6"/>
        <v>3</v>
      </c>
    </row>
    <row r="423" spans="2:22">
      <c r="B423">
        <f>COUNTIF(Sheet1!$B377,B$2)*3*Sheet1!$G377+COUNTIF(Sheet1!$B377,B$2)*Sheet1!$H377+COUNTIF(Sheet1!$C377,B$2)*3*Sheet1!$I377+COUNTIF(Sheet1!$C377,B$2)*Sheet1!$H377</f>
        <v>0</v>
      </c>
      <c r="C423">
        <f>COUNTIF(Sheet1!$B377,C$2)*3*Sheet1!$G377+COUNTIF(Sheet1!$B377,C$2)*Sheet1!$H377+COUNTIF(Sheet1!$C377,C$2)*3*Sheet1!$I377+COUNTIF(Sheet1!$C377,C$2)*Sheet1!$H377</f>
        <v>0</v>
      </c>
      <c r="D423">
        <f>COUNTIF(Sheet1!$B377,D$2)*3*Sheet1!$G377+COUNTIF(Sheet1!$B377,D$2)*Sheet1!$H377+COUNTIF(Sheet1!$C377,D$2)*3*Sheet1!$I377+COUNTIF(Sheet1!$C377,D$2)*Sheet1!$H377</f>
        <v>0</v>
      </c>
      <c r="E423">
        <f>COUNTIF(Sheet1!$B377,E$2)*3*Sheet1!$G377+COUNTIF(Sheet1!$B377,E$2)*Sheet1!$H377+COUNTIF(Sheet1!$C377,E$2)*3*Sheet1!$I377+COUNTIF(Sheet1!$C377,E$2)*Sheet1!$H377</f>
        <v>0</v>
      </c>
      <c r="F423">
        <f>COUNTIF(Sheet1!$B377,F$2)*3*Sheet1!$G377+COUNTIF(Sheet1!$B377,F$2)*Sheet1!$H377+COUNTIF(Sheet1!$C377,F$2)*3*Sheet1!$I377+COUNTIF(Sheet1!$C377,F$2)*Sheet1!$H377</f>
        <v>0</v>
      </c>
      <c r="G423">
        <f>COUNTIF(Sheet1!$B377,G$2)*3*Sheet1!$G377+COUNTIF(Sheet1!$B377,G$2)*Sheet1!$H377+COUNTIF(Sheet1!$C377,G$2)*3*Sheet1!$I377+COUNTIF(Sheet1!$C377,G$2)*Sheet1!$H377</f>
        <v>0</v>
      </c>
      <c r="H423">
        <f>COUNTIF(Sheet1!$B377,H$2)*3*Sheet1!$G377+COUNTIF(Sheet1!$B377,H$2)*Sheet1!$H377+COUNTIF(Sheet1!$C377,H$2)*3*Sheet1!$I377+COUNTIF(Sheet1!$C377,H$2)*Sheet1!$H377</f>
        <v>0</v>
      </c>
      <c r="I423">
        <f>COUNTIF(Sheet1!$B377,I$2)*3*Sheet1!$G377+COUNTIF(Sheet1!$B377,I$2)*Sheet1!$H377+COUNTIF(Sheet1!$C377,I$2)*3*Sheet1!$I377+COUNTIF(Sheet1!$C377,I$2)*Sheet1!$H377</f>
        <v>0</v>
      </c>
      <c r="J423">
        <f>COUNTIF(Sheet1!$B377,J$2)*3*Sheet1!$G377+COUNTIF(Sheet1!$B377,J$2)*Sheet1!$H377+COUNTIF(Sheet1!$C377,J$2)*3*Sheet1!$I377+COUNTIF(Sheet1!$C377,J$2)*Sheet1!$H377</f>
        <v>0</v>
      </c>
      <c r="K423">
        <f>COUNTIF(Sheet1!$B377,K$2)*3*Sheet1!$G377+COUNTIF(Sheet1!$B377,K$2)*Sheet1!$H377+COUNTIF(Sheet1!$C377,K$2)*3*Sheet1!$I377+COUNTIF(Sheet1!$C377,K$2)*Sheet1!$H377</f>
        <v>0</v>
      </c>
      <c r="L423">
        <f>COUNTIF(Sheet1!$B377,L$2)*3*Sheet1!$G377+COUNTIF(Sheet1!$B377,L$2)*Sheet1!$H377+COUNTIF(Sheet1!$C377,L$2)*3*Sheet1!$I377+COUNTIF(Sheet1!$C377,L$2)*Sheet1!$H377</f>
        <v>0</v>
      </c>
      <c r="M423">
        <f>COUNTIF(Sheet1!$B377,M$2)*3*Sheet1!$G377+COUNTIF(Sheet1!$B377,M$2)*Sheet1!$H377+COUNTIF(Sheet1!$C377,M$2)*3*Sheet1!$I377+COUNTIF(Sheet1!$C377,M$2)*Sheet1!$H377</f>
        <v>0</v>
      </c>
      <c r="N423">
        <f>COUNTIF(Sheet1!$B377,N$2)*3*Sheet1!$G377+COUNTIF(Sheet1!$B377,N$2)*Sheet1!$H377+COUNTIF(Sheet1!$C377,N$2)*3*Sheet1!$I377+COUNTIF(Sheet1!$C377,N$2)*Sheet1!$H377</f>
        <v>3</v>
      </c>
      <c r="O423">
        <f>COUNTIF(Sheet1!$B377,O$2)*3*Sheet1!$G377+COUNTIF(Sheet1!$B377,O$2)*Sheet1!$H377+COUNTIF(Sheet1!$C377,O$2)*3*Sheet1!$I377+COUNTIF(Sheet1!$C377,O$2)*Sheet1!$H377</f>
        <v>0</v>
      </c>
      <c r="P423">
        <f>COUNTIF(Sheet1!$B377,P$2)*3*Sheet1!$G377+COUNTIF(Sheet1!$B377,P$2)*Sheet1!$H377+COUNTIF(Sheet1!$C377,P$2)*3*Sheet1!$I377+COUNTIF(Sheet1!$C377,P$2)*Sheet1!$H377</f>
        <v>0</v>
      </c>
      <c r="Q423">
        <f>COUNTIF(Sheet1!$B377,Q$2)*3*Sheet1!$G377+COUNTIF(Sheet1!$B377,Q$2)*Sheet1!$H377+COUNTIF(Sheet1!$C377,Q$2)*3*Sheet1!$I377+COUNTIF(Sheet1!$C377,Q$2)*Sheet1!$H377</f>
        <v>0</v>
      </c>
      <c r="R423">
        <f>COUNTIF(Sheet1!$B377,R$2)*3*Sheet1!$G377+COUNTIF(Sheet1!$B377,R$2)*Sheet1!$H377+COUNTIF(Sheet1!$C377,R$2)*3*Sheet1!$I377+COUNTIF(Sheet1!$C377,R$2)*Sheet1!$H377</f>
        <v>0</v>
      </c>
      <c r="S423">
        <f>COUNTIF(Sheet1!$B377,S$2)*3*Sheet1!$G377+COUNTIF(Sheet1!$B377,S$2)*Sheet1!$H377+COUNTIF(Sheet1!$C377,S$2)*3*Sheet1!$I377+COUNTIF(Sheet1!$C377,S$2)*Sheet1!$H377</f>
        <v>0</v>
      </c>
      <c r="T423">
        <f>COUNTIF(Sheet1!$B377,T$2)*3*Sheet1!$G377+COUNTIF(Sheet1!$B377,T$2)*Sheet1!$H377+COUNTIF(Sheet1!$C377,T$2)*3*Sheet1!$I377+COUNTIF(Sheet1!$C377,T$2)*Sheet1!$H377</f>
        <v>0</v>
      </c>
      <c r="U423">
        <f>COUNTIF(Sheet1!$B377,U$2)*3*Sheet1!$G377+COUNTIF(Sheet1!$B377,U$2)*Sheet1!$H377+COUNTIF(Sheet1!$C377,U$2)*3*Sheet1!$I377+COUNTIF(Sheet1!$C377,U$2)*Sheet1!$H377</f>
        <v>0</v>
      </c>
      <c r="V423">
        <f t="shared" si="6"/>
        <v>3</v>
      </c>
    </row>
    <row r="424" spans="2:22">
      <c r="B424">
        <f>COUNTIF(Sheet1!$B378,B$2)*3*Sheet1!$G378+COUNTIF(Sheet1!$B378,B$2)*Sheet1!$H378+COUNTIF(Sheet1!$C378,B$2)*3*Sheet1!$I378+COUNTIF(Sheet1!$C378,B$2)*Sheet1!$H378</f>
        <v>0</v>
      </c>
      <c r="C424">
        <f>COUNTIF(Sheet1!$B378,C$2)*3*Sheet1!$G378+COUNTIF(Sheet1!$B378,C$2)*Sheet1!$H378+COUNTIF(Sheet1!$C378,C$2)*3*Sheet1!$I378+COUNTIF(Sheet1!$C378,C$2)*Sheet1!$H378</f>
        <v>0</v>
      </c>
      <c r="D424">
        <f>COUNTIF(Sheet1!$B378,D$2)*3*Sheet1!$G378+COUNTIF(Sheet1!$B378,D$2)*Sheet1!$H378+COUNTIF(Sheet1!$C378,D$2)*3*Sheet1!$I378+COUNTIF(Sheet1!$C378,D$2)*Sheet1!$H378</f>
        <v>0</v>
      </c>
      <c r="E424">
        <f>COUNTIF(Sheet1!$B378,E$2)*3*Sheet1!$G378+COUNTIF(Sheet1!$B378,E$2)*Sheet1!$H378+COUNTIF(Sheet1!$C378,E$2)*3*Sheet1!$I378+COUNTIF(Sheet1!$C378,E$2)*Sheet1!$H378</f>
        <v>0</v>
      </c>
      <c r="F424">
        <f>COUNTIF(Sheet1!$B378,F$2)*3*Sheet1!$G378+COUNTIF(Sheet1!$B378,F$2)*Sheet1!$H378+COUNTIF(Sheet1!$C378,F$2)*3*Sheet1!$I378+COUNTIF(Sheet1!$C378,F$2)*Sheet1!$H378</f>
        <v>0</v>
      </c>
      <c r="G424">
        <f>COUNTIF(Sheet1!$B378,G$2)*3*Sheet1!$G378+COUNTIF(Sheet1!$B378,G$2)*Sheet1!$H378+COUNTIF(Sheet1!$C378,G$2)*3*Sheet1!$I378+COUNTIF(Sheet1!$C378,G$2)*Sheet1!$H378</f>
        <v>0</v>
      </c>
      <c r="H424">
        <f>COUNTIF(Sheet1!$B378,H$2)*3*Sheet1!$G378+COUNTIF(Sheet1!$B378,H$2)*Sheet1!$H378+COUNTIF(Sheet1!$C378,H$2)*3*Sheet1!$I378+COUNTIF(Sheet1!$C378,H$2)*Sheet1!$H378</f>
        <v>0</v>
      </c>
      <c r="I424">
        <f>COUNTIF(Sheet1!$B378,I$2)*3*Sheet1!$G378+COUNTIF(Sheet1!$B378,I$2)*Sheet1!$H378+COUNTIF(Sheet1!$C378,I$2)*3*Sheet1!$I378+COUNTIF(Sheet1!$C378,I$2)*Sheet1!$H378</f>
        <v>0</v>
      </c>
      <c r="J424">
        <f>COUNTIF(Sheet1!$B378,J$2)*3*Sheet1!$G378+COUNTIF(Sheet1!$B378,J$2)*Sheet1!$H378+COUNTIF(Sheet1!$C378,J$2)*3*Sheet1!$I378+COUNTIF(Sheet1!$C378,J$2)*Sheet1!$H378</f>
        <v>0</v>
      </c>
      <c r="K424">
        <f>COUNTIF(Sheet1!$B378,K$2)*3*Sheet1!$G378+COUNTIF(Sheet1!$B378,K$2)*Sheet1!$H378+COUNTIF(Sheet1!$C378,K$2)*3*Sheet1!$I378+COUNTIF(Sheet1!$C378,K$2)*Sheet1!$H378</f>
        <v>0</v>
      </c>
      <c r="L424">
        <f>COUNTIF(Sheet1!$B378,L$2)*3*Sheet1!$G378+COUNTIF(Sheet1!$B378,L$2)*Sheet1!$H378+COUNTIF(Sheet1!$C378,L$2)*3*Sheet1!$I378+COUNTIF(Sheet1!$C378,L$2)*Sheet1!$H378</f>
        <v>0</v>
      </c>
      <c r="M424">
        <f>COUNTIF(Sheet1!$B378,M$2)*3*Sheet1!$G378+COUNTIF(Sheet1!$B378,M$2)*Sheet1!$H378+COUNTIF(Sheet1!$C378,M$2)*3*Sheet1!$I378+COUNTIF(Sheet1!$C378,M$2)*Sheet1!$H378</f>
        <v>0</v>
      </c>
      <c r="N424">
        <f>COUNTIF(Sheet1!$B378,N$2)*3*Sheet1!$G378+COUNTIF(Sheet1!$B378,N$2)*Sheet1!$H378+COUNTIF(Sheet1!$C378,N$2)*3*Sheet1!$I378+COUNTIF(Sheet1!$C378,N$2)*Sheet1!$H378</f>
        <v>0</v>
      </c>
      <c r="O424">
        <f>COUNTIF(Sheet1!$B378,O$2)*3*Sheet1!$G378+COUNTIF(Sheet1!$B378,O$2)*Sheet1!$H378+COUNTIF(Sheet1!$C378,O$2)*3*Sheet1!$I378+COUNTIF(Sheet1!$C378,O$2)*Sheet1!$H378</f>
        <v>0</v>
      </c>
      <c r="P424">
        <f>COUNTIF(Sheet1!$B378,P$2)*3*Sheet1!$G378+COUNTIF(Sheet1!$B378,P$2)*Sheet1!$H378+COUNTIF(Sheet1!$C378,P$2)*3*Sheet1!$I378+COUNTIF(Sheet1!$C378,P$2)*Sheet1!$H378</f>
        <v>0</v>
      </c>
      <c r="Q424">
        <f>COUNTIF(Sheet1!$B378,Q$2)*3*Sheet1!$G378+COUNTIF(Sheet1!$B378,Q$2)*Sheet1!$H378+COUNTIF(Sheet1!$C378,Q$2)*3*Sheet1!$I378+COUNTIF(Sheet1!$C378,Q$2)*Sheet1!$H378</f>
        <v>0</v>
      </c>
      <c r="R424">
        <f>COUNTIF(Sheet1!$B378,R$2)*3*Sheet1!$G378+COUNTIF(Sheet1!$B378,R$2)*Sheet1!$H378+COUNTIF(Sheet1!$C378,R$2)*3*Sheet1!$I378+COUNTIF(Sheet1!$C378,R$2)*Sheet1!$H378</f>
        <v>3</v>
      </c>
      <c r="S424">
        <f>COUNTIF(Sheet1!$B378,S$2)*3*Sheet1!$G378+COUNTIF(Sheet1!$B378,S$2)*Sheet1!$H378+COUNTIF(Sheet1!$C378,S$2)*3*Sheet1!$I378+COUNTIF(Sheet1!$C378,S$2)*Sheet1!$H378</f>
        <v>0</v>
      </c>
      <c r="T424">
        <f>COUNTIF(Sheet1!$B378,T$2)*3*Sheet1!$G378+COUNTIF(Sheet1!$B378,T$2)*Sheet1!$H378+COUNTIF(Sheet1!$C378,T$2)*3*Sheet1!$I378+COUNTIF(Sheet1!$C378,T$2)*Sheet1!$H378</f>
        <v>0</v>
      </c>
      <c r="U424">
        <f>COUNTIF(Sheet1!$B378,U$2)*3*Sheet1!$G378+COUNTIF(Sheet1!$B378,U$2)*Sheet1!$H378+COUNTIF(Sheet1!$C378,U$2)*3*Sheet1!$I378+COUNTIF(Sheet1!$C378,U$2)*Sheet1!$H378</f>
        <v>0</v>
      </c>
      <c r="V424">
        <f t="shared" si="6"/>
        <v>3</v>
      </c>
    </row>
    <row r="425" spans="2:22">
      <c r="B425">
        <f>COUNTIF(Sheet1!$B379,B$2)*3*Sheet1!$G379+COUNTIF(Sheet1!$B379,B$2)*Sheet1!$H379+COUNTIF(Sheet1!$C379,B$2)*3*Sheet1!$I379+COUNTIF(Sheet1!$C379,B$2)*Sheet1!$H379</f>
        <v>0</v>
      </c>
      <c r="C425">
        <f>COUNTIF(Sheet1!$B379,C$2)*3*Sheet1!$G379+COUNTIF(Sheet1!$B379,C$2)*Sheet1!$H379+COUNTIF(Sheet1!$C379,C$2)*3*Sheet1!$I379+COUNTIF(Sheet1!$C379,C$2)*Sheet1!$H379</f>
        <v>0</v>
      </c>
      <c r="D425">
        <f>COUNTIF(Sheet1!$B379,D$2)*3*Sheet1!$G379+COUNTIF(Sheet1!$B379,D$2)*Sheet1!$H379+COUNTIF(Sheet1!$C379,D$2)*3*Sheet1!$I379+COUNTIF(Sheet1!$C379,D$2)*Sheet1!$H379</f>
        <v>0</v>
      </c>
      <c r="E425">
        <f>COUNTIF(Sheet1!$B379,E$2)*3*Sheet1!$G379+COUNTIF(Sheet1!$B379,E$2)*Sheet1!$H379+COUNTIF(Sheet1!$C379,E$2)*3*Sheet1!$I379+COUNTIF(Sheet1!$C379,E$2)*Sheet1!$H379</f>
        <v>0</v>
      </c>
      <c r="F425">
        <f>COUNTIF(Sheet1!$B379,F$2)*3*Sheet1!$G379+COUNTIF(Sheet1!$B379,F$2)*Sheet1!$H379+COUNTIF(Sheet1!$C379,F$2)*3*Sheet1!$I379+COUNTIF(Sheet1!$C379,F$2)*Sheet1!$H379</f>
        <v>0</v>
      </c>
      <c r="G425">
        <f>COUNTIF(Sheet1!$B379,G$2)*3*Sheet1!$G379+COUNTIF(Sheet1!$B379,G$2)*Sheet1!$H379+COUNTIF(Sheet1!$C379,G$2)*3*Sheet1!$I379+COUNTIF(Sheet1!$C379,G$2)*Sheet1!$H379</f>
        <v>0</v>
      </c>
      <c r="H425">
        <f>COUNTIF(Sheet1!$B379,H$2)*3*Sheet1!$G379+COUNTIF(Sheet1!$B379,H$2)*Sheet1!$H379+COUNTIF(Sheet1!$C379,H$2)*3*Sheet1!$I379+COUNTIF(Sheet1!$C379,H$2)*Sheet1!$H379</f>
        <v>0</v>
      </c>
      <c r="I425">
        <f>COUNTIF(Sheet1!$B379,I$2)*3*Sheet1!$G379+COUNTIF(Sheet1!$B379,I$2)*Sheet1!$H379+COUNTIF(Sheet1!$C379,I$2)*3*Sheet1!$I379+COUNTIF(Sheet1!$C379,I$2)*Sheet1!$H379</f>
        <v>0</v>
      </c>
      <c r="J425">
        <f>COUNTIF(Sheet1!$B379,J$2)*3*Sheet1!$G379+COUNTIF(Sheet1!$B379,J$2)*Sheet1!$H379+COUNTIF(Sheet1!$C379,J$2)*3*Sheet1!$I379+COUNTIF(Sheet1!$C379,J$2)*Sheet1!$H379</f>
        <v>0</v>
      </c>
      <c r="K425">
        <f>COUNTIF(Sheet1!$B379,K$2)*3*Sheet1!$G379+COUNTIF(Sheet1!$B379,K$2)*Sheet1!$H379+COUNTIF(Sheet1!$C379,K$2)*3*Sheet1!$I379+COUNTIF(Sheet1!$C379,K$2)*Sheet1!$H379</f>
        <v>0</v>
      </c>
      <c r="L425">
        <f>COUNTIF(Sheet1!$B379,L$2)*3*Sheet1!$G379+COUNTIF(Sheet1!$B379,L$2)*Sheet1!$H379+COUNTIF(Sheet1!$C379,L$2)*3*Sheet1!$I379+COUNTIF(Sheet1!$C379,L$2)*Sheet1!$H379</f>
        <v>0</v>
      </c>
      <c r="M425">
        <f>COUNTIF(Sheet1!$B379,M$2)*3*Sheet1!$G379+COUNTIF(Sheet1!$B379,M$2)*Sheet1!$H379+COUNTIF(Sheet1!$C379,M$2)*3*Sheet1!$I379+COUNTIF(Sheet1!$C379,M$2)*Sheet1!$H379</f>
        <v>1</v>
      </c>
      <c r="N425">
        <f>COUNTIF(Sheet1!$B379,N$2)*3*Sheet1!$G379+COUNTIF(Sheet1!$B379,N$2)*Sheet1!$H379+COUNTIF(Sheet1!$C379,N$2)*3*Sheet1!$I379+COUNTIF(Sheet1!$C379,N$2)*Sheet1!$H379</f>
        <v>0</v>
      </c>
      <c r="O425">
        <f>COUNTIF(Sheet1!$B379,O$2)*3*Sheet1!$G379+COUNTIF(Sheet1!$B379,O$2)*Sheet1!$H379+COUNTIF(Sheet1!$C379,O$2)*3*Sheet1!$I379+COUNTIF(Sheet1!$C379,O$2)*Sheet1!$H379</f>
        <v>0</v>
      </c>
      <c r="P425">
        <f>COUNTIF(Sheet1!$B379,P$2)*3*Sheet1!$G379+COUNTIF(Sheet1!$B379,P$2)*Sheet1!$H379+COUNTIF(Sheet1!$C379,P$2)*3*Sheet1!$I379+COUNTIF(Sheet1!$C379,P$2)*Sheet1!$H379</f>
        <v>0</v>
      </c>
      <c r="Q425">
        <f>COUNTIF(Sheet1!$B379,Q$2)*3*Sheet1!$G379+COUNTIF(Sheet1!$B379,Q$2)*Sheet1!$H379+COUNTIF(Sheet1!$C379,Q$2)*3*Sheet1!$I379+COUNTIF(Sheet1!$C379,Q$2)*Sheet1!$H379</f>
        <v>0</v>
      </c>
      <c r="R425">
        <f>COUNTIF(Sheet1!$B379,R$2)*3*Sheet1!$G379+COUNTIF(Sheet1!$B379,R$2)*Sheet1!$H379+COUNTIF(Sheet1!$C379,R$2)*3*Sheet1!$I379+COUNTIF(Sheet1!$C379,R$2)*Sheet1!$H379</f>
        <v>0</v>
      </c>
      <c r="S425">
        <f>COUNTIF(Sheet1!$B379,S$2)*3*Sheet1!$G379+COUNTIF(Sheet1!$B379,S$2)*Sheet1!$H379+COUNTIF(Sheet1!$C379,S$2)*3*Sheet1!$I379+COUNTIF(Sheet1!$C379,S$2)*Sheet1!$H379</f>
        <v>0</v>
      </c>
      <c r="T425">
        <f>COUNTIF(Sheet1!$B379,T$2)*3*Sheet1!$G379+COUNTIF(Sheet1!$B379,T$2)*Sheet1!$H379+COUNTIF(Sheet1!$C379,T$2)*3*Sheet1!$I379+COUNTIF(Sheet1!$C379,T$2)*Sheet1!$H379</f>
        <v>0</v>
      </c>
      <c r="U425">
        <f>COUNTIF(Sheet1!$B379,U$2)*3*Sheet1!$G379+COUNTIF(Sheet1!$B379,U$2)*Sheet1!$H379+COUNTIF(Sheet1!$C379,U$2)*3*Sheet1!$I379+COUNTIF(Sheet1!$C379,U$2)*Sheet1!$H379</f>
        <v>1</v>
      </c>
      <c r="V425">
        <f t="shared" si="6"/>
        <v>2</v>
      </c>
    </row>
    <row r="426" spans="2:22">
      <c r="B426">
        <f>COUNTIF(Sheet1!$B380,B$2)*3*Sheet1!$G380+COUNTIF(Sheet1!$B380,B$2)*Sheet1!$H380+COUNTIF(Sheet1!$C380,B$2)*3*Sheet1!$I380+COUNTIF(Sheet1!$C380,B$2)*Sheet1!$H380</f>
        <v>0</v>
      </c>
      <c r="C426">
        <f>COUNTIF(Sheet1!$B380,C$2)*3*Sheet1!$G380+COUNTIF(Sheet1!$B380,C$2)*Sheet1!$H380+COUNTIF(Sheet1!$C380,C$2)*3*Sheet1!$I380+COUNTIF(Sheet1!$C380,C$2)*Sheet1!$H380</f>
        <v>0</v>
      </c>
      <c r="D426">
        <f>COUNTIF(Sheet1!$B380,D$2)*3*Sheet1!$G380+COUNTIF(Sheet1!$B380,D$2)*Sheet1!$H380+COUNTIF(Sheet1!$C380,D$2)*3*Sheet1!$I380+COUNTIF(Sheet1!$C380,D$2)*Sheet1!$H380</f>
        <v>0</v>
      </c>
      <c r="E426">
        <f>COUNTIF(Sheet1!$B380,E$2)*3*Sheet1!$G380+COUNTIF(Sheet1!$B380,E$2)*Sheet1!$H380+COUNTIF(Sheet1!$C380,E$2)*3*Sheet1!$I380+COUNTIF(Sheet1!$C380,E$2)*Sheet1!$H380</f>
        <v>0</v>
      </c>
      <c r="F426">
        <f>COUNTIF(Sheet1!$B380,F$2)*3*Sheet1!$G380+COUNTIF(Sheet1!$B380,F$2)*Sheet1!$H380+COUNTIF(Sheet1!$C380,F$2)*3*Sheet1!$I380+COUNTIF(Sheet1!$C380,F$2)*Sheet1!$H380</f>
        <v>0</v>
      </c>
      <c r="G426">
        <f>COUNTIF(Sheet1!$B380,G$2)*3*Sheet1!$G380+COUNTIF(Sheet1!$B380,G$2)*Sheet1!$H380+COUNTIF(Sheet1!$C380,G$2)*3*Sheet1!$I380+COUNTIF(Sheet1!$C380,G$2)*Sheet1!$H380</f>
        <v>0</v>
      </c>
      <c r="H426">
        <f>COUNTIF(Sheet1!$B380,H$2)*3*Sheet1!$G380+COUNTIF(Sheet1!$B380,H$2)*Sheet1!$H380+COUNTIF(Sheet1!$C380,H$2)*3*Sheet1!$I380+COUNTIF(Sheet1!$C380,H$2)*Sheet1!$H380</f>
        <v>0</v>
      </c>
      <c r="I426">
        <f>COUNTIF(Sheet1!$B380,I$2)*3*Sheet1!$G380+COUNTIF(Sheet1!$B380,I$2)*Sheet1!$H380+COUNTIF(Sheet1!$C380,I$2)*3*Sheet1!$I380+COUNTIF(Sheet1!$C380,I$2)*Sheet1!$H380</f>
        <v>0</v>
      </c>
      <c r="J426">
        <f>COUNTIF(Sheet1!$B380,J$2)*3*Sheet1!$G380+COUNTIF(Sheet1!$B380,J$2)*Sheet1!$H380+COUNTIF(Sheet1!$C380,J$2)*3*Sheet1!$I380+COUNTIF(Sheet1!$C380,J$2)*Sheet1!$H380</f>
        <v>0</v>
      </c>
      <c r="K426">
        <f>COUNTIF(Sheet1!$B380,K$2)*3*Sheet1!$G380+COUNTIF(Sheet1!$B380,K$2)*Sheet1!$H380+COUNTIF(Sheet1!$C380,K$2)*3*Sheet1!$I380+COUNTIF(Sheet1!$C380,K$2)*Sheet1!$H380</f>
        <v>0</v>
      </c>
      <c r="L426">
        <f>COUNTIF(Sheet1!$B380,L$2)*3*Sheet1!$G380+COUNTIF(Sheet1!$B380,L$2)*Sheet1!$H380+COUNTIF(Sheet1!$C380,L$2)*3*Sheet1!$I380+COUNTIF(Sheet1!$C380,L$2)*Sheet1!$H380</f>
        <v>0</v>
      </c>
      <c r="M426">
        <f>COUNTIF(Sheet1!$B380,M$2)*3*Sheet1!$G380+COUNTIF(Sheet1!$B380,M$2)*Sheet1!$H380+COUNTIF(Sheet1!$C380,M$2)*3*Sheet1!$I380+COUNTIF(Sheet1!$C380,M$2)*Sheet1!$H380</f>
        <v>0</v>
      </c>
      <c r="N426">
        <f>COUNTIF(Sheet1!$B380,N$2)*3*Sheet1!$G380+COUNTIF(Sheet1!$B380,N$2)*Sheet1!$H380+COUNTIF(Sheet1!$C380,N$2)*3*Sheet1!$I380+COUNTIF(Sheet1!$C380,N$2)*Sheet1!$H380</f>
        <v>0</v>
      </c>
      <c r="O426">
        <f>COUNTIF(Sheet1!$B380,O$2)*3*Sheet1!$G380+COUNTIF(Sheet1!$B380,O$2)*Sheet1!$H380+COUNTIF(Sheet1!$C380,O$2)*3*Sheet1!$I380+COUNTIF(Sheet1!$C380,O$2)*Sheet1!$H380</f>
        <v>0</v>
      </c>
      <c r="P426">
        <f>COUNTIF(Sheet1!$B380,P$2)*3*Sheet1!$G380+COUNTIF(Sheet1!$B380,P$2)*Sheet1!$H380+COUNTIF(Sheet1!$C380,P$2)*3*Sheet1!$I380+COUNTIF(Sheet1!$C380,P$2)*Sheet1!$H380</f>
        <v>0</v>
      </c>
      <c r="Q426">
        <f>COUNTIF(Sheet1!$B380,Q$2)*3*Sheet1!$G380+COUNTIF(Sheet1!$B380,Q$2)*Sheet1!$H380+COUNTIF(Sheet1!$C380,Q$2)*3*Sheet1!$I380+COUNTIF(Sheet1!$C380,Q$2)*Sheet1!$H380</f>
        <v>3</v>
      </c>
      <c r="R426">
        <f>COUNTIF(Sheet1!$B380,R$2)*3*Sheet1!$G380+COUNTIF(Sheet1!$B380,R$2)*Sheet1!$H380+COUNTIF(Sheet1!$C380,R$2)*3*Sheet1!$I380+COUNTIF(Sheet1!$C380,R$2)*Sheet1!$H380</f>
        <v>0</v>
      </c>
      <c r="S426">
        <f>COUNTIF(Sheet1!$B380,S$2)*3*Sheet1!$G380+COUNTIF(Sheet1!$B380,S$2)*Sheet1!$H380+COUNTIF(Sheet1!$C380,S$2)*3*Sheet1!$I380+COUNTIF(Sheet1!$C380,S$2)*Sheet1!$H380</f>
        <v>0</v>
      </c>
      <c r="T426">
        <f>COUNTIF(Sheet1!$B380,T$2)*3*Sheet1!$G380+COUNTIF(Sheet1!$B380,T$2)*Sheet1!$H380+COUNTIF(Sheet1!$C380,T$2)*3*Sheet1!$I380+COUNTIF(Sheet1!$C380,T$2)*Sheet1!$H380</f>
        <v>0</v>
      </c>
      <c r="U426">
        <f>COUNTIF(Sheet1!$B380,U$2)*3*Sheet1!$G380+COUNTIF(Sheet1!$B380,U$2)*Sheet1!$H380+COUNTIF(Sheet1!$C380,U$2)*3*Sheet1!$I380+COUNTIF(Sheet1!$C380,U$2)*Sheet1!$H380</f>
        <v>0</v>
      </c>
      <c r="V426">
        <f t="shared" si="6"/>
        <v>3</v>
      </c>
    </row>
    <row r="427" spans="2:22">
      <c r="B427">
        <f>COUNTIF(Sheet1!$B381,B$2)*3*Sheet1!$G381+COUNTIF(Sheet1!$B381,B$2)*Sheet1!$H381+COUNTIF(Sheet1!$C381,B$2)*3*Sheet1!$I381+COUNTIF(Sheet1!$C381,B$2)*Sheet1!$H381</f>
        <v>0</v>
      </c>
      <c r="C427">
        <f>COUNTIF(Sheet1!$B381,C$2)*3*Sheet1!$G381+COUNTIF(Sheet1!$B381,C$2)*Sheet1!$H381+COUNTIF(Sheet1!$C381,C$2)*3*Sheet1!$I381+COUNTIF(Sheet1!$C381,C$2)*Sheet1!$H381</f>
        <v>0</v>
      </c>
      <c r="D427">
        <f>COUNTIF(Sheet1!$B381,D$2)*3*Sheet1!$G381+COUNTIF(Sheet1!$B381,D$2)*Sheet1!$H381+COUNTIF(Sheet1!$C381,D$2)*3*Sheet1!$I381+COUNTIF(Sheet1!$C381,D$2)*Sheet1!$H381</f>
        <v>0</v>
      </c>
      <c r="E427">
        <f>COUNTIF(Sheet1!$B381,E$2)*3*Sheet1!$G381+COUNTIF(Sheet1!$B381,E$2)*Sheet1!$H381+COUNTIF(Sheet1!$C381,E$2)*3*Sheet1!$I381+COUNTIF(Sheet1!$C381,E$2)*Sheet1!$H381</f>
        <v>0</v>
      </c>
      <c r="F427">
        <f>COUNTIF(Sheet1!$B381,F$2)*3*Sheet1!$G381+COUNTIF(Sheet1!$B381,F$2)*Sheet1!$H381+COUNTIF(Sheet1!$C381,F$2)*3*Sheet1!$I381+COUNTIF(Sheet1!$C381,F$2)*Sheet1!$H381</f>
        <v>0</v>
      </c>
      <c r="G427">
        <f>COUNTIF(Sheet1!$B381,G$2)*3*Sheet1!$G381+COUNTIF(Sheet1!$B381,G$2)*Sheet1!$H381+COUNTIF(Sheet1!$C381,G$2)*3*Sheet1!$I381+COUNTIF(Sheet1!$C381,G$2)*Sheet1!$H381</f>
        <v>0</v>
      </c>
      <c r="H427">
        <f>COUNTIF(Sheet1!$B381,H$2)*3*Sheet1!$G381+COUNTIF(Sheet1!$B381,H$2)*Sheet1!$H381+COUNTIF(Sheet1!$C381,H$2)*3*Sheet1!$I381+COUNTIF(Sheet1!$C381,H$2)*Sheet1!$H381</f>
        <v>0</v>
      </c>
      <c r="I427">
        <f>COUNTIF(Sheet1!$B381,I$2)*3*Sheet1!$G381+COUNTIF(Sheet1!$B381,I$2)*Sheet1!$H381+COUNTIF(Sheet1!$C381,I$2)*3*Sheet1!$I381+COUNTIF(Sheet1!$C381,I$2)*Sheet1!$H381</f>
        <v>0</v>
      </c>
      <c r="J427">
        <f>COUNTIF(Sheet1!$B381,J$2)*3*Sheet1!$G381+COUNTIF(Sheet1!$B381,J$2)*Sheet1!$H381+COUNTIF(Sheet1!$C381,J$2)*3*Sheet1!$I381+COUNTIF(Sheet1!$C381,J$2)*Sheet1!$H381</f>
        <v>0</v>
      </c>
      <c r="K427">
        <f>COUNTIF(Sheet1!$B381,K$2)*3*Sheet1!$G381+COUNTIF(Sheet1!$B381,K$2)*Sheet1!$H381+COUNTIF(Sheet1!$C381,K$2)*3*Sheet1!$I381+COUNTIF(Sheet1!$C381,K$2)*Sheet1!$H381</f>
        <v>0</v>
      </c>
      <c r="L427">
        <f>COUNTIF(Sheet1!$B381,L$2)*3*Sheet1!$G381+COUNTIF(Sheet1!$B381,L$2)*Sheet1!$H381+COUNTIF(Sheet1!$C381,L$2)*3*Sheet1!$I381+COUNTIF(Sheet1!$C381,L$2)*Sheet1!$H381</f>
        <v>0</v>
      </c>
      <c r="M427">
        <f>COUNTIF(Sheet1!$B381,M$2)*3*Sheet1!$G381+COUNTIF(Sheet1!$B381,M$2)*Sheet1!$H381+COUNTIF(Sheet1!$C381,M$2)*3*Sheet1!$I381+COUNTIF(Sheet1!$C381,M$2)*Sheet1!$H381</f>
        <v>0</v>
      </c>
      <c r="N427">
        <f>COUNTIF(Sheet1!$B381,N$2)*3*Sheet1!$G381+COUNTIF(Sheet1!$B381,N$2)*Sheet1!$H381+COUNTIF(Sheet1!$C381,N$2)*3*Sheet1!$I381+COUNTIF(Sheet1!$C381,N$2)*Sheet1!$H381</f>
        <v>0</v>
      </c>
      <c r="O427">
        <f>COUNTIF(Sheet1!$B381,O$2)*3*Sheet1!$G381+COUNTIF(Sheet1!$B381,O$2)*Sheet1!$H381+COUNTIF(Sheet1!$C381,O$2)*3*Sheet1!$I381+COUNTIF(Sheet1!$C381,O$2)*Sheet1!$H381</f>
        <v>0</v>
      </c>
      <c r="P427">
        <f>COUNTIF(Sheet1!$B381,P$2)*3*Sheet1!$G381+COUNTIF(Sheet1!$B381,P$2)*Sheet1!$H381+COUNTIF(Sheet1!$C381,P$2)*3*Sheet1!$I381+COUNTIF(Sheet1!$C381,P$2)*Sheet1!$H381</f>
        <v>3</v>
      </c>
      <c r="Q427">
        <f>COUNTIF(Sheet1!$B381,Q$2)*3*Sheet1!$G381+COUNTIF(Sheet1!$B381,Q$2)*Sheet1!$H381+COUNTIF(Sheet1!$C381,Q$2)*3*Sheet1!$I381+COUNTIF(Sheet1!$C381,Q$2)*Sheet1!$H381</f>
        <v>0</v>
      </c>
      <c r="R427">
        <f>COUNTIF(Sheet1!$B381,R$2)*3*Sheet1!$G381+COUNTIF(Sheet1!$B381,R$2)*Sheet1!$H381+COUNTIF(Sheet1!$C381,R$2)*3*Sheet1!$I381+COUNTIF(Sheet1!$C381,R$2)*Sheet1!$H381</f>
        <v>0</v>
      </c>
      <c r="S427">
        <f>COUNTIF(Sheet1!$B381,S$2)*3*Sheet1!$G381+COUNTIF(Sheet1!$B381,S$2)*Sheet1!$H381+COUNTIF(Sheet1!$C381,S$2)*3*Sheet1!$I381+COUNTIF(Sheet1!$C381,S$2)*Sheet1!$H381</f>
        <v>0</v>
      </c>
      <c r="T427">
        <f>COUNTIF(Sheet1!$B381,T$2)*3*Sheet1!$G381+COUNTIF(Sheet1!$B381,T$2)*Sheet1!$H381+COUNTIF(Sheet1!$C381,T$2)*3*Sheet1!$I381+COUNTIF(Sheet1!$C381,T$2)*Sheet1!$H381</f>
        <v>0</v>
      </c>
      <c r="U427">
        <f>COUNTIF(Sheet1!$B381,U$2)*3*Sheet1!$G381+COUNTIF(Sheet1!$B381,U$2)*Sheet1!$H381+COUNTIF(Sheet1!$C381,U$2)*3*Sheet1!$I381+COUNTIF(Sheet1!$C381,U$2)*Sheet1!$H381</f>
        <v>0</v>
      </c>
      <c r="V427">
        <f t="shared" si="6"/>
        <v>3</v>
      </c>
    </row>
    <row r="428" spans="2:22">
      <c r="B428">
        <f>COUNTIF(Sheet1!$B382,B$2)*3*Sheet1!$G382+COUNTIF(Sheet1!$B382,B$2)*Sheet1!$H382+COUNTIF(Sheet1!$C382,B$2)*3*Sheet1!$I382+COUNTIF(Sheet1!$C382,B$2)*Sheet1!$H382</f>
        <v>0</v>
      </c>
      <c r="C428">
        <f>COUNTIF(Sheet1!$B382,C$2)*3*Sheet1!$G382+COUNTIF(Sheet1!$B382,C$2)*Sheet1!$H382+COUNTIF(Sheet1!$C382,C$2)*3*Sheet1!$I382+COUNTIF(Sheet1!$C382,C$2)*Sheet1!$H382</f>
        <v>0</v>
      </c>
      <c r="D428">
        <f>COUNTIF(Sheet1!$B382,D$2)*3*Sheet1!$G382+COUNTIF(Sheet1!$B382,D$2)*Sheet1!$H382+COUNTIF(Sheet1!$C382,D$2)*3*Sheet1!$I382+COUNTIF(Sheet1!$C382,D$2)*Sheet1!$H382</f>
        <v>0</v>
      </c>
      <c r="E428">
        <f>COUNTIF(Sheet1!$B382,E$2)*3*Sheet1!$G382+COUNTIF(Sheet1!$B382,E$2)*Sheet1!$H382+COUNTIF(Sheet1!$C382,E$2)*3*Sheet1!$I382+COUNTIF(Sheet1!$C382,E$2)*Sheet1!$H382</f>
        <v>0</v>
      </c>
      <c r="F428">
        <f>COUNTIF(Sheet1!$B382,F$2)*3*Sheet1!$G382+COUNTIF(Sheet1!$B382,F$2)*Sheet1!$H382+COUNTIF(Sheet1!$C382,F$2)*3*Sheet1!$I382+COUNTIF(Sheet1!$C382,F$2)*Sheet1!$H382</f>
        <v>0</v>
      </c>
      <c r="G428">
        <f>COUNTIF(Sheet1!$B382,G$2)*3*Sheet1!$G382+COUNTIF(Sheet1!$B382,G$2)*Sheet1!$H382+COUNTIF(Sheet1!$C382,G$2)*3*Sheet1!$I382+COUNTIF(Sheet1!$C382,G$2)*Sheet1!$H382</f>
        <v>0</v>
      </c>
      <c r="H428">
        <f>COUNTIF(Sheet1!$B382,H$2)*3*Sheet1!$G382+COUNTIF(Sheet1!$B382,H$2)*Sheet1!$H382+COUNTIF(Sheet1!$C382,H$2)*3*Sheet1!$I382+COUNTIF(Sheet1!$C382,H$2)*Sheet1!$H382</f>
        <v>0</v>
      </c>
      <c r="I428">
        <f>COUNTIF(Sheet1!$B382,I$2)*3*Sheet1!$G382+COUNTIF(Sheet1!$B382,I$2)*Sheet1!$H382+COUNTIF(Sheet1!$C382,I$2)*3*Sheet1!$I382+COUNTIF(Sheet1!$C382,I$2)*Sheet1!$H382</f>
        <v>0</v>
      </c>
      <c r="J428">
        <f>COUNTIF(Sheet1!$B382,J$2)*3*Sheet1!$G382+COUNTIF(Sheet1!$B382,J$2)*Sheet1!$H382+COUNTIF(Sheet1!$C382,J$2)*3*Sheet1!$I382+COUNTIF(Sheet1!$C382,J$2)*Sheet1!$H382</f>
        <v>0</v>
      </c>
      <c r="K428">
        <f>COUNTIF(Sheet1!$B382,K$2)*3*Sheet1!$G382+COUNTIF(Sheet1!$B382,K$2)*Sheet1!$H382+COUNTIF(Sheet1!$C382,K$2)*3*Sheet1!$I382+COUNTIF(Sheet1!$C382,K$2)*Sheet1!$H382</f>
        <v>0</v>
      </c>
      <c r="L428">
        <f>COUNTIF(Sheet1!$B382,L$2)*3*Sheet1!$G382+COUNTIF(Sheet1!$B382,L$2)*Sheet1!$H382+COUNTIF(Sheet1!$C382,L$2)*3*Sheet1!$I382+COUNTIF(Sheet1!$C382,L$2)*Sheet1!$H382</f>
        <v>0</v>
      </c>
      <c r="M428">
        <f>COUNTIF(Sheet1!$B382,M$2)*3*Sheet1!$G382+COUNTIF(Sheet1!$B382,M$2)*Sheet1!$H382+COUNTIF(Sheet1!$C382,M$2)*3*Sheet1!$I382+COUNTIF(Sheet1!$C382,M$2)*Sheet1!$H382</f>
        <v>0</v>
      </c>
      <c r="N428">
        <f>COUNTIF(Sheet1!$B382,N$2)*3*Sheet1!$G382+COUNTIF(Sheet1!$B382,N$2)*Sheet1!$H382+COUNTIF(Sheet1!$C382,N$2)*3*Sheet1!$I382+COUNTIF(Sheet1!$C382,N$2)*Sheet1!$H382</f>
        <v>0</v>
      </c>
      <c r="O428">
        <f>COUNTIF(Sheet1!$B382,O$2)*3*Sheet1!$G382+COUNTIF(Sheet1!$B382,O$2)*Sheet1!$H382+COUNTIF(Sheet1!$C382,O$2)*3*Sheet1!$I382+COUNTIF(Sheet1!$C382,O$2)*Sheet1!$H382</f>
        <v>0</v>
      </c>
      <c r="P428">
        <f>COUNTIF(Sheet1!$B382,P$2)*3*Sheet1!$G382+COUNTIF(Sheet1!$B382,P$2)*Sheet1!$H382+COUNTIF(Sheet1!$C382,P$2)*3*Sheet1!$I382+COUNTIF(Sheet1!$C382,P$2)*Sheet1!$H382</f>
        <v>0</v>
      </c>
      <c r="Q428">
        <f>COUNTIF(Sheet1!$B382,Q$2)*3*Sheet1!$G382+COUNTIF(Sheet1!$B382,Q$2)*Sheet1!$H382+COUNTIF(Sheet1!$C382,Q$2)*3*Sheet1!$I382+COUNTIF(Sheet1!$C382,Q$2)*Sheet1!$H382</f>
        <v>0</v>
      </c>
      <c r="R428">
        <f>COUNTIF(Sheet1!$B382,R$2)*3*Sheet1!$G382+COUNTIF(Sheet1!$B382,R$2)*Sheet1!$H382+COUNTIF(Sheet1!$C382,R$2)*3*Sheet1!$I382+COUNTIF(Sheet1!$C382,R$2)*Sheet1!$H382</f>
        <v>0</v>
      </c>
      <c r="S428">
        <f>COUNTIF(Sheet1!$B382,S$2)*3*Sheet1!$G382+COUNTIF(Sheet1!$B382,S$2)*Sheet1!$H382+COUNTIF(Sheet1!$C382,S$2)*3*Sheet1!$I382+COUNTIF(Sheet1!$C382,S$2)*Sheet1!$H382</f>
        <v>0</v>
      </c>
      <c r="T428">
        <f>COUNTIF(Sheet1!$B382,T$2)*3*Sheet1!$G382+COUNTIF(Sheet1!$B382,T$2)*Sheet1!$H382+COUNTIF(Sheet1!$C382,T$2)*3*Sheet1!$I382+COUNTIF(Sheet1!$C382,T$2)*Sheet1!$H382</f>
        <v>0</v>
      </c>
      <c r="U428">
        <f>COUNTIF(Sheet1!$B382,U$2)*3*Sheet1!$G382+COUNTIF(Sheet1!$B382,U$2)*Sheet1!$H382+COUNTIF(Sheet1!$C382,U$2)*3*Sheet1!$I382+COUNTIF(Sheet1!$C382,U$2)*Sheet1!$H382</f>
        <v>0</v>
      </c>
      <c r="V428">
        <f t="shared" si="6"/>
        <v>0</v>
      </c>
    </row>
    <row r="429" spans="2:22">
      <c r="B429" t="e">
        <f t="shared" ref="B429:U429" si="7">SUM(B3:B428)</f>
        <v>#REF!</v>
      </c>
      <c r="C429" t="e">
        <f t="shared" si="7"/>
        <v>#REF!</v>
      </c>
      <c r="D429" t="e">
        <f t="shared" si="7"/>
        <v>#REF!</v>
      </c>
      <c r="E429" t="e">
        <f t="shared" si="7"/>
        <v>#REF!</v>
      </c>
      <c r="F429" t="e">
        <f t="shared" si="7"/>
        <v>#REF!</v>
      </c>
      <c r="G429" t="e">
        <f t="shared" si="7"/>
        <v>#REF!</v>
      </c>
      <c r="H429" t="e">
        <f t="shared" si="7"/>
        <v>#REF!</v>
      </c>
      <c r="I429" t="e">
        <f t="shared" si="7"/>
        <v>#REF!</v>
      </c>
      <c r="J429" t="e">
        <f t="shared" si="7"/>
        <v>#REF!</v>
      </c>
      <c r="K429" t="e">
        <f t="shared" si="7"/>
        <v>#REF!</v>
      </c>
      <c r="L429" t="e">
        <f t="shared" si="7"/>
        <v>#REF!</v>
      </c>
      <c r="M429" t="e">
        <f t="shared" si="7"/>
        <v>#REF!</v>
      </c>
      <c r="N429" t="e">
        <f t="shared" si="7"/>
        <v>#REF!</v>
      </c>
      <c r="O429" t="e">
        <f t="shared" si="7"/>
        <v>#REF!</v>
      </c>
      <c r="P429" t="e">
        <f t="shared" si="7"/>
        <v>#REF!</v>
      </c>
      <c r="Q429" t="e">
        <f t="shared" si="7"/>
        <v>#REF!</v>
      </c>
      <c r="R429" t="e">
        <f t="shared" si="7"/>
        <v>#REF!</v>
      </c>
      <c r="S429" t="e">
        <f t="shared" si="7"/>
        <v>#REF!</v>
      </c>
      <c r="T429" t="e">
        <f t="shared" si="7"/>
        <v>#REF!</v>
      </c>
      <c r="U429" t="e">
        <f t="shared" si="7"/>
        <v>#REF!</v>
      </c>
    </row>
    <row r="430" spans="2:22">
      <c r="B430" t="s">
        <v>12</v>
      </c>
      <c r="C430" t="s">
        <v>13</v>
      </c>
      <c r="D430" t="s">
        <v>14</v>
      </c>
      <c r="E430" t="s">
        <v>15</v>
      </c>
      <c r="F430" t="s">
        <v>16</v>
      </c>
      <c r="G430" t="s">
        <v>17</v>
      </c>
      <c r="H430" t="s">
        <v>18</v>
      </c>
      <c r="I430" t="s">
        <v>19</v>
      </c>
      <c r="J430" t="s">
        <v>20</v>
      </c>
      <c r="K430" t="s">
        <v>21</v>
      </c>
      <c r="L430" t="s">
        <v>22</v>
      </c>
      <c r="M430" t="s">
        <v>23</v>
      </c>
      <c r="N430" t="s">
        <v>24</v>
      </c>
      <c r="O430" t="s">
        <v>25</v>
      </c>
      <c r="P430" t="s">
        <v>26</v>
      </c>
      <c r="Q430" t="s">
        <v>27</v>
      </c>
      <c r="R430" t="s">
        <v>28</v>
      </c>
      <c r="S430" t="s">
        <v>29</v>
      </c>
      <c r="T430" t="s">
        <v>30</v>
      </c>
      <c r="U430" t="s">
        <v>31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0"/>
  <sheetViews>
    <sheetView topLeftCell="A360" workbookViewId="0">
      <selection activeCell="A342" sqref="A342:H380"/>
    </sheetView>
  </sheetViews>
  <sheetFormatPr baseColWidth="10" defaultColWidth="8.83203125" defaultRowHeight="14" x14ac:dyDescent="0"/>
  <sheetData>
    <row r="1" spans="1:8">
      <c r="A1" t="s">
        <v>73</v>
      </c>
      <c r="B1" t="s">
        <v>74</v>
      </c>
      <c r="C1">
        <v>1.44</v>
      </c>
      <c r="D1">
        <v>3.6</v>
      </c>
      <c r="E1">
        <v>4.9000000000000004</v>
      </c>
      <c r="F1">
        <v>1</v>
      </c>
    </row>
    <row r="2" spans="1:8">
      <c r="A2" t="s">
        <v>75</v>
      </c>
      <c r="B2" t="s">
        <v>76</v>
      </c>
      <c r="C2">
        <v>1.9</v>
      </c>
      <c r="D2">
        <v>3.15</v>
      </c>
      <c r="E2">
        <v>3</v>
      </c>
      <c r="H2">
        <v>1</v>
      </c>
    </row>
    <row r="3" spans="1:8">
      <c r="A3" t="s">
        <v>77</v>
      </c>
      <c r="B3" t="s">
        <v>78</v>
      </c>
      <c r="C3">
        <v>1.51</v>
      </c>
      <c r="D3">
        <v>3.5</v>
      </c>
      <c r="E3">
        <v>4.4000000000000004</v>
      </c>
      <c r="G3">
        <v>1</v>
      </c>
    </row>
    <row r="4" spans="1:8">
      <c r="A4" t="s">
        <v>79</v>
      </c>
      <c r="B4" t="s">
        <v>80</v>
      </c>
      <c r="C4">
        <v>1.83</v>
      </c>
      <c r="D4">
        <v>3.05</v>
      </c>
      <c r="E4">
        <v>3.3</v>
      </c>
      <c r="F4">
        <v>1</v>
      </c>
    </row>
    <row r="5" spans="1:8">
      <c r="A5" t="s">
        <v>81</v>
      </c>
      <c r="B5" t="s">
        <v>82</v>
      </c>
      <c r="C5">
        <v>2.33</v>
      </c>
      <c r="D5">
        <v>2.95</v>
      </c>
      <c r="E5">
        <v>2.4500000000000002</v>
      </c>
      <c r="H5">
        <v>1</v>
      </c>
    </row>
    <row r="6" spans="1:8">
      <c r="A6" t="s">
        <v>83</v>
      </c>
      <c r="B6" t="s">
        <v>84</v>
      </c>
      <c r="C6">
        <v>1.21</v>
      </c>
      <c r="D6">
        <v>4.5</v>
      </c>
      <c r="E6">
        <v>7.8</v>
      </c>
      <c r="G6">
        <v>1</v>
      </c>
    </row>
    <row r="7" spans="1:8">
      <c r="A7" t="s">
        <v>85</v>
      </c>
      <c r="B7" t="s">
        <v>86</v>
      </c>
      <c r="C7">
        <v>1.2</v>
      </c>
      <c r="D7">
        <v>4.8</v>
      </c>
      <c r="E7">
        <v>7.4</v>
      </c>
      <c r="H7">
        <v>1</v>
      </c>
    </row>
    <row r="8" spans="1:8">
      <c r="A8" t="s">
        <v>87</v>
      </c>
      <c r="B8" t="s">
        <v>88</v>
      </c>
      <c r="C8">
        <v>2.6</v>
      </c>
      <c r="D8">
        <v>2.95</v>
      </c>
      <c r="E8">
        <v>2.21</v>
      </c>
      <c r="G8">
        <v>1</v>
      </c>
    </row>
    <row r="9" spans="1:8">
      <c r="A9" t="s">
        <v>89</v>
      </c>
      <c r="B9" t="s">
        <v>90</v>
      </c>
      <c r="C9">
        <v>2.85</v>
      </c>
      <c r="D9">
        <v>3.1</v>
      </c>
      <c r="E9">
        <v>1.99</v>
      </c>
      <c r="H9">
        <v>1</v>
      </c>
    </row>
    <row r="10" spans="1:8">
      <c r="A10" t="s">
        <v>91</v>
      </c>
      <c r="B10" t="s">
        <v>92</v>
      </c>
      <c r="C10">
        <v>4.9000000000000004</v>
      </c>
      <c r="D10">
        <v>3.55</v>
      </c>
      <c r="E10">
        <v>1.45</v>
      </c>
      <c r="H10">
        <v>1</v>
      </c>
    </row>
    <row r="11" spans="1:8">
      <c r="A11" t="s">
        <v>76</v>
      </c>
      <c r="B11" t="s">
        <v>73</v>
      </c>
      <c r="C11">
        <v>4.3</v>
      </c>
      <c r="D11">
        <v>3.45</v>
      </c>
      <c r="E11">
        <v>1.53</v>
      </c>
      <c r="H11">
        <v>1</v>
      </c>
    </row>
    <row r="12" spans="1:8">
      <c r="A12" t="s">
        <v>88</v>
      </c>
      <c r="B12" t="s">
        <v>77</v>
      </c>
      <c r="C12">
        <v>1.75</v>
      </c>
      <c r="D12">
        <v>3.25</v>
      </c>
      <c r="E12">
        <v>3.35</v>
      </c>
      <c r="H12">
        <v>1</v>
      </c>
    </row>
    <row r="13" spans="1:8">
      <c r="A13" t="s">
        <v>74</v>
      </c>
      <c r="B13" t="s">
        <v>89</v>
      </c>
      <c r="C13">
        <v>1.58</v>
      </c>
      <c r="D13">
        <v>3.4</v>
      </c>
      <c r="E13">
        <v>4</v>
      </c>
      <c r="G13">
        <v>1</v>
      </c>
    </row>
    <row r="14" spans="1:8">
      <c r="A14" t="s">
        <v>86</v>
      </c>
      <c r="B14" t="s">
        <v>79</v>
      </c>
      <c r="C14">
        <v>1.78</v>
      </c>
      <c r="D14">
        <v>3.2</v>
      </c>
      <c r="E14">
        <v>3.3</v>
      </c>
      <c r="H14">
        <v>1</v>
      </c>
    </row>
    <row r="15" spans="1:8">
      <c r="A15" t="s">
        <v>78</v>
      </c>
      <c r="B15" t="s">
        <v>91</v>
      </c>
      <c r="C15">
        <v>2.04</v>
      </c>
      <c r="D15">
        <v>3.1</v>
      </c>
      <c r="E15">
        <v>2.75</v>
      </c>
      <c r="G15">
        <v>1</v>
      </c>
    </row>
    <row r="16" spans="1:8">
      <c r="A16" t="s">
        <v>84</v>
      </c>
      <c r="B16" t="s">
        <v>87</v>
      </c>
      <c r="C16">
        <v>1.67</v>
      </c>
      <c r="D16">
        <v>3.3</v>
      </c>
      <c r="E16">
        <v>3.65</v>
      </c>
      <c r="F16">
        <v>1</v>
      </c>
    </row>
    <row r="17" spans="1:8">
      <c r="A17" t="s">
        <v>80</v>
      </c>
      <c r="B17" t="s">
        <v>81</v>
      </c>
      <c r="C17">
        <v>1.97</v>
      </c>
      <c r="D17">
        <v>3.15</v>
      </c>
      <c r="E17">
        <v>2.85</v>
      </c>
      <c r="H17">
        <v>1</v>
      </c>
    </row>
    <row r="18" spans="1:8">
      <c r="A18" t="s">
        <v>82</v>
      </c>
      <c r="B18" t="s">
        <v>85</v>
      </c>
      <c r="C18">
        <v>4.3</v>
      </c>
      <c r="D18">
        <v>3.45</v>
      </c>
      <c r="E18">
        <v>1.53</v>
      </c>
      <c r="H18">
        <v>1</v>
      </c>
    </row>
    <row r="19" spans="1:8">
      <c r="A19" t="s">
        <v>92</v>
      </c>
      <c r="B19" t="s">
        <v>83</v>
      </c>
      <c r="C19">
        <v>1.93</v>
      </c>
      <c r="D19">
        <v>3.2</v>
      </c>
      <c r="E19">
        <v>2.9</v>
      </c>
      <c r="F19">
        <v>1</v>
      </c>
    </row>
    <row r="20" spans="1:8">
      <c r="A20" t="s">
        <v>90</v>
      </c>
      <c r="B20" t="s">
        <v>75</v>
      </c>
      <c r="C20">
        <v>1.3</v>
      </c>
      <c r="D20">
        <v>4.0999999999999996</v>
      </c>
      <c r="E20">
        <v>6.1</v>
      </c>
      <c r="F20">
        <v>1</v>
      </c>
    </row>
    <row r="21" spans="1:8">
      <c r="A21" t="s">
        <v>73</v>
      </c>
      <c r="B21" t="s">
        <v>87</v>
      </c>
      <c r="C21">
        <v>1.27</v>
      </c>
      <c r="D21">
        <v>4.3</v>
      </c>
      <c r="E21">
        <v>6.4</v>
      </c>
      <c r="G21">
        <v>1</v>
      </c>
    </row>
    <row r="22" spans="1:8">
      <c r="A22" t="s">
        <v>82</v>
      </c>
      <c r="B22" t="s">
        <v>76</v>
      </c>
      <c r="C22">
        <v>1.73</v>
      </c>
      <c r="D22">
        <v>3.2</v>
      </c>
      <c r="E22">
        <v>3.5</v>
      </c>
      <c r="F22">
        <v>1</v>
      </c>
    </row>
    <row r="23" spans="1:8">
      <c r="A23" t="s">
        <v>86</v>
      </c>
      <c r="B23" t="s">
        <v>75</v>
      </c>
      <c r="C23">
        <v>1.84</v>
      </c>
      <c r="D23">
        <v>3.35</v>
      </c>
      <c r="E23">
        <v>3</v>
      </c>
      <c r="H23">
        <v>1</v>
      </c>
    </row>
    <row r="24" spans="1:8">
      <c r="A24" t="s">
        <v>80</v>
      </c>
      <c r="B24" t="s">
        <v>84</v>
      </c>
      <c r="C24">
        <v>3.2</v>
      </c>
      <c r="D24">
        <v>3.15</v>
      </c>
      <c r="E24">
        <v>1.83</v>
      </c>
      <c r="G24">
        <v>1</v>
      </c>
    </row>
    <row r="25" spans="1:8">
      <c r="A25" t="s">
        <v>79</v>
      </c>
      <c r="B25" t="s">
        <v>74</v>
      </c>
      <c r="C25">
        <v>2.33</v>
      </c>
      <c r="D25">
        <v>3.1</v>
      </c>
      <c r="E25">
        <v>2.35</v>
      </c>
      <c r="G25">
        <v>1</v>
      </c>
    </row>
    <row r="26" spans="1:8">
      <c r="A26" t="s">
        <v>81</v>
      </c>
      <c r="B26" t="s">
        <v>89</v>
      </c>
      <c r="C26">
        <v>2.34</v>
      </c>
      <c r="D26">
        <v>3</v>
      </c>
      <c r="E26">
        <v>2.4</v>
      </c>
      <c r="G26">
        <v>1</v>
      </c>
    </row>
    <row r="27" spans="1:8">
      <c r="A27" t="s">
        <v>91</v>
      </c>
      <c r="B27" t="s">
        <v>83</v>
      </c>
      <c r="C27">
        <v>5.0999999999999996</v>
      </c>
      <c r="D27">
        <v>3.5</v>
      </c>
      <c r="E27">
        <v>1.44</v>
      </c>
      <c r="H27">
        <v>1</v>
      </c>
    </row>
    <row r="28" spans="1:8">
      <c r="A28" t="s">
        <v>78</v>
      </c>
      <c r="B28" t="s">
        <v>88</v>
      </c>
      <c r="C28">
        <v>2.5499999999999998</v>
      </c>
      <c r="D28">
        <v>3</v>
      </c>
      <c r="E28">
        <v>2.2200000000000002</v>
      </c>
      <c r="G28">
        <v>1</v>
      </c>
    </row>
    <row r="29" spans="1:8">
      <c r="A29" t="s">
        <v>77</v>
      </c>
      <c r="B29" t="s">
        <v>92</v>
      </c>
      <c r="C29">
        <v>4.4000000000000004</v>
      </c>
      <c r="D29">
        <v>3.5</v>
      </c>
      <c r="E29">
        <v>1.51</v>
      </c>
      <c r="H29">
        <v>1</v>
      </c>
    </row>
    <row r="30" spans="1:8">
      <c r="A30" t="s">
        <v>85</v>
      </c>
      <c r="B30" t="s">
        <v>90</v>
      </c>
      <c r="C30">
        <v>1.35</v>
      </c>
      <c r="D30">
        <v>3.35</v>
      </c>
      <c r="E30">
        <v>4.0999999999999996</v>
      </c>
      <c r="G30">
        <v>1</v>
      </c>
    </row>
    <row r="31" spans="1:8">
      <c r="A31" t="s">
        <v>87</v>
      </c>
      <c r="B31" t="s">
        <v>85</v>
      </c>
      <c r="C31">
        <v>4.5999999999999996</v>
      </c>
      <c r="D31">
        <v>3.55</v>
      </c>
      <c r="E31">
        <v>1.48</v>
      </c>
      <c r="H31">
        <v>1</v>
      </c>
    </row>
    <row r="32" spans="1:8">
      <c r="A32" t="s">
        <v>83</v>
      </c>
      <c r="B32" t="s">
        <v>82</v>
      </c>
      <c r="C32">
        <v>1.22</v>
      </c>
      <c r="D32">
        <v>4.5</v>
      </c>
      <c r="E32">
        <v>7.4</v>
      </c>
      <c r="H32">
        <v>1</v>
      </c>
    </row>
    <row r="33" spans="1:8">
      <c r="A33" t="s">
        <v>76</v>
      </c>
      <c r="B33" t="s">
        <v>80</v>
      </c>
      <c r="C33">
        <v>1.72</v>
      </c>
      <c r="D33">
        <v>3.1</v>
      </c>
      <c r="E33">
        <v>3.65</v>
      </c>
      <c r="G33">
        <v>1</v>
      </c>
    </row>
    <row r="34" spans="1:8">
      <c r="A34" t="s">
        <v>89</v>
      </c>
      <c r="B34" t="s">
        <v>91</v>
      </c>
      <c r="C34">
        <v>1.76</v>
      </c>
      <c r="D34">
        <v>3.15</v>
      </c>
      <c r="E34">
        <v>3.45</v>
      </c>
      <c r="H34">
        <v>1</v>
      </c>
    </row>
    <row r="35" spans="1:8">
      <c r="A35" t="s">
        <v>75</v>
      </c>
      <c r="B35" t="s">
        <v>79</v>
      </c>
      <c r="C35">
        <v>2.13</v>
      </c>
      <c r="D35">
        <v>3.1</v>
      </c>
      <c r="E35">
        <v>2.6</v>
      </c>
      <c r="G35">
        <v>1</v>
      </c>
    </row>
    <row r="36" spans="1:8">
      <c r="A36" t="s">
        <v>92</v>
      </c>
      <c r="B36" t="s">
        <v>78</v>
      </c>
      <c r="C36">
        <v>1.0900000000000001</v>
      </c>
      <c r="D36">
        <v>5.8</v>
      </c>
      <c r="E36">
        <v>11.5</v>
      </c>
      <c r="F36">
        <v>1</v>
      </c>
    </row>
    <row r="37" spans="1:8">
      <c r="A37" t="s">
        <v>90</v>
      </c>
      <c r="B37" t="s">
        <v>86</v>
      </c>
      <c r="C37">
        <v>1.27</v>
      </c>
      <c r="D37">
        <v>4.2</v>
      </c>
      <c r="E37">
        <v>6.6</v>
      </c>
      <c r="H37">
        <v>1</v>
      </c>
    </row>
    <row r="38" spans="1:8">
      <c r="A38" t="s">
        <v>74</v>
      </c>
      <c r="B38" t="s">
        <v>77</v>
      </c>
      <c r="C38">
        <v>1.75</v>
      </c>
      <c r="D38">
        <v>3.25</v>
      </c>
      <c r="E38">
        <v>3.35</v>
      </c>
      <c r="G38">
        <v>1</v>
      </c>
    </row>
    <row r="39" spans="1:8">
      <c r="A39" t="s">
        <v>88</v>
      </c>
      <c r="B39" t="s">
        <v>81</v>
      </c>
      <c r="C39">
        <v>1.78</v>
      </c>
      <c r="D39">
        <v>3.2</v>
      </c>
      <c r="E39">
        <v>3.3</v>
      </c>
      <c r="F39">
        <v>1</v>
      </c>
    </row>
    <row r="40" spans="1:8">
      <c r="A40" t="s">
        <v>84</v>
      </c>
      <c r="B40" t="s">
        <v>73</v>
      </c>
      <c r="C40">
        <v>2.85</v>
      </c>
      <c r="D40">
        <v>3.15</v>
      </c>
      <c r="E40">
        <v>1.97</v>
      </c>
      <c r="F40">
        <v>1</v>
      </c>
    </row>
    <row r="41" spans="1:8">
      <c r="A41" t="s">
        <v>77</v>
      </c>
      <c r="B41" t="s">
        <v>83</v>
      </c>
      <c r="C41">
        <v>3.2</v>
      </c>
      <c r="D41">
        <v>3.2</v>
      </c>
      <c r="E41">
        <v>1.81</v>
      </c>
      <c r="F41">
        <v>1</v>
      </c>
    </row>
    <row r="42" spans="1:8">
      <c r="A42" t="s">
        <v>82</v>
      </c>
      <c r="B42" t="s">
        <v>92</v>
      </c>
      <c r="C42">
        <v>4.5999999999999996</v>
      </c>
      <c r="D42">
        <v>3.7</v>
      </c>
      <c r="E42">
        <v>1.45</v>
      </c>
      <c r="H42">
        <v>1</v>
      </c>
    </row>
    <row r="43" spans="1:8">
      <c r="A43" t="s">
        <v>91</v>
      </c>
      <c r="B43" t="s">
        <v>88</v>
      </c>
      <c r="C43">
        <v>2.6</v>
      </c>
      <c r="D43">
        <v>3.05</v>
      </c>
      <c r="E43">
        <v>2.16</v>
      </c>
      <c r="G43">
        <v>1</v>
      </c>
    </row>
    <row r="44" spans="1:8">
      <c r="A44" t="s">
        <v>78</v>
      </c>
      <c r="B44" t="s">
        <v>84</v>
      </c>
      <c r="C44">
        <v>2.85</v>
      </c>
      <c r="D44">
        <v>3.1</v>
      </c>
      <c r="E44">
        <v>1.99</v>
      </c>
      <c r="F44">
        <v>1</v>
      </c>
    </row>
    <row r="45" spans="1:8">
      <c r="A45" t="s">
        <v>85</v>
      </c>
      <c r="B45" t="s">
        <v>89</v>
      </c>
      <c r="C45">
        <v>1.19</v>
      </c>
      <c r="D45">
        <v>4.8</v>
      </c>
      <c r="E45">
        <v>7.8</v>
      </c>
      <c r="F45">
        <v>1</v>
      </c>
    </row>
    <row r="46" spans="1:8">
      <c r="A46" t="s">
        <v>81</v>
      </c>
      <c r="B46" t="s">
        <v>75</v>
      </c>
      <c r="C46">
        <v>2.0099999999999998</v>
      </c>
      <c r="D46">
        <v>3.1</v>
      </c>
      <c r="E46">
        <v>2.8</v>
      </c>
      <c r="F46">
        <v>1</v>
      </c>
    </row>
    <row r="47" spans="1:8">
      <c r="A47" t="s">
        <v>73</v>
      </c>
      <c r="B47" t="s">
        <v>90</v>
      </c>
      <c r="C47">
        <v>1.7</v>
      </c>
      <c r="D47">
        <v>3.35</v>
      </c>
      <c r="E47">
        <v>3.45</v>
      </c>
      <c r="F47">
        <v>1</v>
      </c>
    </row>
    <row r="48" spans="1:8">
      <c r="A48" t="s">
        <v>80</v>
      </c>
      <c r="B48" t="s">
        <v>74</v>
      </c>
      <c r="C48">
        <v>3.65</v>
      </c>
      <c r="D48">
        <v>3.35</v>
      </c>
      <c r="E48">
        <v>1.66</v>
      </c>
      <c r="H48">
        <v>1</v>
      </c>
    </row>
    <row r="49" spans="1:8">
      <c r="A49" t="s">
        <v>79</v>
      </c>
      <c r="B49" t="s">
        <v>76</v>
      </c>
      <c r="C49">
        <v>1.69</v>
      </c>
      <c r="D49">
        <v>3.35</v>
      </c>
      <c r="E49">
        <v>3.5</v>
      </c>
      <c r="F49">
        <v>1</v>
      </c>
    </row>
    <row r="50" spans="1:8">
      <c r="A50" t="s">
        <v>86</v>
      </c>
      <c r="B50" t="s">
        <v>87</v>
      </c>
      <c r="C50">
        <v>1.86</v>
      </c>
      <c r="D50">
        <v>3.15</v>
      </c>
      <c r="E50">
        <v>3.1</v>
      </c>
      <c r="F50">
        <v>1</v>
      </c>
    </row>
    <row r="51" spans="1:8">
      <c r="A51" t="s">
        <v>83</v>
      </c>
      <c r="B51" t="s">
        <v>85</v>
      </c>
      <c r="C51">
        <v>2.08</v>
      </c>
      <c r="D51">
        <v>3.15</v>
      </c>
      <c r="E51">
        <v>2.65</v>
      </c>
      <c r="F51">
        <v>1</v>
      </c>
    </row>
    <row r="52" spans="1:8">
      <c r="A52" t="s">
        <v>76</v>
      </c>
      <c r="B52" t="s">
        <v>91</v>
      </c>
      <c r="C52">
        <v>2.09</v>
      </c>
      <c r="D52">
        <v>3.05</v>
      </c>
      <c r="E52">
        <v>2.7</v>
      </c>
      <c r="H52">
        <v>1</v>
      </c>
    </row>
    <row r="53" spans="1:8">
      <c r="A53" t="s">
        <v>89</v>
      </c>
      <c r="B53" t="s">
        <v>79</v>
      </c>
      <c r="C53">
        <v>2.12</v>
      </c>
      <c r="D53">
        <v>3.05</v>
      </c>
      <c r="E53">
        <v>2.65</v>
      </c>
      <c r="G53">
        <v>1</v>
      </c>
    </row>
    <row r="54" spans="1:8">
      <c r="A54" t="s">
        <v>84</v>
      </c>
      <c r="B54" t="s">
        <v>77</v>
      </c>
      <c r="C54">
        <v>2.12</v>
      </c>
      <c r="D54">
        <v>3.05</v>
      </c>
      <c r="E54">
        <v>2.65</v>
      </c>
      <c r="G54">
        <v>1</v>
      </c>
    </row>
    <row r="55" spans="1:8">
      <c r="A55" t="s">
        <v>75</v>
      </c>
      <c r="B55" t="s">
        <v>80</v>
      </c>
      <c r="C55">
        <v>1.7</v>
      </c>
      <c r="D55">
        <v>3.4</v>
      </c>
      <c r="E55">
        <v>3.4</v>
      </c>
      <c r="F55">
        <v>1</v>
      </c>
    </row>
    <row r="56" spans="1:8">
      <c r="A56" t="s">
        <v>87</v>
      </c>
      <c r="B56" t="s">
        <v>78</v>
      </c>
      <c r="C56">
        <v>1.9</v>
      </c>
      <c r="D56">
        <v>3.15</v>
      </c>
      <c r="E56">
        <v>3</v>
      </c>
      <c r="H56">
        <v>1</v>
      </c>
    </row>
    <row r="57" spans="1:8">
      <c r="A57" t="s">
        <v>92</v>
      </c>
      <c r="B57" t="s">
        <v>86</v>
      </c>
      <c r="C57">
        <v>1.1000000000000001</v>
      </c>
      <c r="D57">
        <v>5.8</v>
      </c>
      <c r="E57">
        <v>10.5</v>
      </c>
      <c r="H57">
        <v>1</v>
      </c>
    </row>
    <row r="58" spans="1:8">
      <c r="A58" t="s">
        <v>74</v>
      </c>
      <c r="B58" t="s">
        <v>82</v>
      </c>
      <c r="C58">
        <v>1.78</v>
      </c>
      <c r="D58">
        <v>3.25</v>
      </c>
      <c r="E58">
        <v>3.25</v>
      </c>
      <c r="F58">
        <v>1</v>
      </c>
    </row>
    <row r="59" spans="1:8">
      <c r="A59" t="s">
        <v>88</v>
      </c>
      <c r="B59" t="s">
        <v>73</v>
      </c>
      <c r="C59">
        <v>2.85</v>
      </c>
      <c r="D59">
        <v>3.05</v>
      </c>
      <c r="E59">
        <v>2.0099999999999998</v>
      </c>
      <c r="H59">
        <v>1</v>
      </c>
    </row>
    <row r="60" spans="1:8">
      <c r="A60" t="s">
        <v>90</v>
      </c>
      <c r="B60" t="s">
        <v>81</v>
      </c>
      <c r="C60">
        <v>1.46</v>
      </c>
      <c r="D60">
        <v>3.55</v>
      </c>
      <c r="E60">
        <v>4.8</v>
      </c>
      <c r="G60">
        <v>1</v>
      </c>
    </row>
    <row r="61" spans="1:8">
      <c r="A61" t="s">
        <v>74</v>
      </c>
      <c r="B61" t="s">
        <v>92</v>
      </c>
      <c r="C61">
        <v>3.35</v>
      </c>
      <c r="D61">
        <v>3.3</v>
      </c>
      <c r="E61">
        <v>1.74</v>
      </c>
      <c r="F61">
        <v>1</v>
      </c>
    </row>
    <row r="62" spans="1:8">
      <c r="A62" t="s">
        <v>86</v>
      </c>
      <c r="B62" t="s">
        <v>81</v>
      </c>
      <c r="C62">
        <v>1.82</v>
      </c>
      <c r="D62">
        <v>3.3</v>
      </c>
      <c r="E62">
        <v>3.1</v>
      </c>
      <c r="G62">
        <v>1</v>
      </c>
    </row>
    <row r="63" spans="1:8">
      <c r="A63" t="s">
        <v>89</v>
      </c>
      <c r="B63" t="s">
        <v>75</v>
      </c>
      <c r="C63">
        <v>2.0499999999999998</v>
      </c>
      <c r="D63">
        <v>3.15</v>
      </c>
      <c r="E63">
        <v>2.7</v>
      </c>
      <c r="F63">
        <v>1</v>
      </c>
    </row>
    <row r="64" spans="1:8">
      <c r="A64" t="s">
        <v>88</v>
      </c>
      <c r="B64" t="s">
        <v>84</v>
      </c>
      <c r="C64">
        <v>1.83</v>
      </c>
      <c r="D64">
        <v>3.25</v>
      </c>
      <c r="E64">
        <v>3.1</v>
      </c>
      <c r="F64">
        <v>1</v>
      </c>
    </row>
    <row r="65" spans="1:8">
      <c r="A65" t="s">
        <v>73</v>
      </c>
      <c r="B65" t="s">
        <v>80</v>
      </c>
      <c r="C65">
        <v>1.1200000000000001</v>
      </c>
      <c r="D65">
        <v>5.7</v>
      </c>
      <c r="E65">
        <v>9.1999999999999993</v>
      </c>
      <c r="F65">
        <v>1</v>
      </c>
    </row>
    <row r="66" spans="1:8">
      <c r="A66" t="s">
        <v>90</v>
      </c>
      <c r="B66" t="s">
        <v>76</v>
      </c>
      <c r="C66">
        <v>1.37</v>
      </c>
      <c r="D66">
        <v>3.85</v>
      </c>
      <c r="E66">
        <v>5.4</v>
      </c>
      <c r="F66">
        <v>1</v>
      </c>
    </row>
    <row r="67" spans="1:8">
      <c r="A67" t="s">
        <v>79</v>
      </c>
      <c r="B67" t="s">
        <v>85</v>
      </c>
      <c r="C67">
        <v>3.65</v>
      </c>
      <c r="D67">
        <v>3.3</v>
      </c>
      <c r="E67">
        <v>1.67</v>
      </c>
      <c r="H67">
        <v>1</v>
      </c>
    </row>
    <row r="68" spans="1:8">
      <c r="A68" t="s">
        <v>87</v>
      </c>
      <c r="B68" t="s">
        <v>83</v>
      </c>
      <c r="C68">
        <v>4.5999999999999996</v>
      </c>
      <c r="D68">
        <v>3.55</v>
      </c>
      <c r="E68">
        <v>1.48</v>
      </c>
      <c r="G68">
        <v>1</v>
      </c>
    </row>
    <row r="69" spans="1:8">
      <c r="A69" t="s">
        <v>78</v>
      </c>
      <c r="B69" t="s">
        <v>82</v>
      </c>
      <c r="C69">
        <v>2.33</v>
      </c>
      <c r="D69">
        <v>3.1</v>
      </c>
      <c r="E69">
        <v>2.35</v>
      </c>
      <c r="H69">
        <v>1</v>
      </c>
    </row>
    <row r="70" spans="1:8">
      <c r="A70" t="s">
        <v>91</v>
      </c>
      <c r="B70" t="s">
        <v>77</v>
      </c>
      <c r="C70">
        <v>2.5499999999999998</v>
      </c>
      <c r="D70">
        <v>3.05</v>
      </c>
      <c r="E70">
        <v>2.19</v>
      </c>
      <c r="H70">
        <v>1</v>
      </c>
    </row>
    <row r="71" spans="1:8">
      <c r="A71" t="s">
        <v>82</v>
      </c>
      <c r="B71" t="s">
        <v>91</v>
      </c>
      <c r="C71">
        <v>1.62</v>
      </c>
      <c r="D71">
        <v>3.3</v>
      </c>
      <c r="E71">
        <v>3.9</v>
      </c>
      <c r="F71">
        <v>1</v>
      </c>
    </row>
    <row r="72" spans="1:8">
      <c r="A72" t="s">
        <v>76</v>
      </c>
      <c r="B72" t="s">
        <v>89</v>
      </c>
      <c r="C72">
        <v>2.23</v>
      </c>
      <c r="D72">
        <v>3.05</v>
      </c>
      <c r="E72">
        <v>2.5</v>
      </c>
      <c r="H72">
        <v>1</v>
      </c>
    </row>
    <row r="73" spans="1:8">
      <c r="A73" t="s">
        <v>80</v>
      </c>
      <c r="B73" t="s">
        <v>86</v>
      </c>
      <c r="C73">
        <v>2.8</v>
      </c>
      <c r="D73">
        <v>3.2</v>
      </c>
      <c r="E73">
        <v>1.97</v>
      </c>
      <c r="G73">
        <v>1</v>
      </c>
    </row>
    <row r="74" spans="1:8">
      <c r="A74" t="s">
        <v>75</v>
      </c>
      <c r="B74" t="s">
        <v>78</v>
      </c>
      <c r="C74">
        <v>1.88</v>
      </c>
      <c r="D74">
        <v>3.1</v>
      </c>
      <c r="E74">
        <v>3.1</v>
      </c>
      <c r="G74">
        <v>1</v>
      </c>
    </row>
    <row r="75" spans="1:8">
      <c r="A75" t="s">
        <v>92</v>
      </c>
      <c r="B75" t="s">
        <v>87</v>
      </c>
      <c r="C75">
        <v>1.1200000000000001</v>
      </c>
      <c r="D75">
        <v>5.5</v>
      </c>
      <c r="E75">
        <v>9.8000000000000007</v>
      </c>
      <c r="F75">
        <v>1</v>
      </c>
    </row>
    <row r="76" spans="1:8">
      <c r="A76" t="s">
        <v>81</v>
      </c>
      <c r="B76" t="s">
        <v>79</v>
      </c>
      <c r="C76">
        <v>2.16</v>
      </c>
      <c r="D76">
        <v>3.2</v>
      </c>
      <c r="E76">
        <v>2.5</v>
      </c>
      <c r="H76">
        <v>1</v>
      </c>
    </row>
    <row r="77" spans="1:8">
      <c r="A77" t="s">
        <v>83</v>
      </c>
      <c r="B77" t="s">
        <v>88</v>
      </c>
      <c r="C77">
        <v>1.57</v>
      </c>
      <c r="D77">
        <v>3.45</v>
      </c>
      <c r="E77">
        <v>4</v>
      </c>
      <c r="H77">
        <v>1</v>
      </c>
    </row>
    <row r="78" spans="1:8">
      <c r="A78" t="s">
        <v>77</v>
      </c>
      <c r="B78" t="s">
        <v>90</v>
      </c>
      <c r="C78">
        <v>2.27</v>
      </c>
      <c r="D78">
        <v>3.05</v>
      </c>
      <c r="E78">
        <v>2.4500000000000002</v>
      </c>
      <c r="G78">
        <v>1</v>
      </c>
    </row>
    <row r="79" spans="1:8">
      <c r="A79" t="s">
        <v>85</v>
      </c>
      <c r="B79" t="s">
        <v>73</v>
      </c>
      <c r="C79">
        <v>2.0099999999999998</v>
      </c>
      <c r="D79">
        <v>3.25</v>
      </c>
      <c r="E79">
        <v>2.7</v>
      </c>
      <c r="F79">
        <v>1</v>
      </c>
    </row>
    <row r="80" spans="1:8">
      <c r="A80" t="s">
        <v>84</v>
      </c>
      <c r="B80" t="s">
        <v>74</v>
      </c>
      <c r="C80">
        <v>2.4</v>
      </c>
      <c r="D80">
        <v>3.1</v>
      </c>
      <c r="E80">
        <v>2.29</v>
      </c>
      <c r="G80">
        <v>1</v>
      </c>
    </row>
    <row r="81" spans="1:8">
      <c r="A81" t="s">
        <v>74</v>
      </c>
      <c r="B81" t="s">
        <v>90</v>
      </c>
      <c r="C81">
        <v>2.1800000000000002</v>
      </c>
      <c r="D81">
        <v>3.15</v>
      </c>
      <c r="E81">
        <v>2.5</v>
      </c>
      <c r="G81">
        <v>1</v>
      </c>
    </row>
    <row r="82" spans="1:8">
      <c r="A82" t="s">
        <v>82</v>
      </c>
      <c r="B82" t="s">
        <v>86</v>
      </c>
      <c r="C82">
        <v>1.83</v>
      </c>
      <c r="D82">
        <v>3.3</v>
      </c>
      <c r="E82">
        <v>3.05</v>
      </c>
      <c r="H82">
        <v>1</v>
      </c>
    </row>
    <row r="83" spans="1:8">
      <c r="A83" t="s">
        <v>83</v>
      </c>
      <c r="B83" t="s">
        <v>76</v>
      </c>
      <c r="C83">
        <v>1.23</v>
      </c>
      <c r="D83">
        <v>4.5</v>
      </c>
      <c r="E83">
        <v>7.1</v>
      </c>
      <c r="F83">
        <v>1</v>
      </c>
    </row>
    <row r="84" spans="1:8">
      <c r="A84" t="s">
        <v>91</v>
      </c>
      <c r="B84" t="s">
        <v>80</v>
      </c>
      <c r="C84">
        <v>1.8</v>
      </c>
      <c r="D84">
        <v>3.25</v>
      </c>
      <c r="E84">
        <v>3.2</v>
      </c>
      <c r="F84">
        <v>1</v>
      </c>
    </row>
    <row r="85" spans="1:8">
      <c r="A85" t="s">
        <v>77</v>
      </c>
      <c r="B85" t="s">
        <v>73</v>
      </c>
      <c r="C85">
        <v>2.7</v>
      </c>
      <c r="D85">
        <v>3.15</v>
      </c>
      <c r="E85">
        <v>2.0499999999999998</v>
      </c>
      <c r="H85">
        <v>1</v>
      </c>
    </row>
    <row r="86" spans="1:8">
      <c r="A86" t="s">
        <v>88</v>
      </c>
      <c r="B86" t="s">
        <v>79</v>
      </c>
      <c r="C86">
        <v>1.62</v>
      </c>
      <c r="D86">
        <v>3.45</v>
      </c>
      <c r="E86">
        <v>3.7</v>
      </c>
      <c r="G86">
        <v>1</v>
      </c>
    </row>
    <row r="87" spans="1:8">
      <c r="A87" t="s">
        <v>92</v>
      </c>
      <c r="B87" t="s">
        <v>75</v>
      </c>
      <c r="C87">
        <v>1.1599999999999999</v>
      </c>
      <c r="D87">
        <v>5</v>
      </c>
      <c r="E87">
        <v>8.6999999999999993</v>
      </c>
      <c r="F87">
        <v>1</v>
      </c>
    </row>
    <row r="88" spans="1:8">
      <c r="A88" t="s">
        <v>78</v>
      </c>
      <c r="B88" t="s">
        <v>85</v>
      </c>
      <c r="C88">
        <v>4.5999999999999996</v>
      </c>
      <c r="D88">
        <v>3.65</v>
      </c>
      <c r="E88">
        <v>1.46</v>
      </c>
      <c r="H88">
        <v>1</v>
      </c>
    </row>
    <row r="89" spans="1:8">
      <c r="A89" t="s">
        <v>87</v>
      </c>
      <c r="B89" t="s">
        <v>81</v>
      </c>
      <c r="C89">
        <v>2.17</v>
      </c>
      <c r="D89">
        <v>3.1</v>
      </c>
      <c r="E89">
        <v>2.5499999999999998</v>
      </c>
      <c r="F89">
        <v>1</v>
      </c>
    </row>
    <row r="90" spans="1:8">
      <c r="A90" t="s">
        <v>84</v>
      </c>
      <c r="B90" t="s">
        <v>89</v>
      </c>
      <c r="C90">
        <v>1.85</v>
      </c>
      <c r="D90">
        <v>3.15</v>
      </c>
      <c r="E90">
        <v>3.15</v>
      </c>
      <c r="H90">
        <v>1</v>
      </c>
    </row>
    <row r="91" spans="1:8">
      <c r="A91" t="s">
        <v>86</v>
      </c>
      <c r="B91" t="s">
        <v>83</v>
      </c>
      <c r="C91">
        <v>3.2</v>
      </c>
      <c r="D91">
        <v>3.3</v>
      </c>
      <c r="E91">
        <v>1.78</v>
      </c>
      <c r="F91">
        <v>1</v>
      </c>
    </row>
    <row r="92" spans="1:8">
      <c r="A92" t="s">
        <v>76</v>
      </c>
      <c r="B92" t="s">
        <v>84</v>
      </c>
      <c r="C92">
        <v>2.5499999999999998</v>
      </c>
      <c r="D92">
        <v>3.05</v>
      </c>
      <c r="E92">
        <v>2.19</v>
      </c>
      <c r="H92">
        <v>1</v>
      </c>
    </row>
    <row r="93" spans="1:8">
      <c r="A93" t="s">
        <v>89</v>
      </c>
      <c r="B93" t="s">
        <v>78</v>
      </c>
      <c r="C93">
        <v>1.88</v>
      </c>
      <c r="D93">
        <v>3.1</v>
      </c>
      <c r="E93">
        <v>3.1</v>
      </c>
      <c r="H93">
        <v>1</v>
      </c>
    </row>
    <row r="94" spans="1:8">
      <c r="A94" t="s">
        <v>79</v>
      </c>
      <c r="B94" t="s">
        <v>82</v>
      </c>
      <c r="C94">
        <v>1.98</v>
      </c>
      <c r="D94">
        <v>3.25</v>
      </c>
      <c r="E94">
        <v>2.75</v>
      </c>
      <c r="F94">
        <v>1</v>
      </c>
    </row>
    <row r="95" spans="1:8">
      <c r="A95" t="s">
        <v>81</v>
      </c>
      <c r="B95" t="s">
        <v>91</v>
      </c>
      <c r="C95">
        <v>1.87</v>
      </c>
      <c r="D95">
        <v>3.2</v>
      </c>
      <c r="E95">
        <v>3.05</v>
      </c>
      <c r="H95">
        <v>1</v>
      </c>
    </row>
    <row r="96" spans="1:8">
      <c r="A96" t="s">
        <v>85</v>
      </c>
      <c r="B96" t="s">
        <v>77</v>
      </c>
      <c r="C96">
        <v>1.33</v>
      </c>
      <c r="D96">
        <v>3.95</v>
      </c>
      <c r="E96">
        <v>5.8</v>
      </c>
      <c r="F96">
        <v>1</v>
      </c>
    </row>
    <row r="97" spans="1:8">
      <c r="A97" t="s">
        <v>80</v>
      </c>
      <c r="B97" t="s">
        <v>87</v>
      </c>
      <c r="C97">
        <v>2.3199999999999998</v>
      </c>
      <c r="D97">
        <v>3.05</v>
      </c>
      <c r="E97">
        <v>2.4</v>
      </c>
      <c r="F97">
        <v>1</v>
      </c>
    </row>
    <row r="98" spans="1:8">
      <c r="A98" t="s">
        <v>75</v>
      </c>
      <c r="B98" t="s">
        <v>74</v>
      </c>
      <c r="C98">
        <v>3.05</v>
      </c>
      <c r="D98">
        <v>3.2</v>
      </c>
      <c r="E98">
        <v>1.87</v>
      </c>
      <c r="H98">
        <v>1</v>
      </c>
    </row>
    <row r="99" spans="1:8">
      <c r="A99" t="s">
        <v>93</v>
      </c>
      <c r="B99" t="s">
        <v>92</v>
      </c>
      <c r="C99">
        <v>2.29</v>
      </c>
      <c r="D99">
        <v>3.1</v>
      </c>
      <c r="E99">
        <v>2.4</v>
      </c>
      <c r="G99">
        <v>1</v>
      </c>
    </row>
    <row r="100" spans="1:8">
      <c r="A100" t="s">
        <v>90</v>
      </c>
      <c r="B100" t="s">
        <v>88</v>
      </c>
      <c r="C100">
        <v>1.78</v>
      </c>
      <c r="D100">
        <v>3.3</v>
      </c>
      <c r="E100">
        <v>3.2</v>
      </c>
      <c r="G100">
        <v>1</v>
      </c>
    </row>
    <row r="101" spans="1:8">
      <c r="A101" t="s">
        <v>83</v>
      </c>
      <c r="B101" t="s">
        <v>90</v>
      </c>
      <c r="C101">
        <v>1.88</v>
      </c>
      <c r="D101">
        <v>3.15</v>
      </c>
      <c r="E101">
        <v>3.05</v>
      </c>
      <c r="H101">
        <v>1</v>
      </c>
    </row>
    <row r="102" spans="1:8">
      <c r="A102" t="s">
        <v>82</v>
      </c>
      <c r="B102" t="s">
        <v>73</v>
      </c>
      <c r="C102">
        <v>3.1</v>
      </c>
      <c r="D102">
        <v>3.3</v>
      </c>
      <c r="E102">
        <v>1.82</v>
      </c>
      <c r="G102">
        <v>1</v>
      </c>
    </row>
    <row r="103" spans="1:8">
      <c r="A103" t="s">
        <v>91</v>
      </c>
      <c r="B103" t="s">
        <v>79</v>
      </c>
      <c r="C103">
        <v>2.35</v>
      </c>
      <c r="D103">
        <v>3.1</v>
      </c>
      <c r="E103">
        <v>2.33</v>
      </c>
      <c r="H103">
        <v>1</v>
      </c>
    </row>
    <row r="104" spans="1:8">
      <c r="A104" t="s">
        <v>78</v>
      </c>
      <c r="B104" t="s">
        <v>86</v>
      </c>
      <c r="C104">
        <v>2.5</v>
      </c>
      <c r="D104">
        <v>3.1</v>
      </c>
      <c r="E104">
        <v>2.2000000000000002</v>
      </c>
      <c r="F104">
        <v>1</v>
      </c>
    </row>
    <row r="105" spans="1:8">
      <c r="A105" t="s">
        <v>84</v>
      </c>
      <c r="B105" t="s">
        <v>85</v>
      </c>
      <c r="C105">
        <v>3.9</v>
      </c>
      <c r="D105">
        <v>3.35</v>
      </c>
      <c r="E105">
        <v>1.61</v>
      </c>
      <c r="H105">
        <v>1</v>
      </c>
    </row>
    <row r="106" spans="1:8">
      <c r="A106" t="s">
        <v>92</v>
      </c>
      <c r="B106" t="s">
        <v>81</v>
      </c>
      <c r="C106">
        <v>1.51</v>
      </c>
      <c r="D106">
        <v>5.6</v>
      </c>
      <c r="E106">
        <v>9.5</v>
      </c>
      <c r="F106">
        <v>1</v>
      </c>
    </row>
    <row r="107" spans="1:8">
      <c r="A107" t="s">
        <v>87</v>
      </c>
      <c r="B107" t="s">
        <v>89</v>
      </c>
      <c r="C107">
        <v>2.27</v>
      </c>
      <c r="D107">
        <v>3.05</v>
      </c>
      <c r="E107">
        <v>2.4500000000000002</v>
      </c>
      <c r="G107">
        <v>1</v>
      </c>
    </row>
    <row r="108" spans="1:8">
      <c r="A108" t="s">
        <v>77</v>
      </c>
      <c r="B108" t="s">
        <v>80</v>
      </c>
      <c r="C108">
        <v>1.38</v>
      </c>
      <c r="D108">
        <v>3.75</v>
      </c>
      <c r="E108">
        <v>5.4</v>
      </c>
      <c r="F108">
        <v>1</v>
      </c>
    </row>
    <row r="109" spans="1:8">
      <c r="A109" t="s">
        <v>88</v>
      </c>
      <c r="B109" t="s">
        <v>75</v>
      </c>
      <c r="C109">
        <v>1.4</v>
      </c>
      <c r="D109">
        <v>3.8</v>
      </c>
      <c r="E109">
        <v>5</v>
      </c>
      <c r="F109">
        <v>1</v>
      </c>
    </row>
    <row r="110" spans="1:8">
      <c r="A110" t="s">
        <v>74</v>
      </c>
      <c r="B110" t="s">
        <v>76</v>
      </c>
      <c r="C110">
        <v>1.35</v>
      </c>
      <c r="D110">
        <v>3.9</v>
      </c>
      <c r="E110">
        <v>5.6</v>
      </c>
      <c r="F110">
        <v>1</v>
      </c>
    </row>
    <row r="111" spans="1:8">
      <c r="A111" t="s">
        <v>75</v>
      </c>
      <c r="B111" t="s">
        <v>87</v>
      </c>
      <c r="C111">
        <v>2.0699999999999998</v>
      </c>
      <c r="D111">
        <v>3.1</v>
      </c>
      <c r="E111">
        <v>2.7</v>
      </c>
      <c r="H111">
        <v>1</v>
      </c>
    </row>
    <row r="112" spans="1:8">
      <c r="A112" t="s">
        <v>86</v>
      </c>
      <c r="B112" t="s">
        <v>77</v>
      </c>
      <c r="C112">
        <v>2.2599999999999998</v>
      </c>
      <c r="D112">
        <v>3.15</v>
      </c>
      <c r="E112">
        <v>2.4</v>
      </c>
      <c r="G112">
        <v>1</v>
      </c>
    </row>
    <row r="113" spans="1:8">
      <c r="A113" t="s">
        <v>80</v>
      </c>
      <c r="B113" t="s">
        <v>88</v>
      </c>
      <c r="C113">
        <v>3.9</v>
      </c>
      <c r="D113">
        <v>3.35</v>
      </c>
      <c r="E113">
        <v>1.61</v>
      </c>
      <c r="H113">
        <v>1</v>
      </c>
    </row>
    <row r="114" spans="1:8">
      <c r="A114" t="s">
        <v>73</v>
      </c>
      <c r="B114" t="s">
        <v>91</v>
      </c>
      <c r="C114">
        <v>1.2</v>
      </c>
      <c r="D114">
        <v>4.5999999999999996</v>
      </c>
      <c r="E114">
        <v>8</v>
      </c>
      <c r="F114">
        <v>1</v>
      </c>
    </row>
    <row r="115" spans="1:8">
      <c r="A115" t="s">
        <v>79</v>
      </c>
      <c r="B115" t="s">
        <v>78</v>
      </c>
      <c r="C115">
        <v>1.65</v>
      </c>
      <c r="D115">
        <v>3.5</v>
      </c>
      <c r="E115">
        <v>3.5</v>
      </c>
      <c r="F115">
        <v>1</v>
      </c>
    </row>
    <row r="116" spans="1:8">
      <c r="A116" t="s">
        <v>81</v>
      </c>
      <c r="B116" t="s">
        <v>84</v>
      </c>
      <c r="C116">
        <v>2.2400000000000002</v>
      </c>
      <c r="D116">
        <v>3.1</v>
      </c>
      <c r="E116">
        <v>2.4500000000000002</v>
      </c>
      <c r="F116">
        <v>1</v>
      </c>
    </row>
    <row r="117" spans="1:8">
      <c r="A117" t="s">
        <v>89</v>
      </c>
      <c r="B117" t="s">
        <v>83</v>
      </c>
      <c r="C117">
        <v>3.05</v>
      </c>
      <c r="D117">
        <v>3.15</v>
      </c>
      <c r="E117">
        <v>1.88</v>
      </c>
      <c r="F117">
        <v>1</v>
      </c>
    </row>
    <row r="118" spans="1:8">
      <c r="A118" t="s">
        <v>76</v>
      </c>
      <c r="B118" t="s">
        <v>92</v>
      </c>
      <c r="C118">
        <v>5.9</v>
      </c>
      <c r="D118">
        <v>4.0999999999999996</v>
      </c>
      <c r="E118">
        <v>1.31</v>
      </c>
      <c r="G118">
        <v>1</v>
      </c>
    </row>
    <row r="119" spans="1:8">
      <c r="A119" t="s">
        <v>85</v>
      </c>
      <c r="B119" t="s">
        <v>74</v>
      </c>
      <c r="C119">
        <v>1.58</v>
      </c>
      <c r="D119">
        <v>3.4</v>
      </c>
      <c r="E119">
        <v>4</v>
      </c>
      <c r="G119">
        <v>1</v>
      </c>
    </row>
    <row r="120" spans="1:8">
      <c r="A120" t="s">
        <v>90</v>
      </c>
      <c r="B120" t="s">
        <v>82</v>
      </c>
      <c r="C120">
        <v>1.55</v>
      </c>
      <c r="D120">
        <v>3.4</v>
      </c>
      <c r="E120">
        <v>4.2</v>
      </c>
      <c r="H120">
        <v>1</v>
      </c>
    </row>
    <row r="121" spans="1:8">
      <c r="A121" t="s">
        <v>78</v>
      </c>
      <c r="B121" t="s">
        <v>73</v>
      </c>
      <c r="C121">
        <v>3.7</v>
      </c>
      <c r="D121">
        <v>3.4</v>
      </c>
      <c r="E121">
        <v>1.63</v>
      </c>
      <c r="H121">
        <v>1</v>
      </c>
    </row>
    <row r="122" spans="1:8">
      <c r="A122" t="s">
        <v>83</v>
      </c>
      <c r="B122" t="s">
        <v>81</v>
      </c>
      <c r="C122">
        <v>1.35</v>
      </c>
      <c r="D122">
        <v>4</v>
      </c>
      <c r="E122">
        <v>5.4</v>
      </c>
      <c r="F122">
        <v>1</v>
      </c>
    </row>
    <row r="123" spans="1:8">
      <c r="A123" t="s">
        <v>91</v>
      </c>
      <c r="B123" t="s">
        <v>85</v>
      </c>
      <c r="C123">
        <v>5.0999999999999996</v>
      </c>
      <c r="D123">
        <v>4</v>
      </c>
      <c r="E123">
        <v>1.37</v>
      </c>
      <c r="F123">
        <v>1</v>
      </c>
    </row>
    <row r="124" spans="1:8">
      <c r="A124" t="s">
        <v>77</v>
      </c>
      <c r="B124" t="s">
        <v>76</v>
      </c>
      <c r="C124">
        <v>1.44</v>
      </c>
      <c r="D124">
        <v>3.65</v>
      </c>
      <c r="E124">
        <v>4.8</v>
      </c>
      <c r="F124">
        <v>1</v>
      </c>
    </row>
    <row r="125" spans="1:8">
      <c r="A125" t="s">
        <v>84</v>
      </c>
      <c r="B125" t="s">
        <v>75</v>
      </c>
      <c r="C125">
        <v>1.68</v>
      </c>
      <c r="D125">
        <v>3.35</v>
      </c>
      <c r="E125">
        <v>3.55</v>
      </c>
      <c r="G125">
        <v>1</v>
      </c>
    </row>
    <row r="126" spans="1:8">
      <c r="A126" t="s">
        <v>88</v>
      </c>
      <c r="B126" t="s">
        <v>89</v>
      </c>
      <c r="C126">
        <v>1.45</v>
      </c>
      <c r="D126">
        <v>3.45</v>
      </c>
      <c r="E126">
        <v>5.0999999999999996</v>
      </c>
      <c r="H126">
        <v>1</v>
      </c>
    </row>
    <row r="127" spans="1:8">
      <c r="A127" t="s">
        <v>87</v>
      </c>
      <c r="B127" t="s">
        <v>79</v>
      </c>
      <c r="C127">
        <v>2.4500000000000002</v>
      </c>
      <c r="D127">
        <v>3.1</v>
      </c>
      <c r="E127">
        <v>2.2400000000000002</v>
      </c>
      <c r="H127">
        <v>1</v>
      </c>
    </row>
    <row r="128" spans="1:8">
      <c r="A128" t="s">
        <v>92</v>
      </c>
      <c r="B128" t="s">
        <v>90</v>
      </c>
      <c r="C128">
        <v>1.58</v>
      </c>
      <c r="D128">
        <v>3.45</v>
      </c>
      <c r="E128">
        <v>3.95</v>
      </c>
      <c r="H128">
        <v>1</v>
      </c>
    </row>
    <row r="129" spans="1:8">
      <c r="A129" t="s">
        <v>74</v>
      </c>
      <c r="B129" t="s">
        <v>86</v>
      </c>
      <c r="C129">
        <v>1.45</v>
      </c>
      <c r="D129">
        <v>3.7</v>
      </c>
      <c r="E129">
        <v>4.5999999999999996</v>
      </c>
      <c r="F129">
        <v>1</v>
      </c>
    </row>
    <row r="130" spans="1:8">
      <c r="A130" t="s">
        <v>82</v>
      </c>
      <c r="B130" t="s">
        <v>80</v>
      </c>
      <c r="C130">
        <v>1.49</v>
      </c>
      <c r="D130">
        <v>3.65</v>
      </c>
      <c r="E130">
        <v>4.3</v>
      </c>
      <c r="H130">
        <v>1</v>
      </c>
    </row>
    <row r="131" spans="1:8">
      <c r="A131" t="s">
        <v>82</v>
      </c>
      <c r="B131" t="s">
        <v>87</v>
      </c>
      <c r="C131">
        <v>1.59</v>
      </c>
      <c r="D131">
        <v>3.35</v>
      </c>
      <c r="E131">
        <v>4</v>
      </c>
      <c r="F131">
        <v>1</v>
      </c>
    </row>
    <row r="132" spans="1:8">
      <c r="A132" t="s">
        <v>76</v>
      </c>
      <c r="B132" t="s">
        <v>78</v>
      </c>
      <c r="C132">
        <v>2.23</v>
      </c>
      <c r="D132">
        <v>3.05</v>
      </c>
      <c r="E132">
        <v>2.5</v>
      </c>
      <c r="H132">
        <v>1</v>
      </c>
    </row>
    <row r="133" spans="1:8">
      <c r="A133" t="s">
        <v>80</v>
      </c>
      <c r="B133" t="s">
        <v>89</v>
      </c>
      <c r="C133">
        <v>2.5499999999999998</v>
      </c>
      <c r="D133">
        <v>3.1</v>
      </c>
      <c r="E133">
        <v>2.17</v>
      </c>
      <c r="F133">
        <v>1</v>
      </c>
    </row>
    <row r="134" spans="1:8">
      <c r="A134" t="s">
        <v>75</v>
      </c>
      <c r="B134" t="s">
        <v>77</v>
      </c>
      <c r="C134">
        <v>3.15</v>
      </c>
      <c r="D134">
        <v>3.25</v>
      </c>
      <c r="E134">
        <v>1.81</v>
      </c>
      <c r="G134">
        <v>1</v>
      </c>
    </row>
    <row r="135" spans="1:8">
      <c r="A135" t="s">
        <v>92</v>
      </c>
      <c r="B135" t="s">
        <v>88</v>
      </c>
      <c r="C135">
        <v>1.39</v>
      </c>
      <c r="D135">
        <v>3.95</v>
      </c>
      <c r="E135">
        <v>4.9000000000000004</v>
      </c>
      <c r="F135">
        <v>1</v>
      </c>
    </row>
    <row r="136" spans="1:8">
      <c r="A136" t="s">
        <v>79</v>
      </c>
      <c r="B136" t="s">
        <v>73</v>
      </c>
      <c r="C136">
        <v>2.75</v>
      </c>
      <c r="D136">
        <v>3.15</v>
      </c>
      <c r="E136">
        <v>2.02</v>
      </c>
      <c r="G136">
        <v>1</v>
      </c>
    </row>
    <row r="137" spans="1:8">
      <c r="A137" t="s">
        <v>74</v>
      </c>
      <c r="B137" t="s">
        <v>83</v>
      </c>
      <c r="C137">
        <v>2.11</v>
      </c>
      <c r="D137">
        <v>3.15</v>
      </c>
      <c r="E137">
        <v>2.6</v>
      </c>
      <c r="G137">
        <v>1</v>
      </c>
    </row>
    <row r="138" spans="1:8">
      <c r="A138" t="s">
        <v>86</v>
      </c>
      <c r="B138" t="s">
        <v>91</v>
      </c>
      <c r="C138">
        <v>1.85</v>
      </c>
      <c r="D138">
        <v>3.2</v>
      </c>
      <c r="E138">
        <v>3.1</v>
      </c>
      <c r="G138">
        <v>1</v>
      </c>
    </row>
    <row r="139" spans="1:8">
      <c r="A139" t="s">
        <v>90</v>
      </c>
      <c r="B139" t="s">
        <v>84</v>
      </c>
      <c r="C139">
        <v>1.31</v>
      </c>
      <c r="D139">
        <v>4.0999999999999996</v>
      </c>
      <c r="E139">
        <v>5.9</v>
      </c>
      <c r="F139">
        <v>1</v>
      </c>
    </row>
    <row r="140" spans="1:8">
      <c r="A140" t="s">
        <v>81</v>
      </c>
      <c r="B140" t="s">
        <v>85</v>
      </c>
      <c r="C140">
        <v>4.7</v>
      </c>
      <c r="D140">
        <v>3.7</v>
      </c>
      <c r="E140">
        <v>1.44</v>
      </c>
      <c r="G140">
        <v>1</v>
      </c>
    </row>
    <row r="141" spans="1:8">
      <c r="A141" t="s">
        <v>89</v>
      </c>
      <c r="B141" t="s">
        <v>92</v>
      </c>
      <c r="C141">
        <v>4.9000000000000004</v>
      </c>
      <c r="D141">
        <v>3.6</v>
      </c>
      <c r="E141">
        <v>1.44</v>
      </c>
      <c r="F141">
        <v>1</v>
      </c>
    </row>
    <row r="142" spans="1:8">
      <c r="A142" t="s">
        <v>91</v>
      </c>
      <c r="B142" t="s">
        <v>74</v>
      </c>
      <c r="C142">
        <v>3.95</v>
      </c>
      <c r="D142">
        <v>3.35</v>
      </c>
      <c r="E142">
        <v>1.6</v>
      </c>
      <c r="G142">
        <v>1</v>
      </c>
    </row>
    <row r="143" spans="1:8">
      <c r="A143" t="s">
        <v>78</v>
      </c>
      <c r="B143" t="s">
        <v>81</v>
      </c>
      <c r="C143">
        <v>1.9</v>
      </c>
      <c r="D143">
        <v>3.15</v>
      </c>
      <c r="E143">
        <v>3</v>
      </c>
      <c r="F143">
        <v>1</v>
      </c>
    </row>
    <row r="144" spans="1:8">
      <c r="A144" t="s">
        <v>85</v>
      </c>
      <c r="B144" t="s">
        <v>80</v>
      </c>
      <c r="C144">
        <v>1.1200000000000001</v>
      </c>
      <c r="D144">
        <v>5.6</v>
      </c>
      <c r="E144">
        <v>9.5</v>
      </c>
      <c r="F144">
        <v>1</v>
      </c>
    </row>
    <row r="145" spans="1:8">
      <c r="A145" t="s">
        <v>84</v>
      </c>
      <c r="B145" t="s">
        <v>79</v>
      </c>
      <c r="C145">
        <v>2.65</v>
      </c>
      <c r="D145">
        <v>3.1</v>
      </c>
      <c r="E145">
        <v>2.1</v>
      </c>
      <c r="H145">
        <v>1</v>
      </c>
    </row>
    <row r="146" spans="1:8">
      <c r="A146" t="s">
        <v>88</v>
      </c>
      <c r="B146" t="s">
        <v>76</v>
      </c>
      <c r="C146">
        <v>1.37</v>
      </c>
      <c r="D146">
        <v>3.8</v>
      </c>
      <c r="E146">
        <v>5.5</v>
      </c>
      <c r="G146">
        <v>1</v>
      </c>
    </row>
    <row r="147" spans="1:8">
      <c r="A147" t="s">
        <v>73</v>
      </c>
      <c r="B147" t="s">
        <v>86</v>
      </c>
      <c r="C147">
        <v>1.34</v>
      </c>
      <c r="D147">
        <v>3.85</v>
      </c>
      <c r="E147">
        <v>5.9</v>
      </c>
      <c r="G147">
        <v>1</v>
      </c>
    </row>
    <row r="148" spans="1:8">
      <c r="A148" t="s">
        <v>83</v>
      </c>
      <c r="B148" t="s">
        <v>75</v>
      </c>
      <c r="C148">
        <v>1.26</v>
      </c>
      <c r="D148">
        <v>4.3</v>
      </c>
      <c r="E148">
        <v>6.7</v>
      </c>
      <c r="H148">
        <v>1</v>
      </c>
    </row>
    <row r="149" spans="1:8">
      <c r="A149" t="s">
        <v>87</v>
      </c>
      <c r="B149" t="s">
        <v>90</v>
      </c>
      <c r="C149">
        <v>4.5999999999999996</v>
      </c>
      <c r="D149">
        <v>3.65</v>
      </c>
      <c r="E149">
        <v>1.46</v>
      </c>
      <c r="F149">
        <v>1</v>
      </c>
    </row>
    <row r="150" spans="1:8">
      <c r="A150" t="s">
        <v>77</v>
      </c>
      <c r="B150" t="s">
        <v>82</v>
      </c>
      <c r="C150">
        <v>1.89</v>
      </c>
      <c r="D150">
        <v>3.25</v>
      </c>
      <c r="E150">
        <v>2.95</v>
      </c>
      <c r="G150">
        <v>1</v>
      </c>
    </row>
    <row r="151" spans="1:8">
      <c r="A151" t="s">
        <v>81</v>
      </c>
      <c r="B151" t="s">
        <v>77</v>
      </c>
      <c r="C151">
        <v>2.75</v>
      </c>
      <c r="D151">
        <v>3.05</v>
      </c>
      <c r="E151">
        <v>2.06</v>
      </c>
      <c r="G151">
        <v>1</v>
      </c>
    </row>
    <row r="152" spans="1:8">
      <c r="A152" t="s">
        <v>82</v>
      </c>
      <c r="B152" t="s">
        <v>88</v>
      </c>
      <c r="C152">
        <v>2.27</v>
      </c>
      <c r="D152">
        <v>3.05</v>
      </c>
      <c r="E152">
        <v>2.4500000000000002</v>
      </c>
      <c r="F152">
        <v>1</v>
      </c>
    </row>
    <row r="153" spans="1:8">
      <c r="A153" t="s">
        <v>86</v>
      </c>
      <c r="B153" t="s">
        <v>89</v>
      </c>
      <c r="C153">
        <v>2.2000000000000002</v>
      </c>
      <c r="D153">
        <v>3.1</v>
      </c>
      <c r="E153">
        <v>2.5</v>
      </c>
      <c r="G153">
        <v>1</v>
      </c>
    </row>
    <row r="154" spans="1:8">
      <c r="A154" t="s">
        <v>80</v>
      </c>
      <c r="B154" t="s">
        <v>78</v>
      </c>
      <c r="C154">
        <v>2.33</v>
      </c>
      <c r="D154">
        <v>3.1</v>
      </c>
      <c r="E154">
        <v>2.35</v>
      </c>
      <c r="H154">
        <v>1</v>
      </c>
    </row>
    <row r="155" spans="1:8">
      <c r="A155" t="s">
        <v>92</v>
      </c>
      <c r="B155" t="s">
        <v>84</v>
      </c>
      <c r="C155">
        <v>1.1599999999999999</v>
      </c>
      <c r="D155">
        <v>5</v>
      </c>
      <c r="E155">
        <v>8.6999999999999993</v>
      </c>
      <c r="F155">
        <v>1</v>
      </c>
    </row>
    <row r="156" spans="1:8">
      <c r="A156" t="s">
        <v>75</v>
      </c>
      <c r="B156" t="s">
        <v>73</v>
      </c>
      <c r="C156">
        <v>3.25</v>
      </c>
      <c r="D156">
        <v>3.15</v>
      </c>
      <c r="E156">
        <v>1.81</v>
      </c>
      <c r="F156">
        <v>1</v>
      </c>
    </row>
    <row r="157" spans="1:8">
      <c r="A157" t="s">
        <v>76</v>
      </c>
      <c r="B157" t="s">
        <v>85</v>
      </c>
      <c r="C157">
        <v>5.5</v>
      </c>
      <c r="D157">
        <v>3.85</v>
      </c>
      <c r="E157">
        <v>1.36</v>
      </c>
      <c r="H157">
        <v>1</v>
      </c>
    </row>
    <row r="158" spans="1:8">
      <c r="A158" t="s">
        <v>74</v>
      </c>
      <c r="B158" t="s">
        <v>87</v>
      </c>
      <c r="C158">
        <v>1.28</v>
      </c>
      <c r="D158">
        <v>4.2</v>
      </c>
      <c r="E158">
        <v>6.4</v>
      </c>
      <c r="H158">
        <v>1</v>
      </c>
    </row>
    <row r="159" spans="1:8">
      <c r="A159" t="s">
        <v>90</v>
      </c>
      <c r="B159" t="s">
        <v>91</v>
      </c>
      <c r="C159">
        <v>1.24</v>
      </c>
      <c r="D159">
        <v>4.3</v>
      </c>
      <c r="E159">
        <v>7.3</v>
      </c>
      <c r="G159">
        <v>1</v>
      </c>
    </row>
    <row r="160" spans="1:8">
      <c r="A160" t="s">
        <v>79</v>
      </c>
      <c r="B160" t="s">
        <v>83</v>
      </c>
      <c r="C160">
        <v>2.5</v>
      </c>
      <c r="D160">
        <v>2.95</v>
      </c>
      <c r="E160">
        <v>2.29</v>
      </c>
      <c r="F160">
        <v>1</v>
      </c>
    </row>
    <row r="161" spans="1:8">
      <c r="A161" t="s">
        <v>83</v>
      </c>
      <c r="B161" t="s">
        <v>80</v>
      </c>
      <c r="C161">
        <v>1.25</v>
      </c>
      <c r="D161">
        <v>4.3</v>
      </c>
      <c r="E161">
        <v>6.9</v>
      </c>
      <c r="F161">
        <v>1</v>
      </c>
    </row>
    <row r="162" spans="1:8">
      <c r="A162" t="s">
        <v>91</v>
      </c>
      <c r="B162" t="s">
        <v>75</v>
      </c>
      <c r="C162">
        <v>2.14</v>
      </c>
      <c r="D162">
        <v>3.15</v>
      </c>
      <c r="E162">
        <v>2.5499999999999998</v>
      </c>
      <c r="H162">
        <v>1</v>
      </c>
    </row>
    <row r="163" spans="1:8">
      <c r="A163" t="s">
        <v>77</v>
      </c>
      <c r="B163" t="s">
        <v>79</v>
      </c>
      <c r="C163">
        <v>2.0499999999999998</v>
      </c>
      <c r="D163">
        <v>3.15</v>
      </c>
      <c r="E163">
        <v>2.7</v>
      </c>
      <c r="H163">
        <v>1</v>
      </c>
    </row>
    <row r="164" spans="1:8">
      <c r="A164" t="s">
        <v>89</v>
      </c>
      <c r="B164" t="s">
        <v>82</v>
      </c>
      <c r="C164">
        <v>2.2200000000000002</v>
      </c>
      <c r="D164">
        <v>3</v>
      </c>
      <c r="E164">
        <v>2.5499999999999998</v>
      </c>
      <c r="H164">
        <v>1</v>
      </c>
    </row>
    <row r="165" spans="1:8">
      <c r="A165" t="s">
        <v>88</v>
      </c>
      <c r="B165" t="s">
        <v>74</v>
      </c>
      <c r="C165">
        <v>2.5</v>
      </c>
      <c r="D165">
        <v>3.05</v>
      </c>
      <c r="E165">
        <v>2.23</v>
      </c>
      <c r="H165">
        <v>1</v>
      </c>
    </row>
    <row r="166" spans="1:8">
      <c r="A166" t="s">
        <v>73</v>
      </c>
      <c r="B166" t="s">
        <v>81</v>
      </c>
      <c r="C166">
        <v>1.3</v>
      </c>
      <c r="D166">
        <v>4</v>
      </c>
      <c r="E166">
        <v>6.4</v>
      </c>
      <c r="H166">
        <v>1</v>
      </c>
    </row>
    <row r="167" spans="1:8">
      <c r="A167" t="s">
        <v>87</v>
      </c>
      <c r="B167" t="s">
        <v>76</v>
      </c>
      <c r="C167">
        <v>1.73</v>
      </c>
      <c r="D167">
        <v>3.3</v>
      </c>
      <c r="E167">
        <v>3.4</v>
      </c>
      <c r="G167">
        <v>1</v>
      </c>
    </row>
    <row r="168" spans="1:8">
      <c r="A168" t="s">
        <v>78</v>
      </c>
      <c r="B168" t="s">
        <v>90</v>
      </c>
      <c r="C168">
        <v>3.35</v>
      </c>
      <c r="D168">
        <v>3.15</v>
      </c>
      <c r="E168">
        <v>1.78</v>
      </c>
      <c r="F168">
        <v>1</v>
      </c>
    </row>
    <row r="169" spans="1:8">
      <c r="A169" t="s">
        <v>84</v>
      </c>
      <c r="B169" t="s">
        <v>86</v>
      </c>
      <c r="C169">
        <v>1.9</v>
      </c>
      <c r="D169">
        <v>3.15</v>
      </c>
      <c r="E169">
        <v>3</v>
      </c>
      <c r="G169">
        <v>1</v>
      </c>
    </row>
    <row r="170" spans="1:8">
      <c r="A170" t="s">
        <v>85</v>
      </c>
      <c r="B170" t="s">
        <v>92</v>
      </c>
      <c r="C170">
        <v>2.16</v>
      </c>
      <c r="D170">
        <v>3.2</v>
      </c>
      <c r="E170">
        <v>2.5</v>
      </c>
      <c r="F170">
        <v>1</v>
      </c>
    </row>
    <row r="171" spans="1:8">
      <c r="A171" t="s">
        <v>89</v>
      </c>
      <c r="B171" t="s">
        <v>73</v>
      </c>
      <c r="C171">
        <v>2.95</v>
      </c>
      <c r="D171">
        <v>3.15</v>
      </c>
      <c r="E171">
        <v>1.92</v>
      </c>
      <c r="F171">
        <v>1</v>
      </c>
    </row>
    <row r="172" spans="1:8">
      <c r="A172" t="s">
        <v>74</v>
      </c>
      <c r="B172" t="s">
        <v>81</v>
      </c>
      <c r="C172">
        <v>1.31</v>
      </c>
      <c r="D172">
        <v>3.9</v>
      </c>
      <c r="E172">
        <v>6.4</v>
      </c>
      <c r="F172">
        <v>1</v>
      </c>
    </row>
    <row r="173" spans="1:8">
      <c r="A173" t="s">
        <v>83</v>
      </c>
      <c r="B173" t="s">
        <v>78</v>
      </c>
      <c r="C173">
        <v>1.32</v>
      </c>
      <c r="D173">
        <v>4.4000000000000004</v>
      </c>
      <c r="E173">
        <v>5.2</v>
      </c>
      <c r="G173">
        <v>1</v>
      </c>
    </row>
    <row r="174" spans="1:8">
      <c r="A174" t="s">
        <v>76</v>
      </c>
      <c r="B174" t="s">
        <v>86</v>
      </c>
      <c r="C174">
        <v>2.4</v>
      </c>
      <c r="D174">
        <v>3</v>
      </c>
      <c r="E174">
        <v>2.34</v>
      </c>
      <c r="G174">
        <v>1</v>
      </c>
    </row>
    <row r="175" spans="1:8">
      <c r="A175" t="s">
        <v>84</v>
      </c>
      <c r="B175" t="s">
        <v>91</v>
      </c>
      <c r="C175">
        <v>1.88</v>
      </c>
      <c r="D175">
        <v>3.1</v>
      </c>
      <c r="E175">
        <v>3.1</v>
      </c>
      <c r="F175">
        <v>1</v>
      </c>
    </row>
    <row r="176" spans="1:8">
      <c r="A176" t="s">
        <v>75</v>
      </c>
      <c r="B176" t="s">
        <v>82</v>
      </c>
      <c r="C176">
        <v>2.4</v>
      </c>
      <c r="D176">
        <v>3</v>
      </c>
      <c r="E176">
        <v>2.34</v>
      </c>
      <c r="G176">
        <v>1</v>
      </c>
    </row>
    <row r="177" spans="1:8">
      <c r="A177" t="s">
        <v>92</v>
      </c>
      <c r="B177" t="s">
        <v>80</v>
      </c>
      <c r="C177">
        <v>1.06</v>
      </c>
      <c r="D177">
        <v>6.5</v>
      </c>
      <c r="E177">
        <v>12.5</v>
      </c>
      <c r="F177">
        <v>1</v>
      </c>
    </row>
    <row r="178" spans="1:8">
      <c r="A178" t="s">
        <v>90</v>
      </c>
      <c r="B178" t="s">
        <v>79</v>
      </c>
      <c r="C178">
        <v>2.13</v>
      </c>
      <c r="D178">
        <v>3.35</v>
      </c>
      <c r="E178">
        <v>2.4500000000000002</v>
      </c>
      <c r="F178">
        <v>1</v>
      </c>
    </row>
    <row r="179" spans="1:8">
      <c r="A179" t="s">
        <v>87</v>
      </c>
      <c r="B179" t="s">
        <v>77</v>
      </c>
      <c r="C179">
        <v>2.65</v>
      </c>
      <c r="D179">
        <v>3.15</v>
      </c>
      <c r="E179">
        <v>2.08</v>
      </c>
      <c r="H179">
        <v>1</v>
      </c>
    </row>
    <row r="180" spans="1:8">
      <c r="A180" t="s">
        <v>88</v>
      </c>
      <c r="B180" t="s">
        <v>85</v>
      </c>
      <c r="C180">
        <v>3.7</v>
      </c>
      <c r="D180">
        <v>3.45</v>
      </c>
      <c r="E180">
        <v>1.62</v>
      </c>
      <c r="F180">
        <v>1</v>
      </c>
    </row>
    <row r="181" spans="1:8">
      <c r="A181" t="s">
        <v>82</v>
      </c>
      <c r="B181" t="s">
        <v>84</v>
      </c>
      <c r="C181">
        <v>1.81</v>
      </c>
      <c r="D181">
        <v>3.2</v>
      </c>
      <c r="E181">
        <v>3.2</v>
      </c>
      <c r="G181">
        <v>1</v>
      </c>
    </row>
    <row r="182" spans="1:8">
      <c r="A182" t="s">
        <v>91</v>
      </c>
      <c r="B182" t="s">
        <v>87</v>
      </c>
      <c r="C182">
        <v>2.11</v>
      </c>
      <c r="D182">
        <v>3.15</v>
      </c>
      <c r="E182">
        <v>2.6</v>
      </c>
      <c r="F182">
        <v>1</v>
      </c>
    </row>
    <row r="183" spans="1:8">
      <c r="A183" t="s">
        <v>78</v>
      </c>
      <c r="B183" t="s">
        <v>74</v>
      </c>
      <c r="C183">
        <v>3.05</v>
      </c>
      <c r="D183">
        <v>3.15</v>
      </c>
      <c r="E183">
        <v>1.88</v>
      </c>
      <c r="H183">
        <v>1</v>
      </c>
    </row>
    <row r="184" spans="1:8">
      <c r="A184" t="s">
        <v>77</v>
      </c>
      <c r="B184" t="s">
        <v>89</v>
      </c>
      <c r="C184">
        <v>1.85</v>
      </c>
      <c r="D184">
        <v>3.1</v>
      </c>
      <c r="E184">
        <v>3.2</v>
      </c>
      <c r="H184">
        <v>1</v>
      </c>
    </row>
    <row r="185" spans="1:8">
      <c r="A185" t="s">
        <v>81</v>
      </c>
      <c r="B185" t="s">
        <v>76</v>
      </c>
      <c r="C185">
        <v>1.87</v>
      </c>
      <c r="D185">
        <v>3.25</v>
      </c>
      <c r="E185">
        <v>3</v>
      </c>
      <c r="F185">
        <v>1</v>
      </c>
    </row>
    <row r="186" spans="1:8">
      <c r="A186" t="s">
        <v>86</v>
      </c>
      <c r="B186" t="s">
        <v>88</v>
      </c>
      <c r="C186">
        <v>2.65</v>
      </c>
      <c r="D186">
        <v>3.1</v>
      </c>
      <c r="E186">
        <v>2.1</v>
      </c>
      <c r="F186">
        <v>1</v>
      </c>
    </row>
    <row r="187" spans="1:8">
      <c r="A187" t="s">
        <v>85</v>
      </c>
      <c r="B187" t="s">
        <v>75</v>
      </c>
      <c r="C187">
        <v>1.28</v>
      </c>
      <c r="D187">
        <v>4.3</v>
      </c>
      <c r="E187">
        <v>6.1</v>
      </c>
      <c r="F187">
        <v>1</v>
      </c>
    </row>
    <row r="188" spans="1:8">
      <c r="A188" t="s">
        <v>73</v>
      </c>
      <c r="B188" t="s">
        <v>83</v>
      </c>
      <c r="C188">
        <v>2.35</v>
      </c>
      <c r="D188">
        <v>3.05</v>
      </c>
      <c r="E188">
        <v>2.35</v>
      </c>
      <c r="G188">
        <v>1</v>
      </c>
    </row>
    <row r="189" spans="1:8">
      <c r="A189" t="s">
        <v>79</v>
      </c>
      <c r="B189" t="s">
        <v>92</v>
      </c>
      <c r="C189">
        <v>3.35</v>
      </c>
      <c r="D189">
        <v>3.4</v>
      </c>
      <c r="E189">
        <v>1.71</v>
      </c>
      <c r="G189">
        <v>1</v>
      </c>
    </row>
    <row r="190" spans="1:8">
      <c r="A190" t="s">
        <v>80</v>
      </c>
      <c r="B190" t="s">
        <v>90</v>
      </c>
      <c r="C190">
        <v>3.95</v>
      </c>
      <c r="D190">
        <v>3.35</v>
      </c>
      <c r="E190">
        <v>1.6</v>
      </c>
      <c r="H190">
        <v>1</v>
      </c>
    </row>
    <row r="191" spans="1:8">
      <c r="A191" t="s">
        <v>86</v>
      </c>
      <c r="B191" t="s">
        <v>90</v>
      </c>
      <c r="C191">
        <v>3.05</v>
      </c>
      <c r="D191">
        <v>3</v>
      </c>
      <c r="E191">
        <v>1.99</v>
      </c>
      <c r="F191">
        <v>1</v>
      </c>
    </row>
    <row r="192" spans="1:8">
      <c r="A192" t="s">
        <v>91</v>
      </c>
      <c r="B192" t="s">
        <v>89</v>
      </c>
      <c r="C192">
        <v>2.7</v>
      </c>
      <c r="D192">
        <v>3.05</v>
      </c>
      <c r="E192">
        <v>2.15</v>
      </c>
      <c r="F192">
        <v>1</v>
      </c>
    </row>
    <row r="193" spans="1:8">
      <c r="A193" t="s">
        <v>85</v>
      </c>
      <c r="B193" t="s">
        <v>87</v>
      </c>
      <c r="C193">
        <v>1.21</v>
      </c>
      <c r="D193">
        <v>4.8</v>
      </c>
      <c r="E193">
        <v>7.8</v>
      </c>
      <c r="F193">
        <v>1</v>
      </c>
    </row>
    <row r="194" spans="1:8">
      <c r="A194" t="s">
        <v>80</v>
      </c>
      <c r="B194" t="s">
        <v>76</v>
      </c>
      <c r="C194">
        <v>2.1800000000000002</v>
      </c>
      <c r="D194">
        <v>3</v>
      </c>
      <c r="E194">
        <v>2.7</v>
      </c>
      <c r="F194">
        <v>1</v>
      </c>
    </row>
    <row r="195" spans="1:8">
      <c r="A195" t="s">
        <v>73</v>
      </c>
      <c r="B195" t="s">
        <v>84</v>
      </c>
      <c r="C195">
        <v>1.48</v>
      </c>
      <c r="D195">
        <v>3.7</v>
      </c>
      <c r="E195">
        <v>4.5999999999999996</v>
      </c>
      <c r="F195">
        <v>1</v>
      </c>
    </row>
    <row r="196" spans="1:8">
      <c r="A196" t="s">
        <v>79</v>
      </c>
      <c r="B196" t="s">
        <v>75</v>
      </c>
      <c r="C196">
        <v>1.54</v>
      </c>
      <c r="D196">
        <v>3.55</v>
      </c>
      <c r="E196">
        <v>4.3</v>
      </c>
      <c r="G196">
        <v>1</v>
      </c>
    </row>
    <row r="197" spans="1:8">
      <c r="A197" t="s">
        <v>81</v>
      </c>
      <c r="B197" t="s">
        <v>88</v>
      </c>
      <c r="C197">
        <v>2.7</v>
      </c>
      <c r="D197">
        <v>3.15</v>
      </c>
      <c r="E197">
        <v>2.11</v>
      </c>
      <c r="F197">
        <v>1</v>
      </c>
    </row>
    <row r="198" spans="1:8">
      <c r="A198" t="s">
        <v>78</v>
      </c>
      <c r="B198" t="s">
        <v>92</v>
      </c>
      <c r="C198">
        <v>3.9</v>
      </c>
      <c r="D198">
        <v>3.6</v>
      </c>
      <c r="E198">
        <v>1.59</v>
      </c>
      <c r="H198">
        <v>1</v>
      </c>
    </row>
    <row r="199" spans="1:8">
      <c r="A199" t="s">
        <v>82</v>
      </c>
      <c r="B199" t="s">
        <v>83</v>
      </c>
      <c r="C199">
        <v>3.15</v>
      </c>
      <c r="D199">
        <v>3.3</v>
      </c>
      <c r="E199">
        <v>1.84</v>
      </c>
      <c r="H199">
        <v>1</v>
      </c>
    </row>
    <row r="200" spans="1:8">
      <c r="A200" t="s">
        <v>77</v>
      </c>
      <c r="B200" t="s">
        <v>74</v>
      </c>
      <c r="C200">
        <v>2.75</v>
      </c>
      <c r="D200">
        <v>2.95</v>
      </c>
      <c r="E200">
        <v>2.17</v>
      </c>
      <c r="G200">
        <v>1</v>
      </c>
    </row>
    <row r="201" spans="1:8">
      <c r="A201" t="s">
        <v>76</v>
      </c>
      <c r="B201" t="s">
        <v>82</v>
      </c>
      <c r="C201">
        <v>2.95</v>
      </c>
      <c r="D201">
        <v>3.1</v>
      </c>
      <c r="E201">
        <v>2</v>
      </c>
      <c r="F201">
        <v>1</v>
      </c>
    </row>
    <row r="202" spans="1:8">
      <c r="A202" t="s">
        <v>75</v>
      </c>
      <c r="B202" t="s">
        <v>86</v>
      </c>
      <c r="C202">
        <v>2.27</v>
      </c>
      <c r="D202">
        <v>3.1</v>
      </c>
      <c r="E202">
        <v>2.5</v>
      </c>
      <c r="H202">
        <v>1</v>
      </c>
    </row>
    <row r="203" spans="1:8">
      <c r="A203" t="s">
        <v>87</v>
      </c>
      <c r="B203" t="s">
        <v>73</v>
      </c>
      <c r="C203">
        <v>4</v>
      </c>
      <c r="D203">
        <v>3.35</v>
      </c>
      <c r="E203">
        <v>1.63</v>
      </c>
      <c r="G203">
        <v>1</v>
      </c>
    </row>
    <row r="204" spans="1:8">
      <c r="A204" t="s">
        <v>83</v>
      </c>
      <c r="B204" t="s">
        <v>91</v>
      </c>
      <c r="C204">
        <v>1.29</v>
      </c>
      <c r="D204">
        <v>4.3</v>
      </c>
      <c r="E204">
        <v>6.5</v>
      </c>
      <c r="G204">
        <v>1</v>
      </c>
    </row>
    <row r="205" spans="1:8">
      <c r="A205" t="s">
        <v>89</v>
      </c>
      <c r="B205" t="s">
        <v>81</v>
      </c>
      <c r="C205">
        <v>1.77</v>
      </c>
      <c r="D205">
        <v>3.35</v>
      </c>
      <c r="E205">
        <v>3.35</v>
      </c>
      <c r="F205">
        <v>1</v>
      </c>
    </row>
    <row r="206" spans="1:8">
      <c r="A206" t="s">
        <v>84</v>
      </c>
      <c r="B206" t="s">
        <v>80</v>
      </c>
      <c r="C206">
        <v>1.65</v>
      </c>
      <c r="D206">
        <v>3.4</v>
      </c>
      <c r="E206">
        <v>3.8</v>
      </c>
      <c r="H206">
        <v>1</v>
      </c>
    </row>
    <row r="207" spans="1:8">
      <c r="A207" t="s">
        <v>88</v>
      </c>
      <c r="B207" t="s">
        <v>78</v>
      </c>
      <c r="C207">
        <v>1.86</v>
      </c>
      <c r="D207">
        <v>3.3</v>
      </c>
      <c r="E207">
        <v>3.1</v>
      </c>
      <c r="F207">
        <v>1</v>
      </c>
    </row>
    <row r="208" spans="1:8">
      <c r="A208" t="s">
        <v>92</v>
      </c>
      <c r="B208" t="s">
        <v>77</v>
      </c>
      <c r="C208">
        <v>1.36</v>
      </c>
      <c r="D208">
        <v>4.0999999999999996</v>
      </c>
      <c r="E208">
        <v>5.4</v>
      </c>
      <c r="G208">
        <v>1</v>
      </c>
    </row>
    <row r="209" spans="1:8">
      <c r="A209" t="s">
        <v>74</v>
      </c>
      <c r="B209" t="s">
        <v>79</v>
      </c>
      <c r="C209">
        <v>1.63</v>
      </c>
      <c r="D209">
        <v>3.5</v>
      </c>
      <c r="E209">
        <v>3.8</v>
      </c>
      <c r="H209">
        <v>1</v>
      </c>
    </row>
    <row r="210" spans="1:8">
      <c r="A210" t="s">
        <v>90</v>
      </c>
      <c r="B210" t="s">
        <v>85</v>
      </c>
      <c r="C210">
        <v>2.8</v>
      </c>
      <c r="D210">
        <v>3.15</v>
      </c>
      <c r="E210">
        <v>2.0499999999999998</v>
      </c>
      <c r="G210">
        <v>1</v>
      </c>
    </row>
    <row r="211" spans="1:8">
      <c r="A211" t="s">
        <v>74</v>
      </c>
      <c r="B211" t="s">
        <v>80</v>
      </c>
      <c r="C211">
        <v>1.25</v>
      </c>
      <c r="D211">
        <v>4.5</v>
      </c>
      <c r="E211">
        <v>7.1</v>
      </c>
      <c r="F211">
        <v>1</v>
      </c>
    </row>
    <row r="212" spans="1:8">
      <c r="A212" t="s">
        <v>83</v>
      </c>
      <c r="B212" t="s">
        <v>77</v>
      </c>
      <c r="C212">
        <v>1.65</v>
      </c>
      <c r="D212">
        <v>3.5</v>
      </c>
      <c r="E212">
        <v>3.7</v>
      </c>
      <c r="G212">
        <v>1</v>
      </c>
    </row>
    <row r="213" spans="1:8">
      <c r="A213" t="s">
        <v>88</v>
      </c>
      <c r="B213" t="s">
        <v>91</v>
      </c>
      <c r="C213">
        <v>1.56</v>
      </c>
      <c r="D213">
        <v>3.45</v>
      </c>
      <c r="E213">
        <v>4.3</v>
      </c>
      <c r="F213">
        <v>1</v>
      </c>
    </row>
    <row r="214" spans="1:8">
      <c r="A214" t="s">
        <v>75</v>
      </c>
      <c r="B214" t="s">
        <v>81</v>
      </c>
      <c r="C214">
        <v>1.81</v>
      </c>
      <c r="D214">
        <v>3.3</v>
      </c>
      <c r="E214">
        <v>3.25</v>
      </c>
      <c r="F214">
        <v>1</v>
      </c>
    </row>
    <row r="215" spans="1:8">
      <c r="A215" t="s">
        <v>92</v>
      </c>
      <c r="B215" t="s">
        <v>82</v>
      </c>
      <c r="C215">
        <v>1.25</v>
      </c>
      <c r="D215">
        <v>4.5999999999999996</v>
      </c>
      <c r="E215">
        <v>6.9</v>
      </c>
      <c r="F215">
        <v>1</v>
      </c>
    </row>
    <row r="216" spans="1:8">
      <c r="A216" t="s">
        <v>87</v>
      </c>
      <c r="B216" t="s">
        <v>86</v>
      </c>
      <c r="C216">
        <v>2.4</v>
      </c>
      <c r="D216">
        <v>3.15</v>
      </c>
      <c r="E216">
        <v>2.33</v>
      </c>
      <c r="F216">
        <v>1</v>
      </c>
    </row>
    <row r="217" spans="1:8">
      <c r="A217" t="s">
        <v>76</v>
      </c>
      <c r="B217" t="s">
        <v>79</v>
      </c>
      <c r="C217">
        <v>3.25</v>
      </c>
      <c r="D217">
        <v>3.3</v>
      </c>
      <c r="E217">
        <v>1.81</v>
      </c>
      <c r="G217">
        <v>1</v>
      </c>
    </row>
    <row r="218" spans="1:8">
      <c r="A218" t="s">
        <v>90</v>
      </c>
      <c r="B218" t="s">
        <v>73</v>
      </c>
      <c r="C218">
        <v>2.11</v>
      </c>
      <c r="D218">
        <v>3.15</v>
      </c>
      <c r="E218">
        <v>2.7</v>
      </c>
      <c r="H218">
        <v>1</v>
      </c>
    </row>
    <row r="219" spans="1:8">
      <c r="A219" t="s">
        <v>89</v>
      </c>
      <c r="B219" t="s">
        <v>85</v>
      </c>
      <c r="C219">
        <v>3.35</v>
      </c>
      <c r="D219">
        <v>3.35</v>
      </c>
      <c r="E219">
        <v>1.77</v>
      </c>
      <c r="G219">
        <v>1</v>
      </c>
    </row>
    <row r="220" spans="1:8">
      <c r="A220" t="s">
        <v>84</v>
      </c>
      <c r="B220" t="s">
        <v>78</v>
      </c>
      <c r="C220">
        <v>2.16</v>
      </c>
      <c r="D220">
        <v>3.1</v>
      </c>
      <c r="E220">
        <v>2.65</v>
      </c>
      <c r="F220">
        <v>1</v>
      </c>
    </row>
    <row r="221" spans="1:8">
      <c r="A221" t="s">
        <v>81</v>
      </c>
      <c r="B221" t="s">
        <v>90</v>
      </c>
      <c r="C221">
        <v>3.3</v>
      </c>
      <c r="D221">
        <v>3.3</v>
      </c>
      <c r="E221">
        <v>1.8</v>
      </c>
      <c r="H221">
        <v>1</v>
      </c>
    </row>
    <row r="222" spans="1:8">
      <c r="A222" t="s">
        <v>82</v>
      </c>
      <c r="B222" t="s">
        <v>74</v>
      </c>
      <c r="C222">
        <v>3.4</v>
      </c>
      <c r="D222">
        <v>3.15</v>
      </c>
      <c r="E222">
        <v>1.81</v>
      </c>
      <c r="H222">
        <v>1</v>
      </c>
    </row>
    <row r="223" spans="1:8">
      <c r="A223" t="s">
        <v>91</v>
      </c>
      <c r="B223" t="s">
        <v>76</v>
      </c>
      <c r="C223">
        <v>1.89</v>
      </c>
      <c r="D223">
        <v>3.15</v>
      </c>
      <c r="E223">
        <v>3.15</v>
      </c>
      <c r="G223">
        <v>1</v>
      </c>
    </row>
    <row r="224" spans="1:8">
      <c r="A224" t="s">
        <v>78</v>
      </c>
      <c r="B224" t="s">
        <v>87</v>
      </c>
      <c r="C224">
        <v>1.89</v>
      </c>
      <c r="D224">
        <v>3.15</v>
      </c>
      <c r="E224">
        <v>3.15</v>
      </c>
      <c r="F224">
        <v>1</v>
      </c>
    </row>
    <row r="225" spans="1:8">
      <c r="A225" t="s">
        <v>80</v>
      </c>
      <c r="B225" t="s">
        <v>75</v>
      </c>
      <c r="C225">
        <v>2.4500000000000002</v>
      </c>
      <c r="D225">
        <v>3.15</v>
      </c>
      <c r="E225">
        <v>2.29</v>
      </c>
      <c r="G225">
        <v>1</v>
      </c>
    </row>
    <row r="226" spans="1:8">
      <c r="A226" t="s">
        <v>73</v>
      </c>
      <c r="B226" t="s">
        <v>88</v>
      </c>
      <c r="C226">
        <v>1.65</v>
      </c>
      <c r="D226">
        <v>3.4</v>
      </c>
      <c r="E226">
        <v>3.8</v>
      </c>
      <c r="H226">
        <v>1</v>
      </c>
    </row>
    <row r="227" spans="1:8">
      <c r="A227" t="s">
        <v>79</v>
      </c>
      <c r="B227" t="s">
        <v>89</v>
      </c>
      <c r="C227">
        <v>1.88</v>
      </c>
      <c r="D227">
        <v>3.3</v>
      </c>
      <c r="E227">
        <v>3.05</v>
      </c>
      <c r="F227">
        <v>1</v>
      </c>
    </row>
    <row r="228" spans="1:8">
      <c r="A228" t="s">
        <v>86</v>
      </c>
      <c r="B228" t="s">
        <v>92</v>
      </c>
      <c r="C228">
        <v>4.0999999999999996</v>
      </c>
      <c r="D228">
        <v>3.6</v>
      </c>
      <c r="E228">
        <v>1.56</v>
      </c>
      <c r="G228">
        <v>1</v>
      </c>
    </row>
    <row r="229" spans="1:8">
      <c r="A229" t="s">
        <v>77</v>
      </c>
      <c r="B229" t="s">
        <v>84</v>
      </c>
      <c r="C229">
        <v>1.54</v>
      </c>
      <c r="D229">
        <v>3.55</v>
      </c>
      <c r="E229">
        <v>4.3</v>
      </c>
      <c r="H229">
        <v>1</v>
      </c>
    </row>
    <row r="230" spans="1:8">
      <c r="A230" t="s">
        <v>85</v>
      </c>
      <c r="B230" t="s">
        <v>83</v>
      </c>
      <c r="C230">
        <v>1.88</v>
      </c>
      <c r="D230">
        <v>3.2</v>
      </c>
      <c r="E230">
        <v>3.15</v>
      </c>
      <c r="H230">
        <v>1</v>
      </c>
    </row>
    <row r="231" spans="1:8">
      <c r="A231" t="s">
        <v>86</v>
      </c>
      <c r="B231" t="s">
        <v>76</v>
      </c>
      <c r="C231">
        <v>1.61</v>
      </c>
      <c r="D231">
        <v>3.5</v>
      </c>
      <c r="E231">
        <v>3.9</v>
      </c>
      <c r="F231">
        <v>1</v>
      </c>
    </row>
    <row r="232" spans="1:8">
      <c r="A232" t="s">
        <v>85</v>
      </c>
      <c r="B232" t="s">
        <v>88</v>
      </c>
      <c r="C232">
        <v>1.58</v>
      </c>
      <c r="D232">
        <v>3.5</v>
      </c>
      <c r="E232">
        <v>4.0999999999999996</v>
      </c>
      <c r="G232">
        <v>1</v>
      </c>
    </row>
    <row r="233" spans="1:8">
      <c r="A233" t="s">
        <v>80</v>
      </c>
      <c r="B233" t="s">
        <v>92</v>
      </c>
      <c r="C233">
        <v>5.6</v>
      </c>
      <c r="D233">
        <v>4.0999999999999996</v>
      </c>
      <c r="E233">
        <v>1.35</v>
      </c>
      <c r="H233">
        <v>1</v>
      </c>
    </row>
    <row r="234" spans="1:8">
      <c r="A234" t="s">
        <v>79</v>
      </c>
      <c r="B234" t="s">
        <v>90</v>
      </c>
      <c r="C234">
        <v>2.13</v>
      </c>
      <c r="D234">
        <v>3.1</v>
      </c>
      <c r="E234">
        <v>2.7</v>
      </c>
      <c r="F234">
        <v>1</v>
      </c>
    </row>
    <row r="235" spans="1:8">
      <c r="A235" t="s">
        <v>81</v>
      </c>
      <c r="B235" t="s">
        <v>74</v>
      </c>
      <c r="C235">
        <v>4.2</v>
      </c>
      <c r="D235">
        <v>3.35</v>
      </c>
      <c r="E235">
        <v>1.6</v>
      </c>
      <c r="H235">
        <v>1</v>
      </c>
    </row>
    <row r="236" spans="1:8">
      <c r="A236" t="s">
        <v>82</v>
      </c>
      <c r="B236" t="s">
        <v>75</v>
      </c>
      <c r="C236">
        <v>2.0299999999999998</v>
      </c>
      <c r="D236">
        <v>3.2</v>
      </c>
      <c r="E236">
        <v>2.8</v>
      </c>
      <c r="H236">
        <v>1</v>
      </c>
    </row>
    <row r="237" spans="1:8">
      <c r="A237" t="s">
        <v>91</v>
      </c>
      <c r="B237" t="s">
        <v>84</v>
      </c>
      <c r="C237">
        <v>2.41</v>
      </c>
      <c r="D237">
        <v>2.95</v>
      </c>
      <c r="E237">
        <v>2.4500000000000002</v>
      </c>
      <c r="G237">
        <v>1</v>
      </c>
    </row>
    <row r="238" spans="1:8">
      <c r="A238" t="s">
        <v>73</v>
      </c>
      <c r="B238" t="s">
        <v>89</v>
      </c>
      <c r="C238">
        <v>1.58</v>
      </c>
      <c r="D238">
        <v>3.5</v>
      </c>
      <c r="E238">
        <v>4.0999999999999996</v>
      </c>
      <c r="F238">
        <v>1</v>
      </c>
    </row>
    <row r="239" spans="1:8">
      <c r="A239" t="s">
        <v>78</v>
      </c>
      <c r="B239" t="s">
        <v>83</v>
      </c>
      <c r="C239">
        <v>3.95</v>
      </c>
      <c r="D239">
        <v>3.3</v>
      </c>
      <c r="E239">
        <v>1.65</v>
      </c>
      <c r="G239">
        <v>1</v>
      </c>
    </row>
    <row r="240" spans="1:8">
      <c r="A240" t="s">
        <v>77</v>
      </c>
      <c r="B240" t="s">
        <v>87</v>
      </c>
      <c r="C240">
        <v>1.48</v>
      </c>
      <c r="D240">
        <v>3.7</v>
      </c>
      <c r="E240">
        <v>4.5999999999999996</v>
      </c>
      <c r="F240">
        <v>1</v>
      </c>
    </row>
    <row r="241" spans="1:8">
      <c r="A241" t="s">
        <v>92</v>
      </c>
      <c r="B241" t="s">
        <v>79</v>
      </c>
      <c r="C241">
        <v>1.47</v>
      </c>
      <c r="D241">
        <v>3.75</v>
      </c>
      <c r="E241">
        <v>4.5999999999999996</v>
      </c>
      <c r="H241">
        <v>1</v>
      </c>
    </row>
    <row r="242" spans="1:8">
      <c r="A242" t="s">
        <v>74</v>
      </c>
      <c r="B242" t="s">
        <v>78</v>
      </c>
      <c r="C242">
        <v>1.35</v>
      </c>
      <c r="D242">
        <v>4.0999999999999996</v>
      </c>
      <c r="E242">
        <v>5.6</v>
      </c>
      <c r="F242">
        <v>1</v>
      </c>
    </row>
    <row r="243" spans="1:8">
      <c r="A243" t="s">
        <v>76</v>
      </c>
      <c r="B243" t="s">
        <v>81</v>
      </c>
      <c r="C243">
        <v>2.15</v>
      </c>
      <c r="D243">
        <v>3.05</v>
      </c>
      <c r="E243">
        <v>2.7</v>
      </c>
      <c r="F243">
        <v>1</v>
      </c>
    </row>
    <row r="244" spans="1:8">
      <c r="A244" t="s">
        <v>89</v>
      </c>
      <c r="B244" t="s">
        <v>77</v>
      </c>
      <c r="C244">
        <v>2.31</v>
      </c>
      <c r="D244">
        <v>3.1</v>
      </c>
      <c r="E244">
        <v>2.4500000000000002</v>
      </c>
      <c r="H244">
        <v>1</v>
      </c>
    </row>
    <row r="245" spans="1:8">
      <c r="A245" t="s">
        <v>84</v>
      </c>
      <c r="B245" t="s">
        <v>82</v>
      </c>
      <c r="C245">
        <v>2.19</v>
      </c>
      <c r="D245">
        <v>3.05</v>
      </c>
      <c r="E245">
        <v>2.65</v>
      </c>
      <c r="G245">
        <v>1</v>
      </c>
    </row>
    <row r="246" spans="1:8">
      <c r="A246" t="s">
        <v>90</v>
      </c>
      <c r="B246" t="s">
        <v>80</v>
      </c>
      <c r="C246">
        <v>1.29</v>
      </c>
      <c r="D246">
        <v>4.4000000000000004</v>
      </c>
      <c r="E246">
        <v>6.2</v>
      </c>
      <c r="G246">
        <v>1</v>
      </c>
    </row>
    <row r="247" spans="1:8">
      <c r="A247" t="s">
        <v>87</v>
      </c>
      <c r="B247" t="s">
        <v>91</v>
      </c>
      <c r="C247">
        <v>1.96</v>
      </c>
      <c r="D247">
        <v>3.25</v>
      </c>
      <c r="E247">
        <v>2.9</v>
      </c>
      <c r="F247">
        <v>1</v>
      </c>
    </row>
    <row r="248" spans="1:8">
      <c r="A248" t="s">
        <v>88</v>
      </c>
      <c r="B248" t="s">
        <v>86</v>
      </c>
      <c r="C248">
        <v>1.63</v>
      </c>
      <c r="D248">
        <v>3.45</v>
      </c>
      <c r="E248">
        <v>3.85</v>
      </c>
      <c r="F248">
        <v>1</v>
      </c>
    </row>
    <row r="249" spans="1:8">
      <c r="A249" t="s">
        <v>75</v>
      </c>
      <c r="B249" t="s">
        <v>85</v>
      </c>
      <c r="C249">
        <v>3.9</v>
      </c>
      <c r="D249">
        <v>3.45</v>
      </c>
      <c r="E249">
        <v>1.62</v>
      </c>
      <c r="H249">
        <v>1</v>
      </c>
    </row>
    <row r="250" spans="1:8">
      <c r="A250" t="s">
        <v>83</v>
      </c>
      <c r="B250" t="s">
        <v>73</v>
      </c>
      <c r="C250">
        <v>1.97</v>
      </c>
      <c r="D250">
        <v>2.95</v>
      </c>
      <c r="E250">
        <v>3.15</v>
      </c>
      <c r="G250">
        <v>1</v>
      </c>
    </row>
    <row r="251" spans="1:8">
      <c r="A251" t="s">
        <v>80</v>
      </c>
      <c r="B251" t="s">
        <v>73</v>
      </c>
      <c r="C251">
        <v>4.4000000000000004</v>
      </c>
      <c r="D251">
        <v>3.65</v>
      </c>
      <c r="E251">
        <v>1.51</v>
      </c>
      <c r="F251">
        <v>1</v>
      </c>
    </row>
    <row r="252" spans="1:8">
      <c r="A252" t="s">
        <v>82</v>
      </c>
      <c r="B252" t="s">
        <v>78</v>
      </c>
      <c r="C252">
        <v>2.04</v>
      </c>
      <c r="D252">
        <v>3.1</v>
      </c>
      <c r="E252">
        <v>2.85</v>
      </c>
      <c r="H252">
        <v>1</v>
      </c>
    </row>
    <row r="253" spans="1:8">
      <c r="A253" t="s">
        <v>77</v>
      </c>
      <c r="B253" t="s">
        <v>91</v>
      </c>
      <c r="C253">
        <v>1.38</v>
      </c>
      <c r="D253">
        <v>3.95</v>
      </c>
      <c r="E253">
        <v>5.4</v>
      </c>
      <c r="H253">
        <v>1</v>
      </c>
    </row>
    <row r="254" spans="1:8">
      <c r="A254" t="s">
        <v>84</v>
      </c>
      <c r="B254" t="s">
        <v>88</v>
      </c>
      <c r="C254">
        <v>2.75</v>
      </c>
      <c r="D254">
        <v>2.95</v>
      </c>
      <c r="E254">
        <v>2.17</v>
      </c>
      <c r="H254">
        <v>1</v>
      </c>
    </row>
    <row r="255" spans="1:8">
      <c r="A255" t="s">
        <v>75</v>
      </c>
      <c r="B255" t="s">
        <v>89</v>
      </c>
      <c r="C255">
        <v>1.95</v>
      </c>
      <c r="D255">
        <v>3.15</v>
      </c>
      <c r="E255">
        <v>3</v>
      </c>
      <c r="H255">
        <v>1</v>
      </c>
    </row>
    <row r="256" spans="1:8">
      <c r="A256" t="s">
        <v>81</v>
      </c>
      <c r="B256" t="s">
        <v>86</v>
      </c>
      <c r="C256">
        <v>2.4</v>
      </c>
      <c r="D256">
        <v>3.1</v>
      </c>
      <c r="E256">
        <v>2.36</v>
      </c>
      <c r="G256">
        <v>1</v>
      </c>
    </row>
    <row r="257" spans="1:8">
      <c r="A257" t="s">
        <v>83</v>
      </c>
      <c r="B257" t="s">
        <v>87</v>
      </c>
      <c r="C257">
        <v>1.32</v>
      </c>
      <c r="D257">
        <v>4.2</v>
      </c>
      <c r="E257">
        <v>6</v>
      </c>
      <c r="F257">
        <v>1</v>
      </c>
    </row>
    <row r="258" spans="1:8">
      <c r="A258" t="s">
        <v>85</v>
      </c>
      <c r="B258" t="s">
        <v>79</v>
      </c>
      <c r="C258">
        <v>1.77</v>
      </c>
      <c r="D258">
        <v>3.35</v>
      </c>
      <c r="E258">
        <v>3.35</v>
      </c>
      <c r="F258">
        <v>1</v>
      </c>
    </row>
    <row r="259" spans="1:8">
      <c r="A259" t="s">
        <v>76</v>
      </c>
      <c r="B259" t="s">
        <v>90</v>
      </c>
      <c r="C259">
        <v>3.55</v>
      </c>
      <c r="D259">
        <v>3.35</v>
      </c>
      <c r="E259">
        <v>1.72</v>
      </c>
      <c r="H259">
        <v>1</v>
      </c>
    </row>
    <row r="260" spans="1:8">
      <c r="A260" t="s">
        <v>92</v>
      </c>
      <c r="B260" t="s">
        <v>74</v>
      </c>
      <c r="C260">
        <v>1.97</v>
      </c>
      <c r="D260">
        <v>3.1</v>
      </c>
      <c r="E260">
        <v>3</v>
      </c>
      <c r="H260">
        <v>1</v>
      </c>
    </row>
    <row r="261" spans="1:8">
      <c r="A261" t="s">
        <v>86</v>
      </c>
      <c r="B261" t="s">
        <v>80</v>
      </c>
      <c r="C261">
        <v>1.64</v>
      </c>
      <c r="D261">
        <v>3.4</v>
      </c>
      <c r="E261">
        <v>3.85</v>
      </c>
      <c r="F261">
        <v>1</v>
      </c>
    </row>
    <row r="262" spans="1:8">
      <c r="A262" t="s">
        <v>78</v>
      </c>
      <c r="B262" t="s">
        <v>75</v>
      </c>
      <c r="C262">
        <v>2.02</v>
      </c>
      <c r="D262">
        <v>3.1</v>
      </c>
      <c r="E262">
        <v>2.9</v>
      </c>
      <c r="G262">
        <v>1</v>
      </c>
    </row>
    <row r="263" spans="1:8">
      <c r="A263" t="s">
        <v>89</v>
      </c>
      <c r="B263" t="s">
        <v>76</v>
      </c>
      <c r="C263">
        <v>1.55</v>
      </c>
      <c r="D263">
        <v>3.45</v>
      </c>
      <c r="E263">
        <v>4.4000000000000004</v>
      </c>
      <c r="F263">
        <v>1</v>
      </c>
    </row>
    <row r="264" spans="1:8">
      <c r="A264" t="s">
        <v>88</v>
      </c>
      <c r="B264" t="s">
        <v>83</v>
      </c>
      <c r="C264">
        <v>2.6</v>
      </c>
      <c r="D264">
        <v>3.05</v>
      </c>
      <c r="E264">
        <v>2.2200000000000002</v>
      </c>
      <c r="H264">
        <v>1</v>
      </c>
    </row>
    <row r="265" spans="1:8">
      <c r="A265" t="s">
        <v>79</v>
      </c>
      <c r="B265" t="s">
        <v>81</v>
      </c>
      <c r="C265">
        <v>1.35</v>
      </c>
      <c r="D265">
        <v>3.95</v>
      </c>
      <c r="E265">
        <v>5.9</v>
      </c>
      <c r="F265">
        <v>1</v>
      </c>
    </row>
    <row r="266" spans="1:8">
      <c r="A266" t="s">
        <v>91</v>
      </c>
      <c r="B266" t="s">
        <v>82</v>
      </c>
      <c r="C266">
        <v>2.2999999999999998</v>
      </c>
      <c r="D266">
        <v>3.05</v>
      </c>
      <c r="E266">
        <v>2.5</v>
      </c>
      <c r="F266">
        <v>1</v>
      </c>
    </row>
    <row r="267" spans="1:8">
      <c r="A267" t="s">
        <v>74</v>
      </c>
      <c r="B267" t="s">
        <v>84</v>
      </c>
      <c r="C267">
        <v>1.34</v>
      </c>
      <c r="D267">
        <v>4</v>
      </c>
      <c r="E267">
        <v>6</v>
      </c>
      <c r="F267">
        <v>1</v>
      </c>
    </row>
    <row r="268" spans="1:8">
      <c r="A268" t="s">
        <v>73</v>
      </c>
      <c r="B268" t="s">
        <v>85</v>
      </c>
      <c r="C268">
        <v>3.15</v>
      </c>
      <c r="D268">
        <v>3.1</v>
      </c>
      <c r="E268">
        <v>1.91</v>
      </c>
      <c r="F268">
        <v>1</v>
      </c>
    </row>
    <row r="269" spans="1:8">
      <c r="A269" t="s">
        <v>76</v>
      </c>
      <c r="B269" t="s">
        <v>77</v>
      </c>
      <c r="C269">
        <v>4</v>
      </c>
      <c r="D269">
        <v>3.4</v>
      </c>
      <c r="E269">
        <v>1.62</v>
      </c>
      <c r="H269">
        <v>1</v>
      </c>
    </row>
    <row r="270" spans="1:8">
      <c r="A270" t="s">
        <v>80</v>
      </c>
      <c r="B270" t="s">
        <v>82</v>
      </c>
      <c r="C270">
        <v>2.27</v>
      </c>
      <c r="D270">
        <v>3.1</v>
      </c>
      <c r="E270">
        <v>2.5</v>
      </c>
      <c r="G270">
        <v>1</v>
      </c>
    </row>
    <row r="271" spans="1:8">
      <c r="A271" t="s">
        <v>75</v>
      </c>
      <c r="B271" t="s">
        <v>88</v>
      </c>
      <c r="C271">
        <v>2.85</v>
      </c>
      <c r="D271">
        <v>3.1</v>
      </c>
      <c r="E271">
        <v>2.04</v>
      </c>
      <c r="F271">
        <v>1</v>
      </c>
    </row>
    <row r="272" spans="1:8">
      <c r="A272" t="s">
        <v>79</v>
      </c>
      <c r="B272" t="s">
        <v>91</v>
      </c>
      <c r="C272">
        <v>1.42</v>
      </c>
      <c r="D272">
        <v>3.85</v>
      </c>
      <c r="E272">
        <v>5</v>
      </c>
      <c r="G272">
        <v>1</v>
      </c>
    </row>
    <row r="273" spans="1:8">
      <c r="A273" t="s">
        <v>81</v>
      </c>
      <c r="B273" t="s">
        <v>83</v>
      </c>
      <c r="C273">
        <v>4.8</v>
      </c>
      <c r="D273">
        <v>3.7</v>
      </c>
      <c r="E273">
        <v>1.46</v>
      </c>
      <c r="H273">
        <v>1</v>
      </c>
    </row>
    <row r="274" spans="1:8">
      <c r="A274" t="s">
        <v>86</v>
      </c>
      <c r="B274" t="s">
        <v>74</v>
      </c>
      <c r="C274">
        <v>3.25</v>
      </c>
      <c r="D274">
        <v>3.3</v>
      </c>
      <c r="E274">
        <v>1.81</v>
      </c>
      <c r="F274">
        <v>1</v>
      </c>
    </row>
    <row r="275" spans="1:8">
      <c r="A275" t="s">
        <v>85</v>
      </c>
      <c r="B275" t="s">
        <v>84</v>
      </c>
      <c r="C275">
        <v>1.26</v>
      </c>
      <c r="D275">
        <v>4.4000000000000004</v>
      </c>
      <c r="E275">
        <v>7</v>
      </c>
      <c r="H275">
        <v>1</v>
      </c>
    </row>
    <row r="276" spans="1:8">
      <c r="A276" t="s">
        <v>89</v>
      </c>
      <c r="B276" t="s">
        <v>87</v>
      </c>
      <c r="C276">
        <v>1.74</v>
      </c>
      <c r="D276">
        <v>3.25</v>
      </c>
      <c r="E276">
        <v>3.55</v>
      </c>
      <c r="F276">
        <v>1</v>
      </c>
    </row>
    <row r="277" spans="1:8">
      <c r="A277" t="s">
        <v>73</v>
      </c>
      <c r="B277" t="s">
        <v>78</v>
      </c>
      <c r="C277">
        <v>1.48</v>
      </c>
      <c r="D277">
        <v>3.6</v>
      </c>
      <c r="E277">
        <v>4.8</v>
      </c>
      <c r="F277">
        <v>1</v>
      </c>
    </row>
    <row r="278" spans="1:8">
      <c r="A278" t="s">
        <v>90</v>
      </c>
      <c r="B278" t="s">
        <v>92</v>
      </c>
      <c r="C278">
        <v>2.29</v>
      </c>
      <c r="D278">
        <v>3.15</v>
      </c>
      <c r="E278">
        <v>2.4500000000000002</v>
      </c>
      <c r="F278">
        <v>1</v>
      </c>
    </row>
    <row r="279" spans="1:8">
      <c r="A279" t="s">
        <v>74</v>
      </c>
      <c r="B279" t="s">
        <v>85</v>
      </c>
      <c r="C279">
        <v>2.16</v>
      </c>
      <c r="D279">
        <v>3.25</v>
      </c>
      <c r="E279">
        <v>2.5499999999999998</v>
      </c>
      <c r="G279">
        <v>1</v>
      </c>
    </row>
    <row r="280" spans="1:8">
      <c r="A280" t="s">
        <v>83</v>
      </c>
      <c r="B280" t="s">
        <v>89</v>
      </c>
      <c r="C280">
        <v>1.37</v>
      </c>
      <c r="D280">
        <v>3.9</v>
      </c>
      <c r="E280">
        <v>5.7</v>
      </c>
      <c r="G280">
        <v>1</v>
      </c>
    </row>
    <row r="281" spans="1:8">
      <c r="A281" t="s">
        <v>77</v>
      </c>
      <c r="B281" t="s">
        <v>86</v>
      </c>
      <c r="C281">
        <v>1.64</v>
      </c>
      <c r="D281">
        <v>3.4</v>
      </c>
      <c r="E281">
        <v>3.85</v>
      </c>
      <c r="H281">
        <v>1</v>
      </c>
    </row>
    <row r="282" spans="1:8">
      <c r="A282" t="s">
        <v>84</v>
      </c>
      <c r="B282" t="s">
        <v>81</v>
      </c>
      <c r="C282">
        <v>1.81</v>
      </c>
      <c r="D282">
        <v>3.35</v>
      </c>
      <c r="E282">
        <v>3.2</v>
      </c>
      <c r="F282">
        <v>1</v>
      </c>
    </row>
    <row r="283" spans="1:8">
      <c r="A283" t="s">
        <v>88</v>
      </c>
      <c r="B283" t="s">
        <v>80</v>
      </c>
      <c r="C283">
        <v>1.42</v>
      </c>
      <c r="D283">
        <v>3.8</v>
      </c>
      <c r="E283">
        <v>5.0999999999999996</v>
      </c>
      <c r="G283">
        <v>1</v>
      </c>
    </row>
    <row r="284" spans="1:8">
      <c r="A284" t="s">
        <v>92</v>
      </c>
      <c r="B284" t="s">
        <v>76</v>
      </c>
      <c r="C284">
        <v>1.08</v>
      </c>
      <c r="D284">
        <v>6.4</v>
      </c>
      <c r="E284">
        <v>12.5</v>
      </c>
      <c r="F284">
        <v>1</v>
      </c>
    </row>
    <row r="285" spans="1:8">
      <c r="A285" t="s">
        <v>87</v>
      </c>
      <c r="B285" t="s">
        <v>75</v>
      </c>
      <c r="C285">
        <v>2.29</v>
      </c>
      <c r="D285">
        <v>3.15</v>
      </c>
      <c r="E285">
        <v>2.4500000000000002</v>
      </c>
      <c r="H285">
        <v>1</v>
      </c>
    </row>
    <row r="286" spans="1:8">
      <c r="A286" t="s">
        <v>78</v>
      </c>
      <c r="B286" t="s">
        <v>79</v>
      </c>
      <c r="C286">
        <v>2.95</v>
      </c>
      <c r="D286">
        <v>3.15</v>
      </c>
      <c r="E286">
        <v>1.97</v>
      </c>
      <c r="H286">
        <v>1</v>
      </c>
    </row>
    <row r="287" spans="1:8">
      <c r="A287" t="s">
        <v>82</v>
      </c>
      <c r="B287" t="s">
        <v>90</v>
      </c>
      <c r="C287">
        <v>2.95</v>
      </c>
      <c r="D287">
        <v>3.25</v>
      </c>
      <c r="E287">
        <v>1.94</v>
      </c>
      <c r="H287">
        <v>1</v>
      </c>
    </row>
    <row r="288" spans="1:8">
      <c r="A288" t="s">
        <v>91</v>
      </c>
      <c r="B288" t="s">
        <v>73</v>
      </c>
      <c r="C288">
        <v>3.5</v>
      </c>
      <c r="D288">
        <v>3.15</v>
      </c>
      <c r="E288">
        <v>1.79</v>
      </c>
      <c r="F288">
        <v>1</v>
      </c>
    </row>
    <row r="289" spans="1:8">
      <c r="A289" t="s">
        <v>81</v>
      </c>
      <c r="B289" t="s">
        <v>92</v>
      </c>
      <c r="C289">
        <v>5.8</v>
      </c>
      <c r="D289">
        <v>4.2</v>
      </c>
      <c r="E289">
        <v>1.33</v>
      </c>
      <c r="G289">
        <v>1</v>
      </c>
    </row>
    <row r="290" spans="1:8">
      <c r="A290" t="s">
        <v>89</v>
      </c>
      <c r="B290" t="s">
        <v>88</v>
      </c>
      <c r="C290">
        <v>2.2200000000000002</v>
      </c>
      <c r="D290">
        <v>3.05</v>
      </c>
      <c r="E290">
        <v>2.6</v>
      </c>
      <c r="H290">
        <v>1</v>
      </c>
    </row>
    <row r="291" spans="1:8">
      <c r="A291" t="s">
        <v>75</v>
      </c>
      <c r="B291" t="s">
        <v>84</v>
      </c>
      <c r="C291">
        <v>1.9</v>
      </c>
      <c r="D291">
        <v>3.05</v>
      </c>
      <c r="E291">
        <v>3.25</v>
      </c>
      <c r="F291">
        <v>1</v>
      </c>
    </row>
    <row r="292" spans="1:8">
      <c r="A292" t="s">
        <v>76</v>
      </c>
      <c r="B292" t="s">
        <v>74</v>
      </c>
      <c r="C292">
        <v>5.4</v>
      </c>
      <c r="D292">
        <v>3.95</v>
      </c>
      <c r="E292">
        <v>1.38</v>
      </c>
      <c r="H292">
        <v>1</v>
      </c>
    </row>
    <row r="293" spans="1:8">
      <c r="A293" t="s">
        <v>79</v>
      </c>
      <c r="B293" t="s">
        <v>87</v>
      </c>
      <c r="C293">
        <v>1.37</v>
      </c>
      <c r="D293">
        <v>3.9</v>
      </c>
      <c r="E293">
        <v>5.7</v>
      </c>
      <c r="F293">
        <v>1</v>
      </c>
    </row>
    <row r="294" spans="1:8">
      <c r="A294" t="s">
        <v>77</v>
      </c>
      <c r="B294" t="s">
        <v>85</v>
      </c>
      <c r="C294">
        <v>2.4</v>
      </c>
      <c r="D294">
        <v>3.2</v>
      </c>
      <c r="E294">
        <v>2.31</v>
      </c>
      <c r="H294">
        <v>1</v>
      </c>
    </row>
    <row r="295" spans="1:8">
      <c r="A295" t="s">
        <v>82</v>
      </c>
      <c r="B295" t="s">
        <v>79</v>
      </c>
      <c r="C295">
        <v>3.25</v>
      </c>
      <c r="D295">
        <v>3.15</v>
      </c>
      <c r="E295">
        <v>1.86</v>
      </c>
      <c r="H295">
        <v>1</v>
      </c>
    </row>
    <row r="296" spans="1:8">
      <c r="A296" t="s">
        <v>83</v>
      </c>
      <c r="B296" t="s">
        <v>86</v>
      </c>
      <c r="C296">
        <v>1.59</v>
      </c>
      <c r="D296">
        <v>3.45</v>
      </c>
      <c r="E296">
        <v>4.0999999999999996</v>
      </c>
      <c r="G296">
        <v>1</v>
      </c>
    </row>
    <row r="297" spans="1:8">
      <c r="A297" t="s">
        <v>91</v>
      </c>
      <c r="B297" t="s">
        <v>81</v>
      </c>
      <c r="C297">
        <v>1.83</v>
      </c>
      <c r="D297">
        <v>3.15</v>
      </c>
      <c r="E297">
        <v>3.35</v>
      </c>
      <c r="H297">
        <v>1</v>
      </c>
    </row>
    <row r="298" spans="1:8">
      <c r="A298" t="s">
        <v>78</v>
      </c>
      <c r="B298" t="s">
        <v>89</v>
      </c>
      <c r="C298">
        <v>2.2000000000000002</v>
      </c>
      <c r="D298">
        <v>3.1</v>
      </c>
      <c r="E298">
        <v>2.6</v>
      </c>
      <c r="H298">
        <v>1</v>
      </c>
    </row>
    <row r="299" spans="1:8">
      <c r="A299" t="s">
        <v>84</v>
      </c>
      <c r="B299" t="s">
        <v>76</v>
      </c>
      <c r="C299">
        <v>1.53</v>
      </c>
      <c r="D299">
        <v>3.5</v>
      </c>
      <c r="E299">
        <v>4.5</v>
      </c>
      <c r="F299">
        <v>1</v>
      </c>
    </row>
    <row r="300" spans="1:8">
      <c r="A300" t="s">
        <v>88</v>
      </c>
      <c r="B300" t="s">
        <v>90</v>
      </c>
      <c r="C300">
        <v>2.34</v>
      </c>
      <c r="D300">
        <v>3.05</v>
      </c>
      <c r="E300">
        <v>2.4500000000000002</v>
      </c>
      <c r="F300">
        <v>1</v>
      </c>
    </row>
    <row r="301" spans="1:8">
      <c r="A301" t="s">
        <v>87</v>
      </c>
      <c r="B301" t="s">
        <v>80</v>
      </c>
      <c r="C301">
        <v>1.94</v>
      </c>
      <c r="D301">
        <v>3.25</v>
      </c>
      <c r="E301">
        <v>2.95</v>
      </c>
      <c r="G301">
        <v>1</v>
      </c>
    </row>
    <row r="302" spans="1:8">
      <c r="A302" t="s">
        <v>74</v>
      </c>
      <c r="B302" t="s">
        <v>75</v>
      </c>
      <c r="C302">
        <v>1.34</v>
      </c>
      <c r="D302">
        <v>4</v>
      </c>
      <c r="E302">
        <v>6</v>
      </c>
      <c r="F302">
        <v>1</v>
      </c>
    </row>
    <row r="303" spans="1:8">
      <c r="A303" t="s">
        <v>92</v>
      </c>
      <c r="B303" t="s">
        <v>73</v>
      </c>
      <c r="C303">
        <v>1.71</v>
      </c>
      <c r="D303">
        <v>3.35</v>
      </c>
      <c r="E303">
        <v>3.6</v>
      </c>
      <c r="H303">
        <v>1</v>
      </c>
    </row>
    <row r="304" spans="1:8">
      <c r="A304" t="s">
        <v>76</v>
      </c>
      <c r="B304" t="s">
        <v>83</v>
      </c>
      <c r="C304">
        <v>5.4</v>
      </c>
      <c r="D304">
        <v>3.8</v>
      </c>
      <c r="E304">
        <v>1.4</v>
      </c>
      <c r="H304">
        <v>1</v>
      </c>
    </row>
    <row r="305" spans="1:8">
      <c r="A305" t="s">
        <v>86</v>
      </c>
      <c r="B305" t="s">
        <v>82</v>
      </c>
      <c r="C305">
        <v>1.67</v>
      </c>
      <c r="D305">
        <v>3.4</v>
      </c>
      <c r="E305">
        <v>3.7</v>
      </c>
      <c r="G305">
        <v>1</v>
      </c>
    </row>
    <row r="306" spans="1:8">
      <c r="A306" t="s">
        <v>85</v>
      </c>
      <c r="B306" t="s">
        <v>78</v>
      </c>
      <c r="C306">
        <v>1.22</v>
      </c>
      <c r="D306">
        <v>4.8</v>
      </c>
      <c r="E306">
        <v>7.4</v>
      </c>
      <c r="F306">
        <v>1</v>
      </c>
    </row>
    <row r="307" spans="1:8">
      <c r="A307" t="s">
        <v>89</v>
      </c>
      <c r="B307" t="s">
        <v>84</v>
      </c>
      <c r="C307">
        <v>1.9</v>
      </c>
      <c r="D307">
        <v>3.1</v>
      </c>
      <c r="E307">
        <v>3.2</v>
      </c>
      <c r="G307">
        <v>1</v>
      </c>
    </row>
    <row r="308" spans="1:8">
      <c r="A308" t="s">
        <v>80</v>
      </c>
      <c r="B308" t="s">
        <v>91</v>
      </c>
      <c r="C308">
        <v>1.91</v>
      </c>
      <c r="D308">
        <v>3.1</v>
      </c>
      <c r="E308">
        <v>3.15</v>
      </c>
      <c r="G308">
        <v>1</v>
      </c>
    </row>
    <row r="309" spans="1:8">
      <c r="A309" t="s">
        <v>75</v>
      </c>
      <c r="B309" t="s">
        <v>92</v>
      </c>
      <c r="C309">
        <v>3.5</v>
      </c>
      <c r="D309">
        <v>3.25</v>
      </c>
      <c r="E309">
        <v>1.76</v>
      </c>
      <c r="H309">
        <v>1</v>
      </c>
    </row>
    <row r="310" spans="1:8">
      <c r="A310" t="s">
        <v>81</v>
      </c>
      <c r="B310" t="s">
        <v>87</v>
      </c>
      <c r="C310">
        <v>2.0499999999999998</v>
      </c>
      <c r="D310">
        <v>3.15</v>
      </c>
      <c r="E310">
        <v>2.8</v>
      </c>
      <c r="F310">
        <v>1</v>
      </c>
    </row>
    <row r="311" spans="1:8">
      <c r="A311" t="s">
        <v>90</v>
      </c>
      <c r="B311" t="s">
        <v>74</v>
      </c>
      <c r="C311">
        <v>2.23</v>
      </c>
      <c r="D311">
        <v>3.1</v>
      </c>
      <c r="E311">
        <v>2.5499999999999998</v>
      </c>
      <c r="G311">
        <v>1</v>
      </c>
    </row>
    <row r="312" spans="1:8">
      <c r="A312" t="s">
        <v>79</v>
      </c>
      <c r="B312" t="s">
        <v>88</v>
      </c>
      <c r="C312">
        <v>1.79</v>
      </c>
      <c r="D312">
        <v>3.1</v>
      </c>
      <c r="E312">
        <v>3.55</v>
      </c>
      <c r="F312">
        <v>1</v>
      </c>
    </row>
    <row r="313" spans="1:8">
      <c r="A313" t="s">
        <v>73</v>
      </c>
      <c r="B313" t="s">
        <v>77</v>
      </c>
      <c r="C313">
        <v>1.76</v>
      </c>
      <c r="D313">
        <v>3.2</v>
      </c>
      <c r="E313">
        <v>3.55</v>
      </c>
      <c r="F313">
        <v>1</v>
      </c>
    </row>
    <row r="314" spans="1:8">
      <c r="A314" t="s">
        <v>86</v>
      </c>
      <c r="B314" t="s">
        <v>85</v>
      </c>
      <c r="C314">
        <v>3.3</v>
      </c>
      <c r="D314">
        <v>3.25</v>
      </c>
      <c r="E314">
        <v>1.81</v>
      </c>
      <c r="G314">
        <v>1</v>
      </c>
    </row>
    <row r="315" spans="1:8">
      <c r="A315" t="s">
        <v>82</v>
      </c>
      <c r="B315" t="s">
        <v>81</v>
      </c>
      <c r="C315">
        <v>1.84</v>
      </c>
      <c r="D315">
        <v>3.15</v>
      </c>
      <c r="E315">
        <v>3.3</v>
      </c>
      <c r="F315">
        <v>1</v>
      </c>
    </row>
    <row r="316" spans="1:8">
      <c r="A316" t="s">
        <v>78</v>
      </c>
      <c r="B316" t="s">
        <v>77</v>
      </c>
      <c r="C316">
        <v>2.95</v>
      </c>
      <c r="D316">
        <v>3.1</v>
      </c>
      <c r="E316">
        <v>2</v>
      </c>
      <c r="G316">
        <v>1</v>
      </c>
    </row>
    <row r="317" spans="1:8">
      <c r="A317" t="s">
        <v>76</v>
      </c>
      <c r="B317" t="s">
        <v>75</v>
      </c>
      <c r="C317">
        <v>3</v>
      </c>
      <c r="D317">
        <v>3.1</v>
      </c>
      <c r="E317">
        <v>1.97</v>
      </c>
      <c r="H317">
        <v>1</v>
      </c>
    </row>
    <row r="318" spans="1:8">
      <c r="A318" t="s">
        <v>84</v>
      </c>
      <c r="B318" t="s">
        <v>83</v>
      </c>
      <c r="C318">
        <v>3.35</v>
      </c>
      <c r="D318">
        <v>3.35</v>
      </c>
      <c r="E318">
        <v>1.77</v>
      </c>
      <c r="F318">
        <v>1</v>
      </c>
    </row>
    <row r="319" spans="1:8">
      <c r="A319" t="s">
        <v>88</v>
      </c>
      <c r="B319" t="s">
        <v>87</v>
      </c>
      <c r="C319">
        <v>1.44</v>
      </c>
      <c r="D319">
        <v>3.65</v>
      </c>
      <c r="E319">
        <v>5.0999999999999996</v>
      </c>
      <c r="F319">
        <v>1</v>
      </c>
    </row>
    <row r="320" spans="1:8">
      <c r="A320" t="s">
        <v>92</v>
      </c>
      <c r="B320" t="s">
        <v>91</v>
      </c>
      <c r="C320">
        <v>1.2</v>
      </c>
      <c r="D320">
        <v>4.9000000000000004</v>
      </c>
      <c r="E320">
        <v>8</v>
      </c>
      <c r="F320">
        <v>1</v>
      </c>
    </row>
    <row r="321" spans="1:8">
      <c r="A321" t="s">
        <v>80</v>
      </c>
      <c r="B321" t="s">
        <v>79</v>
      </c>
      <c r="C321">
        <v>3.7</v>
      </c>
      <c r="D321">
        <v>3.15</v>
      </c>
      <c r="E321">
        <v>1.74</v>
      </c>
      <c r="H321">
        <v>1</v>
      </c>
    </row>
    <row r="322" spans="1:8">
      <c r="A322" t="s">
        <v>74</v>
      </c>
      <c r="B322" t="s">
        <v>73</v>
      </c>
      <c r="C322">
        <v>1.77</v>
      </c>
      <c r="D322">
        <v>3.25</v>
      </c>
      <c r="E322">
        <v>3.45</v>
      </c>
      <c r="F322">
        <v>1</v>
      </c>
    </row>
    <row r="323" spans="1:8">
      <c r="A323" t="s">
        <v>90</v>
      </c>
      <c r="B323" t="s">
        <v>89</v>
      </c>
      <c r="C323">
        <v>1.46</v>
      </c>
      <c r="D323">
        <v>3.7</v>
      </c>
      <c r="E323">
        <v>4.8</v>
      </c>
      <c r="F323">
        <v>1</v>
      </c>
    </row>
    <row r="324" spans="1:8">
      <c r="A324" t="s">
        <v>82</v>
      </c>
      <c r="B324" t="s">
        <v>77</v>
      </c>
      <c r="C324">
        <v>2.65</v>
      </c>
      <c r="D324">
        <v>3</v>
      </c>
      <c r="E324">
        <v>2.21</v>
      </c>
      <c r="G324">
        <v>1</v>
      </c>
    </row>
    <row r="325" spans="1:8">
      <c r="A325" t="s">
        <v>81</v>
      </c>
      <c r="B325" t="s">
        <v>80</v>
      </c>
      <c r="C325">
        <v>2.08</v>
      </c>
      <c r="D325">
        <v>3.15</v>
      </c>
      <c r="E325">
        <v>2.75</v>
      </c>
      <c r="H325">
        <v>1</v>
      </c>
    </row>
    <row r="326" spans="1:8">
      <c r="A326" t="s">
        <v>91</v>
      </c>
      <c r="B326" t="s">
        <v>78</v>
      </c>
      <c r="C326">
        <v>2.13</v>
      </c>
      <c r="D326">
        <v>3.1</v>
      </c>
      <c r="E326">
        <v>2.7</v>
      </c>
      <c r="H326">
        <v>1</v>
      </c>
    </row>
    <row r="327" spans="1:8">
      <c r="A327" t="s">
        <v>77</v>
      </c>
      <c r="B327" t="s">
        <v>88</v>
      </c>
      <c r="C327">
        <v>2.33</v>
      </c>
      <c r="D327">
        <v>3</v>
      </c>
      <c r="E327">
        <v>2.5</v>
      </c>
      <c r="G327">
        <v>1</v>
      </c>
    </row>
    <row r="328" spans="1:8">
      <c r="A328" t="s">
        <v>73</v>
      </c>
      <c r="B328" t="s">
        <v>76</v>
      </c>
      <c r="C328">
        <v>1.1000000000000001</v>
      </c>
      <c r="D328">
        <v>6.1</v>
      </c>
      <c r="E328">
        <v>11</v>
      </c>
      <c r="F328">
        <v>1</v>
      </c>
    </row>
    <row r="329" spans="1:8">
      <c r="A329" t="s">
        <v>87</v>
      </c>
      <c r="B329" t="s">
        <v>84</v>
      </c>
      <c r="C329">
        <v>2.16</v>
      </c>
      <c r="D329">
        <v>3.1</v>
      </c>
      <c r="E329">
        <v>2.65</v>
      </c>
      <c r="F329">
        <v>1</v>
      </c>
    </row>
    <row r="330" spans="1:8">
      <c r="A330" t="s">
        <v>83</v>
      </c>
      <c r="B330" t="s">
        <v>92</v>
      </c>
      <c r="C330">
        <v>2.33</v>
      </c>
      <c r="D330">
        <v>3.15</v>
      </c>
      <c r="E330">
        <v>2.4</v>
      </c>
      <c r="H330">
        <v>1</v>
      </c>
    </row>
    <row r="331" spans="1:8">
      <c r="A331" t="s">
        <v>75</v>
      </c>
      <c r="B331" t="s">
        <v>90</v>
      </c>
      <c r="C331">
        <v>3.1</v>
      </c>
      <c r="D331">
        <v>3.5</v>
      </c>
      <c r="E331">
        <v>1.8</v>
      </c>
      <c r="H331">
        <v>1</v>
      </c>
    </row>
    <row r="332" spans="1:8">
      <c r="A332" t="s">
        <v>79</v>
      </c>
      <c r="B332" t="s">
        <v>86</v>
      </c>
      <c r="C332">
        <v>1.65</v>
      </c>
      <c r="D332">
        <v>3.25</v>
      </c>
      <c r="E332">
        <v>4</v>
      </c>
      <c r="G332">
        <v>1</v>
      </c>
    </row>
    <row r="333" spans="1:8">
      <c r="A333" t="s">
        <v>85</v>
      </c>
      <c r="B333" t="s">
        <v>82</v>
      </c>
      <c r="C333">
        <v>1.19</v>
      </c>
      <c r="D333">
        <v>5.0999999999999996</v>
      </c>
      <c r="E333">
        <v>7.9</v>
      </c>
      <c r="G333">
        <v>1</v>
      </c>
    </row>
    <row r="334" spans="1:8">
      <c r="A334" t="s">
        <v>89</v>
      </c>
      <c r="B334" t="s">
        <v>74</v>
      </c>
      <c r="C334">
        <v>4.3</v>
      </c>
      <c r="D334">
        <v>3.45</v>
      </c>
      <c r="E334">
        <v>1.56</v>
      </c>
      <c r="H334">
        <v>1</v>
      </c>
    </row>
    <row r="335" spans="1:8">
      <c r="A335" t="s">
        <v>87</v>
      </c>
      <c r="B335" t="s">
        <v>92</v>
      </c>
      <c r="C335">
        <v>5.3</v>
      </c>
      <c r="D335">
        <v>3.7</v>
      </c>
      <c r="E335">
        <v>1.42</v>
      </c>
      <c r="G335">
        <v>1</v>
      </c>
    </row>
    <row r="336" spans="1:8">
      <c r="A336" t="s">
        <v>86</v>
      </c>
      <c r="B336" t="s">
        <v>78</v>
      </c>
      <c r="C336">
        <v>1.47</v>
      </c>
      <c r="D336">
        <v>3.7</v>
      </c>
      <c r="E336">
        <v>4.7</v>
      </c>
      <c r="F336">
        <v>1</v>
      </c>
    </row>
    <row r="337" spans="1:8">
      <c r="A337" t="s">
        <v>73</v>
      </c>
      <c r="B337" t="s">
        <v>82</v>
      </c>
      <c r="C337">
        <v>1.4</v>
      </c>
      <c r="D337">
        <v>3.85</v>
      </c>
      <c r="E337">
        <v>5.3</v>
      </c>
      <c r="F337">
        <v>1</v>
      </c>
    </row>
    <row r="338" spans="1:8">
      <c r="A338" t="s">
        <v>90</v>
      </c>
      <c r="B338" t="s">
        <v>77</v>
      </c>
      <c r="C338">
        <v>1.59</v>
      </c>
      <c r="D338">
        <v>3.55</v>
      </c>
      <c r="E338">
        <v>3.95</v>
      </c>
      <c r="F338">
        <v>1</v>
      </c>
    </row>
    <row r="339" spans="1:8">
      <c r="A339" t="s">
        <v>85</v>
      </c>
      <c r="B339" t="s">
        <v>91</v>
      </c>
      <c r="C339">
        <v>1.1399999999999999</v>
      </c>
      <c r="D339">
        <v>5.6</v>
      </c>
      <c r="E339">
        <v>9.3000000000000007</v>
      </c>
      <c r="F339">
        <v>1</v>
      </c>
    </row>
    <row r="340" spans="1:8">
      <c r="A340" t="s">
        <v>92</v>
      </c>
      <c r="B340" t="s">
        <v>89</v>
      </c>
      <c r="C340">
        <v>1.17</v>
      </c>
      <c r="D340">
        <v>5.3</v>
      </c>
      <c r="E340">
        <v>8.4</v>
      </c>
      <c r="F340">
        <v>1</v>
      </c>
    </row>
    <row r="341" spans="1:8">
      <c r="A341" t="s">
        <v>76</v>
      </c>
      <c r="B341" t="s">
        <v>88</v>
      </c>
      <c r="C341">
        <v>5.6</v>
      </c>
      <c r="D341">
        <v>3.8</v>
      </c>
      <c r="E341">
        <v>1.39</v>
      </c>
      <c r="H341">
        <v>1</v>
      </c>
    </row>
    <row r="342" spans="1:8">
      <c r="A342" t="s">
        <v>75</v>
      </c>
      <c r="B342" t="s">
        <v>83</v>
      </c>
      <c r="C342">
        <v>2.9</v>
      </c>
      <c r="D342">
        <v>3.15</v>
      </c>
      <c r="E342">
        <v>2</v>
      </c>
      <c r="H342">
        <v>1</v>
      </c>
    </row>
    <row r="343" spans="1:8">
      <c r="A343" t="s">
        <v>90</v>
      </c>
      <c r="B343" t="s">
        <v>87</v>
      </c>
      <c r="C343">
        <v>1.41</v>
      </c>
      <c r="D343">
        <v>3.9</v>
      </c>
      <c r="E343">
        <v>5.0999999999999996</v>
      </c>
      <c r="G343">
        <v>1</v>
      </c>
    </row>
    <row r="344" spans="1:8">
      <c r="A344" t="s">
        <v>80</v>
      </c>
      <c r="B344" t="s">
        <v>85</v>
      </c>
      <c r="C344">
        <v>4.3</v>
      </c>
      <c r="D344">
        <v>3.45</v>
      </c>
      <c r="E344">
        <v>1.56</v>
      </c>
      <c r="G344">
        <v>1</v>
      </c>
    </row>
    <row r="345" spans="1:8">
      <c r="A345" t="s">
        <v>79</v>
      </c>
      <c r="B345" t="s">
        <v>84</v>
      </c>
      <c r="C345">
        <v>1.58</v>
      </c>
      <c r="D345">
        <v>3.35</v>
      </c>
      <c r="E345">
        <v>4.3</v>
      </c>
      <c r="F345">
        <v>1</v>
      </c>
    </row>
    <row r="346" spans="1:8">
      <c r="A346" t="s">
        <v>74</v>
      </c>
      <c r="B346" t="s">
        <v>91</v>
      </c>
      <c r="C346">
        <v>1.1000000000000001</v>
      </c>
      <c r="D346">
        <v>6.1</v>
      </c>
      <c r="E346">
        <v>11</v>
      </c>
      <c r="G346">
        <v>1</v>
      </c>
    </row>
    <row r="347" spans="1:8">
      <c r="A347" t="s">
        <v>91</v>
      </c>
      <c r="B347" t="s">
        <v>86</v>
      </c>
      <c r="C347">
        <v>3.2</v>
      </c>
      <c r="D347">
        <v>3.2</v>
      </c>
      <c r="E347">
        <v>1.86</v>
      </c>
      <c r="H347">
        <v>1</v>
      </c>
    </row>
    <row r="348" spans="1:8">
      <c r="A348" t="s">
        <v>78</v>
      </c>
      <c r="B348" t="s">
        <v>76</v>
      </c>
      <c r="C348">
        <v>1.52</v>
      </c>
      <c r="D348">
        <v>3.6</v>
      </c>
      <c r="E348">
        <v>4.4000000000000004</v>
      </c>
      <c r="F348">
        <v>1</v>
      </c>
    </row>
    <row r="349" spans="1:8">
      <c r="A349" t="s">
        <v>77</v>
      </c>
      <c r="B349" t="s">
        <v>75</v>
      </c>
      <c r="C349">
        <v>1.75</v>
      </c>
      <c r="D349">
        <v>3.35</v>
      </c>
      <c r="E349">
        <v>3.4</v>
      </c>
      <c r="F349">
        <v>1</v>
      </c>
    </row>
    <row r="350" spans="1:8">
      <c r="A350" t="s">
        <v>89</v>
      </c>
      <c r="B350" t="s">
        <v>80</v>
      </c>
      <c r="C350">
        <v>2.33</v>
      </c>
      <c r="D350">
        <v>3.15</v>
      </c>
      <c r="E350">
        <v>2.4</v>
      </c>
      <c r="G350">
        <v>1</v>
      </c>
    </row>
    <row r="351" spans="1:8">
      <c r="A351" t="s">
        <v>87</v>
      </c>
      <c r="B351" t="s">
        <v>82</v>
      </c>
      <c r="C351">
        <v>1.74</v>
      </c>
      <c r="D351">
        <v>3.4</v>
      </c>
      <c r="E351">
        <v>3.4</v>
      </c>
      <c r="F351">
        <v>1</v>
      </c>
    </row>
    <row r="352" spans="1:8">
      <c r="A352" t="s">
        <v>85</v>
      </c>
      <c r="B352" t="s">
        <v>81</v>
      </c>
      <c r="C352">
        <v>1.1399999999999999</v>
      </c>
      <c r="D352">
        <v>5.6</v>
      </c>
      <c r="E352">
        <v>9.3000000000000007</v>
      </c>
      <c r="F352">
        <v>1</v>
      </c>
    </row>
    <row r="353" spans="1:8">
      <c r="A353" t="s">
        <v>84</v>
      </c>
      <c r="B353" t="s">
        <v>90</v>
      </c>
      <c r="C353">
        <v>2.7</v>
      </c>
      <c r="D353">
        <v>3.15</v>
      </c>
      <c r="E353">
        <v>2.11</v>
      </c>
      <c r="F353">
        <v>1</v>
      </c>
    </row>
    <row r="354" spans="1:8">
      <c r="A354" t="s">
        <v>73</v>
      </c>
      <c r="B354" t="s">
        <v>79</v>
      </c>
      <c r="C354">
        <v>1.88</v>
      </c>
      <c r="D354">
        <v>3.15</v>
      </c>
      <c r="E354">
        <v>3.2</v>
      </c>
      <c r="G354">
        <v>1</v>
      </c>
    </row>
    <row r="355" spans="1:8">
      <c r="A355" t="s">
        <v>88</v>
      </c>
      <c r="B355" t="s">
        <v>92</v>
      </c>
      <c r="C355">
        <v>2.4</v>
      </c>
      <c r="D355">
        <v>3.2</v>
      </c>
      <c r="E355">
        <v>2.31</v>
      </c>
      <c r="F355">
        <v>1</v>
      </c>
    </row>
    <row r="356" spans="1:8">
      <c r="A356" t="s">
        <v>83</v>
      </c>
      <c r="B356" t="s">
        <v>74</v>
      </c>
      <c r="C356">
        <v>2.4</v>
      </c>
      <c r="D356">
        <v>3.15</v>
      </c>
      <c r="E356">
        <v>2.33</v>
      </c>
      <c r="G356">
        <v>1</v>
      </c>
    </row>
    <row r="357" spans="1:8">
      <c r="A357" t="s">
        <v>81</v>
      </c>
      <c r="B357" t="s">
        <v>73</v>
      </c>
      <c r="C357">
        <v>4</v>
      </c>
      <c r="D357">
        <v>3.35</v>
      </c>
      <c r="E357">
        <v>1.63</v>
      </c>
      <c r="H357">
        <v>1</v>
      </c>
    </row>
    <row r="358" spans="1:8">
      <c r="A358" t="s">
        <v>82</v>
      </c>
      <c r="B358" t="s">
        <v>89</v>
      </c>
      <c r="C358">
        <v>1.88</v>
      </c>
      <c r="D358">
        <v>3.15</v>
      </c>
      <c r="E358">
        <v>3.2</v>
      </c>
      <c r="F358">
        <v>1</v>
      </c>
    </row>
    <row r="359" spans="1:8">
      <c r="A359" t="s">
        <v>86</v>
      </c>
      <c r="B359" t="s">
        <v>84</v>
      </c>
      <c r="C359">
        <v>1.3</v>
      </c>
      <c r="D359">
        <v>4.3</v>
      </c>
      <c r="E359">
        <v>6.2</v>
      </c>
      <c r="H359">
        <v>1</v>
      </c>
    </row>
    <row r="360" spans="1:8">
      <c r="A360" t="s">
        <v>76</v>
      </c>
      <c r="B360" t="s">
        <v>87</v>
      </c>
      <c r="C360">
        <v>5.0999999999999996</v>
      </c>
      <c r="D360">
        <v>3.8</v>
      </c>
      <c r="E360">
        <v>1.42</v>
      </c>
      <c r="G360">
        <v>1</v>
      </c>
    </row>
    <row r="361" spans="1:8">
      <c r="A361" t="s">
        <v>80</v>
      </c>
      <c r="B361" t="s">
        <v>83</v>
      </c>
      <c r="C361">
        <v>2.65</v>
      </c>
      <c r="D361">
        <v>3.15</v>
      </c>
      <c r="E361">
        <v>2.14</v>
      </c>
      <c r="F361">
        <v>1</v>
      </c>
    </row>
    <row r="362" spans="1:8">
      <c r="A362" t="s">
        <v>75</v>
      </c>
      <c r="B362" t="s">
        <v>91</v>
      </c>
      <c r="C362">
        <v>1.81</v>
      </c>
      <c r="D362">
        <v>3.3</v>
      </c>
      <c r="E362">
        <v>3.25</v>
      </c>
      <c r="G362">
        <v>1</v>
      </c>
    </row>
    <row r="363" spans="1:8">
      <c r="A363" t="s">
        <v>79</v>
      </c>
      <c r="B363" t="s">
        <v>77</v>
      </c>
      <c r="C363">
        <v>1.64</v>
      </c>
      <c r="D363">
        <v>3.5</v>
      </c>
      <c r="E363">
        <v>3.75</v>
      </c>
      <c r="F363">
        <v>1</v>
      </c>
    </row>
    <row r="364" spans="1:8">
      <c r="A364" t="s">
        <v>74</v>
      </c>
      <c r="B364" t="s">
        <v>88</v>
      </c>
      <c r="C364">
        <v>1.75</v>
      </c>
      <c r="D364">
        <v>3.35</v>
      </c>
      <c r="E364">
        <v>3.4</v>
      </c>
      <c r="H364">
        <v>1</v>
      </c>
    </row>
    <row r="365" spans="1:8">
      <c r="A365" t="s">
        <v>92</v>
      </c>
      <c r="B365" t="s">
        <v>85</v>
      </c>
      <c r="C365">
        <v>2.21</v>
      </c>
      <c r="D365">
        <v>3.15</v>
      </c>
      <c r="E365">
        <v>2.5499999999999998</v>
      </c>
      <c r="G365">
        <v>1</v>
      </c>
    </row>
    <row r="366" spans="1:8">
      <c r="A366" t="s">
        <v>90</v>
      </c>
      <c r="B366" t="s">
        <v>78</v>
      </c>
      <c r="C366">
        <v>1.37</v>
      </c>
      <c r="D366">
        <v>4</v>
      </c>
      <c r="E366">
        <v>5.5</v>
      </c>
      <c r="F366">
        <v>1</v>
      </c>
    </row>
    <row r="367" spans="1:8">
      <c r="A367" t="s">
        <v>86</v>
      </c>
      <c r="B367" t="s">
        <v>73</v>
      </c>
      <c r="C367">
        <v>2.65</v>
      </c>
      <c r="D367">
        <v>3.25</v>
      </c>
      <c r="E367">
        <v>2.09</v>
      </c>
      <c r="F367">
        <v>1</v>
      </c>
    </row>
    <row r="368" spans="1:8">
      <c r="A368" t="s">
        <v>80</v>
      </c>
      <c r="B368" t="s">
        <v>77</v>
      </c>
      <c r="C368">
        <v>1.58</v>
      </c>
      <c r="D368">
        <v>3.5</v>
      </c>
      <c r="E368">
        <v>4.0999999999999996</v>
      </c>
      <c r="F368">
        <v>1</v>
      </c>
    </row>
    <row r="369" spans="1:7">
      <c r="A369" t="s">
        <v>81</v>
      </c>
      <c r="B369" t="s">
        <v>78</v>
      </c>
      <c r="C369">
        <v>1.65</v>
      </c>
      <c r="D369">
        <v>3.4</v>
      </c>
      <c r="E369">
        <v>3.8</v>
      </c>
      <c r="F369">
        <v>1</v>
      </c>
    </row>
    <row r="370" spans="1:7">
      <c r="A370" t="s">
        <v>90</v>
      </c>
      <c r="B370" t="s">
        <v>83</v>
      </c>
      <c r="C370">
        <v>1.86</v>
      </c>
      <c r="D370">
        <v>3.3</v>
      </c>
      <c r="E370">
        <v>3.1</v>
      </c>
      <c r="G370">
        <v>1</v>
      </c>
    </row>
    <row r="371" spans="1:7">
      <c r="A371" t="s">
        <v>83</v>
      </c>
      <c r="B371" t="s">
        <v>79</v>
      </c>
      <c r="C371">
        <v>2.0099999999999998</v>
      </c>
      <c r="D371">
        <v>3.25</v>
      </c>
      <c r="E371">
        <v>2.8</v>
      </c>
      <c r="G371">
        <v>1</v>
      </c>
    </row>
    <row r="372" spans="1:7">
      <c r="A372" t="s">
        <v>91</v>
      </c>
      <c r="B372" t="s">
        <v>90</v>
      </c>
      <c r="C372">
        <v>2.1800000000000002</v>
      </c>
      <c r="D372">
        <v>3.2</v>
      </c>
      <c r="E372">
        <v>2.5499999999999998</v>
      </c>
      <c r="G372">
        <v>1</v>
      </c>
    </row>
    <row r="373" spans="1:7">
      <c r="A373" t="s">
        <v>78</v>
      </c>
      <c r="B373" t="s">
        <v>80</v>
      </c>
      <c r="C373">
        <v>1.7</v>
      </c>
      <c r="D373">
        <v>3.4</v>
      </c>
      <c r="E373">
        <v>3.55</v>
      </c>
      <c r="G373">
        <v>1</v>
      </c>
    </row>
    <row r="374" spans="1:7">
      <c r="A374" t="s">
        <v>77</v>
      </c>
      <c r="B374" t="s">
        <v>81</v>
      </c>
      <c r="C374">
        <v>1.68</v>
      </c>
      <c r="D374">
        <v>3.4</v>
      </c>
      <c r="E374">
        <v>3.65</v>
      </c>
      <c r="F374">
        <v>1</v>
      </c>
    </row>
    <row r="375" spans="1:7">
      <c r="A375" t="s">
        <v>85</v>
      </c>
      <c r="B375" t="s">
        <v>76</v>
      </c>
      <c r="C375">
        <v>1.04</v>
      </c>
      <c r="D375">
        <v>7.2</v>
      </c>
      <c r="E375">
        <v>16</v>
      </c>
      <c r="F375">
        <v>1</v>
      </c>
    </row>
    <row r="376" spans="1:7">
      <c r="A376" t="s">
        <v>89</v>
      </c>
      <c r="B376" t="s">
        <v>86</v>
      </c>
      <c r="C376">
        <v>3</v>
      </c>
      <c r="D376">
        <v>3.3</v>
      </c>
      <c r="E376">
        <v>1.9</v>
      </c>
      <c r="F376">
        <v>1</v>
      </c>
    </row>
    <row r="377" spans="1:7">
      <c r="A377" t="s">
        <v>84</v>
      </c>
      <c r="B377" t="s">
        <v>92</v>
      </c>
      <c r="C377">
        <v>5.6</v>
      </c>
      <c r="D377">
        <v>4.2</v>
      </c>
      <c r="E377">
        <v>1.34</v>
      </c>
      <c r="G377">
        <v>1</v>
      </c>
    </row>
    <row r="378" spans="1:7">
      <c r="A378" t="s">
        <v>88</v>
      </c>
      <c r="B378" t="s">
        <v>82</v>
      </c>
      <c r="C378">
        <v>1.22</v>
      </c>
      <c r="D378">
        <v>4.9000000000000004</v>
      </c>
      <c r="E378">
        <v>7.2</v>
      </c>
      <c r="F378">
        <v>1</v>
      </c>
    </row>
    <row r="379" spans="1:7">
      <c r="A379" t="s">
        <v>87</v>
      </c>
      <c r="B379" t="s">
        <v>74</v>
      </c>
      <c r="C379">
        <v>3.85</v>
      </c>
      <c r="D379">
        <v>3.45</v>
      </c>
      <c r="E379">
        <v>1.63</v>
      </c>
      <c r="F379">
        <v>1</v>
      </c>
    </row>
    <row r="380" spans="1:7">
      <c r="A380" t="s">
        <v>73</v>
      </c>
      <c r="B380" t="s">
        <v>75</v>
      </c>
      <c r="C380" t="s">
        <v>10</v>
      </c>
      <c r="D380" t="s">
        <v>10</v>
      </c>
      <c r="E380" t="s">
        <v>10</v>
      </c>
    </row>
  </sheetData>
  <phoneticPr fontId="1" type="noConversion"/>
  <pageMargins left="0.7" right="0.7" top="0.75" bottom="0.75" header="0.3" footer="0.3"/>
  <pageSetup paperSize="9" orientation="portrait" horizont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workbookViewId="0">
      <selection activeCell="E14" sqref="E14"/>
    </sheetView>
  </sheetViews>
  <sheetFormatPr baseColWidth="10" defaultColWidth="8.83203125" defaultRowHeight="14" x14ac:dyDescent="0"/>
  <sheetData>
    <row r="2" spans="2:2">
      <c r="B2">
        <v>49</v>
      </c>
    </row>
    <row r="3" spans="2:2">
      <c r="B3">
        <v>98</v>
      </c>
    </row>
    <row r="4" spans="2:2">
      <c r="B4">
        <v>147</v>
      </c>
    </row>
    <row r="5" spans="2:2">
      <c r="B5">
        <v>196</v>
      </c>
    </row>
    <row r="6" spans="2:2">
      <c r="B6">
        <v>245</v>
      </c>
    </row>
    <row r="7" spans="2:2">
      <c r="B7">
        <v>294</v>
      </c>
    </row>
    <row r="8" spans="2:2">
      <c r="B8">
        <v>343</v>
      </c>
    </row>
    <row r="9" spans="2:2">
      <c r="B9">
        <v>392</v>
      </c>
    </row>
    <row r="10" spans="2:2">
      <c r="B10">
        <v>441</v>
      </c>
    </row>
    <row r="11" spans="2:2">
      <c r="B11">
        <v>490</v>
      </c>
    </row>
    <row r="12" spans="2:2">
      <c r="B12">
        <v>539</v>
      </c>
    </row>
    <row r="13" spans="2:2">
      <c r="B13">
        <v>588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Jihwan</dc:creator>
  <cp:lastModifiedBy>승철 이</cp:lastModifiedBy>
  <cp:lastPrinted>2017-04-02T10:12:21Z</cp:lastPrinted>
  <dcterms:created xsi:type="dcterms:W3CDTF">2017-03-22T13:38:43Z</dcterms:created>
  <dcterms:modified xsi:type="dcterms:W3CDTF">2017-04-10T07:58:57Z</dcterms:modified>
</cp:coreProperties>
</file>