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oba\Documents\kosuke\C++_program\Knot\"/>
    </mc:Choice>
  </mc:AlternateContent>
  <xr:revisionPtr revIDLastSave="0" documentId="13_ncr:1_{A59C544B-35CE-4F96-BD94-324DB67B7205}" xr6:coauthVersionLast="47" xr6:coauthVersionMax="47" xr10:uidLastSave="{00000000-0000-0000-0000-000000000000}"/>
  <bookViews>
    <workbookView xWindow="-120" yWindow="-120" windowWidth="29040" windowHeight="15720" xr2:uid="{95B1DAC3-A618-4BEB-AC30-76479A61D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  <c r="B4" i="1"/>
  <c r="B5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3" i="1"/>
  <c r="E12" i="1" l="1"/>
  <c r="F12" i="1" s="1"/>
  <c r="E6" i="1"/>
  <c r="F6" i="1" s="1"/>
  <c r="E16" i="1"/>
  <c r="F16" i="1" s="1"/>
  <c r="E2" i="1"/>
  <c r="F2" i="1" s="1"/>
  <c r="E15" i="1"/>
  <c r="F15" i="1" s="1"/>
  <c r="E11" i="1"/>
  <c r="F11" i="1" s="1"/>
  <c r="E10" i="1"/>
  <c r="F10" i="1" s="1"/>
  <c r="E9" i="1"/>
  <c r="F9" i="1" s="1"/>
  <c r="E8" i="1"/>
  <c r="F8" i="1" s="1"/>
  <c r="E7" i="1"/>
  <c r="F7" i="1" s="1"/>
  <c r="E5" i="1"/>
  <c r="F5" i="1" s="1"/>
  <c r="E4" i="1"/>
  <c r="F4" i="1" s="1"/>
  <c r="E3" i="1"/>
  <c r="F3" i="1" s="1"/>
  <c r="E14" i="1"/>
  <c r="F14" i="1" s="1"/>
  <c r="E13" i="1"/>
  <c r="F1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<sst xmlns="http://schemas.openxmlformats.org/spreadsheetml/2006/main" count="4" uniqueCount="4">
  <si>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steps</t>
    <phoneticPr fontId="1"/>
  </si>
  <si>
    <t>log(steps)</t>
    <phoneticPr fontId="1"/>
  </si>
  <si>
    <t>est</t>
    <phoneticPr fontId="1"/>
  </si>
  <si>
    <t>est steps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</si>
</sst>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log(steps)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log(steps)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Sheet1!$D$2:$D$11</c:f>
              <c:numCache>
                <c:formatCode>General</c:formatCode>
                <c:ptCount val="10"/>
                <c:pt idx="0">
                  <c:v>2.7725887222397811</c:v>
                </c:pt>
                <c:pt idx="1">
                  <c:v>4.5643481914678361</c:v>
                </c:pt>
                <c:pt idx="2">
                  <c:v>6.2065759267249279</c:v>
                </c:pt>
                <c:pt idx="3">
                  <c:v>7.8224447294893187</c:v>
                </c:pt>
                <c:pt idx="4">
                  <c:v>9.4331638720794668</c:v>
                </c:pt>
                <c:pt idx="5">
                  <c:v>11.042857833676406</c:v>
                </c:pt>
                <c:pt idx="6">
                  <c:v>12.652346948076673</c:v>
                </c:pt>
                <c:pt idx="7">
                  <c:v>14.261795100589417</c:v>
                </c:pt>
                <c:pt idx="8">
                  <c:v>15.871235061026663</c:v>
                </c:pt>
                <c:pt idx="9">
                  <c:v>17.480673383060889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E4-4501-A5D0-6A8426D06409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est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Sheet1!$E$2:$E$16</c:f>
              <c:numCache>
                <c:formatCode>General</c:formatCode>
                <c:ptCount val="15"/>
                <c:pt idx="0">
                  <c:v>2.9045357080890488</c:v>
                </c:pt>
                <c:pt idx="1">
                  <c:v>4.5281506567010688</c:v>
                </c:pt>
                <c:pt idx="2">
                  <c:v>6.1517656053130887</c:v>
                </c:pt>
                <c:pt idx="3">
                  <c:v>7.7753805539251086</c:v>
                </c:pt>
                <c:pt idx="4">
                  <c:v>9.3989955025371277</c:v>
                </c:pt>
                <c:pt idx="5">
                  <c:v>11.022610451149149</c:v>
                </c:pt>
                <c:pt idx="6">
                  <c:v>12.646225399761169</c:v>
                </c:pt>
                <c:pt idx="7">
                  <c:v>14.269840348373188</c:v>
                </c:pt>
                <c:pt idx="8">
                  <c:v>15.893455296985207</c:v>
                </c:pt>
                <c:pt idx="9">
                  <c:v>17.517070245597225</c:v>
                </c:pt>
                <c:pt idx="10">
                  <c:v>19.140685194209247</c:v>
                </c:pt>
                <c:pt idx="11">
                  <c:v>20.76430014282127</c:v>
                </c:pt>
                <c:pt idx="12">
                  <c:v>22.387915091433285</c:v>
                </c:pt>
                <c:pt idx="13">
                  <c:v>24.011530040045308</c:v>
                </c:pt>
                <c:pt idx="14">
                  <c:v>25.635144988657331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E4-4501-A5D0-6A8426D064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6545488"/>
        <c:axId val="1216542128"/>
      </c:lineChart>
      <c:catAx>
        <c:axId val="121654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16542128"/>
        <c:crosses val="autoZero"/>
        <c:auto val="1"/>
        <c:lblAlgn val="ctr"/>
        <c:lblOffset val="100"/>
        <c:noMultiLvlLbl val="0"/>
      </c:catAx>
      <c:valAx>
        <c:axId val="121654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1654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447675</xdr:colOff>
      <xdr:row>5</xdr:row>
      <xdr:rowOff>14287</xdr:rowOff>
    </xdr:from>
    <xdr:to>
      <xdr:col>19</xdr:col>
      <xdr:colOff>219075</xdr:colOff>
      <xdr:row>16</xdr:row>
      <xdr:rowOff>138112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28AC69F-BF7F-98E7-B05F-B1FAEA06CE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03A3C-7E3F-4FFA-B945-70DC612D1C79}">
  <dimension ref="B1:I16"/>
  <sheetViews>
    <sheetView tabSelected="1" workbookViewId="0">
      <selection activeCell="F12" sqref="F12"/>
    </sheetView>
  </sheetViews>
  <sheetFormatPr defaultRowHeight="18.75" x14ac:dyDescent="0.4"/>
  <sheetData>
    <row r="1" spans="2:9" x14ac:dyDescent="0.4">
      <c r="B1" s="1"/>
      <c r="C1" s="1" t="s">
        <v>0</v>
      </c>
      <c r="D1" s="1" t="s">
        <v>1</v>
      </c>
      <c r="E1" s="1" t="s">
        <v>2</v>
      </c>
      <c r="F1" s="1" t="s">
        <v>3</v>
      </c>
    </row>
    <row r="2" spans="2:9" x14ac:dyDescent="0.4">
      <c r="B2">
        <v>1</v>
      </c>
      <c r="C2">
        <v>16</v>
      </c>
      <c r="D2">
        <f>LN(C2)</f>
        <v>2.7725887222397811</v>
      </c>
      <c r="E2">
        <f>B2*$H$2+$I$2</f>
        <v>2.9045357080890488</v>
      </c>
      <c r="F2">
        <f>EXP(E2)</f>
        <v>18.256765215716953</v>
      </c>
      <c r="H2" cm="1">
        <f t="array" ref="H2:I2">LINEST(D2:D11,B2:B11)</f>
        <v>1.6236149486120199</v>
      </c>
      <c r="I2">
        <v>1.2809207594770289</v>
      </c>
    </row>
    <row r="3" spans="2:9" x14ac:dyDescent="0.4">
      <c r="B3">
        <f>B2+1</f>
        <v>2</v>
      </c>
      <c r="C3">
        <v>96</v>
      </c>
      <c r="D3">
        <f t="shared" ref="D3:D16" si="0">LN(C3)</f>
        <v>4.5643481914678361</v>
      </c>
      <c r="E3">
        <f t="shared" ref="E3:E16" si="1">B3*$H$2+$I$2</f>
        <v>4.5281506567010688</v>
      </c>
      <c r="F3">
        <f t="shared" ref="F3:F16" si="2">EXP(E3)</f>
        <v>92.587177181435578</v>
      </c>
    </row>
    <row r="4" spans="2:9" x14ac:dyDescent="0.4">
      <c r="B4">
        <f t="shared" ref="B4:B16" si="3">B3+1</f>
        <v>3</v>
      </c>
      <c r="C4">
        <v>496</v>
      </c>
      <c r="D4">
        <f t="shared" si="0"/>
        <v>6.2065759267249279</v>
      </c>
      <c r="E4">
        <f t="shared" si="1"/>
        <v>6.1517656053130887</v>
      </c>
      <c r="F4">
        <f t="shared" si="2"/>
        <v>469.54568770193293</v>
      </c>
    </row>
    <row r="5" spans="2:9" x14ac:dyDescent="0.4">
      <c r="B5">
        <f t="shared" si="3"/>
        <v>4</v>
      </c>
      <c r="C5">
        <v>2496</v>
      </c>
      <c r="D5">
        <f t="shared" si="0"/>
        <v>7.8224447294893187</v>
      </c>
      <c r="E5">
        <f t="shared" si="1"/>
        <v>7.7753805539251086</v>
      </c>
      <c r="F5">
        <f t="shared" si="2"/>
        <v>2381.2493214631413</v>
      </c>
    </row>
    <row r="6" spans="2:9" x14ac:dyDescent="0.4">
      <c r="B6">
        <f t="shared" si="3"/>
        <v>5</v>
      </c>
      <c r="C6">
        <v>12496</v>
      </c>
      <c r="D6">
        <f t="shared" si="0"/>
        <v>9.4331638720794668</v>
      </c>
      <c r="E6">
        <f t="shared" si="1"/>
        <v>9.3989955025371277</v>
      </c>
      <c r="F6">
        <f t="shared" si="2"/>
        <v>12076.244079081389</v>
      </c>
    </row>
    <row r="7" spans="2:9" x14ac:dyDescent="0.4">
      <c r="B7">
        <f t="shared" si="3"/>
        <v>6</v>
      </c>
      <c r="C7">
        <v>62496</v>
      </c>
      <c r="D7">
        <f t="shared" si="0"/>
        <v>11.042857833676406</v>
      </c>
      <c r="E7">
        <f t="shared" si="1"/>
        <v>11.022610451149149</v>
      </c>
      <c r="F7">
        <f t="shared" si="2"/>
        <v>61243.343879649226</v>
      </c>
    </row>
    <row r="8" spans="2:9" x14ac:dyDescent="0.4">
      <c r="B8">
        <f t="shared" si="3"/>
        <v>7</v>
      </c>
      <c r="C8">
        <v>312496</v>
      </c>
      <c r="D8">
        <f t="shared" si="0"/>
        <v>12.652346948076673</v>
      </c>
      <c r="E8">
        <f t="shared" si="1"/>
        <v>12.646225399761169</v>
      </c>
      <c r="F8">
        <f t="shared" si="2"/>
        <v>310588.88384494121</v>
      </c>
    </row>
    <row r="9" spans="2:9" x14ac:dyDescent="0.4">
      <c r="B9">
        <f t="shared" si="3"/>
        <v>8</v>
      </c>
      <c r="C9">
        <v>1562496</v>
      </c>
      <c r="D9">
        <f t="shared" si="0"/>
        <v>14.261795100589417</v>
      </c>
      <c r="E9">
        <f t="shared" si="1"/>
        <v>14.269840348373188</v>
      </c>
      <c r="F9">
        <f t="shared" si="2"/>
        <v>1575117.3704298839</v>
      </c>
    </row>
    <row r="10" spans="2:9" x14ac:dyDescent="0.4">
      <c r="B10">
        <f t="shared" si="3"/>
        <v>9</v>
      </c>
      <c r="C10">
        <v>7812496</v>
      </c>
      <c r="D10">
        <f t="shared" si="0"/>
        <v>15.871235061026663</v>
      </c>
      <c r="E10">
        <f t="shared" si="1"/>
        <v>15.893455296985207</v>
      </c>
      <c r="F10">
        <f t="shared" si="2"/>
        <v>7988034.5359319653</v>
      </c>
    </row>
    <row r="11" spans="2:9" x14ac:dyDescent="0.4">
      <c r="B11">
        <f t="shared" si="3"/>
        <v>10</v>
      </c>
      <c r="C11">
        <v>39062496</v>
      </c>
      <c r="D11">
        <f t="shared" si="0"/>
        <v>17.480673383060889</v>
      </c>
      <c r="E11">
        <f t="shared" si="1"/>
        <v>17.517070245597225</v>
      </c>
      <c r="F11">
        <f t="shared" si="2"/>
        <v>40510438.742623292</v>
      </c>
    </row>
    <row r="12" spans="2:9" x14ac:dyDescent="0.4">
      <c r="B12">
        <f t="shared" si="3"/>
        <v>11</v>
      </c>
      <c r="D12" t="e">
        <f t="shared" si="0"/>
        <v>#NUM!</v>
      </c>
      <c r="E12">
        <f t="shared" si="1"/>
        <v>19.140685194209247</v>
      </c>
      <c r="F12">
        <f t="shared" si="2"/>
        <v>205444235.34197655</v>
      </c>
    </row>
    <row r="13" spans="2:9" x14ac:dyDescent="0.4">
      <c r="B13">
        <f t="shared" si="3"/>
        <v>12</v>
      </c>
      <c r="D13" t="e">
        <f t="shared" si="0"/>
        <v>#NUM!</v>
      </c>
      <c r="E13">
        <f t="shared" si="1"/>
        <v>20.76430014282127</v>
      </c>
      <c r="F13">
        <f t="shared" si="2"/>
        <v>1041887847.806515</v>
      </c>
    </row>
    <row r="14" spans="2:9" x14ac:dyDescent="0.4">
      <c r="B14">
        <f t="shared" si="3"/>
        <v>13</v>
      </c>
      <c r="D14" t="e">
        <f t="shared" si="0"/>
        <v>#NUM!</v>
      </c>
      <c r="E14">
        <f t="shared" si="1"/>
        <v>22.387915091433285</v>
      </c>
      <c r="F14">
        <f t="shared" si="2"/>
        <v>5283819648.674696</v>
      </c>
    </row>
    <row r="15" spans="2:9" x14ac:dyDescent="0.4">
      <c r="B15">
        <f t="shared" si="3"/>
        <v>14</v>
      </c>
      <c r="D15" t="e">
        <f t="shared" si="0"/>
        <v>#NUM!</v>
      </c>
      <c r="E15">
        <f t="shared" si="1"/>
        <v>24.011530040045308</v>
      </c>
      <c r="F15">
        <f t="shared" si="2"/>
        <v>26796310311.61203</v>
      </c>
    </row>
    <row r="16" spans="2:9" x14ac:dyDescent="0.4">
      <c r="B16">
        <f t="shared" si="3"/>
        <v>15</v>
      </c>
      <c r="D16" t="e">
        <f t="shared" si="0"/>
        <v>#NUM!</v>
      </c>
      <c r="E16">
        <f t="shared" si="1"/>
        <v>25.635144988657331</v>
      </c>
      <c r="F16">
        <f t="shared" si="2"/>
        <v>135894541081.90593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Kosuke Kobayashi</dc:creator>
  <cp:lastModifiedBy>Kosuke Kobayashi</cp:lastModifiedBy>
  <dcterms:created xsi:type="dcterms:W3CDTF">2025-01-28T03:36:06Z</dcterms:created>
  <dcterms:modified xsi:type="dcterms:W3CDTF">2025-01-28T09:13:16Z</dcterms:modified>
</cp:coreProperties>
</file>