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porabnik\Desktop\OPB\BazaRegat\podatki\Velikonočna\"/>
    </mc:Choice>
  </mc:AlternateContent>
  <bookViews>
    <workbookView xWindow="0" yWindow="0" windowWidth="28800" windowHeight="11835" activeTab="2"/>
  </bookViews>
  <sheets>
    <sheet name="velikonočna_klubi" sheetId="1" r:id="rId1"/>
    <sheet name="List1" sheetId="2" r:id="rId2"/>
    <sheet name="List2" sheetId="3" r:id="rId3"/>
  </sheets>
  <calcPr calcId="152511"/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1" i="3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1" i="2"/>
</calcChain>
</file>

<file path=xl/sharedStrings.xml><?xml version="1.0" encoding="utf-8"?>
<sst xmlns="http://schemas.openxmlformats.org/spreadsheetml/2006/main" count="3112" uniqueCount="544">
  <si>
    <t>JK JADRO KOPER</t>
  </si>
  <si>
    <t>SCT</t>
  </si>
  <si>
    <t>DUISBURGERYACHT CLUB</t>
  </si>
  <si>
    <t>WSA</t>
  </si>
  <si>
    <t>RYCC SAVOIA</t>
  </si>
  <si>
    <t xml:space="preserve">SSV VON 1894 E.V. </t>
  </si>
  <si>
    <t>FRAGLIA VELA MALCESINE</t>
  </si>
  <si>
    <t>COMPAGNIA DELLA VELA</t>
  </si>
  <si>
    <t>JEDRILICARSKO DRUSTVO VAL - C</t>
  </si>
  <si>
    <t>UYCWG</t>
  </si>
  <si>
    <t>JK BURJA IZOLA</t>
  </si>
  <si>
    <t>MALTA YOUNG SAILORS CLUB</t>
  </si>
  <si>
    <t>KYCK</t>
  </si>
  <si>
    <t>JADRALNI KLUB IZOLA</t>
  </si>
  <si>
    <t>SCATT</t>
  </si>
  <si>
    <t>JK USKOK ZADAR</t>
  </si>
  <si>
    <t>TPK SIRENA</t>
  </si>
  <si>
    <t>CIRCOLO NAUTICO SAMBENEDETTESE</t>
  </si>
  <si>
    <t>SSH</t>
  </si>
  <si>
    <t>TURGUTREIS Y.K.</t>
  </si>
  <si>
    <t>WARNEMUNDER SEGEL-CLUB</t>
  </si>
  <si>
    <t>JK OMIS</t>
  </si>
  <si>
    <t>SC SEDDIN</t>
  </si>
  <si>
    <t>SVOC</t>
  </si>
  <si>
    <t>JK PIRAT</t>
  </si>
  <si>
    <t>C.V. BELLANO</t>
  </si>
  <si>
    <t>SCTWV</t>
  </si>
  <si>
    <t>S.N.L.</t>
  </si>
  <si>
    <t>SOCIETA TRIESTINA DELLA VELA</t>
  </si>
  <si>
    <t>JK SPLIT</t>
  </si>
  <si>
    <t>YCB</t>
  </si>
  <si>
    <t>SEGELVEREIN SCHLUCHSEE</t>
  </si>
  <si>
    <t>VSAW</t>
  </si>
  <si>
    <t>YCBB</t>
  </si>
  <si>
    <t>WSC CRNOMELJ</t>
  </si>
  <si>
    <t>UYCAS</t>
  </si>
  <si>
    <t>YKA</t>
  </si>
  <si>
    <t>CYC</t>
  </si>
  <si>
    <t>SSVR</t>
  </si>
  <si>
    <t>ERA BODRUM YELKEN KULUBU</t>
  </si>
  <si>
    <t>RSVM</t>
  </si>
  <si>
    <t>WYC</t>
  </si>
  <si>
    <t>FAMED</t>
  </si>
  <si>
    <t>YACHTCLUB WARNOW</t>
  </si>
  <si>
    <t>WURTTEMBERGISCHER YACHTCLUB</t>
  </si>
  <si>
    <t>RSC92</t>
  </si>
  <si>
    <t>GREIFSWALDER YACHTCLUB</t>
  </si>
  <si>
    <t>JK ENGURE</t>
  </si>
  <si>
    <t>AZERBAIJAN SAILING FEDERATION</t>
  </si>
  <si>
    <t>SCHWERINER SEGELEVEREIN VON 189</t>
  </si>
  <si>
    <t>SMYVB</t>
  </si>
  <si>
    <t>SGAM E.V.</t>
  </si>
  <si>
    <t>SCTWV ACHENSEE</t>
  </si>
  <si>
    <t>BARNIM GOLENIOW</t>
  </si>
  <si>
    <t>UKS BARNIM GOLENIOV</t>
  </si>
  <si>
    <t>SYC - SCHWERINE YACHTCLUB</t>
  </si>
  <si>
    <t xml:space="preserve">NCA </t>
  </si>
  <si>
    <t>WASSERSPORTCLUB WASCHBRUCK RAD</t>
  </si>
  <si>
    <t>JK OLIMPIC</t>
  </si>
  <si>
    <t>YACHT CLUB LANGENARGEN</t>
  </si>
  <si>
    <t>JK ZENTA</t>
  </si>
  <si>
    <t>SSH E.V.</t>
  </si>
  <si>
    <t>JADRALNI KLUB LJUBLJANA</t>
  </si>
  <si>
    <t>YC TRATRAN BRATISLAVA</t>
  </si>
  <si>
    <t>WURTTEMBERGISCHER</t>
  </si>
  <si>
    <t>1.SEGELCLUB PARTWITZER SEE</t>
  </si>
  <si>
    <t>JOLLENSEGLER REICHERNAU</t>
  </si>
  <si>
    <t>GYC</t>
  </si>
  <si>
    <t>CIRCOLO VELA MUGGIA</t>
  </si>
  <si>
    <t>SEGLER-VEREIN TURBINE ROSTOCK</t>
  </si>
  <si>
    <t>YCBREGENZ</t>
  </si>
  <si>
    <t>SYC 87</t>
  </si>
  <si>
    <t>CDV</t>
  </si>
  <si>
    <t>MECKLENBURGER YACHTCLUB MYCR</t>
  </si>
  <si>
    <t>YACHTCLUB BREGENZ</t>
  </si>
  <si>
    <t>NAUTICA TAVOLONI</t>
  </si>
  <si>
    <t>SYC</t>
  </si>
  <si>
    <t>YACHTCLUB HARD</t>
  </si>
  <si>
    <t>RSC 92</t>
  </si>
  <si>
    <t>MUNCHNER YACHT CLUB</t>
  </si>
  <si>
    <t>YC LIMAR</t>
  </si>
  <si>
    <t>UYCNS</t>
  </si>
  <si>
    <t>SSH SCHWERIN</t>
  </si>
  <si>
    <t>PORTOMARAN</t>
  </si>
  <si>
    <t>SEGELVEREIN SCHWANENHALBINSEL</t>
  </si>
  <si>
    <t>YCAT</t>
  </si>
  <si>
    <t>PORTOMARAN CLUB NAUTICO</t>
  </si>
  <si>
    <t>SEGELCLUB OHNINGEN</t>
  </si>
  <si>
    <t>YACHT-CLUB RADOLFZELL</t>
  </si>
  <si>
    <t>FRAGLIA VELA PESCHIERA</t>
  </si>
  <si>
    <t>GSV</t>
  </si>
  <si>
    <t>CIRCOLO NAUTICO</t>
  </si>
  <si>
    <t>CHIEMSEE YACHT</t>
  </si>
  <si>
    <t>BSCF BERNAUER SEGELCLUB FELDEN</t>
  </si>
  <si>
    <t>SV MECKLENBURGISCHES STAATSTHE</t>
  </si>
  <si>
    <t>YC ORAVA</t>
  </si>
  <si>
    <t>SEEHAMER SEGELCLUB SSC</t>
  </si>
  <si>
    <t>WSC</t>
  </si>
  <si>
    <t>YACHTCLUB BERLIN GRUNAU</t>
  </si>
  <si>
    <t>SEGELGEMEINSCHAFT ERLANGEN</t>
  </si>
  <si>
    <t>YC WIECK</t>
  </si>
  <si>
    <t>USCM</t>
  </si>
  <si>
    <t>VEREIN SEGLERHAUS AM WANSEE</t>
  </si>
  <si>
    <t>SCO</t>
  </si>
  <si>
    <t>PRO SPORT BERLIN</t>
  </si>
  <si>
    <t>SCBC</t>
  </si>
  <si>
    <t>NK PALILULA - BEOGRAD</t>
  </si>
  <si>
    <t>YACHT CLUB ADRIACO</t>
  </si>
  <si>
    <t>SEGELCLUB</t>
  </si>
  <si>
    <t>YCW</t>
  </si>
  <si>
    <t>ROBELER SEGLERVEREIN MURITZ E.</t>
  </si>
  <si>
    <t>SOCIETA NAUTICA LAGUNA</t>
  </si>
  <si>
    <t>BD RANCA PTUJ</t>
  </si>
  <si>
    <t>FURSTENBERGER YACHTCLUB</t>
  </si>
  <si>
    <t>S. TRIESTINA SPORT DEL MARE</t>
  </si>
  <si>
    <t>YACHTCLUB SIPPLINGEN</t>
  </si>
  <si>
    <t>MYCR</t>
  </si>
  <si>
    <t>ASV</t>
  </si>
  <si>
    <t>UYC WOLFGANGSEE</t>
  </si>
  <si>
    <t>ASV GREIFSWALD</t>
  </si>
  <si>
    <t>YBG</t>
  </si>
  <si>
    <t>NAUTIC CLUB AUSTRIA</t>
  </si>
  <si>
    <t>JK ULAJNIK PLOVDIBA</t>
  </si>
  <si>
    <t>POMORSKO DRUSTVO PIRAN</t>
  </si>
  <si>
    <t>BODENSEE YACHT CLUB UBERLINGEN</t>
  </si>
  <si>
    <t>YACHT</t>
  </si>
  <si>
    <t>JK</t>
  </si>
  <si>
    <t>CHIEMSEE YACHT CLUB</t>
  </si>
  <si>
    <t>ROYC</t>
  </si>
  <si>
    <t>YCH</t>
  </si>
  <si>
    <t>SGE</t>
  </si>
  <si>
    <t>SVBG</t>
  </si>
  <si>
    <t>WSA NEUSIEDL</t>
  </si>
  <si>
    <t>BSCF</t>
  </si>
  <si>
    <t>COMPAGNIA</t>
  </si>
  <si>
    <t>SEGEL-CLUB FRATERNITAS</t>
  </si>
  <si>
    <t>YC PODERSDORF</t>
  </si>
  <si>
    <t>SVGB</t>
  </si>
  <si>
    <t>STERNBERGER SEGELVEREIN (SSV)</t>
  </si>
  <si>
    <t>SEGELCLUB BREITBRUNN AM CHIEMS</t>
  </si>
  <si>
    <t>SEGLERVEREIN RAHNSDORF</t>
  </si>
  <si>
    <t>DEUTSCHER TOURING YACHT CLUB</t>
  </si>
  <si>
    <t>S.</t>
  </si>
  <si>
    <t>BSC</t>
  </si>
  <si>
    <t>YACHT CLUB RADOLFZELL</t>
  </si>
  <si>
    <t>DTYC</t>
  </si>
  <si>
    <t>EISENBAHNERSEGEL-CLUB KIRCHMO</t>
  </si>
  <si>
    <t>SVR BERLIN</t>
  </si>
  <si>
    <t>SOCIETA VELICA BARCOLA GRIGNA</t>
  </si>
  <si>
    <t>SSC SEEHAMER SEGELCLUB</t>
  </si>
  <si>
    <t>YACHT CLUB ADRIATICO</t>
  </si>
  <si>
    <t>'</t>
  </si>
  <si>
    <t>INSERT INTO klub(ime) SELECT '</t>
  </si>
  <si>
    <t xml:space="preserve">INSERT INTO clanstvo(klub_idklub,tekmovalec_idtekmovalec) </t>
  </si>
  <si>
    <t>SELECT k.idklub, t.idtekmovalec FROM (</t>
  </si>
  <si>
    <t>SLO711</t>
  </si>
  <si>
    <t>AUT216</t>
  </si>
  <si>
    <t>GER1315</t>
  </si>
  <si>
    <t>AUT1205</t>
  </si>
  <si>
    <t>ITA9015</t>
  </si>
  <si>
    <t>GER13487</t>
  </si>
  <si>
    <t>ITA9014</t>
  </si>
  <si>
    <t>ITA9043</t>
  </si>
  <si>
    <t>ITA8699</t>
  </si>
  <si>
    <t>CRO1169</t>
  </si>
  <si>
    <t>AUT195</t>
  </si>
  <si>
    <t>SLO311</t>
  </si>
  <si>
    <t>SLO922</t>
  </si>
  <si>
    <t>MLT206</t>
  </si>
  <si>
    <t>AUT1188</t>
  </si>
  <si>
    <t>AUT1053</t>
  </si>
  <si>
    <t>AUT1255</t>
  </si>
  <si>
    <t>SLO228</t>
  </si>
  <si>
    <t>AUT1199</t>
  </si>
  <si>
    <t>CRO1191</t>
  </si>
  <si>
    <t>ITA8340</t>
  </si>
  <si>
    <t>AUT1202</t>
  </si>
  <si>
    <t>ITA8604</t>
  </si>
  <si>
    <t>GER13640</t>
  </si>
  <si>
    <t>SLO811</t>
  </si>
  <si>
    <t>TUR1009</t>
  </si>
  <si>
    <t>GER1309</t>
  </si>
  <si>
    <t>CRO919</t>
  </si>
  <si>
    <t>GER13484</t>
  </si>
  <si>
    <t>ITA7918</t>
  </si>
  <si>
    <t>CRO1131</t>
  </si>
  <si>
    <t>SLO411</t>
  </si>
  <si>
    <t>ITA8142</t>
  </si>
  <si>
    <t>AUT1351</t>
  </si>
  <si>
    <t>SLO64</t>
  </si>
  <si>
    <t>GER13204</t>
  </si>
  <si>
    <t>ITA7477</t>
  </si>
  <si>
    <t>ITA8961</t>
  </si>
  <si>
    <t>CRO1227</t>
  </si>
  <si>
    <t>AUT1852</t>
  </si>
  <si>
    <t>GER1228</t>
  </si>
  <si>
    <t>GER13569</t>
  </si>
  <si>
    <t>GER13207</t>
  </si>
  <si>
    <t>AUT1225</t>
  </si>
  <si>
    <t>SLO234</t>
  </si>
  <si>
    <t>SLO255</t>
  </si>
  <si>
    <t>AUT1217</t>
  </si>
  <si>
    <t>CRO1093</t>
  </si>
  <si>
    <t>AUT1256</t>
  </si>
  <si>
    <t>GER1271</t>
  </si>
  <si>
    <t>ITA8037</t>
  </si>
  <si>
    <t>GER13644</t>
  </si>
  <si>
    <t>SLO1005</t>
  </si>
  <si>
    <t>SLO944</t>
  </si>
  <si>
    <t>CRO1001</t>
  </si>
  <si>
    <t>ITA9051</t>
  </si>
  <si>
    <t>ITA8933</t>
  </si>
  <si>
    <t>TUR7772</t>
  </si>
  <si>
    <t>GER1169</t>
  </si>
  <si>
    <t>GER1207</t>
  </si>
  <si>
    <t>NED3290</t>
  </si>
  <si>
    <t>GER1103</t>
  </si>
  <si>
    <t>SLO956</t>
  </si>
  <si>
    <t>GER13378</t>
  </si>
  <si>
    <t>GER1034</t>
  </si>
  <si>
    <t>SLO189</t>
  </si>
  <si>
    <t>GER13612</t>
  </si>
  <si>
    <t>GER13567</t>
  </si>
  <si>
    <t>GER13655</t>
  </si>
  <si>
    <t>LAT128</t>
  </si>
  <si>
    <t>SLO87</t>
  </si>
  <si>
    <t>CRO1094</t>
  </si>
  <si>
    <t>AZE106</t>
  </si>
  <si>
    <t>SLO377</t>
  </si>
  <si>
    <t>GER13248</t>
  </si>
  <si>
    <t>GER12542</t>
  </si>
  <si>
    <t>CRO1088</t>
  </si>
  <si>
    <t>SLO111</t>
  </si>
  <si>
    <t>ITA8764</t>
  </si>
  <si>
    <t>GER13398</t>
  </si>
  <si>
    <t>AUT1178</t>
  </si>
  <si>
    <t>ITA8675</t>
  </si>
  <si>
    <t>ITA8310</t>
  </si>
  <si>
    <t>CRO1016</t>
  </si>
  <si>
    <t>POL1745</t>
  </si>
  <si>
    <t>AUT1038</t>
  </si>
  <si>
    <t>POL1664</t>
  </si>
  <si>
    <t>CRO1126</t>
  </si>
  <si>
    <t>SLO952</t>
  </si>
  <si>
    <t>GER1244</t>
  </si>
  <si>
    <t>CRO1029</t>
  </si>
  <si>
    <t>ITA8469</t>
  </si>
  <si>
    <t>ITA8341</t>
  </si>
  <si>
    <t>CRO1230</t>
  </si>
  <si>
    <t>TUR7176</t>
  </si>
  <si>
    <t>ITA8063</t>
  </si>
  <si>
    <t>AUT1150</t>
  </si>
  <si>
    <t>GER12582</t>
  </si>
  <si>
    <t>GER1011</t>
  </si>
  <si>
    <t>SLO677</t>
  </si>
  <si>
    <t>AZE103</t>
  </si>
  <si>
    <t>GER1230</t>
  </si>
  <si>
    <t>AZE104</t>
  </si>
  <si>
    <t>AUT1408</t>
  </si>
  <si>
    <t>ITA8677</t>
  </si>
  <si>
    <t>AZE105</t>
  </si>
  <si>
    <t>CRO1037</t>
  </si>
  <si>
    <t>AUT996</t>
  </si>
  <si>
    <t>CRO798</t>
  </si>
  <si>
    <t>GER1104</t>
  </si>
  <si>
    <t>SLO666</t>
  </si>
  <si>
    <t>ITA9087</t>
  </si>
  <si>
    <t>SLO525</t>
  </si>
  <si>
    <t>SVK18</t>
  </si>
  <si>
    <t>GER1035</t>
  </si>
  <si>
    <t>GER13568</t>
  </si>
  <si>
    <t>SLO750</t>
  </si>
  <si>
    <t>GER11307</t>
  </si>
  <si>
    <t>GER1212</t>
  </si>
  <si>
    <t>SLO395</t>
  </si>
  <si>
    <t>ITA7707</t>
  </si>
  <si>
    <t>GER1217</t>
  </si>
  <si>
    <t>ITA8874</t>
  </si>
  <si>
    <t>ITA8539</t>
  </si>
  <si>
    <t>AUT1271</t>
  </si>
  <si>
    <t>GER13573</t>
  </si>
  <si>
    <t>AUT1303</t>
  </si>
  <si>
    <t>SLO758</t>
  </si>
  <si>
    <t>GER1082</t>
  </si>
  <si>
    <t>ITA8975</t>
  </si>
  <si>
    <t>SLO913</t>
  </si>
  <si>
    <t>GER1095</t>
  </si>
  <si>
    <t>AUT1106</t>
  </si>
  <si>
    <t>ITA6982</t>
  </si>
  <si>
    <t>CRO1064</t>
  </si>
  <si>
    <t>AUT1004</t>
  </si>
  <si>
    <t>AUT1197</t>
  </si>
  <si>
    <t>AUT1250</t>
  </si>
  <si>
    <t>GER13334</t>
  </si>
  <si>
    <t>ITA9032</t>
  </si>
  <si>
    <t>AUT1848</t>
  </si>
  <si>
    <t>GER13617</t>
  </si>
  <si>
    <t>ITA9033</t>
  </si>
  <si>
    <t>AZE102</t>
  </si>
  <si>
    <t>ITA8988</t>
  </si>
  <si>
    <t>SLO951</t>
  </si>
  <si>
    <t>ITA6981</t>
  </si>
  <si>
    <t>ITA8456</t>
  </si>
  <si>
    <t>ITA6588</t>
  </si>
  <si>
    <t>GER13247</t>
  </si>
  <si>
    <t>AUT2003</t>
  </si>
  <si>
    <t>GER1090</t>
  </si>
  <si>
    <t>SVK654</t>
  </si>
  <si>
    <t>CRO1888</t>
  </si>
  <si>
    <t>TUR1891</t>
  </si>
  <si>
    <t>SLO911</t>
  </si>
  <si>
    <t>SLO310</t>
  </si>
  <si>
    <t>ITA7837</t>
  </si>
  <si>
    <t>SLO511</t>
  </si>
  <si>
    <t>CRO1138</t>
  </si>
  <si>
    <t>SVK12</t>
  </si>
  <si>
    <t>AUT1243</t>
  </si>
  <si>
    <t>GER1185</t>
  </si>
  <si>
    <t>ITA8999</t>
  </si>
  <si>
    <t>GER1269</t>
  </si>
  <si>
    <t>GER13552</t>
  </si>
  <si>
    <t>ITA6590</t>
  </si>
  <si>
    <t>GER13232</t>
  </si>
  <si>
    <t>GER13238</t>
  </si>
  <si>
    <t>ITA7341</t>
  </si>
  <si>
    <t>ITA8778</t>
  </si>
  <si>
    <t>GER1156</t>
  </si>
  <si>
    <t>ITA9071</t>
  </si>
  <si>
    <t>GER1019</t>
  </si>
  <si>
    <t>GER13176</t>
  </si>
  <si>
    <t>SLO631</t>
  </si>
  <si>
    <t>ITA7702</t>
  </si>
  <si>
    <t>GER13270</t>
  </si>
  <si>
    <t>CRO1186</t>
  </si>
  <si>
    <t>GER12355</t>
  </si>
  <si>
    <t>SVK905</t>
  </si>
  <si>
    <t>ITA8268</t>
  </si>
  <si>
    <t>GER13491</t>
  </si>
  <si>
    <t>GER1016</t>
  </si>
  <si>
    <t>GER1032</t>
  </si>
  <si>
    <t>SLO368</t>
  </si>
  <si>
    <t>AUT1158</t>
  </si>
  <si>
    <t>POL1863</t>
  </si>
  <si>
    <t>AUT955</t>
  </si>
  <si>
    <t>AZE1</t>
  </si>
  <si>
    <t>GER13379</t>
  </si>
  <si>
    <t>GER13664</t>
  </si>
  <si>
    <t>GER13015</t>
  </si>
  <si>
    <t>CRO1003</t>
  </si>
  <si>
    <t>SVK700</t>
  </si>
  <si>
    <t>CRO1</t>
  </si>
  <si>
    <t>AUT1176</t>
  </si>
  <si>
    <t>GER1294</t>
  </si>
  <si>
    <t>TUR1886</t>
  </si>
  <si>
    <t>GER13203</t>
  </si>
  <si>
    <t>GER13246</t>
  </si>
  <si>
    <t>GER1256</t>
  </si>
  <si>
    <t>GER13602</t>
  </si>
  <si>
    <t>GER1133</t>
  </si>
  <si>
    <t>CRO796</t>
  </si>
  <si>
    <t>SLO512</t>
  </si>
  <si>
    <t>GER12102</t>
  </si>
  <si>
    <t>ITA8315</t>
  </si>
  <si>
    <t>GER1168</t>
  </si>
  <si>
    <t>TUR1888</t>
  </si>
  <si>
    <t>AUT1273</t>
  </si>
  <si>
    <t>SRB8181</t>
  </si>
  <si>
    <t>GER13052</t>
  </si>
  <si>
    <t>GER12882</t>
  </si>
  <si>
    <t>SVK782</t>
  </si>
  <si>
    <t>ITA8466</t>
  </si>
  <si>
    <t>GER12601</t>
  </si>
  <si>
    <t>GER12792</t>
  </si>
  <si>
    <t>GER13295</t>
  </si>
  <si>
    <t>ITA8229</t>
  </si>
  <si>
    <t>SVK13</t>
  </si>
  <si>
    <t>TUR1885</t>
  </si>
  <si>
    <t>ITA6844</t>
  </si>
  <si>
    <t>SLO955</t>
  </si>
  <si>
    <t>SVK13142</t>
  </si>
  <si>
    <t>GER13279</t>
  </si>
  <si>
    <t>ITA7172</t>
  </si>
  <si>
    <t>SLO729</t>
  </si>
  <si>
    <t>SVK541</t>
  </si>
  <si>
    <t>ITA8467</t>
  </si>
  <si>
    <t>ITA8383</t>
  </si>
  <si>
    <t>SLO2112</t>
  </si>
  <si>
    <t>GER11678</t>
  </si>
  <si>
    <t>GER12594</t>
  </si>
  <si>
    <t>GER13557</t>
  </si>
  <si>
    <t>ITA7742</t>
  </si>
  <si>
    <t>GER13296</t>
  </si>
  <si>
    <t>GER12651</t>
  </si>
  <si>
    <t>ITA7355</t>
  </si>
  <si>
    <t>AUT1304</t>
  </si>
  <si>
    <t>GER12983</t>
  </si>
  <si>
    <t>GER1198</t>
  </si>
  <si>
    <t>AUT785</t>
  </si>
  <si>
    <t>CRO131</t>
  </si>
  <si>
    <t>ITA7369</t>
  </si>
  <si>
    <t>GER11498</t>
  </si>
  <si>
    <t>GER1197</t>
  </si>
  <si>
    <t>ITA7667</t>
  </si>
  <si>
    <t>AUT1291</t>
  </si>
  <si>
    <t>GER13286</t>
  </si>
  <si>
    <t>ITA9060</t>
  </si>
  <si>
    <t>AUT1192</t>
  </si>
  <si>
    <t>ITA9058</t>
  </si>
  <si>
    <t>AUT1116</t>
  </si>
  <si>
    <t>ITA8499</t>
  </si>
  <si>
    <t>CRO972</t>
  </si>
  <si>
    <t>SLO443</t>
  </si>
  <si>
    <t>GER13129</t>
  </si>
  <si>
    <t>SRB1171</t>
  </si>
  <si>
    <t>TUR1883</t>
  </si>
  <si>
    <t>ITA8184</t>
  </si>
  <si>
    <t>SLO372</t>
  </si>
  <si>
    <t>GER13407</t>
  </si>
  <si>
    <t>AZE101</t>
  </si>
  <si>
    <t>ITA8761</t>
  </si>
  <si>
    <t>GER12981</t>
  </si>
  <si>
    <t>GER13077</t>
  </si>
  <si>
    <t>SLO759</t>
  </si>
  <si>
    <t>ITA8565</t>
  </si>
  <si>
    <t>AUT946</t>
  </si>
  <si>
    <t>SLO912</t>
  </si>
  <si>
    <t>GER13492</t>
  </si>
  <si>
    <t>ITA8532</t>
  </si>
  <si>
    <t>ITA7708</t>
  </si>
  <si>
    <t>AUT1215</t>
  </si>
  <si>
    <t>CRO1062</t>
  </si>
  <si>
    <t>LAT129</t>
  </si>
  <si>
    <t>CRO1113</t>
  </si>
  <si>
    <t>LAT114</t>
  </si>
  <si>
    <t>GER12460</t>
  </si>
  <si>
    <t>SRB666</t>
  </si>
  <si>
    <t>GER13269</t>
  </si>
  <si>
    <t>AUT1251</t>
  </si>
  <si>
    <t>ITA8333</t>
  </si>
  <si>
    <t>SLO720</t>
  </si>
  <si>
    <t>GER1122</t>
  </si>
  <si>
    <t>AUT6666</t>
  </si>
  <si>
    <t>ITA8574</t>
  </si>
  <si>
    <t>GER1292</t>
  </si>
  <si>
    <t>ITA7332</t>
  </si>
  <si>
    <t>GER13637</t>
  </si>
  <si>
    <t>POL1553</t>
  </si>
  <si>
    <t>AUT1052</t>
  </si>
  <si>
    <t>ITA8388</t>
  </si>
  <si>
    <t>GER13003</t>
  </si>
  <si>
    <t>AUT1293</t>
  </si>
  <si>
    <t>ITA8738</t>
  </si>
  <si>
    <t>SLO188</t>
  </si>
  <si>
    <t>SLO724</t>
  </si>
  <si>
    <t>ITA5849</t>
  </si>
  <si>
    <t>GER1275</t>
  </si>
  <si>
    <t>ITA8817</t>
  </si>
  <si>
    <t>AUT1254</t>
  </si>
  <si>
    <t>ITA8767</t>
  </si>
  <si>
    <t>ITA7356</t>
  </si>
  <si>
    <t>GER12620</t>
  </si>
  <si>
    <t>AUT1195</t>
  </si>
  <si>
    <t>GER12497</t>
  </si>
  <si>
    <t>SLO958</t>
  </si>
  <si>
    <t>AUT2208</t>
  </si>
  <si>
    <t>ITA6959</t>
  </si>
  <si>
    <t>GER12819</t>
  </si>
  <si>
    <t>ITA8240</t>
  </si>
  <si>
    <t>GER1146</t>
  </si>
  <si>
    <t>GER12972</t>
  </si>
  <si>
    <t>AUT2704</t>
  </si>
  <si>
    <t>ITA6284</t>
  </si>
  <si>
    <t>SLO678</t>
  </si>
  <si>
    <t>ITA5264</t>
  </si>
  <si>
    <t>TUR1890</t>
  </si>
  <si>
    <t>ITA6</t>
  </si>
  <si>
    <t>ITA8581</t>
  </si>
  <si>
    <t>GER13099</t>
  </si>
  <si>
    <t>GER12449</t>
  </si>
  <si>
    <t>GER1138</t>
  </si>
  <si>
    <t>GER11048</t>
  </si>
  <si>
    <t>ITA8275</t>
  </si>
  <si>
    <t>SLO93</t>
  </si>
  <si>
    <t>AUT1355</t>
  </si>
  <si>
    <t>GER12009</t>
  </si>
  <si>
    <t>GER13103</t>
  </si>
  <si>
    <t>ITA4945</t>
  </si>
  <si>
    <t>GER12533</t>
  </si>
  <si>
    <t>GER13079</t>
  </si>
  <si>
    <t>AUT7777</t>
  </si>
  <si>
    <t>GER11820</t>
  </si>
  <si>
    <t>GER11804</t>
  </si>
  <si>
    <t>GER11805</t>
  </si>
  <si>
    <t>ITA8983</t>
  </si>
  <si>
    <t>GER1028</t>
  </si>
  <si>
    <t>GER18129</t>
  </si>
  <si>
    <t>ITA5209</t>
  </si>
  <si>
    <t>ITA7939</t>
  </si>
  <si>
    <t>GER999</t>
  </si>
  <si>
    <t>ITA8998</t>
  </si>
  <si>
    <t>GER9157</t>
  </si>
  <si>
    <t>GER1218</t>
  </si>
  <si>
    <t>SRB209</t>
  </si>
  <si>
    <t>SLO393</t>
  </si>
  <si>
    <t>SLO728</t>
  </si>
  <si>
    <t>ITA5</t>
  </si>
  <si>
    <t>ITA7070</t>
  </si>
  <si>
    <t>GER13130</t>
  </si>
  <si>
    <t>SVK517</t>
  </si>
  <si>
    <t>GER11587</t>
  </si>
  <si>
    <t>ITA3926</t>
  </si>
  <si>
    <t>AUT1136</t>
  </si>
  <si>
    <t>GER13231</t>
  </si>
  <si>
    <t>GER11913</t>
  </si>
  <si>
    <t>ITA8206</t>
  </si>
  <si>
    <t>ITA6942</t>
  </si>
  <si>
    <t>SLO523</t>
  </si>
  <si>
    <t>ITA7999</t>
  </si>
  <si>
    <t>AUT1123</t>
  </si>
  <si>
    <t>AUT1305</t>
  </si>
  <si>
    <t>SLO855</t>
  </si>
  <si>
    <t>SLO37</t>
  </si>
  <si>
    <t>ITA7</t>
  </si>
  <si>
    <t>ITA111</t>
  </si>
  <si>
    <t>GER10212</t>
  </si>
  <si>
    <t>SLO669</t>
  </si>
  <si>
    <t>ITA8997</t>
  </si>
  <si>
    <t>ITA8736</t>
  </si>
  <si>
    <t>ITA4535</t>
  </si>
  <si>
    <t>AUT1055</t>
  </si>
  <si>
    <t>ITA8743</t>
  </si>
  <si>
    <t>GER10359</t>
  </si>
  <si>
    <t>GER10360</t>
  </si>
  <si>
    <t>GER11127</t>
  </si>
  <si>
    <t>GER11491</t>
  </si>
  <si>
    <t>SLO522</t>
  </si>
  <si>
    <t>SLO524</t>
  </si>
  <si>
    <t>GER11467</t>
  </si>
  <si>
    <t>AUT11696</t>
  </si>
  <si>
    <t>AUT1000</t>
  </si>
  <si>
    <t>AUT767</t>
  </si>
  <si>
    <t>ITA8367</t>
  </si>
  <si>
    <t>ITA8387</t>
  </si>
  <si>
    <t>GER8828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</si>
</sst>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9"/>
  <sheetViews>
    <sheetView topLeftCell="A354" workbookViewId="0">
      <selection sqref="A1:A38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4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12</v>
      </c>
    </row>
    <row r="17" spans="1:1" x14ac:dyDescent="0.25">
      <c r="A17" t="s">
        <v>12</v>
      </c>
    </row>
    <row r="18" spans="1:1" x14ac:dyDescent="0.25">
      <c r="A18" t="s">
        <v>13</v>
      </c>
    </row>
    <row r="19" spans="1:1" x14ac:dyDescent="0.25">
      <c r="A19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3</v>
      </c>
    </row>
    <row r="23" spans="1:1" x14ac:dyDescent="0.25">
      <c r="A23" t="s">
        <v>17</v>
      </c>
    </row>
    <row r="24" spans="1:1" x14ac:dyDescent="0.25">
      <c r="A24" t="s">
        <v>18</v>
      </c>
    </row>
    <row r="25" spans="1:1" x14ac:dyDescent="0.25">
      <c r="A25" t="s">
        <v>0</v>
      </c>
    </row>
    <row r="26" spans="1:1" x14ac:dyDescent="0.25">
      <c r="A26" t="s">
        <v>19</v>
      </c>
    </row>
    <row r="27" spans="1:1" x14ac:dyDescent="0.25">
      <c r="A27" t="s">
        <v>20</v>
      </c>
    </row>
    <row r="28" spans="1:1" x14ac:dyDescent="0.25">
      <c r="A28" t="s">
        <v>21</v>
      </c>
    </row>
    <row r="29" spans="1:1" x14ac:dyDescent="0.25">
      <c r="A29" t="s">
        <v>22</v>
      </c>
    </row>
    <row r="30" spans="1:1" x14ac:dyDescent="0.25">
      <c r="A30" t="s">
        <v>23</v>
      </c>
    </row>
    <row r="31" spans="1:1" x14ac:dyDescent="0.25">
      <c r="A31" t="s">
        <v>15</v>
      </c>
    </row>
    <row r="32" spans="1:1" x14ac:dyDescent="0.25">
      <c r="A32" t="s">
        <v>24</v>
      </c>
    </row>
    <row r="33" spans="1:1" x14ac:dyDescent="0.25">
      <c r="A33" t="s">
        <v>25</v>
      </c>
    </row>
    <row r="34" spans="1:1" x14ac:dyDescent="0.25">
      <c r="A34" t="s">
        <v>26</v>
      </c>
    </row>
    <row r="35" spans="1:1" x14ac:dyDescent="0.25">
      <c r="A35" t="s">
        <v>24</v>
      </c>
    </row>
    <row r="36" spans="1:1" x14ac:dyDescent="0.25">
      <c r="A36" t="s">
        <v>20</v>
      </c>
    </row>
    <row r="37" spans="1:1" x14ac:dyDescent="0.25">
      <c r="A37" t="s">
        <v>27</v>
      </c>
    </row>
    <row r="38" spans="1:1" x14ac:dyDescent="0.25">
      <c r="A38" t="s">
        <v>28</v>
      </c>
    </row>
    <row r="39" spans="1:1" x14ac:dyDescent="0.25">
      <c r="A39" t="s">
        <v>29</v>
      </c>
    </row>
    <row r="40" spans="1:1" x14ac:dyDescent="0.25">
      <c r="A40" t="s">
        <v>30</v>
      </c>
    </row>
    <row r="41" spans="1:1" x14ac:dyDescent="0.25">
      <c r="A41" t="s">
        <v>31</v>
      </c>
    </row>
    <row r="42" spans="1:1" x14ac:dyDescent="0.25">
      <c r="A42" t="s">
        <v>32</v>
      </c>
    </row>
    <row r="43" spans="1:1" x14ac:dyDescent="0.25">
      <c r="A43" t="s">
        <v>20</v>
      </c>
    </row>
    <row r="44" spans="1:1" x14ac:dyDescent="0.25">
      <c r="A44" t="s">
        <v>33</v>
      </c>
    </row>
    <row r="45" spans="1:1" x14ac:dyDescent="0.25">
      <c r="A45" t="s">
        <v>34</v>
      </c>
    </row>
    <row r="46" spans="1:1" x14ac:dyDescent="0.25">
      <c r="A46" t="s">
        <v>13</v>
      </c>
    </row>
    <row r="47" spans="1:1" x14ac:dyDescent="0.25">
      <c r="A47" t="s">
        <v>35</v>
      </c>
    </row>
    <row r="48" spans="1:1" x14ac:dyDescent="0.25">
      <c r="A48" t="s">
        <v>8</v>
      </c>
    </row>
    <row r="49" spans="1:1" x14ac:dyDescent="0.25">
      <c r="A49" t="s">
        <v>36</v>
      </c>
    </row>
    <row r="50" spans="1:1" x14ac:dyDescent="0.25">
      <c r="A50" t="s">
        <v>37</v>
      </c>
    </row>
    <row r="51" spans="1:1" x14ac:dyDescent="0.25">
      <c r="A51" t="s">
        <v>16</v>
      </c>
    </row>
    <row r="52" spans="1:1" x14ac:dyDescent="0.25">
      <c r="A52" t="s">
        <v>38</v>
      </c>
    </row>
    <row r="53" spans="1:1" x14ac:dyDescent="0.25">
      <c r="A53" t="s">
        <v>24</v>
      </c>
    </row>
    <row r="54" spans="1:1" x14ac:dyDescent="0.25">
      <c r="A54" t="s">
        <v>0</v>
      </c>
    </row>
    <row r="55" spans="1:1" x14ac:dyDescent="0.25">
      <c r="A55" t="s">
        <v>21</v>
      </c>
    </row>
    <row r="56" spans="1:1" x14ac:dyDescent="0.25">
      <c r="A56" t="s">
        <v>4</v>
      </c>
    </row>
    <row r="57" spans="1:1" x14ac:dyDescent="0.25">
      <c r="A57" t="s">
        <v>25</v>
      </c>
    </row>
    <row r="58" spans="1:1" x14ac:dyDescent="0.25">
      <c r="A58" t="s">
        <v>39</v>
      </c>
    </row>
    <row r="59" spans="1:1" x14ac:dyDescent="0.25">
      <c r="A59" t="s">
        <v>40</v>
      </c>
    </row>
    <row r="60" spans="1:1" x14ac:dyDescent="0.25">
      <c r="A60" t="s">
        <v>41</v>
      </c>
    </row>
    <row r="61" spans="1:1" x14ac:dyDescent="0.25">
      <c r="A61" t="s">
        <v>42</v>
      </c>
    </row>
    <row r="62" spans="1:1" x14ac:dyDescent="0.25">
      <c r="A62" t="s">
        <v>18</v>
      </c>
    </row>
    <row r="63" spans="1:1" x14ac:dyDescent="0.25">
      <c r="A63" t="s">
        <v>0</v>
      </c>
    </row>
    <row r="64" spans="1:1" x14ac:dyDescent="0.25">
      <c r="A64" t="s">
        <v>43</v>
      </c>
    </row>
    <row r="65" spans="1:1" x14ac:dyDescent="0.25">
      <c r="A65" t="s">
        <v>44</v>
      </c>
    </row>
    <row r="66" spans="1:1" x14ac:dyDescent="0.25">
      <c r="A66" t="s">
        <v>13</v>
      </c>
    </row>
    <row r="67" spans="1:1" x14ac:dyDescent="0.25">
      <c r="A67" t="s">
        <v>40</v>
      </c>
    </row>
    <row r="68" spans="1:1" x14ac:dyDescent="0.25">
      <c r="A68" t="s">
        <v>45</v>
      </c>
    </row>
    <row r="69" spans="1:1" x14ac:dyDescent="0.25">
      <c r="A69" t="s">
        <v>46</v>
      </c>
    </row>
    <row r="70" spans="1:1" x14ac:dyDescent="0.25">
      <c r="A70" t="s">
        <v>47</v>
      </c>
    </row>
    <row r="71" spans="1:1" x14ac:dyDescent="0.25">
      <c r="A71" t="s">
        <v>13</v>
      </c>
    </row>
    <row r="72" spans="1:1" x14ac:dyDescent="0.25">
      <c r="A72" t="s">
        <v>8</v>
      </c>
    </row>
    <row r="73" spans="1:1" x14ac:dyDescent="0.25">
      <c r="A73" t="s">
        <v>48</v>
      </c>
    </row>
    <row r="74" spans="1:1" x14ac:dyDescent="0.25">
      <c r="A74" t="s">
        <v>10</v>
      </c>
    </row>
    <row r="75" spans="1:1" x14ac:dyDescent="0.25">
      <c r="A75" t="s">
        <v>49</v>
      </c>
    </row>
    <row r="76" spans="1:1" x14ac:dyDescent="0.25">
      <c r="A76" t="s">
        <v>50</v>
      </c>
    </row>
    <row r="77" spans="1:1" x14ac:dyDescent="0.25">
      <c r="A77" t="s">
        <v>29</v>
      </c>
    </row>
    <row r="78" spans="1:1" x14ac:dyDescent="0.25">
      <c r="A78" t="s">
        <v>0</v>
      </c>
    </row>
    <row r="79" spans="1:1" x14ac:dyDescent="0.25">
      <c r="A79" t="s">
        <v>28</v>
      </c>
    </row>
    <row r="80" spans="1:1" x14ac:dyDescent="0.25">
      <c r="A80" t="s">
        <v>51</v>
      </c>
    </row>
    <row r="81" spans="1:1" x14ac:dyDescent="0.25">
      <c r="A81" t="s">
        <v>52</v>
      </c>
    </row>
    <row r="82" spans="1:1" x14ac:dyDescent="0.25">
      <c r="A82" t="s">
        <v>25</v>
      </c>
    </row>
    <row r="83" spans="1:1" x14ac:dyDescent="0.25">
      <c r="A83" t="s">
        <v>25</v>
      </c>
    </row>
    <row r="84" spans="1:1" x14ac:dyDescent="0.25">
      <c r="A84" t="s">
        <v>29</v>
      </c>
    </row>
    <row r="85" spans="1:1" x14ac:dyDescent="0.25">
      <c r="A85" t="s">
        <v>53</v>
      </c>
    </row>
    <row r="86" spans="1:1" x14ac:dyDescent="0.25">
      <c r="A86" t="s">
        <v>9</v>
      </c>
    </row>
    <row r="87" spans="1:1" x14ac:dyDescent="0.25">
      <c r="A87" t="s">
        <v>54</v>
      </c>
    </row>
    <row r="88" spans="1:1" x14ac:dyDescent="0.25">
      <c r="A88" t="s">
        <v>29</v>
      </c>
    </row>
    <row r="89" spans="1:1" x14ac:dyDescent="0.25">
      <c r="A89" t="s">
        <v>0</v>
      </c>
    </row>
    <row r="90" spans="1:1" x14ac:dyDescent="0.25">
      <c r="A90" t="s">
        <v>55</v>
      </c>
    </row>
    <row r="91" spans="1:1" x14ac:dyDescent="0.25">
      <c r="A91" t="s">
        <v>8</v>
      </c>
    </row>
    <row r="92" spans="1:1" x14ac:dyDescent="0.25">
      <c r="A92" t="s">
        <v>25</v>
      </c>
    </row>
    <row r="93" spans="1:1" x14ac:dyDescent="0.25">
      <c r="A93" t="s">
        <v>16</v>
      </c>
    </row>
    <row r="94" spans="1:1" x14ac:dyDescent="0.25">
      <c r="A94" t="s">
        <v>8</v>
      </c>
    </row>
    <row r="95" spans="1:1" x14ac:dyDescent="0.25">
      <c r="A95" t="s">
        <v>39</v>
      </c>
    </row>
    <row r="96" spans="1:1" x14ac:dyDescent="0.25">
      <c r="A96" t="s">
        <v>28</v>
      </c>
    </row>
    <row r="97" spans="1:1" x14ac:dyDescent="0.25">
      <c r="A97" t="s">
        <v>56</v>
      </c>
    </row>
    <row r="98" spans="1:1" x14ac:dyDescent="0.25">
      <c r="A98" t="s">
        <v>57</v>
      </c>
    </row>
    <row r="99" spans="1:1" x14ac:dyDescent="0.25">
      <c r="A99" t="s">
        <v>37</v>
      </c>
    </row>
    <row r="100" spans="1:1" x14ac:dyDescent="0.25">
      <c r="A100" t="s">
        <v>58</v>
      </c>
    </row>
    <row r="101" spans="1:1" x14ac:dyDescent="0.25">
      <c r="A101" t="s">
        <v>48</v>
      </c>
    </row>
    <row r="102" spans="1:1" x14ac:dyDescent="0.25">
      <c r="A102" t="s">
        <v>59</v>
      </c>
    </row>
    <row r="103" spans="1:1" x14ac:dyDescent="0.25">
      <c r="A103" t="s">
        <v>48</v>
      </c>
    </row>
    <row r="104" spans="1:1" x14ac:dyDescent="0.25">
      <c r="A104" t="s">
        <v>26</v>
      </c>
    </row>
    <row r="105" spans="1:1" x14ac:dyDescent="0.25">
      <c r="A105" t="s">
        <v>7</v>
      </c>
    </row>
    <row r="106" spans="1:1" x14ac:dyDescent="0.25">
      <c r="A106" t="s">
        <v>48</v>
      </c>
    </row>
    <row r="107" spans="1:1" x14ac:dyDescent="0.25">
      <c r="A107" t="s">
        <v>21</v>
      </c>
    </row>
    <row r="108" spans="1:1" x14ac:dyDescent="0.25">
      <c r="A108" t="s">
        <v>3</v>
      </c>
    </row>
    <row r="109" spans="1:1" x14ac:dyDescent="0.25">
      <c r="A109" t="s">
        <v>60</v>
      </c>
    </row>
    <row r="110" spans="1:1" x14ac:dyDescent="0.25">
      <c r="A110" t="s">
        <v>61</v>
      </c>
    </row>
    <row r="111" spans="1:1" x14ac:dyDescent="0.25">
      <c r="A111" t="s">
        <v>58</v>
      </c>
    </row>
    <row r="112" spans="1:1" x14ac:dyDescent="0.25">
      <c r="A112" t="s">
        <v>7</v>
      </c>
    </row>
    <row r="113" spans="1:1" x14ac:dyDescent="0.25">
      <c r="A113" t="s">
        <v>62</v>
      </c>
    </row>
    <row r="114" spans="1:1" x14ac:dyDescent="0.25">
      <c r="A114" t="s">
        <v>63</v>
      </c>
    </row>
    <row r="115" spans="1:1" x14ac:dyDescent="0.25">
      <c r="A115" t="s">
        <v>64</v>
      </c>
    </row>
    <row r="116" spans="1:1" x14ac:dyDescent="0.25">
      <c r="A116" t="s">
        <v>65</v>
      </c>
    </row>
    <row r="117" spans="1:1" x14ac:dyDescent="0.25">
      <c r="A117" t="s">
        <v>24</v>
      </c>
    </row>
    <row r="118" spans="1:1" x14ac:dyDescent="0.25">
      <c r="A118" t="s">
        <v>66</v>
      </c>
    </row>
    <row r="119" spans="1:1" x14ac:dyDescent="0.25">
      <c r="A119" t="s">
        <v>67</v>
      </c>
    </row>
    <row r="120" spans="1:1" x14ac:dyDescent="0.25">
      <c r="A120" t="s">
        <v>10</v>
      </c>
    </row>
    <row r="121" spans="1:1" x14ac:dyDescent="0.25">
      <c r="A121" t="s">
        <v>16</v>
      </c>
    </row>
    <row r="122" spans="1:1" x14ac:dyDescent="0.25">
      <c r="A122" t="s">
        <v>32</v>
      </c>
    </row>
    <row r="123" spans="1:1" x14ac:dyDescent="0.25">
      <c r="A123" t="s">
        <v>68</v>
      </c>
    </row>
    <row r="124" spans="1:1" x14ac:dyDescent="0.25">
      <c r="A124" t="s">
        <v>17</v>
      </c>
    </row>
    <row r="125" spans="1:1" x14ac:dyDescent="0.25">
      <c r="A125" t="s">
        <v>36</v>
      </c>
    </row>
    <row r="126" spans="1:1" x14ac:dyDescent="0.25">
      <c r="A126" t="s">
        <v>69</v>
      </c>
    </row>
    <row r="127" spans="1:1" x14ac:dyDescent="0.25">
      <c r="A127" t="s">
        <v>70</v>
      </c>
    </row>
    <row r="128" spans="1:1" x14ac:dyDescent="0.25">
      <c r="A128" t="s">
        <v>24</v>
      </c>
    </row>
    <row r="129" spans="1:1" x14ac:dyDescent="0.25">
      <c r="A129" t="s">
        <v>71</v>
      </c>
    </row>
    <row r="130" spans="1:1" x14ac:dyDescent="0.25">
      <c r="A130" t="s">
        <v>72</v>
      </c>
    </row>
    <row r="131" spans="1:1" x14ac:dyDescent="0.25">
      <c r="A131" t="s">
        <v>0</v>
      </c>
    </row>
    <row r="132" spans="1:1" x14ac:dyDescent="0.25">
      <c r="A132" t="s">
        <v>73</v>
      </c>
    </row>
    <row r="133" spans="1:1" x14ac:dyDescent="0.25">
      <c r="A133" t="s">
        <v>74</v>
      </c>
    </row>
    <row r="134" spans="1:1" x14ac:dyDescent="0.25">
      <c r="A134" t="s">
        <v>75</v>
      </c>
    </row>
    <row r="135" spans="1:1" x14ac:dyDescent="0.25">
      <c r="A135" t="s">
        <v>8</v>
      </c>
    </row>
    <row r="136" spans="1:1" x14ac:dyDescent="0.25">
      <c r="A136" t="s">
        <v>12</v>
      </c>
    </row>
    <row r="137" spans="1:1" x14ac:dyDescent="0.25">
      <c r="A137" t="s">
        <v>76</v>
      </c>
    </row>
    <row r="138" spans="1:1" x14ac:dyDescent="0.25">
      <c r="A138" t="s">
        <v>77</v>
      </c>
    </row>
    <row r="139" spans="1:1" x14ac:dyDescent="0.25">
      <c r="A139" t="s">
        <v>78</v>
      </c>
    </row>
    <row r="140" spans="1:1" x14ac:dyDescent="0.25">
      <c r="A140" t="s">
        <v>28</v>
      </c>
    </row>
    <row r="141" spans="1:1" x14ac:dyDescent="0.25">
      <c r="A141" t="s">
        <v>26</v>
      </c>
    </row>
    <row r="142" spans="1:1" x14ac:dyDescent="0.25">
      <c r="A142" t="s">
        <v>20</v>
      </c>
    </row>
    <row r="143" spans="1:1" x14ac:dyDescent="0.25">
      <c r="A143" t="s">
        <v>28</v>
      </c>
    </row>
    <row r="144" spans="1:1" x14ac:dyDescent="0.25">
      <c r="A144" t="s">
        <v>48</v>
      </c>
    </row>
    <row r="145" spans="1:1" x14ac:dyDescent="0.25">
      <c r="A145" t="s">
        <v>28</v>
      </c>
    </row>
    <row r="146" spans="1:1" x14ac:dyDescent="0.25">
      <c r="A146" t="s">
        <v>0</v>
      </c>
    </row>
    <row r="147" spans="1:1" x14ac:dyDescent="0.25">
      <c r="A147" t="s">
        <v>16</v>
      </c>
    </row>
    <row r="148" spans="1:1" x14ac:dyDescent="0.25">
      <c r="A148" t="s">
        <v>23</v>
      </c>
    </row>
    <row r="149" spans="1:1" x14ac:dyDescent="0.25">
      <c r="A149" t="s">
        <v>16</v>
      </c>
    </row>
    <row r="150" spans="1:1" x14ac:dyDescent="0.25">
      <c r="A150" t="s">
        <v>5</v>
      </c>
    </row>
    <row r="151" spans="1:1" x14ac:dyDescent="0.25">
      <c r="A151" t="s">
        <v>76</v>
      </c>
    </row>
    <row r="152" spans="1:1" x14ac:dyDescent="0.25">
      <c r="A152" t="s">
        <v>79</v>
      </c>
    </row>
    <row r="153" spans="1:1" x14ac:dyDescent="0.25">
      <c r="A153" t="s">
        <v>80</v>
      </c>
    </row>
    <row r="154" spans="1:1" x14ac:dyDescent="0.25">
      <c r="A154" t="s">
        <v>29</v>
      </c>
    </row>
    <row r="155" spans="1:1" x14ac:dyDescent="0.25">
      <c r="A155" t="s">
        <v>19</v>
      </c>
    </row>
    <row r="156" spans="1:1" x14ac:dyDescent="0.25">
      <c r="A156" t="s">
        <v>0</v>
      </c>
    </row>
    <row r="157" spans="1:1" x14ac:dyDescent="0.25">
      <c r="A157" t="s">
        <v>10</v>
      </c>
    </row>
    <row r="158" spans="1:1" x14ac:dyDescent="0.25">
      <c r="A158" t="s">
        <v>23</v>
      </c>
    </row>
    <row r="159" spans="1:1" x14ac:dyDescent="0.25">
      <c r="A159" t="s">
        <v>0</v>
      </c>
    </row>
    <row r="160" spans="1:1" x14ac:dyDescent="0.25">
      <c r="A160" t="s">
        <v>29</v>
      </c>
    </row>
    <row r="161" spans="1:1" x14ac:dyDescent="0.25">
      <c r="A161" t="s">
        <v>63</v>
      </c>
    </row>
    <row r="162" spans="1:1" x14ac:dyDescent="0.25">
      <c r="A162" t="s">
        <v>81</v>
      </c>
    </row>
    <row r="163" spans="1:1" x14ac:dyDescent="0.25">
      <c r="A163" t="s">
        <v>82</v>
      </c>
    </row>
    <row r="164" spans="1:1" x14ac:dyDescent="0.25">
      <c r="A164" t="s">
        <v>83</v>
      </c>
    </row>
    <row r="165" spans="1:1" x14ac:dyDescent="0.25">
      <c r="A165" t="s">
        <v>32</v>
      </c>
    </row>
    <row r="166" spans="1:1" x14ac:dyDescent="0.25">
      <c r="A166" t="s">
        <v>37</v>
      </c>
    </row>
    <row r="167" spans="1:1" x14ac:dyDescent="0.25">
      <c r="A167" t="s">
        <v>23</v>
      </c>
    </row>
    <row r="168" spans="1:1" x14ac:dyDescent="0.25">
      <c r="A168" t="s">
        <v>84</v>
      </c>
    </row>
    <row r="169" spans="1:1" x14ac:dyDescent="0.25">
      <c r="A169" t="s">
        <v>85</v>
      </c>
    </row>
    <row r="170" spans="1:1" x14ac:dyDescent="0.25">
      <c r="A170" t="s">
        <v>86</v>
      </c>
    </row>
    <row r="171" spans="1:1" x14ac:dyDescent="0.25">
      <c r="A171" t="s">
        <v>75</v>
      </c>
    </row>
    <row r="172" spans="1:1" x14ac:dyDescent="0.25">
      <c r="A172" t="s">
        <v>87</v>
      </c>
    </row>
    <row r="173" spans="1:1" x14ac:dyDescent="0.25">
      <c r="A173" t="s">
        <v>25</v>
      </c>
    </row>
    <row r="174" spans="1:1" x14ac:dyDescent="0.25">
      <c r="A174" t="s">
        <v>88</v>
      </c>
    </row>
    <row r="175" spans="1:1" x14ac:dyDescent="0.25">
      <c r="A175" t="s">
        <v>85</v>
      </c>
    </row>
    <row r="176" spans="1:1" x14ac:dyDescent="0.25">
      <c r="A176" t="s">
        <v>58</v>
      </c>
    </row>
    <row r="177" spans="1:1" x14ac:dyDescent="0.25">
      <c r="A177" t="s">
        <v>89</v>
      </c>
    </row>
    <row r="178" spans="1:1" x14ac:dyDescent="0.25">
      <c r="A178" t="s">
        <v>18</v>
      </c>
    </row>
    <row r="179" spans="1:1" x14ac:dyDescent="0.25">
      <c r="A179" t="s">
        <v>29</v>
      </c>
    </row>
    <row r="180" spans="1:1" x14ac:dyDescent="0.25">
      <c r="A180" t="s">
        <v>90</v>
      </c>
    </row>
    <row r="181" spans="1:1" x14ac:dyDescent="0.25">
      <c r="A181" t="s">
        <v>80</v>
      </c>
    </row>
    <row r="182" spans="1:1" x14ac:dyDescent="0.25">
      <c r="A182" t="s">
        <v>91</v>
      </c>
    </row>
    <row r="183" spans="1:1" x14ac:dyDescent="0.25">
      <c r="A183" t="s">
        <v>92</v>
      </c>
    </row>
    <row r="184" spans="1:1" x14ac:dyDescent="0.25">
      <c r="A184" t="s">
        <v>93</v>
      </c>
    </row>
    <row r="185" spans="1:1" x14ac:dyDescent="0.25">
      <c r="A185" t="s">
        <v>94</v>
      </c>
    </row>
    <row r="186" spans="1:1" x14ac:dyDescent="0.25">
      <c r="A186" t="s">
        <v>10</v>
      </c>
    </row>
    <row r="187" spans="1:1" x14ac:dyDescent="0.25">
      <c r="A187" t="s">
        <v>35</v>
      </c>
    </row>
    <row r="188" spans="1:1" x14ac:dyDescent="0.25">
      <c r="A188" t="s">
        <v>95</v>
      </c>
    </row>
    <row r="189" spans="1:1" x14ac:dyDescent="0.25">
      <c r="A189" t="s">
        <v>96</v>
      </c>
    </row>
    <row r="190" spans="1:1" x14ac:dyDescent="0.25">
      <c r="A190" t="s">
        <v>48</v>
      </c>
    </row>
    <row r="191" spans="1:1" x14ac:dyDescent="0.25">
      <c r="A191" t="s">
        <v>97</v>
      </c>
    </row>
    <row r="192" spans="1:1" x14ac:dyDescent="0.25">
      <c r="A192" t="s">
        <v>98</v>
      </c>
    </row>
    <row r="193" spans="1:1" x14ac:dyDescent="0.25">
      <c r="A193" t="s">
        <v>76</v>
      </c>
    </row>
    <row r="194" spans="1:1" x14ac:dyDescent="0.25">
      <c r="A194" t="s">
        <v>60</v>
      </c>
    </row>
    <row r="195" spans="1:1" x14ac:dyDescent="0.25">
      <c r="A195" t="s">
        <v>80</v>
      </c>
    </row>
    <row r="196" spans="1:1" x14ac:dyDescent="0.25">
      <c r="A196" t="s">
        <v>15</v>
      </c>
    </row>
    <row r="197" spans="1:1" x14ac:dyDescent="0.25">
      <c r="A197" t="s">
        <v>36</v>
      </c>
    </row>
    <row r="198" spans="1:1" x14ac:dyDescent="0.25">
      <c r="A198" t="s">
        <v>99</v>
      </c>
    </row>
    <row r="199" spans="1:1" x14ac:dyDescent="0.25">
      <c r="A199" t="s">
        <v>19</v>
      </c>
    </row>
    <row r="200" spans="1:1" x14ac:dyDescent="0.25">
      <c r="A200" t="s">
        <v>100</v>
      </c>
    </row>
    <row r="201" spans="1:1" x14ac:dyDescent="0.25">
      <c r="A201" t="s">
        <v>101</v>
      </c>
    </row>
    <row r="202" spans="1:1" x14ac:dyDescent="0.25">
      <c r="A202" t="s">
        <v>102</v>
      </c>
    </row>
    <row r="203" spans="1:1" x14ac:dyDescent="0.25">
      <c r="A203" t="s">
        <v>40</v>
      </c>
    </row>
    <row r="204" spans="1:1" x14ac:dyDescent="0.25">
      <c r="A204" t="s">
        <v>103</v>
      </c>
    </row>
    <row r="205" spans="1:1" x14ac:dyDescent="0.25">
      <c r="A205" t="s">
        <v>60</v>
      </c>
    </row>
    <row r="206" spans="1:1" x14ac:dyDescent="0.25">
      <c r="A206" t="s">
        <v>24</v>
      </c>
    </row>
    <row r="207" spans="1:1" x14ac:dyDescent="0.25">
      <c r="A207" t="s">
        <v>104</v>
      </c>
    </row>
    <row r="208" spans="1:1" x14ac:dyDescent="0.25">
      <c r="A208" t="s">
        <v>89</v>
      </c>
    </row>
    <row r="209" spans="1:1" x14ac:dyDescent="0.25">
      <c r="A209" t="s">
        <v>105</v>
      </c>
    </row>
    <row r="210" spans="1:1" x14ac:dyDescent="0.25">
      <c r="A210" t="s">
        <v>19</v>
      </c>
    </row>
    <row r="211" spans="1:1" x14ac:dyDescent="0.25">
      <c r="A211" t="s">
        <v>9</v>
      </c>
    </row>
    <row r="212" spans="1:1" x14ac:dyDescent="0.25">
      <c r="A212" t="s">
        <v>106</v>
      </c>
    </row>
    <row r="213" spans="1:1" x14ac:dyDescent="0.25">
      <c r="A213" t="s">
        <v>85</v>
      </c>
    </row>
    <row r="214" spans="1:1" x14ac:dyDescent="0.25">
      <c r="A214" t="s">
        <v>5</v>
      </c>
    </row>
    <row r="215" spans="1:1" x14ac:dyDescent="0.25">
      <c r="A215" t="s">
        <v>63</v>
      </c>
    </row>
    <row r="216" spans="1:1" x14ac:dyDescent="0.25">
      <c r="A216" t="s">
        <v>107</v>
      </c>
    </row>
    <row r="217" spans="1:1" x14ac:dyDescent="0.25">
      <c r="A217" t="s">
        <v>105</v>
      </c>
    </row>
    <row r="218" spans="1:1" x14ac:dyDescent="0.25">
      <c r="A218" t="s">
        <v>108</v>
      </c>
    </row>
    <row r="219" spans="1:1" x14ac:dyDescent="0.25">
      <c r="A219" t="s">
        <v>109</v>
      </c>
    </row>
    <row r="220" spans="1:1" x14ac:dyDescent="0.25">
      <c r="A220" t="s">
        <v>4</v>
      </c>
    </row>
    <row r="221" spans="1:1" x14ac:dyDescent="0.25">
      <c r="A221" t="s">
        <v>63</v>
      </c>
    </row>
    <row r="222" spans="1:1" x14ac:dyDescent="0.25">
      <c r="A222" t="s">
        <v>19</v>
      </c>
    </row>
    <row r="223" spans="1:1" x14ac:dyDescent="0.25">
      <c r="A223" t="s">
        <v>107</v>
      </c>
    </row>
    <row r="224" spans="1:1" x14ac:dyDescent="0.25">
      <c r="A224" t="s">
        <v>0</v>
      </c>
    </row>
    <row r="225" spans="1:1" x14ac:dyDescent="0.25">
      <c r="A225" t="s">
        <v>80</v>
      </c>
    </row>
    <row r="226" spans="1:1" x14ac:dyDescent="0.25">
      <c r="A226" t="s">
        <v>110</v>
      </c>
    </row>
    <row r="227" spans="1:1" x14ac:dyDescent="0.25">
      <c r="A227" t="s">
        <v>111</v>
      </c>
    </row>
    <row r="228" spans="1:1" x14ac:dyDescent="0.25">
      <c r="A228" t="s">
        <v>112</v>
      </c>
    </row>
    <row r="229" spans="1:1" x14ac:dyDescent="0.25">
      <c r="A229" t="s">
        <v>80</v>
      </c>
    </row>
    <row r="230" spans="1:1" x14ac:dyDescent="0.25">
      <c r="A230" t="s">
        <v>4</v>
      </c>
    </row>
    <row r="231" spans="1:1" x14ac:dyDescent="0.25">
      <c r="A231" t="s">
        <v>111</v>
      </c>
    </row>
    <row r="232" spans="1:1" x14ac:dyDescent="0.25">
      <c r="A232" t="s">
        <v>24</v>
      </c>
    </row>
    <row r="233" spans="1:1" x14ac:dyDescent="0.25">
      <c r="A233" t="s">
        <v>113</v>
      </c>
    </row>
    <row r="234" spans="1:1" x14ac:dyDescent="0.25">
      <c r="A234" t="s">
        <v>49</v>
      </c>
    </row>
    <row r="235" spans="1:1" x14ac:dyDescent="0.25">
      <c r="A235" t="s">
        <v>102</v>
      </c>
    </row>
    <row r="236" spans="1:1" x14ac:dyDescent="0.25">
      <c r="A236" t="s">
        <v>114</v>
      </c>
    </row>
    <row r="237" spans="1:1" x14ac:dyDescent="0.25">
      <c r="A237" t="s">
        <v>115</v>
      </c>
    </row>
    <row r="238" spans="1:1" x14ac:dyDescent="0.25">
      <c r="A238" t="s">
        <v>98</v>
      </c>
    </row>
    <row r="239" spans="1:1" x14ac:dyDescent="0.25">
      <c r="A239" t="s">
        <v>107</v>
      </c>
    </row>
    <row r="240" spans="1:1" x14ac:dyDescent="0.25">
      <c r="A240" t="s">
        <v>30</v>
      </c>
    </row>
    <row r="241" spans="1:1" x14ac:dyDescent="0.25">
      <c r="A241" t="s">
        <v>116</v>
      </c>
    </row>
    <row r="242" spans="1:1" x14ac:dyDescent="0.25">
      <c r="A242" t="s">
        <v>117</v>
      </c>
    </row>
    <row r="243" spans="1:1" x14ac:dyDescent="0.25">
      <c r="A243" t="s">
        <v>118</v>
      </c>
    </row>
    <row r="244" spans="1:1" x14ac:dyDescent="0.25">
      <c r="A244" t="s">
        <v>15</v>
      </c>
    </row>
    <row r="245" spans="1:1" x14ac:dyDescent="0.25">
      <c r="A245" t="s">
        <v>68</v>
      </c>
    </row>
    <row r="246" spans="1:1" x14ac:dyDescent="0.25">
      <c r="A246" t="s">
        <v>76</v>
      </c>
    </row>
    <row r="247" spans="1:1" x14ac:dyDescent="0.25">
      <c r="A247" t="s">
        <v>119</v>
      </c>
    </row>
    <row r="248" spans="1:1" x14ac:dyDescent="0.25">
      <c r="A248" t="s">
        <v>7</v>
      </c>
    </row>
    <row r="249" spans="1:1" x14ac:dyDescent="0.25">
      <c r="A249" t="s">
        <v>3</v>
      </c>
    </row>
    <row r="250" spans="1:1" x14ac:dyDescent="0.25">
      <c r="A250" t="s">
        <v>120</v>
      </c>
    </row>
    <row r="251" spans="1:1" x14ac:dyDescent="0.25">
      <c r="A251" t="s">
        <v>25</v>
      </c>
    </row>
    <row r="252" spans="1:1" x14ac:dyDescent="0.25">
      <c r="A252" t="s">
        <v>118</v>
      </c>
    </row>
    <row r="253" spans="1:1" x14ac:dyDescent="0.25">
      <c r="A253" t="s">
        <v>28</v>
      </c>
    </row>
    <row r="254" spans="1:1" x14ac:dyDescent="0.25">
      <c r="A254" t="s">
        <v>121</v>
      </c>
    </row>
    <row r="255" spans="1:1" x14ac:dyDescent="0.25">
      <c r="A255" t="s">
        <v>68</v>
      </c>
    </row>
    <row r="256" spans="1:1" x14ac:dyDescent="0.25">
      <c r="A256" t="s">
        <v>122</v>
      </c>
    </row>
    <row r="257" spans="1:1" x14ac:dyDescent="0.25">
      <c r="A257" t="s">
        <v>123</v>
      </c>
    </row>
    <row r="258" spans="1:1" x14ac:dyDescent="0.25">
      <c r="A258" t="s">
        <v>124</v>
      </c>
    </row>
    <row r="259" spans="1:1" x14ac:dyDescent="0.25">
      <c r="A259" t="s">
        <v>106</v>
      </c>
    </row>
    <row r="260" spans="1:1" x14ac:dyDescent="0.25">
      <c r="A260" t="s">
        <v>19</v>
      </c>
    </row>
    <row r="261" spans="1:1" x14ac:dyDescent="0.25">
      <c r="A261" t="s">
        <v>107</v>
      </c>
    </row>
    <row r="262" spans="1:1" x14ac:dyDescent="0.25">
      <c r="A262" t="s">
        <v>10</v>
      </c>
    </row>
    <row r="263" spans="1:1" x14ac:dyDescent="0.25">
      <c r="A263" t="s">
        <v>18</v>
      </c>
    </row>
    <row r="264" spans="1:1" x14ac:dyDescent="0.25">
      <c r="A264" t="s">
        <v>48</v>
      </c>
    </row>
    <row r="265" spans="1:1" x14ac:dyDescent="0.25">
      <c r="A265" t="s">
        <v>28</v>
      </c>
    </row>
    <row r="266" spans="1:1" x14ac:dyDescent="0.25">
      <c r="A266" t="s">
        <v>38</v>
      </c>
    </row>
    <row r="267" spans="1:1" x14ac:dyDescent="0.25">
      <c r="A267" t="s">
        <v>32</v>
      </c>
    </row>
    <row r="268" spans="1:1" x14ac:dyDescent="0.25">
      <c r="A268" t="s">
        <v>24</v>
      </c>
    </row>
    <row r="269" spans="1:1" x14ac:dyDescent="0.25">
      <c r="A269" t="s">
        <v>17</v>
      </c>
    </row>
    <row r="270" spans="1:1" x14ac:dyDescent="0.25">
      <c r="A270" t="s">
        <v>125</v>
      </c>
    </row>
    <row r="271" spans="1:1" x14ac:dyDescent="0.25">
      <c r="A271" t="s">
        <v>126</v>
      </c>
    </row>
    <row r="272" spans="1:1" x14ac:dyDescent="0.25">
      <c r="A272" t="s">
        <v>127</v>
      </c>
    </row>
    <row r="273" spans="1:1" x14ac:dyDescent="0.25">
      <c r="A273" t="s">
        <v>7</v>
      </c>
    </row>
    <row r="274" spans="1:1" x14ac:dyDescent="0.25">
      <c r="A274" t="s">
        <v>27</v>
      </c>
    </row>
    <row r="275" spans="1:1" x14ac:dyDescent="0.25">
      <c r="A275" t="s">
        <v>81</v>
      </c>
    </row>
    <row r="276" spans="1:1" x14ac:dyDescent="0.25">
      <c r="A276" t="s">
        <v>8</v>
      </c>
    </row>
    <row r="277" spans="1:1" x14ac:dyDescent="0.25">
      <c r="A277" t="s">
        <v>47</v>
      </c>
    </row>
    <row r="278" spans="1:1" x14ac:dyDescent="0.25">
      <c r="A278" t="s">
        <v>15</v>
      </c>
    </row>
    <row r="279" spans="1:1" x14ac:dyDescent="0.25">
      <c r="A279" t="s">
        <v>47</v>
      </c>
    </row>
    <row r="280" spans="1:1" x14ac:dyDescent="0.25">
      <c r="A280" t="s">
        <v>37</v>
      </c>
    </row>
    <row r="281" spans="1:1" x14ac:dyDescent="0.25">
      <c r="A281" t="s">
        <v>106</v>
      </c>
    </row>
    <row r="282" spans="1:1" x14ac:dyDescent="0.25">
      <c r="A282" t="s">
        <v>128</v>
      </c>
    </row>
    <row r="283" spans="1:1" x14ac:dyDescent="0.25">
      <c r="A283" t="s">
        <v>129</v>
      </c>
    </row>
    <row r="284" spans="1:1" x14ac:dyDescent="0.25">
      <c r="A284" t="s">
        <v>111</v>
      </c>
    </row>
    <row r="285" spans="1:1" x14ac:dyDescent="0.25">
      <c r="A285" t="s">
        <v>112</v>
      </c>
    </row>
    <row r="286" spans="1:1" x14ac:dyDescent="0.25">
      <c r="A286" t="s">
        <v>85</v>
      </c>
    </row>
    <row r="287" spans="1:1" x14ac:dyDescent="0.25">
      <c r="A287" t="s">
        <v>121</v>
      </c>
    </row>
    <row r="288" spans="1:1" x14ac:dyDescent="0.25">
      <c r="A288" t="s">
        <v>7</v>
      </c>
    </row>
    <row r="289" spans="1:1" x14ac:dyDescent="0.25">
      <c r="A289" t="s">
        <v>130</v>
      </c>
    </row>
    <row r="290" spans="1:1" x14ac:dyDescent="0.25">
      <c r="A290" t="s">
        <v>86</v>
      </c>
    </row>
    <row r="291" spans="1:1" x14ac:dyDescent="0.25">
      <c r="A291" t="s">
        <v>44</v>
      </c>
    </row>
    <row r="292" spans="1:1" x14ac:dyDescent="0.25">
      <c r="A292" t="s">
        <v>95</v>
      </c>
    </row>
    <row r="293" spans="1:1" x14ac:dyDescent="0.25">
      <c r="A293" t="s">
        <v>30</v>
      </c>
    </row>
    <row r="294" spans="1:1" x14ac:dyDescent="0.25">
      <c r="A294" t="s">
        <v>131</v>
      </c>
    </row>
    <row r="295" spans="1:1" x14ac:dyDescent="0.25">
      <c r="A295" t="s">
        <v>85</v>
      </c>
    </row>
    <row r="296" spans="1:1" x14ac:dyDescent="0.25">
      <c r="A296" t="s">
        <v>132</v>
      </c>
    </row>
    <row r="297" spans="1:1" x14ac:dyDescent="0.25">
      <c r="A297" t="s">
        <v>107</v>
      </c>
    </row>
    <row r="298" spans="1:1" x14ac:dyDescent="0.25">
      <c r="A298" t="s">
        <v>24</v>
      </c>
    </row>
    <row r="299" spans="1:1" x14ac:dyDescent="0.25">
      <c r="A299" t="s">
        <v>112</v>
      </c>
    </row>
    <row r="300" spans="1:1" x14ac:dyDescent="0.25">
      <c r="A300" t="s">
        <v>114</v>
      </c>
    </row>
    <row r="301" spans="1:1" x14ac:dyDescent="0.25">
      <c r="A301" t="s">
        <v>133</v>
      </c>
    </row>
    <row r="302" spans="1:1" x14ac:dyDescent="0.25">
      <c r="A302" t="s">
        <v>107</v>
      </c>
    </row>
    <row r="303" spans="1:1" x14ac:dyDescent="0.25">
      <c r="A303" t="s">
        <v>9</v>
      </c>
    </row>
    <row r="304" spans="1:1" x14ac:dyDescent="0.25">
      <c r="A304" t="s">
        <v>134</v>
      </c>
    </row>
    <row r="305" spans="1:1" x14ac:dyDescent="0.25">
      <c r="A305" t="s">
        <v>68</v>
      </c>
    </row>
    <row r="306" spans="1:1" x14ac:dyDescent="0.25">
      <c r="A306" t="s">
        <v>135</v>
      </c>
    </row>
    <row r="307" spans="1:1" x14ac:dyDescent="0.25">
      <c r="A307" t="s">
        <v>136</v>
      </c>
    </row>
    <row r="308" spans="1:1" x14ac:dyDescent="0.25">
      <c r="A308" t="s">
        <v>18</v>
      </c>
    </row>
    <row r="309" spans="1:1" x14ac:dyDescent="0.25">
      <c r="A309" t="s">
        <v>0</v>
      </c>
    </row>
    <row r="310" spans="1:1" x14ac:dyDescent="0.25">
      <c r="A310" t="s">
        <v>12</v>
      </c>
    </row>
    <row r="311" spans="1:1" x14ac:dyDescent="0.25">
      <c r="A311" t="s">
        <v>28</v>
      </c>
    </row>
    <row r="312" spans="1:1" x14ac:dyDescent="0.25">
      <c r="A312" t="s">
        <v>119</v>
      </c>
    </row>
    <row r="313" spans="1:1" x14ac:dyDescent="0.25">
      <c r="A313" t="s">
        <v>28</v>
      </c>
    </row>
    <row r="314" spans="1:1" x14ac:dyDescent="0.25">
      <c r="A314" t="s">
        <v>44</v>
      </c>
    </row>
    <row r="315" spans="1:1" x14ac:dyDescent="0.25">
      <c r="A315" t="s">
        <v>105</v>
      </c>
    </row>
    <row r="316" spans="1:1" x14ac:dyDescent="0.25">
      <c r="A316" t="s">
        <v>132</v>
      </c>
    </row>
    <row r="317" spans="1:1" x14ac:dyDescent="0.25">
      <c r="A317" t="s">
        <v>111</v>
      </c>
    </row>
    <row r="318" spans="1:1" x14ac:dyDescent="0.25">
      <c r="A318" t="s">
        <v>58</v>
      </c>
    </row>
    <row r="319" spans="1:1" x14ac:dyDescent="0.25">
      <c r="A319" t="s">
        <v>23</v>
      </c>
    </row>
    <row r="320" spans="1:1" x14ac:dyDescent="0.25">
      <c r="A320" t="s">
        <v>19</v>
      </c>
    </row>
    <row r="321" spans="1:1" x14ac:dyDescent="0.25">
      <c r="A321" t="s">
        <v>137</v>
      </c>
    </row>
    <row r="322" spans="1:1" x14ac:dyDescent="0.25">
      <c r="A322" t="s">
        <v>16</v>
      </c>
    </row>
    <row r="323" spans="1:1" x14ac:dyDescent="0.25">
      <c r="A323" t="s">
        <v>105</v>
      </c>
    </row>
    <row r="324" spans="1:1" x14ac:dyDescent="0.25">
      <c r="A324" t="s">
        <v>138</v>
      </c>
    </row>
    <row r="325" spans="1:1" x14ac:dyDescent="0.25">
      <c r="A325" t="s">
        <v>139</v>
      </c>
    </row>
    <row r="326" spans="1:1" x14ac:dyDescent="0.25">
      <c r="A326" t="s">
        <v>97</v>
      </c>
    </row>
    <row r="327" spans="1:1" x14ac:dyDescent="0.25">
      <c r="A327" t="s">
        <v>28</v>
      </c>
    </row>
    <row r="328" spans="1:1" x14ac:dyDescent="0.25">
      <c r="A328" t="s">
        <v>24</v>
      </c>
    </row>
    <row r="329" spans="1:1" x14ac:dyDescent="0.25">
      <c r="A329" t="s">
        <v>129</v>
      </c>
    </row>
    <row r="330" spans="1:1" x14ac:dyDescent="0.25">
      <c r="A330" t="s">
        <v>140</v>
      </c>
    </row>
    <row r="331" spans="1:1" x14ac:dyDescent="0.25">
      <c r="A331" t="s">
        <v>141</v>
      </c>
    </row>
    <row r="332" spans="1:1" x14ac:dyDescent="0.25">
      <c r="A332" t="s">
        <v>142</v>
      </c>
    </row>
    <row r="333" spans="1:1" x14ac:dyDescent="0.25">
      <c r="A333" t="s">
        <v>41</v>
      </c>
    </row>
    <row r="334" spans="1:1" x14ac:dyDescent="0.25">
      <c r="A334" t="s">
        <v>85</v>
      </c>
    </row>
    <row r="335" spans="1:1" x14ac:dyDescent="0.25">
      <c r="A335" t="s">
        <v>143</v>
      </c>
    </row>
    <row r="336" spans="1:1" x14ac:dyDescent="0.25">
      <c r="A336" t="s">
        <v>37</v>
      </c>
    </row>
    <row r="337" spans="1:1" x14ac:dyDescent="0.25">
      <c r="A337" t="s">
        <v>41</v>
      </c>
    </row>
    <row r="338" spans="1:1" x14ac:dyDescent="0.25">
      <c r="A338" t="s">
        <v>41</v>
      </c>
    </row>
    <row r="339" spans="1:1" x14ac:dyDescent="0.25">
      <c r="A339" t="s">
        <v>114</v>
      </c>
    </row>
    <row r="340" spans="1:1" x14ac:dyDescent="0.25">
      <c r="A340" t="s">
        <v>85</v>
      </c>
    </row>
    <row r="341" spans="1:1" x14ac:dyDescent="0.25">
      <c r="A341" t="s">
        <v>124</v>
      </c>
    </row>
    <row r="342" spans="1:1" x14ac:dyDescent="0.25">
      <c r="A342" t="s">
        <v>114</v>
      </c>
    </row>
    <row r="343" spans="1:1" x14ac:dyDescent="0.25">
      <c r="A343" t="s">
        <v>89</v>
      </c>
    </row>
    <row r="344" spans="1:1" x14ac:dyDescent="0.25">
      <c r="A344" t="s">
        <v>37</v>
      </c>
    </row>
    <row r="345" spans="1:1" x14ac:dyDescent="0.25">
      <c r="A345" t="s">
        <v>28</v>
      </c>
    </row>
    <row r="346" spans="1:1" x14ac:dyDescent="0.25">
      <c r="A346" t="s">
        <v>49</v>
      </c>
    </row>
    <row r="347" spans="1:1" x14ac:dyDescent="0.25">
      <c r="A347" t="s">
        <v>144</v>
      </c>
    </row>
    <row r="348" spans="1:1" x14ac:dyDescent="0.25">
      <c r="A348" t="s">
        <v>106</v>
      </c>
    </row>
    <row r="349" spans="1:1" x14ac:dyDescent="0.25">
      <c r="A349" t="s">
        <v>10</v>
      </c>
    </row>
    <row r="350" spans="1:1" x14ac:dyDescent="0.25">
      <c r="A350" t="s">
        <v>112</v>
      </c>
    </row>
    <row r="351" spans="1:1" x14ac:dyDescent="0.25">
      <c r="A351" t="s">
        <v>131</v>
      </c>
    </row>
    <row r="352" spans="1:1" x14ac:dyDescent="0.25">
      <c r="A352" t="s">
        <v>7</v>
      </c>
    </row>
    <row r="353" spans="1:1" x14ac:dyDescent="0.25">
      <c r="A353" t="s">
        <v>145</v>
      </c>
    </row>
    <row r="354" spans="1:1" x14ac:dyDescent="0.25">
      <c r="A354" t="s">
        <v>80</v>
      </c>
    </row>
    <row r="355" spans="1:1" x14ac:dyDescent="0.25">
      <c r="A355" t="s">
        <v>97</v>
      </c>
    </row>
    <row r="356" spans="1:1" x14ac:dyDescent="0.25">
      <c r="A356" t="s">
        <v>114</v>
      </c>
    </row>
    <row r="357" spans="1:1" x14ac:dyDescent="0.25">
      <c r="A357" t="s">
        <v>12</v>
      </c>
    </row>
    <row r="358" spans="1:1" x14ac:dyDescent="0.25">
      <c r="A358" t="s">
        <v>82</v>
      </c>
    </row>
    <row r="359" spans="1:1" x14ac:dyDescent="0.25">
      <c r="A359" t="s">
        <v>146</v>
      </c>
    </row>
    <row r="360" spans="1:1" x14ac:dyDescent="0.25">
      <c r="A360" t="s">
        <v>16</v>
      </c>
    </row>
    <row r="361" spans="1:1" x14ac:dyDescent="0.25">
      <c r="A361" t="s">
        <v>28</v>
      </c>
    </row>
    <row r="362" spans="1:1" x14ac:dyDescent="0.25">
      <c r="A362" t="s">
        <v>123</v>
      </c>
    </row>
    <row r="363" spans="1:1" x14ac:dyDescent="0.25">
      <c r="A363" t="s">
        <v>89</v>
      </c>
    </row>
    <row r="364" spans="1:1" x14ac:dyDescent="0.25">
      <c r="A364" t="s">
        <v>129</v>
      </c>
    </row>
    <row r="365" spans="1:1" x14ac:dyDescent="0.25">
      <c r="A365" t="s">
        <v>30</v>
      </c>
    </row>
    <row r="366" spans="1:1" x14ac:dyDescent="0.25">
      <c r="A366" t="s">
        <v>62</v>
      </c>
    </row>
    <row r="367" spans="1:1" x14ac:dyDescent="0.25">
      <c r="A367" t="s">
        <v>10</v>
      </c>
    </row>
    <row r="368" spans="1:1" x14ac:dyDescent="0.25">
      <c r="A368" t="s">
        <v>114</v>
      </c>
    </row>
    <row r="369" spans="1:1" x14ac:dyDescent="0.25">
      <c r="A369" t="s">
        <v>131</v>
      </c>
    </row>
    <row r="370" spans="1:1" x14ac:dyDescent="0.25">
      <c r="A370" t="s">
        <v>147</v>
      </c>
    </row>
    <row r="371" spans="1:1" x14ac:dyDescent="0.25">
      <c r="A371" t="s">
        <v>58</v>
      </c>
    </row>
    <row r="372" spans="1:1" x14ac:dyDescent="0.25">
      <c r="A372" t="s">
        <v>28</v>
      </c>
    </row>
    <row r="373" spans="1:1" x14ac:dyDescent="0.25">
      <c r="A373" t="s">
        <v>23</v>
      </c>
    </row>
    <row r="374" spans="1:1" x14ac:dyDescent="0.25">
      <c r="A374" t="s">
        <v>148</v>
      </c>
    </row>
    <row r="375" spans="1:1" x14ac:dyDescent="0.25">
      <c r="A375" t="s">
        <v>14</v>
      </c>
    </row>
    <row r="376" spans="1:1" x14ac:dyDescent="0.25">
      <c r="A376" t="s">
        <v>25</v>
      </c>
    </row>
    <row r="377" spans="1:1" x14ac:dyDescent="0.25">
      <c r="A377" t="s">
        <v>78</v>
      </c>
    </row>
    <row r="378" spans="1:1" x14ac:dyDescent="0.25">
      <c r="A378" t="s">
        <v>78</v>
      </c>
    </row>
    <row r="379" spans="1:1" x14ac:dyDescent="0.25">
      <c r="A379" t="s">
        <v>78</v>
      </c>
    </row>
    <row r="380" spans="1:1" x14ac:dyDescent="0.25">
      <c r="A380" t="s">
        <v>78</v>
      </c>
    </row>
    <row r="381" spans="1:1" x14ac:dyDescent="0.25">
      <c r="A381" t="s">
        <v>62</v>
      </c>
    </row>
    <row r="382" spans="1:1" x14ac:dyDescent="0.25">
      <c r="A382" t="s">
        <v>62</v>
      </c>
    </row>
    <row r="383" spans="1:1" x14ac:dyDescent="0.25">
      <c r="A383" t="s">
        <v>40</v>
      </c>
    </row>
    <row r="384" spans="1:1" x14ac:dyDescent="0.25">
      <c r="A384" t="s">
        <v>9</v>
      </c>
    </row>
    <row r="385" spans="1:1" x14ac:dyDescent="0.25">
      <c r="A385" t="s">
        <v>149</v>
      </c>
    </row>
    <row r="386" spans="1:1" x14ac:dyDescent="0.25">
      <c r="A386" t="s">
        <v>1</v>
      </c>
    </row>
    <row r="387" spans="1:1" x14ac:dyDescent="0.25">
      <c r="A387" t="s">
        <v>150</v>
      </c>
    </row>
    <row r="388" spans="1:1" x14ac:dyDescent="0.25">
      <c r="A388" t="s">
        <v>150</v>
      </c>
    </row>
    <row r="389" spans="1:1" x14ac:dyDescent="0.25">
      <c r="A389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389"/>
  <sheetViews>
    <sheetView topLeftCell="B1" workbookViewId="0">
      <selection activeCell="D2" sqref="D2"/>
    </sheetView>
  </sheetViews>
  <sheetFormatPr defaultRowHeight="15" x14ac:dyDescent="0.25"/>
  <cols>
    <col min="3" max="3" width="29" bestFit="1" customWidth="1"/>
    <col min="4" max="4" width="36.28515625" bestFit="1" customWidth="1"/>
    <col min="5" max="5" width="1.42578125" bestFit="1" customWidth="1"/>
    <col min="6" max="6" width="80.7109375" bestFit="1" customWidth="1"/>
  </cols>
  <sheetData>
    <row r="1" spans="3:6" x14ac:dyDescent="0.25">
      <c r="C1" t="s">
        <v>152</v>
      </c>
      <c r="D1" t="s">
        <v>0</v>
      </c>
      <c r="E1" s="1" t="s">
        <v>151</v>
      </c>
      <c r="F1" t="str">
        <f>CONCATENATE(" WHERE NOT EXISTS (SELECT ime FROM klub WHERE ime = '",D1,"');")</f>
        <v xml:space="preserve"> WHERE NOT EXISTS (SELECT ime FROM klub WHERE ime = 'JK JADRO KOPER');</v>
      </c>
    </row>
    <row r="2" spans="3:6" x14ac:dyDescent="0.25">
      <c r="C2" t="s">
        <v>152</v>
      </c>
      <c r="D2" t="s">
        <v>1</v>
      </c>
      <c r="E2" s="1" t="s">
        <v>151</v>
      </c>
      <c r="F2" t="str">
        <f t="shared" ref="F2:F65" si="0">CONCATENATE(" WHERE NOT EXISTS (SELECT ime FROM klub WHERE ime = '",D2,"');")</f>
        <v xml:space="preserve"> WHERE NOT EXISTS (SELECT ime FROM klub WHERE ime = 'SCT');</v>
      </c>
    </row>
    <row r="3" spans="3:6" x14ac:dyDescent="0.25">
      <c r="C3" t="s">
        <v>152</v>
      </c>
      <c r="D3" t="s">
        <v>2</v>
      </c>
      <c r="E3" s="1" t="s">
        <v>151</v>
      </c>
      <c r="F3" t="str">
        <f t="shared" si="0"/>
        <v xml:space="preserve"> WHERE NOT EXISTS (SELECT ime FROM klub WHERE ime = 'DUISBURGERYACHT CLUB');</v>
      </c>
    </row>
    <row r="4" spans="3:6" x14ac:dyDescent="0.25">
      <c r="C4" t="s">
        <v>152</v>
      </c>
      <c r="D4" t="s">
        <v>3</v>
      </c>
      <c r="E4" s="1" t="s">
        <v>151</v>
      </c>
      <c r="F4" t="str">
        <f t="shared" si="0"/>
        <v xml:space="preserve"> WHERE NOT EXISTS (SELECT ime FROM klub WHERE ime = 'WSA');</v>
      </c>
    </row>
    <row r="5" spans="3:6" x14ac:dyDescent="0.25">
      <c r="C5" t="s">
        <v>152</v>
      </c>
      <c r="D5" t="s">
        <v>4</v>
      </c>
      <c r="E5" s="1" t="s">
        <v>151</v>
      </c>
      <c r="F5" t="str">
        <f t="shared" si="0"/>
        <v xml:space="preserve"> WHERE NOT EXISTS (SELECT ime FROM klub WHERE ime = 'RYCC SAVOIA');</v>
      </c>
    </row>
    <row r="6" spans="3:6" x14ac:dyDescent="0.25">
      <c r="C6" t="s">
        <v>152</v>
      </c>
      <c r="D6" t="s">
        <v>5</v>
      </c>
      <c r="E6" s="1" t="s">
        <v>151</v>
      </c>
      <c r="F6" t="str">
        <f t="shared" si="0"/>
        <v xml:space="preserve"> WHERE NOT EXISTS (SELECT ime FROM klub WHERE ime = 'SSV VON 1894 E.V. ');</v>
      </c>
    </row>
    <row r="7" spans="3:6" x14ac:dyDescent="0.25">
      <c r="C7" t="s">
        <v>152</v>
      </c>
      <c r="D7" t="s">
        <v>4</v>
      </c>
      <c r="E7" s="1" t="s">
        <v>151</v>
      </c>
      <c r="F7" t="str">
        <f t="shared" si="0"/>
        <v xml:space="preserve"> WHERE NOT EXISTS (SELECT ime FROM klub WHERE ime = 'RYCC SAVOIA');</v>
      </c>
    </row>
    <row r="8" spans="3:6" x14ac:dyDescent="0.25">
      <c r="C8" t="s">
        <v>152</v>
      </c>
      <c r="D8" t="s">
        <v>6</v>
      </c>
      <c r="E8" s="1" t="s">
        <v>151</v>
      </c>
      <c r="F8" t="str">
        <f t="shared" si="0"/>
        <v xml:space="preserve"> WHERE NOT EXISTS (SELECT ime FROM klub WHERE ime = 'FRAGLIA VELA MALCESINE');</v>
      </c>
    </row>
    <row r="9" spans="3:6" x14ac:dyDescent="0.25">
      <c r="C9" t="s">
        <v>152</v>
      </c>
      <c r="D9" t="s">
        <v>7</v>
      </c>
      <c r="E9" s="1" t="s">
        <v>151</v>
      </c>
      <c r="F9" t="str">
        <f t="shared" si="0"/>
        <v xml:space="preserve"> WHERE NOT EXISTS (SELECT ime FROM klub WHERE ime = 'COMPAGNIA DELLA VELA');</v>
      </c>
    </row>
    <row r="10" spans="3:6" x14ac:dyDescent="0.25">
      <c r="C10" t="s">
        <v>152</v>
      </c>
      <c r="D10" t="s">
        <v>8</v>
      </c>
      <c r="E10" s="1" t="s">
        <v>151</v>
      </c>
      <c r="F10" t="str">
        <f t="shared" si="0"/>
        <v xml:space="preserve"> WHERE NOT EXISTS (SELECT ime FROM klub WHERE ime = 'JEDRILICARSKO DRUSTVO VAL - C');</v>
      </c>
    </row>
    <row r="11" spans="3:6" x14ac:dyDescent="0.25">
      <c r="C11" t="s">
        <v>152</v>
      </c>
      <c r="D11" t="s">
        <v>9</v>
      </c>
      <c r="E11" s="1" t="s">
        <v>151</v>
      </c>
      <c r="F11" t="str">
        <f t="shared" si="0"/>
        <v xml:space="preserve"> WHERE NOT EXISTS (SELECT ime FROM klub WHERE ime = 'UYCWG');</v>
      </c>
    </row>
    <row r="12" spans="3:6" x14ac:dyDescent="0.25">
      <c r="C12" t="s">
        <v>152</v>
      </c>
      <c r="D12" t="s">
        <v>10</v>
      </c>
      <c r="E12" s="1" t="s">
        <v>151</v>
      </c>
      <c r="F12" t="str">
        <f t="shared" si="0"/>
        <v xml:space="preserve"> WHERE NOT EXISTS (SELECT ime FROM klub WHERE ime = 'JK BURJA IZOLA');</v>
      </c>
    </row>
    <row r="13" spans="3:6" x14ac:dyDescent="0.25">
      <c r="C13" t="s">
        <v>152</v>
      </c>
      <c r="D13" t="s">
        <v>0</v>
      </c>
      <c r="E13" s="1" t="s">
        <v>151</v>
      </c>
      <c r="F13" t="str">
        <f t="shared" si="0"/>
        <v xml:space="preserve"> WHERE NOT EXISTS (SELECT ime FROM klub WHERE ime = 'JK JADRO KOPER');</v>
      </c>
    </row>
    <row r="14" spans="3:6" x14ac:dyDescent="0.25">
      <c r="C14" t="s">
        <v>152</v>
      </c>
      <c r="D14" t="s">
        <v>11</v>
      </c>
      <c r="E14" s="1" t="s">
        <v>151</v>
      </c>
      <c r="F14" t="str">
        <f t="shared" si="0"/>
        <v xml:space="preserve"> WHERE NOT EXISTS (SELECT ime FROM klub WHERE ime = 'MALTA YOUNG SAILORS CLUB');</v>
      </c>
    </row>
    <row r="15" spans="3:6" x14ac:dyDescent="0.25">
      <c r="C15" t="s">
        <v>152</v>
      </c>
      <c r="D15" t="s">
        <v>12</v>
      </c>
      <c r="E15" s="1" t="s">
        <v>151</v>
      </c>
      <c r="F15" t="str">
        <f t="shared" si="0"/>
        <v xml:space="preserve"> WHERE NOT EXISTS (SELECT ime FROM klub WHERE ime = 'KYCK');</v>
      </c>
    </row>
    <row r="16" spans="3:6" x14ac:dyDescent="0.25">
      <c r="C16" t="s">
        <v>152</v>
      </c>
      <c r="D16" t="s">
        <v>12</v>
      </c>
      <c r="E16" s="1" t="s">
        <v>151</v>
      </c>
      <c r="F16" t="str">
        <f t="shared" si="0"/>
        <v xml:space="preserve"> WHERE NOT EXISTS (SELECT ime FROM klub WHERE ime = 'KYCK');</v>
      </c>
    </row>
    <row r="17" spans="3:6" x14ac:dyDescent="0.25">
      <c r="C17" t="s">
        <v>152</v>
      </c>
      <c r="D17" t="s">
        <v>12</v>
      </c>
      <c r="E17" s="1" t="s">
        <v>151</v>
      </c>
      <c r="F17" t="str">
        <f t="shared" si="0"/>
        <v xml:space="preserve"> WHERE NOT EXISTS (SELECT ime FROM klub WHERE ime = 'KYCK');</v>
      </c>
    </row>
    <row r="18" spans="3:6" x14ac:dyDescent="0.25">
      <c r="C18" t="s">
        <v>152</v>
      </c>
      <c r="D18" t="s">
        <v>13</v>
      </c>
      <c r="E18" s="1" t="s">
        <v>151</v>
      </c>
      <c r="F18" t="str">
        <f t="shared" si="0"/>
        <v xml:space="preserve"> WHERE NOT EXISTS (SELECT ime FROM klub WHERE ime = 'JADRALNI KLUB IZOLA');</v>
      </c>
    </row>
    <row r="19" spans="3:6" x14ac:dyDescent="0.25">
      <c r="C19" t="s">
        <v>152</v>
      </c>
      <c r="D19" t="s">
        <v>14</v>
      </c>
      <c r="E19" s="1" t="s">
        <v>151</v>
      </c>
      <c r="F19" t="str">
        <f t="shared" si="0"/>
        <v xml:space="preserve"> WHERE NOT EXISTS (SELECT ime FROM klub WHERE ime = 'SCATT');</v>
      </c>
    </row>
    <row r="20" spans="3:6" x14ac:dyDescent="0.25">
      <c r="C20" t="s">
        <v>152</v>
      </c>
      <c r="D20" t="s">
        <v>15</v>
      </c>
      <c r="E20" s="1" t="s">
        <v>151</v>
      </c>
      <c r="F20" t="str">
        <f t="shared" si="0"/>
        <v xml:space="preserve"> WHERE NOT EXISTS (SELECT ime FROM klub WHERE ime = 'JK USKOK ZADAR');</v>
      </c>
    </row>
    <row r="21" spans="3:6" x14ac:dyDescent="0.25">
      <c r="C21" t="s">
        <v>152</v>
      </c>
      <c r="D21" t="s">
        <v>16</v>
      </c>
      <c r="E21" s="1" t="s">
        <v>151</v>
      </c>
      <c r="F21" t="str">
        <f t="shared" si="0"/>
        <v xml:space="preserve"> WHERE NOT EXISTS (SELECT ime FROM klub WHERE ime = 'TPK SIRENA');</v>
      </c>
    </row>
    <row r="22" spans="3:6" x14ac:dyDescent="0.25">
      <c r="C22" t="s">
        <v>152</v>
      </c>
      <c r="D22" t="s">
        <v>3</v>
      </c>
      <c r="E22" s="1" t="s">
        <v>151</v>
      </c>
      <c r="F22" t="str">
        <f t="shared" si="0"/>
        <v xml:space="preserve"> WHERE NOT EXISTS (SELECT ime FROM klub WHERE ime = 'WSA');</v>
      </c>
    </row>
    <row r="23" spans="3:6" x14ac:dyDescent="0.25">
      <c r="C23" t="s">
        <v>152</v>
      </c>
      <c r="D23" t="s">
        <v>17</v>
      </c>
      <c r="E23" s="1" t="s">
        <v>151</v>
      </c>
      <c r="F23" t="str">
        <f t="shared" si="0"/>
        <v xml:space="preserve"> WHERE NOT EXISTS (SELECT ime FROM klub WHERE ime = 'CIRCOLO NAUTICO SAMBENEDETTESE');</v>
      </c>
    </row>
    <row r="24" spans="3:6" x14ac:dyDescent="0.25">
      <c r="C24" t="s">
        <v>152</v>
      </c>
      <c r="D24" t="s">
        <v>18</v>
      </c>
      <c r="E24" s="1" t="s">
        <v>151</v>
      </c>
      <c r="F24" t="str">
        <f t="shared" si="0"/>
        <v xml:space="preserve"> WHERE NOT EXISTS (SELECT ime FROM klub WHERE ime = 'SSH');</v>
      </c>
    </row>
    <row r="25" spans="3:6" x14ac:dyDescent="0.25">
      <c r="C25" t="s">
        <v>152</v>
      </c>
      <c r="D25" t="s">
        <v>0</v>
      </c>
      <c r="E25" s="1" t="s">
        <v>151</v>
      </c>
      <c r="F25" t="str">
        <f t="shared" si="0"/>
        <v xml:space="preserve"> WHERE NOT EXISTS (SELECT ime FROM klub WHERE ime = 'JK JADRO KOPER');</v>
      </c>
    </row>
    <row r="26" spans="3:6" x14ac:dyDescent="0.25">
      <c r="C26" t="s">
        <v>152</v>
      </c>
      <c r="D26" t="s">
        <v>19</v>
      </c>
      <c r="E26" s="1" t="s">
        <v>151</v>
      </c>
      <c r="F26" t="str">
        <f t="shared" si="0"/>
        <v xml:space="preserve"> WHERE NOT EXISTS (SELECT ime FROM klub WHERE ime = 'TURGUTREIS Y.K.');</v>
      </c>
    </row>
    <row r="27" spans="3:6" x14ac:dyDescent="0.25">
      <c r="C27" t="s">
        <v>152</v>
      </c>
      <c r="D27" t="s">
        <v>20</v>
      </c>
      <c r="E27" s="1" t="s">
        <v>151</v>
      </c>
      <c r="F27" t="str">
        <f t="shared" si="0"/>
        <v xml:space="preserve"> WHERE NOT EXISTS (SELECT ime FROM klub WHERE ime = 'WARNEMUNDER SEGEL-CLUB');</v>
      </c>
    </row>
    <row r="28" spans="3:6" x14ac:dyDescent="0.25">
      <c r="C28" t="s">
        <v>152</v>
      </c>
      <c r="D28" t="s">
        <v>21</v>
      </c>
      <c r="E28" s="1" t="s">
        <v>151</v>
      </c>
      <c r="F28" t="str">
        <f t="shared" si="0"/>
        <v xml:space="preserve"> WHERE NOT EXISTS (SELECT ime FROM klub WHERE ime = 'JK OMIS');</v>
      </c>
    </row>
    <row r="29" spans="3:6" x14ac:dyDescent="0.25">
      <c r="C29" t="s">
        <v>152</v>
      </c>
      <c r="D29" t="s">
        <v>22</v>
      </c>
      <c r="E29" s="1" t="s">
        <v>151</v>
      </c>
      <c r="F29" t="str">
        <f t="shared" si="0"/>
        <v xml:space="preserve"> WHERE NOT EXISTS (SELECT ime FROM klub WHERE ime = 'SC SEDDIN');</v>
      </c>
    </row>
    <row r="30" spans="3:6" x14ac:dyDescent="0.25">
      <c r="C30" t="s">
        <v>152</v>
      </c>
      <c r="D30" t="s">
        <v>23</v>
      </c>
      <c r="E30" s="1" t="s">
        <v>151</v>
      </c>
      <c r="F30" t="str">
        <f t="shared" si="0"/>
        <v xml:space="preserve"> WHERE NOT EXISTS (SELECT ime FROM klub WHERE ime = 'SVOC');</v>
      </c>
    </row>
    <row r="31" spans="3:6" x14ac:dyDescent="0.25">
      <c r="C31" t="s">
        <v>152</v>
      </c>
      <c r="D31" t="s">
        <v>15</v>
      </c>
      <c r="E31" s="1" t="s">
        <v>151</v>
      </c>
      <c r="F31" t="str">
        <f t="shared" si="0"/>
        <v xml:space="preserve"> WHERE NOT EXISTS (SELECT ime FROM klub WHERE ime = 'JK USKOK ZADAR');</v>
      </c>
    </row>
    <row r="32" spans="3:6" x14ac:dyDescent="0.25">
      <c r="C32" t="s">
        <v>152</v>
      </c>
      <c r="D32" t="s">
        <v>24</v>
      </c>
      <c r="E32" s="1" t="s">
        <v>151</v>
      </c>
      <c r="F32" t="str">
        <f t="shared" si="0"/>
        <v xml:space="preserve"> WHERE NOT EXISTS (SELECT ime FROM klub WHERE ime = 'JK PIRAT');</v>
      </c>
    </row>
    <row r="33" spans="3:6" x14ac:dyDescent="0.25">
      <c r="C33" t="s">
        <v>152</v>
      </c>
      <c r="D33" t="s">
        <v>25</v>
      </c>
      <c r="E33" s="1" t="s">
        <v>151</v>
      </c>
      <c r="F33" t="str">
        <f t="shared" si="0"/>
        <v xml:space="preserve"> WHERE NOT EXISTS (SELECT ime FROM klub WHERE ime = 'C.V. BELLANO');</v>
      </c>
    </row>
    <row r="34" spans="3:6" x14ac:dyDescent="0.25">
      <c r="C34" t="s">
        <v>152</v>
      </c>
      <c r="D34" t="s">
        <v>26</v>
      </c>
      <c r="E34" s="1" t="s">
        <v>151</v>
      </c>
      <c r="F34" t="str">
        <f t="shared" si="0"/>
        <v xml:space="preserve"> WHERE NOT EXISTS (SELECT ime FROM klub WHERE ime = 'SCTWV');</v>
      </c>
    </row>
    <row r="35" spans="3:6" x14ac:dyDescent="0.25">
      <c r="C35" t="s">
        <v>152</v>
      </c>
      <c r="D35" t="s">
        <v>24</v>
      </c>
      <c r="E35" s="1" t="s">
        <v>151</v>
      </c>
      <c r="F35" t="str">
        <f t="shared" si="0"/>
        <v xml:space="preserve"> WHERE NOT EXISTS (SELECT ime FROM klub WHERE ime = 'JK PIRAT');</v>
      </c>
    </row>
    <row r="36" spans="3:6" x14ac:dyDescent="0.25">
      <c r="C36" t="s">
        <v>152</v>
      </c>
      <c r="D36" t="s">
        <v>20</v>
      </c>
      <c r="E36" s="1" t="s">
        <v>151</v>
      </c>
      <c r="F36" t="str">
        <f t="shared" si="0"/>
        <v xml:space="preserve"> WHERE NOT EXISTS (SELECT ime FROM klub WHERE ime = 'WARNEMUNDER SEGEL-CLUB');</v>
      </c>
    </row>
    <row r="37" spans="3:6" x14ac:dyDescent="0.25">
      <c r="C37" t="s">
        <v>152</v>
      </c>
      <c r="D37" t="s">
        <v>27</v>
      </c>
      <c r="E37" s="1" t="s">
        <v>151</v>
      </c>
      <c r="F37" t="str">
        <f t="shared" si="0"/>
        <v xml:space="preserve"> WHERE NOT EXISTS (SELECT ime FROM klub WHERE ime = 'S.N.L.');</v>
      </c>
    </row>
    <row r="38" spans="3:6" x14ac:dyDescent="0.25">
      <c r="C38" t="s">
        <v>152</v>
      </c>
      <c r="D38" t="s">
        <v>28</v>
      </c>
      <c r="E38" s="1" t="s">
        <v>151</v>
      </c>
      <c r="F38" t="str">
        <f t="shared" si="0"/>
        <v xml:space="preserve"> WHERE NOT EXISTS (SELECT ime FROM klub WHERE ime = 'SOCIETA TRIESTINA DELLA VELA');</v>
      </c>
    </row>
    <row r="39" spans="3:6" x14ac:dyDescent="0.25">
      <c r="C39" t="s">
        <v>152</v>
      </c>
      <c r="D39" t="s">
        <v>29</v>
      </c>
      <c r="E39" s="1" t="s">
        <v>151</v>
      </c>
      <c r="F39" t="str">
        <f t="shared" si="0"/>
        <v xml:space="preserve"> WHERE NOT EXISTS (SELECT ime FROM klub WHERE ime = 'JK SPLIT');</v>
      </c>
    </row>
    <row r="40" spans="3:6" x14ac:dyDescent="0.25">
      <c r="C40" t="s">
        <v>152</v>
      </c>
      <c r="D40" t="s">
        <v>30</v>
      </c>
      <c r="E40" s="1" t="s">
        <v>151</v>
      </c>
      <c r="F40" t="str">
        <f t="shared" si="0"/>
        <v xml:space="preserve"> WHERE NOT EXISTS (SELECT ime FROM klub WHERE ime = 'YCB');</v>
      </c>
    </row>
    <row r="41" spans="3:6" x14ac:dyDescent="0.25">
      <c r="C41" t="s">
        <v>152</v>
      </c>
      <c r="D41" t="s">
        <v>31</v>
      </c>
      <c r="E41" s="1" t="s">
        <v>151</v>
      </c>
      <c r="F41" t="str">
        <f t="shared" si="0"/>
        <v xml:space="preserve"> WHERE NOT EXISTS (SELECT ime FROM klub WHERE ime = 'SEGELVEREIN SCHLUCHSEE');</v>
      </c>
    </row>
    <row r="42" spans="3:6" x14ac:dyDescent="0.25">
      <c r="C42" t="s">
        <v>152</v>
      </c>
      <c r="D42" t="s">
        <v>32</v>
      </c>
      <c r="E42" s="1" t="s">
        <v>151</v>
      </c>
      <c r="F42" t="str">
        <f t="shared" si="0"/>
        <v xml:space="preserve"> WHERE NOT EXISTS (SELECT ime FROM klub WHERE ime = 'VSAW');</v>
      </c>
    </row>
    <row r="43" spans="3:6" x14ac:dyDescent="0.25">
      <c r="C43" t="s">
        <v>152</v>
      </c>
      <c r="D43" t="s">
        <v>20</v>
      </c>
      <c r="E43" s="1" t="s">
        <v>151</v>
      </c>
      <c r="F43" t="str">
        <f t="shared" si="0"/>
        <v xml:space="preserve"> WHERE NOT EXISTS (SELECT ime FROM klub WHERE ime = 'WARNEMUNDER SEGEL-CLUB');</v>
      </c>
    </row>
    <row r="44" spans="3:6" x14ac:dyDescent="0.25">
      <c r="C44" t="s">
        <v>152</v>
      </c>
      <c r="D44" t="s">
        <v>33</v>
      </c>
      <c r="E44" s="1" t="s">
        <v>151</v>
      </c>
      <c r="F44" t="str">
        <f t="shared" si="0"/>
        <v xml:space="preserve"> WHERE NOT EXISTS (SELECT ime FROM klub WHERE ime = 'YCBB');</v>
      </c>
    </row>
    <row r="45" spans="3:6" x14ac:dyDescent="0.25">
      <c r="C45" t="s">
        <v>152</v>
      </c>
      <c r="D45" t="s">
        <v>34</v>
      </c>
      <c r="E45" s="1" t="s">
        <v>151</v>
      </c>
      <c r="F45" t="str">
        <f t="shared" si="0"/>
        <v xml:space="preserve"> WHERE NOT EXISTS (SELECT ime FROM klub WHERE ime = 'WSC CRNOMELJ');</v>
      </c>
    </row>
    <row r="46" spans="3:6" x14ac:dyDescent="0.25">
      <c r="C46" t="s">
        <v>152</v>
      </c>
      <c r="D46" t="s">
        <v>13</v>
      </c>
      <c r="E46" s="1" t="s">
        <v>151</v>
      </c>
      <c r="F46" t="str">
        <f t="shared" si="0"/>
        <v xml:space="preserve"> WHERE NOT EXISTS (SELECT ime FROM klub WHERE ime = 'JADRALNI KLUB IZOLA');</v>
      </c>
    </row>
    <row r="47" spans="3:6" x14ac:dyDescent="0.25">
      <c r="C47" t="s">
        <v>152</v>
      </c>
      <c r="D47" t="s">
        <v>35</v>
      </c>
      <c r="E47" s="1" t="s">
        <v>151</v>
      </c>
      <c r="F47" t="str">
        <f t="shared" si="0"/>
        <v xml:space="preserve"> WHERE NOT EXISTS (SELECT ime FROM klub WHERE ime = 'UYCAS');</v>
      </c>
    </row>
    <row r="48" spans="3:6" x14ac:dyDescent="0.25">
      <c r="C48" t="s">
        <v>152</v>
      </c>
      <c r="D48" t="s">
        <v>8</v>
      </c>
      <c r="E48" s="1" t="s">
        <v>151</v>
      </c>
      <c r="F48" t="str">
        <f t="shared" si="0"/>
        <v xml:space="preserve"> WHERE NOT EXISTS (SELECT ime FROM klub WHERE ime = 'JEDRILICARSKO DRUSTVO VAL - C');</v>
      </c>
    </row>
    <row r="49" spans="3:6" x14ac:dyDescent="0.25">
      <c r="C49" t="s">
        <v>152</v>
      </c>
      <c r="D49" t="s">
        <v>36</v>
      </c>
      <c r="E49" s="1" t="s">
        <v>151</v>
      </c>
      <c r="F49" t="str">
        <f t="shared" si="0"/>
        <v xml:space="preserve"> WHERE NOT EXISTS (SELECT ime FROM klub WHERE ime = 'YKA');</v>
      </c>
    </row>
    <row r="50" spans="3:6" x14ac:dyDescent="0.25">
      <c r="C50" t="s">
        <v>152</v>
      </c>
      <c r="D50" t="s">
        <v>37</v>
      </c>
      <c r="E50" s="1" t="s">
        <v>151</v>
      </c>
      <c r="F50" t="str">
        <f t="shared" si="0"/>
        <v xml:space="preserve"> WHERE NOT EXISTS (SELECT ime FROM klub WHERE ime = 'CYC');</v>
      </c>
    </row>
    <row r="51" spans="3:6" x14ac:dyDescent="0.25">
      <c r="C51" t="s">
        <v>152</v>
      </c>
      <c r="D51" t="s">
        <v>16</v>
      </c>
      <c r="E51" s="1" t="s">
        <v>151</v>
      </c>
      <c r="F51" t="str">
        <f t="shared" si="0"/>
        <v xml:space="preserve"> WHERE NOT EXISTS (SELECT ime FROM klub WHERE ime = 'TPK SIRENA');</v>
      </c>
    </row>
    <row r="52" spans="3:6" x14ac:dyDescent="0.25">
      <c r="C52" t="s">
        <v>152</v>
      </c>
      <c r="D52" t="s">
        <v>38</v>
      </c>
      <c r="E52" s="1" t="s">
        <v>151</v>
      </c>
      <c r="F52" t="str">
        <f t="shared" si="0"/>
        <v xml:space="preserve"> WHERE NOT EXISTS (SELECT ime FROM klub WHERE ime = 'SSVR');</v>
      </c>
    </row>
    <row r="53" spans="3:6" x14ac:dyDescent="0.25">
      <c r="C53" t="s">
        <v>152</v>
      </c>
      <c r="D53" t="s">
        <v>24</v>
      </c>
      <c r="E53" s="1" t="s">
        <v>151</v>
      </c>
      <c r="F53" t="str">
        <f t="shared" si="0"/>
        <v xml:space="preserve"> WHERE NOT EXISTS (SELECT ime FROM klub WHERE ime = 'JK PIRAT');</v>
      </c>
    </row>
    <row r="54" spans="3:6" x14ac:dyDescent="0.25">
      <c r="C54" t="s">
        <v>152</v>
      </c>
      <c r="D54" t="s">
        <v>0</v>
      </c>
      <c r="E54" s="1" t="s">
        <v>151</v>
      </c>
      <c r="F54" t="str">
        <f t="shared" si="0"/>
        <v xml:space="preserve"> WHERE NOT EXISTS (SELECT ime FROM klub WHERE ime = 'JK JADRO KOPER');</v>
      </c>
    </row>
    <row r="55" spans="3:6" x14ac:dyDescent="0.25">
      <c r="C55" t="s">
        <v>152</v>
      </c>
      <c r="D55" t="s">
        <v>21</v>
      </c>
      <c r="E55" s="1" t="s">
        <v>151</v>
      </c>
      <c r="F55" t="str">
        <f t="shared" si="0"/>
        <v xml:space="preserve"> WHERE NOT EXISTS (SELECT ime FROM klub WHERE ime = 'JK OMIS');</v>
      </c>
    </row>
    <row r="56" spans="3:6" x14ac:dyDescent="0.25">
      <c r="C56" t="s">
        <v>152</v>
      </c>
      <c r="D56" t="s">
        <v>4</v>
      </c>
      <c r="E56" s="1" t="s">
        <v>151</v>
      </c>
      <c r="F56" t="str">
        <f t="shared" si="0"/>
        <v xml:space="preserve"> WHERE NOT EXISTS (SELECT ime FROM klub WHERE ime = 'RYCC SAVOIA');</v>
      </c>
    </row>
    <row r="57" spans="3:6" x14ac:dyDescent="0.25">
      <c r="C57" t="s">
        <v>152</v>
      </c>
      <c r="D57" t="s">
        <v>25</v>
      </c>
      <c r="E57" s="1" t="s">
        <v>151</v>
      </c>
      <c r="F57" t="str">
        <f t="shared" si="0"/>
        <v xml:space="preserve"> WHERE NOT EXISTS (SELECT ime FROM klub WHERE ime = 'C.V. BELLANO');</v>
      </c>
    </row>
    <row r="58" spans="3:6" x14ac:dyDescent="0.25">
      <c r="C58" t="s">
        <v>152</v>
      </c>
      <c r="D58" t="s">
        <v>39</v>
      </c>
      <c r="E58" s="1" t="s">
        <v>151</v>
      </c>
      <c r="F58" t="str">
        <f t="shared" si="0"/>
        <v xml:space="preserve"> WHERE NOT EXISTS (SELECT ime FROM klub WHERE ime = 'ERA BODRUM YELKEN KULUBU');</v>
      </c>
    </row>
    <row r="59" spans="3:6" x14ac:dyDescent="0.25">
      <c r="C59" t="s">
        <v>152</v>
      </c>
      <c r="D59" t="s">
        <v>40</v>
      </c>
      <c r="E59" s="1" t="s">
        <v>151</v>
      </c>
      <c r="F59" t="str">
        <f t="shared" si="0"/>
        <v xml:space="preserve"> WHERE NOT EXISTS (SELECT ime FROM klub WHERE ime = 'RSVM');</v>
      </c>
    </row>
    <row r="60" spans="3:6" x14ac:dyDescent="0.25">
      <c r="C60" t="s">
        <v>152</v>
      </c>
      <c r="D60" t="s">
        <v>41</v>
      </c>
      <c r="E60" s="1" t="s">
        <v>151</v>
      </c>
      <c r="F60" t="str">
        <f t="shared" si="0"/>
        <v xml:space="preserve"> WHERE NOT EXISTS (SELECT ime FROM klub WHERE ime = 'WYC');</v>
      </c>
    </row>
    <row r="61" spans="3:6" x14ac:dyDescent="0.25">
      <c r="C61" t="s">
        <v>152</v>
      </c>
      <c r="D61" t="s">
        <v>42</v>
      </c>
      <c r="E61" s="1" t="s">
        <v>151</v>
      </c>
      <c r="F61" t="str">
        <f t="shared" si="0"/>
        <v xml:space="preserve"> WHERE NOT EXISTS (SELECT ime FROM klub WHERE ime = 'FAMED');</v>
      </c>
    </row>
    <row r="62" spans="3:6" x14ac:dyDescent="0.25">
      <c r="C62" t="s">
        <v>152</v>
      </c>
      <c r="D62" t="s">
        <v>18</v>
      </c>
      <c r="E62" s="1" t="s">
        <v>151</v>
      </c>
      <c r="F62" t="str">
        <f t="shared" si="0"/>
        <v xml:space="preserve"> WHERE NOT EXISTS (SELECT ime FROM klub WHERE ime = 'SSH');</v>
      </c>
    </row>
    <row r="63" spans="3:6" x14ac:dyDescent="0.25">
      <c r="C63" t="s">
        <v>152</v>
      </c>
      <c r="D63" t="s">
        <v>0</v>
      </c>
      <c r="E63" s="1" t="s">
        <v>151</v>
      </c>
      <c r="F63" t="str">
        <f t="shared" si="0"/>
        <v xml:space="preserve"> WHERE NOT EXISTS (SELECT ime FROM klub WHERE ime = 'JK JADRO KOPER');</v>
      </c>
    </row>
    <row r="64" spans="3:6" x14ac:dyDescent="0.25">
      <c r="C64" t="s">
        <v>152</v>
      </c>
      <c r="D64" t="s">
        <v>43</v>
      </c>
      <c r="E64" s="1" t="s">
        <v>151</v>
      </c>
      <c r="F64" t="str">
        <f t="shared" si="0"/>
        <v xml:space="preserve"> WHERE NOT EXISTS (SELECT ime FROM klub WHERE ime = 'YACHTCLUB WARNOW');</v>
      </c>
    </row>
    <row r="65" spans="3:6" x14ac:dyDescent="0.25">
      <c r="C65" t="s">
        <v>152</v>
      </c>
      <c r="D65" t="s">
        <v>44</v>
      </c>
      <c r="E65" s="1" t="s">
        <v>151</v>
      </c>
      <c r="F65" t="str">
        <f t="shared" si="0"/>
        <v xml:space="preserve"> WHERE NOT EXISTS (SELECT ime FROM klub WHERE ime = 'WURTTEMBERGISCHER YACHTCLUB');</v>
      </c>
    </row>
    <row r="66" spans="3:6" x14ac:dyDescent="0.25">
      <c r="C66" t="s">
        <v>152</v>
      </c>
      <c r="D66" t="s">
        <v>13</v>
      </c>
      <c r="E66" s="1" t="s">
        <v>151</v>
      </c>
      <c r="F66" t="str">
        <f t="shared" ref="F66:F129" si="1">CONCATENATE(" WHERE NOT EXISTS (SELECT ime FROM klub WHERE ime = '",D66,"');")</f>
        <v xml:space="preserve"> WHERE NOT EXISTS (SELECT ime FROM klub WHERE ime = 'JADRALNI KLUB IZOLA');</v>
      </c>
    </row>
    <row r="67" spans="3:6" x14ac:dyDescent="0.25">
      <c r="C67" t="s">
        <v>152</v>
      </c>
      <c r="D67" t="s">
        <v>40</v>
      </c>
      <c r="E67" s="1" t="s">
        <v>151</v>
      </c>
      <c r="F67" t="str">
        <f t="shared" si="1"/>
        <v xml:space="preserve"> WHERE NOT EXISTS (SELECT ime FROM klub WHERE ime = 'RSVM');</v>
      </c>
    </row>
    <row r="68" spans="3:6" x14ac:dyDescent="0.25">
      <c r="C68" t="s">
        <v>152</v>
      </c>
      <c r="D68" t="s">
        <v>45</v>
      </c>
      <c r="E68" s="1" t="s">
        <v>151</v>
      </c>
      <c r="F68" t="str">
        <f t="shared" si="1"/>
        <v xml:space="preserve"> WHERE NOT EXISTS (SELECT ime FROM klub WHERE ime = 'RSC92');</v>
      </c>
    </row>
    <row r="69" spans="3:6" x14ac:dyDescent="0.25">
      <c r="C69" t="s">
        <v>152</v>
      </c>
      <c r="D69" t="s">
        <v>46</v>
      </c>
      <c r="E69" s="1" t="s">
        <v>151</v>
      </c>
      <c r="F69" t="str">
        <f t="shared" si="1"/>
        <v xml:space="preserve"> WHERE NOT EXISTS (SELECT ime FROM klub WHERE ime = 'GREIFSWALDER YACHTCLUB');</v>
      </c>
    </row>
    <row r="70" spans="3:6" x14ac:dyDescent="0.25">
      <c r="C70" t="s">
        <v>152</v>
      </c>
      <c r="D70" t="s">
        <v>47</v>
      </c>
      <c r="E70" s="1" t="s">
        <v>151</v>
      </c>
      <c r="F70" t="str">
        <f t="shared" si="1"/>
        <v xml:space="preserve"> WHERE NOT EXISTS (SELECT ime FROM klub WHERE ime = 'JK ENGURE');</v>
      </c>
    </row>
    <row r="71" spans="3:6" x14ac:dyDescent="0.25">
      <c r="C71" t="s">
        <v>152</v>
      </c>
      <c r="D71" t="s">
        <v>13</v>
      </c>
      <c r="E71" s="1" t="s">
        <v>151</v>
      </c>
      <c r="F71" t="str">
        <f t="shared" si="1"/>
        <v xml:space="preserve"> WHERE NOT EXISTS (SELECT ime FROM klub WHERE ime = 'JADRALNI KLUB IZOLA');</v>
      </c>
    </row>
    <row r="72" spans="3:6" x14ac:dyDescent="0.25">
      <c r="C72" t="s">
        <v>152</v>
      </c>
      <c r="D72" t="s">
        <v>8</v>
      </c>
      <c r="E72" s="1" t="s">
        <v>151</v>
      </c>
      <c r="F72" t="str">
        <f t="shared" si="1"/>
        <v xml:space="preserve"> WHERE NOT EXISTS (SELECT ime FROM klub WHERE ime = 'JEDRILICARSKO DRUSTVO VAL - C');</v>
      </c>
    </row>
    <row r="73" spans="3:6" x14ac:dyDescent="0.25">
      <c r="C73" t="s">
        <v>152</v>
      </c>
      <c r="D73" t="s">
        <v>48</v>
      </c>
      <c r="E73" s="1" t="s">
        <v>151</v>
      </c>
      <c r="F73" t="str">
        <f t="shared" si="1"/>
        <v xml:space="preserve"> WHERE NOT EXISTS (SELECT ime FROM klub WHERE ime = 'AZERBAIJAN SAILING FEDERATION');</v>
      </c>
    </row>
    <row r="74" spans="3:6" x14ac:dyDescent="0.25">
      <c r="C74" t="s">
        <v>152</v>
      </c>
      <c r="D74" t="s">
        <v>10</v>
      </c>
      <c r="E74" s="1" t="s">
        <v>151</v>
      </c>
      <c r="F74" t="str">
        <f t="shared" si="1"/>
        <v xml:space="preserve"> WHERE NOT EXISTS (SELECT ime FROM klub WHERE ime = 'JK BURJA IZOLA');</v>
      </c>
    </row>
    <row r="75" spans="3:6" x14ac:dyDescent="0.25">
      <c r="C75" t="s">
        <v>152</v>
      </c>
      <c r="D75" t="s">
        <v>49</v>
      </c>
      <c r="E75" s="1" t="s">
        <v>151</v>
      </c>
      <c r="F75" t="str">
        <f t="shared" si="1"/>
        <v xml:space="preserve"> WHERE NOT EXISTS (SELECT ime FROM klub WHERE ime = 'SCHWERINER SEGELEVEREIN VON 189');</v>
      </c>
    </row>
    <row r="76" spans="3:6" x14ac:dyDescent="0.25">
      <c r="C76" t="s">
        <v>152</v>
      </c>
      <c r="D76" t="s">
        <v>50</v>
      </c>
      <c r="E76" s="1" t="s">
        <v>151</v>
      </c>
      <c r="F76" t="str">
        <f t="shared" si="1"/>
        <v xml:space="preserve"> WHERE NOT EXISTS (SELECT ime FROM klub WHERE ime = 'SMYVB');</v>
      </c>
    </row>
    <row r="77" spans="3:6" x14ac:dyDescent="0.25">
      <c r="C77" t="s">
        <v>152</v>
      </c>
      <c r="D77" t="s">
        <v>29</v>
      </c>
      <c r="E77" s="1" t="s">
        <v>151</v>
      </c>
      <c r="F77" t="str">
        <f t="shared" si="1"/>
        <v xml:space="preserve"> WHERE NOT EXISTS (SELECT ime FROM klub WHERE ime = 'JK SPLIT');</v>
      </c>
    </row>
    <row r="78" spans="3:6" x14ac:dyDescent="0.25">
      <c r="C78" t="s">
        <v>152</v>
      </c>
      <c r="D78" t="s">
        <v>0</v>
      </c>
      <c r="E78" s="1" t="s">
        <v>151</v>
      </c>
      <c r="F78" t="str">
        <f t="shared" si="1"/>
        <v xml:space="preserve"> WHERE NOT EXISTS (SELECT ime FROM klub WHERE ime = 'JK JADRO KOPER');</v>
      </c>
    </row>
    <row r="79" spans="3:6" x14ac:dyDescent="0.25">
      <c r="C79" t="s">
        <v>152</v>
      </c>
      <c r="D79" t="s">
        <v>28</v>
      </c>
      <c r="E79" s="1" t="s">
        <v>151</v>
      </c>
      <c r="F79" t="str">
        <f t="shared" si="1"/>
        <v xml:space="preserve"> WHERE NOT EXISTS (SELECT ime FROM klub WHERE ime = 'SOCIETA TRIESTINA DELLA VELA');</v>
      </c>
    </row>
    <row r="80" spans="3:6" x14ac:dyDescent="0.25">
      <c r="C80" t="s">
        <v>152</v>
      </c>
      <c r="D80" t="s">
        <v>51</v>
      </c>
      <c r="E80" s="1" t="s">
        <v>151</v>
      </c>
      <c r="F80" t="str">
        <f t="shared" si="1"/>
        <v xml:space="preserve"> WHERE NOT EXISTS (SELECT ime FROM klub WHERE ime = 'SGAM E.V.');</v>
      </c>
    </row>
    <row r="81" spans="3:6" x14ac:dyDescent="0.25">
      <c r="C81" t="s">
        <v>152</v>
      </c>
      <c r="D81" t="s">
        <v>52</v>
      </c>
      <c r="E81" s="1" t="s">
        <v>151</v>
      </c>
      <c r="F81" t="str">
        <f t="shared" si="1"/>
        <v xml:space="preserve"> WHERE NOT EXISTS (SELECT ime FROM klub WHERE ime = 'SCTWV ACHENSEE');</v>
      </c>
    </row>
    <row r="82" spans="3:6" x14ac:dyDescent="0.25">
      <c r="C82" t="s">
        <v>152</v>
      </c>
      <c r="D82" t="s">
        <v>25</v>
      </c>
      <c r="E82" s="1" t="s">
        <v>151</v>
      </c>
      <c r="F82" t="str">
        <f t="shared" si="1"/>
        <v xml:space="preserve"> WHERE NOT EXISTS (SELECT ime FROM klub WHERE ime = 'C.V. BELLANO');</v>
      </c>
    </row>
    <row r="83" spans="3:6" x14ac:dyDescent="0.25">
      <c r="C83" t="s">
        <v>152</v>
      </c>
      <c r="D83" t="s">
        <v>25</v>
      </c>
      <c r="E83" s="1" t="s">
        <v>151</v>
      </c>
      <c r="F83" t="str">
        <f t="shared" si="1"/>
        <v xml:space="preserve"> WHERE NOT EXISTS (SELECT ime FROM klub WHERE ime = 'C.V. BELLANO');</v>
      </c>
    </row>
    <row r="84" spans="3:6" x14ac:dyDescent="0.25">
      <c r="C84" t="s">
        <v>152</v>
      </c>
      <c r="D84" t="s">
        <v>29</v>
      </c>
      <c r="E84" s="1" t="s">
        <v>151</v>
      </c>
      <c r="F84" t="str">
        <f t="shared" si="1"/>
        <v xml:space="preserve"> WHERE NOT EXISTS (SELECT ime FROM klub WHERE ime = 'JK SPLIT');</v>
      </c>
    </row>
    <row r="85" spans="3:6" x14ac:dyDescent="0.25">
      <c r="C85" t="s">
        <v>152</v>
      </c>
      <c r="D85" t="s">
        <v>53</v>
      </c>
      <c r="E85" s="1" t="s">
        <v>151</v>
      </c>
      <c r="F85" t="str">
        <f t="shared" si="1"/>
        <v xml:space="preserve"> WHERE NOT EXISTS (SELECT ime FROM klub WHERE ime = 'BARNIM GOLENIOW');</v>
      </c>
    </row>
    <row r="86" spans="3:6" x14ac:dyDescent="0.25">
      <c r="C86" t="s">
        <v>152</v>
      </c>
      <c r="D86" t="s">
        <v>9</v>
      </c>
      <c r="E86" s="1" t="s">
        <v>151</v>
      </c>
      <c r="F86" t="str">
        <f t="shared" si="1"/>
        <v xml:space="preserve"> WHERE NOT EXISTS (SELECT ime FROM klub WHERE ime = 'UYCWG');</v>
      </c>
    </row>
    <row r="87" spans="3:6" x14ac:dyDescent="0.25">
      <c r="C87" t="s">
        <v>152</v>
      </c>
      <c r="D87" t="s">
        <v>54</v>
      </c>
      <c r="E87" s="1" t="s">
        <v>151</v>
      </c>
      <c r="F87" t="str">
        <f t="shared" si="1"/>
        <v xml:space="preserve"> WHERE NOT EXISTS (SELECT ime FROM klub WHERE ime = 'UKS BARNIM GOLENIOV');</v>
      </c>
    </row>
    <row r="88" spans="3:6" x14ac:dyDescent="0.25">
      <c r="C88" t="s">
        <v>152</v>
      </c>
      <c r="D88" t="s">
        <v>29</v>
      </c>
      <c r="E88" s="1" t="s">
        <v>151</v>
      </c>
      <c r="F88" t="str">
        <f t="shared" si="1"/>
        <v xml:space="preserve"> WHERE NOT EXISTS (SELECT ime FROM klub WHERE ime = 'JK SPLIT');</v>
      </c>
    </row>
    <row r="89" spans="3:6" x14ac:dyDescent="0.25">
      <c r="C89" t="s">
        <v>152</v>
      </c>
      <c r="D89" t="s">
        <v>0</v>
      </c>
      <c r="E89" s="1" t="s">
        <v>151</v>
      </c>
      <c r="F89" t="str">
        <f t="shared" si="1"/>
        <v xml:space="preserve"> WHERE NOT EXISTS (SELECT ime FROM klub WHERE ime = 'JK JADRO KOPER');</v>
      </c>
    </row>
    <row r="90" spans="3:6" x14ac:dyDescent="0.25">
      <c r="C90" t="s">
        <v>152</v>
      </c>
      <c r="D90" t="s">
        <v>55</v>
      </c>
      <c r="E90" s="1" t="s">
        <v>151</v>
      </c>
      <c r="F90" t="str">
        <f t="shared" si="1"/>
        <v xml:space="preserve"> WHERE NOT EXISTS (SELECT ime FROM klub WHERE ime = 'SYC - SCHWERINE YACHTCLUB');</v>
      </c>
    </row>
    <row r="91" spans="3:6" x14ac:dyDescent="0.25">
      <c r="C91" t="s">
        <v>152</v>
      </c>
      <c r="D91" t="s">
        <v>8</v>
      </c>
      <c r="E91" s="1" t="s">
        <v>151</v>
      </c>
      <c r="F91" t="str">
        <f t="shared" si="1"/>
        <v xml:space="preserve"> WHERE NOT EXISTS (SELECT ime FROM klub WHERE ime = 'JEDRILICARSKO DRUSTVO VAL - C');</v>
      </c>
    </row>
    <row r="92" spans="3:6" x14ac:dyDescent="0.25">
      <c r="C92" t="s">
        <v>152</v>
      </c>
      <c r="D92" t="s">
        <v>25</v>
      </c>
      <c r="E92" s="1" t="s">
        <v>151</v>
      </c>
      <c r="F92" t="str">
        <f t="shared" si="1"/>
        <v xml:space="preserve"> WHERE NOT EXISTS (SELECT ime FROM klub WHERE ime = 'C.V. BELLANO');</v>
      </c>
    </row>
    <row r="93" spans="3:6" x14ac:dyDescent="0.25">
      <c r="C93" t="s">
        <v>152</v>
      </c>
      <c r="D93" t="s">
        <v>16</v>
      </c>
      <c r="E93" s="1" t="s">
        <v>151</v>
      </c>
      <c r="F93" t="str">
        <f t="shared" si="1"/>
        <v xml:space="preserve"> WHERE NOT EXISTS (SELECT ime FROM klub WHERE ime = 'TPK SIRENA');</v>
      </c>
    </row>
    <row r="94" spans="3:6" x14ac:dyDescent="0.25">
      <c r="C94" t="s">
        <v>152</v>
      </c>
      <c r="D94" t="s">
        <v>8</v>
      </c>
      <c r="E94" s="1" t="s">
        <v>151</v>
      </c>
      <c r="F94" t="str">
        <f t="shared" si="1"/>
        <v xml:space="preserve"> WHERE NOT EXISTS (SELECT ime FROM klub WHERE ime = 'JEDRILICARSKO DRUSTVO VAL - C');</v>
      </c>
    </row>
    <row r="95" spans="3:6" x14ac:dyDescent="0.25">
      <c r="C95" t="s">
        <v>152</v>
      </c>
      <c r="D95" t="s">
        <v>39</v>
      </c>
      <c r="E95" s="1" t="s">
        <v>151</v>
      </c>
      <c r="F95" t="str">
        <f t="shared" si="1"/>
        <v xml:space="preserve"> WHERE NOT EXISTS (SELECT ime FROM klub WHERE ime = 'ERA BODRUM YELKEN KULUBU');</v>
      </c>
    </row>
    <row r="96" spans="3:6" x14ac:dyDescent="0.25">
      <c r="C96" t="s">
        <v>152</v>
      </c>
      <c r="D96" t="s">
        <v>28</v>
      </c>
      <c r="E96" s="1" t="s">
        <v>151</v>
      </c>
      <c r="F96" t="str">
        <f t="shared" si="1"/>
        <v xml:space="preserve"> WHERE NOT EXISTS (SELECT ime FROM klub WHERE ime = 'SOCIETA TRIESTINA DELLA VELA');</v>
      </c>
    </row>
    <row r="97" spans="3:6" x14ac:dyDescent="0.25">
      <c r="C97" t="s">
        <v>152</v>
      </c>
      <c r="D97" t="s">
        <v>56</v>
      </c>
      <c r="E97" s="1" t="s">
        <v>151</v>
      </c>
      <c r="F97" t="str">
        <f t="shared" si="1"/>
        <v xml:space="preserve"> WHERE NOT EXISTS (SELECT ime FROM klub WHERE ime = 'NCA ');</v>
      </c>
    </row>
    <row r="98" spans="3:6" x14ac:dyDescent="0.25">
      <c r="C98" t="s">
        <v>152</v>
      </c>
      <c r="D98" t="s">
        <v>57</v>
      </c>
      <c r="E98" s="1" t="s">
        <v>151</v>
      </c>
      <c r="F98" t="str">
        <f t="shared" si="1"/>
        <v xml:space="preserve"> WHERE NOT EXISTS (SELECT ime FROM klub WHERE ime = 'WASSERSPORTCLUB WASCHBRUCK RAD');</v>
      </c>
    </row>
    <row r="99" spans="3:6" x14ac:dyDescent="0.25">
      <c r="C99" t="s">
        <v>152</v>
      </c>
      <c r="D99" t="s">
        <v>37</v>
      </c>
      <c r="E99" s="1" t="s">
        <v>151</v>
      </c>
      <c r="F99" t="str">
        <f t="shared" si="1"/>
        <v xml:space="preserve"> WHERE NOT EXISTS (SELECT ime FROM klub WHERE ime = 'CYC');</v>
      </c>
    </row>
    <row r="100" spans="3:6" x14ac:dyDescent="0.25">
      <c r="C100" t="s">
        <v>152</v>
      </c>
      <c r="D100" t="s">
        <v>58</v>
      </c>
      <c r="E100" s="1" t="s">
        <v>151</v>
      </c>
      <c r="F100" t="str">
        <f t="shared" si="1"/>
        <v xml:space="preserve"> WHERE NOT EXISTS (SELECT ime FROM klub WHERE ime = 'JK OLIMPIC');</v>
      </c>
    </row>
    <row r="101" spans="3:6" x14ac:dyDescent="0.25">
      <c r="C101" t="s">
        <v>152</v>
      </c>
      <c r="D101" t="s">
        <v>48</v>
      </c>
      <c r="E101" s="1" t="s">
        <v>151</v>
      </c>
      <c r="F101" t="str">
        <f t="shared" si="1"/>
        <v xml:space="preserve"> WHERE NOT EXISTS (SELECT ime FROM klub WHERE ime = 'AZERBAIJAN SAILING FEDERATION');</v>
      </c>
    </row>
    <row r="102" spans="3:6" x14ac:dyDescent="0.25">
      <c r="C102" t="s">
        <v>152</v>
      </c>
      <c r="D102" t="s">
        <v>59</v>
      </c>
      <c r="E102" s="1" t="s">
        <v>151</v>
      </c>
      <c r="F102" t="str">
        <f t="shared" si="1"/>
        <v xml:space="preserve"> WHERE NOT EXISTS (SELECT ime FROM klub WHERE ime = 'YACHT CLUB LANGENARGEN');</v>
      </c>
    </row>
    <row r="103" spans="3:6" x14ac:dyDescent="0.25">
      <c r="C103" t="s">
        <v>152</v>
      </c>
      <c r="D103" t="s">
        <v>48</v>
      </c>
      <c r="E103" s="1" t="s">
        <v>151</v>
      </c>
      <c r="F103" t="str">
        <f t="shared" si="1"/>
        <v xml:space="preserve"> WHERE NOT EXISTS (SELECT ime FROM klub WHERE ime = 'AZERBAIJAN SAILING FEDERATION');</v>
      </c>
    </row>
    <row r="104" spans="3:6" x14ac:dyDescent="0.25">
      <c r="C104" t="s">
        <v>152</v>
      </c>
      <c r="D104" t="s">
        <v>26</v>
      </c>
      <c r="E104" s="1" t="s">
        <v>151</v>
      </c>
      <c r="F104" t="str">
        <f t="shared" si="1"/>
        <v xml:space="preserve"> WHERE NOT EXISTS (SELECT ime FROM klub WHERE ime = 'SCTWV');</v>
      </c>
    </row>
    <row r="105" spans="3:6" x14ac:dyDescent="0.25">
      <c r="C105" t="s">
        <v>152</v>
      </c>
      <c r="D105" t="s">
        <v>7</v>
      </c>
      <c r="E105" s="1" t="s">
        <v>151</v>
      </c>
      <c r="F105" t="str">
        <f t="shared" si="1"/>
        <v xml:space="preserve"> WHERE NOT EXISTS (SELECT ime FROM klub WHERE ime = 'COMPAGNIA DELLA VELA');</v>
      </c>
    </row>
    <row r="106" spans="3:6" x14ac:dyDescent="0.25">
      <c r="C106" t="s">
        <v>152</v>
      </c>
      <c r="D106" t="s">
        <v>48</v>
      </c>
      <c r="E106" s="1" t="s">
        <v>151</v>
      </c>
      <c r="F106" t="str">
        <f t="shared" si="1"/>
        <v xml:space="preserve"> WHERE NOT EXISTS (SELECT ime FROM klub WHERE ime = 'AZERBAIJAN SAILING FEDERATION');</v>
      </c>
    </row>
    <row r="107" spans="3:6" x14ac:dyDescent="0.25">
      <c r="C107" t="s">
        <v>152</v>
      </c>
      <c r="D107" t="s">
        <v>21</v>
      </c>
      <c r="E107" s="1" t="s">
        <v>151</v>
      </c>
      <c r="F107" t="str">
        <f t="shared" si="1"/>
        <v xml:space="preserve"> WHERE NOT EXISTS (SELECT ime FROM klub WHERE ime = 'JK OMIS');</v>
      </c>
    </row>
    <row r="108" spans="3:6" x14ac:dyDescent="0.25">
      <c r="C108" t="s">
        <v>152</v>
      </c>
      <c r="D108" t="s">
        <v>3</v>
      </c>
      <c r="E108" s="1" t="s">
        <v>151</v>
      </c>
      <c r="F108" t="str">
        <f t="shared" si="1"/>
        <v xml:space="preserve"> WHERE NOT EXISTS (SELECT ime FROM klub WHERE ime = 'WSA');</v>
      </c>
    </row>
    <row r="109" spans="3:6" x14ac:dyDescent="0.25">
      <c r="C109" t="s">
        <v>152</v>
      </c>
      <c r="D109" t="s">
        <v>60</v>
      </c>
      <c r="E109" s="1" t="s">
        <v>151</v>
      </c>
      <c r="F109" t="str">
        <f t="shared" si="1"/>
        <v xml:space="preserve"> WHERE NOT EXISTS (SELECT ime FROM klub WHERE ime = 'JK ZENTA');</v>
      </c>
    </row>
    <row r="110" spans="3:6" x14ac:dyDescent="0.25">
      <c r="C110" t="s">
        <v>152</v>
      </c>
      <c r="D110" t="s">
        <v>61</v>
      </c>
      <c r="E110" s="1" t="s">
        <v>151</v>
      </c>
      <c r="F110" t="str">
        <f t="shared" si="1"/>
        <v xml:space="preserve"> WHERE NOT EXISTS (SELECT ime FROM klub WHERE ime = 'SSH E.V.');</v>
      </c>
    </row>
    <row r="111" spans="3:6" x14ac:dyDescent="0.25">
      <c r="C111" t="s">
        <v>152</v>
      </c>
      <c r="D111" t="s">
        <v>58</v>
      </c>
      <c r="E111" s="1" t="s">
        <v>151</v>
      </c>
      <c r="F111" t="str">
        <f t="shared" si="1"/>
        <v xml:space="preserve"> WHERE NOT EXISTS (SELECT ime FROM klub WHERE ime = 'JK OLIMPIC');</v>
      </c>
    </row>
    <row r="112" spans="3:6" x14ac:dyDescent="0.25">
      <c r="C112" t="s">
        <v>152</v>
      </c>
      <c r="D112" t="s">
        <v>7</v>
      </c>
      <c r="E112" s="1" t="s">
        <v>151</v>
      </c>
      <c r="F112" t="str">
        <f t="shared" si="1"/>
        <v xml:space="preserve"> WHERE NOT EXISTS (SELECT ime FROM klub WHERE ime = 'COMPAGNIA DELLA VELA');</v>
      </c>
    </row>
    <row r="113" spans="3:6" x14ac:dyDescent="0.25">
      <c r="C113" t="s">
        <v>152</v>
      </c>
      <c r="D113" t="s">
        <v>62</v>
      </c>
      <c r="E113" s="1" t="s">
        <v>151</v>
      </c>
      <c r="F113" t="str">
        <f t="shared" si="1"/>
        <v xml:space="preserve"> WHERE NOT EXISTS (SELECT ime FROM klub WHERE ime = 'JADRALNI KLUB LJUBLJANA');</v>
      </c>
    </row>
    <row r="114" spans="3:6" x14ac:dyDescent="0.25">
      <c r="C114" t="s">
        <v>152</v>
      </c>
      <c r="D114" t="s">
        <v>63</v>
      </c>
      <c r="E114" s="1" t="s">
        <v>151</v>
      </c>
      <c r="F114" t="str">
        <f t="shared" si="1"/>
        <v xml:space="preserve"> WHERE NOT EXISTS (SELECT ime FROM klub WHERE ime = 'YC TRATRAN BRATISLAVA');</v>
      </c>
    </row>
    <row r="115" spans="3:6" x14ac:dyDescent="0.25">
      <c r="C115" t="s">
        <v>152</v>
      </c>
      <c r="D115" t="s">
        <v>64</v>
      </c>
      <c r="E115" s="1" t="s">
        <v>151</v>
      </c>
      <c r="F115" t="str">
        <f t="shared" si="1"/>
        <v xml:space="preserve"> WHERE NOT EXISTS (SELECT ime FROM klub WHERE ime = 'WURTTEMBERGISCHER');</v>
      </c>
    </row>
    <row r="116" spans="3:6" x14ac:dyDescent="0.25">
      <c r="C116" t="s">
        <v>152</v>
      </c>
      <c r="D116" t="s">
        <v>65</v>
      </c>
      <c r="E116" s="1" t="s">
        <v>151</v>
      </c>
      <c r="F116" t="str">
        <f t="shared" si="1"/>
        <v xml:space="preserve"> WHERE NOT EXISTS (SELECT ime FROM klub WHERE ime = '1.SEGELCLUB PARTWITZER SEE');</v>
      </c>
    </row>
    <row r="117" spans="3:6" x14ac:dyDescent="0.25">
      <c r="C117" t="s">
        <v>152</v>
      </c>
      <c r="D117" t="s">
        <v>24</v>
      </c>
      <c r="E117" s="1" t="s">
        <v>151</v>
      </c>
      <c r="F117" t="str">
        <f t="shared" si="1"/>
        <v xml:space="preserve"> WHERE NOT EXISTS (SELECT ime FROM klub WHERE ime = 'JK PIRAT');</v>
      </c>
    </row>
    <row r="118" spans="3:6" x14ac:dyDescent="0.25">
      <c r="C118" t="s">
        <v>152</v>
      </c>
      <c r="D118" t="s">
        <v>66</v>
      </c>
      <c r="E118" s="1" t="s">
        <v>151</v>
      </c>
      <c r="F118" t="str">
        <f t="shared" si="1"/>
        <v xml:space="preserve"> WHERE NOT EXISTS (SELECT ime FROM klub WHERE ime = 'JOLLENSEGLER REICHERNAU');</v>
      </c>
    </row>
    <row r="119" spans="3:6" x14ac:dyDescent="0.25">
      <c r="C119" t="s">
        <v>152</v>
      </c>
      <c r="D119" t="s">
        <v>67</v>
      </c>
      <c r="E119" s="1" t="s">
        <v>151</v>
      </c>
      <c r="F119" t="str">
        <f t="shared" si="1"/>
        <v xml:space="preserve"> WHERE NOT EXISTS (SELECT ime FROM klub WHERE ime = 'GYC');</v>
      </c>
    </row>
    <row r="120" spans="3:6" x14ac:dyDescent="0.25">
      <c r="C120" t="s">
        <v>152</v>
      </c>
      <c r="D120" t="s">
        <v>10</v>
      </c>
      <c r="E120" s="1" t="s">
        <v>151</v>
      </c>
      <c r="F120" t="str">
        <f t="shared" si="1"/>
        <v xml:space="preserve"> WHERE NOT EXISTS (SELECT ime FROM klub WHERE ime = 'JK BURJA IZOLA');</v>
      </c>
    </row>
    <row r="121" spans="3:6" x14ac:dyDescent="0.25">
      <c r="C121" t="s">
        <v>152</v>
      </c>
      <c r="D121" t="s">
        <v>16</v>
      </c>
      <c r="E121" s="1" t="s">
        <v>151</v>
      </c>
      <c r="F121" t="str">
        <f t="shared" si="1"/>
        <v xml:space="preserve"> WHERE NOT EXISTS (SELECT ime FROM klub WHERE ime = 'TPK SIRENA');</v>
      </c>
    </row>
    <row r="122" spans="3:6" x14ac:dyDescent="0.25">
      <c r="C122" t="s">
        <v>152</v>
      </c>
      <c r="D122" t="s">
        <v>32</v>
      </c>
      <c r="E122" s="1" t="s">
        <v>151</v>
      </c>
      <c r="F122" t="str">
        <f t="shared" si="1"/>
        <v xml:space="preserve"> WHERE NOT EXISTS (SELECT ime FROM klub WHERE ime = 'VSAW');</v>
      </c>
    </row>
    <row r="123" spans="3:6" x14ac:dyDescent="0.25">
      <c r="C123" t="s">
        <v>152</v>
      </c>
      <c r="D123" t="s">
        <v>68</v>
      </c>
      <c r="E123" s="1" t="s">
        <v>151</v>
      </c>
      <c r="F123" t="str">
        <f t="shared" si="1"/>
        <v xml:space="preserve"> WHERE NOT EXISTS (SELECT ime FROM klub WHERE ime = 'CIRCOLO VELA MUGGIA');</v>
      </c>
    </row>
    <row r="124" spans="3:6" x14ac:dyDescent="0.25">
      <c r="C124" t="s">
        <v>152</v>
      </c>
      <c r="D124" t="s">
        <v>17</v>
      </c>
      <c r="E124" s="1" t="s">
        <v>151</v>
      </c>
      <c r="F124" t="str">
        <f t="shared" si="1"/>
        <v xml:space="preserve"> WHERE NOT EXISTS (SELECT ime FROM klub WHERE ime = 'CIRCOLO NAUTICO SAMBENEDETTESE');</v>
      </c>
    </row>
    <row r="125" spans="3:6" x14ac:dyDescent="0.25">
      <c r="C125" t="s">
        <v>152</v>
      </c>
      <c r="D125" t="s">
        <v>36</v>
      </c>
      <c r="E125" s="1" t="s">
        <v>151</v>
      </c>
      <c r="F125" t="str">
        <f t="shared" si="1"/>
        <v xml:space="preserve"> WHERE NOT EXISTS (SELECT ime FROM klub WHERE ime = 'YKA');</v>
      </c>
    </row>
    <row r="126" spans="3:6" x14ac:dyDescent="0.25">
      <c r="C126" t="s">
        <v>152</v>
      </c>
      <c r="D126" t="s">
        <v>69</v>
      </c>
      <c r="E126" s="1" t="s">
        <v>151</v>
      </c>
      <c r="F126" t="str">
        <f t="shared" si="1"/>
        <v xml:space="preserve"> WHERE NOT EXISTS (SELECT ime FROM klub WHERE ime = 'SEGLER-VEREIN TURBINE ROSTOCK');</v>
      </c>
    </row>
    <row r="127" spans="3:6" x14ac:dyDescent="0.25">
      <c r="C127" t="s">
        <v>152</v>
      </c>
      <c r="D127" t="s">
        <v>70</v>
      </c>
      <c r="E127" s="1" t="s">
        <v>151</v>
      </c>
      <c r="F127" t="str">
        <f t="shared" si="1"/>
        <v xml:space="preserve"> WHERE NOT EXISTS (SELECT ime FROM klub WHERE ime = 'YCBREGENZ');</v>
      </c>
    </row>
    <row r="128" spans="3:6" x14ac:dyDescent="0.25">
      <c r="C128" t="s">
        <v>152</v>
      </c>
      <c r="D128" t="s">
        <v>24</v>
      </c>
      <c r="E128" s="1" t="s">
        <v>151</v>
      </c>
      <c r="F128" t="str">
        <f t="shared" si="1"/>
        <v xml:space="preserve"> WHERE NOT EXISTS (SELECT ime FROM klub WHERE ime = 'JK PIRAT');</v>
      </c>
    </row>
    <row r="129" spans="3:6" x14ac:dyDescent="0.25">
      <c r="C129" t="s">
        <v>152</v>
      </c>
      <c r="D129" t="s">
        <v>71</v>
      </c>
      <c r="E129" s="1" t="s">
        <v>151</v>
      </c>
      <c r="F129" t="str">
        <f t="shared" si="1"/>
        <v xml:space="preserve"> WHERE NOT EXISTS (SELECT ime FROM klub WHERE ime = 'SYC 87');</v>
      </c>
    </row>
    <row r="130" spans="3:6" x14ac:dyDescent="0.25">
      <c r="C130" t="s">
        <v>152</v>
      </c>
      <c r="D130" t="s">
        <v>72</v>
      </c>
      <c r="E130" s="1" t="s">
        <v>151</v>
      </c>
      <c r="F130" t="str">
        <f t="shared" ref="F130:F193" si="2">CONCATENATE(" WHERE NOT EXISTS (SELECT ime FROM klub WHERE ime = '",D130,"');")</f>
        <v xml:space="preserve"> WHERE NOT EXISTS (SELECT ime FROM klub WHERE ime = 'CDV');</v>
      </c>
    </row>
    <row r="131" spans="3:6" x14ac:dyDescent="0.25">
      <c r="C131" t="s">
        <v>152</v>
      </c>
      <c r="D131" t="s">
        <v>0</v>
      </c>
      <c r="E131" s="1" t="s">
        <v>151</v>
      </c>
      <c r="F131" t="str">
        <f t="shared" si="2"/>
        <v xml:space="preserve"> WHERE NOT EXISTS (SELECT ime FROM klub WHERE ime = 'JK JADRO KOPER');</v>
      </c>
    </row>
    <row r="132" spans="3:6" x14ac:dyDescent="0.25">
      <c r="C132" t="s">
        <v>152</v>
      </c>
      <c r="D132" t="s">
        <v>73</v>
      </c>
      <c r="E132" s="1" t="s">
        <v>151</v>
      </c>
      <c r="F132" t="str">
        <f t="shared" si="2"/>
        <v xml:space="preserve"> WHERE NOT EXISTS (SELECT ime FROM klub WHERE ime = 'MECKLENBURGER YACHTCLUB MYCR');</v>
      </c>
    </row>
    <row r="133" spans="3:6" x14ac:dyDescent="0.25">
      <c r="C133" t="s">
        <v>152</v>
      </c>
      <c r="D133" t="s">
        <v>74</v>
      </c>
      <c r="E133" s="1" t="s">
        <v>151</v>
      </c>
      <c r="F133" t="str">
        <f t="shared" si="2"/>
        <v xml:space="preserve"> WHERE NOT EXISTS (SELECT ime FROM klub WHERE ime = 'YACHTCLUB BREGENZ');</v>
      </c>
    </row>
    <row r="134" spans="3:6" x14ac:dyDescent="0.25">
      <c r="C134" t="s">
        <v>152</v>
      </c>
      <c r="D134" t="s">
        <v>75</v>
      </c>
      <c r="E134" s="1" t="s">
        <v>151</v>
      </c>
      <c r="F134" t="str">
        <f t="shared" si="2"/>
        <v xml:space="preserve"> WHERE NOT EXISTS (SELECT ime FROM klub WHERE ime = 'NAUTICA TAVOLONI');</v>
      </c>
    </row>
    <row r="135" spans="3:6" x14ac:dyDescent="0.25">
      <c r="C135" t="s">
        <v>152</v>
      </c>
      <c r="D135" t="s">
        <v>8</v>
      </c>
      <c r="E135" s="1" t="s">
        <v>151</v>
      </c>
      <c r="F135" t="str">
        <f t="shared" si="2"/>
        <v xml:space="preserve"> WHERE NOT EXISTS (SELECT ime FROM klub WHERE ime = 'JEDRILICARSKO DRUSTVO VAL - C');</v>
      </c>
    </row>
    <row r="136" spans="3:6" x14ac:dyDescent="0.25">
      <c r="C136" t="s">
        <v>152</v>
      </c>
      <c r="D136" t="s">
        <v>12</v>
      </c>
      <c r="E136" s="1" t="s">
        <v>151</v>
      </c>
      <c r="F136" t="str">
        <f t="shared" si="2"/>
        <v xml:space="preserve"> WHERE NOT EXISTS (SELECT ime FROM klub WHERE ime = 'KYCK');</v>
      </c>
    </row>
    <row r="137" spans="3:6" x14ac:dyDescent="0.25">
      <c r="C137" t="s">
        <v>152</v>
      </c>
      <c r="D137" t="s">
        <v>76</v>
      </c>
      <c r="E137" s="1" t="s">
        <v>151</v>
      </c>
      <c r="F137" t="str">
        <f t="shared" si="2"/>
        <v xml:space="preserve"> WHERE NOT EXISTS (SELECT ime FROM klub WHERE ime = 'SYC');</v>
      </c>
    </row>
    <row r="138" spans="3:6" x14ac:dyDescent="0.25">
      <c r="C138" t="s">
        <v>152</v>
      </c>
      <c r="D138" t="s">
        <v>77</v>
      </c>
      <c r="E138" s="1" t="s">
        <v>151</v>
      </c>
      <c r="F138" t="str">
        <f t="shared" si="2"/>
        <v xml:space="preserve"> WHERE NOT EXISTS (SELECT ime FROM klub WHERE ime = 'YACHTCLUB HARD');</v>
      </c>
    </row>
    <row r="139" spans="3:6" x14ac:dyDescent="0.25">
      <c r="C139" t="s">
        <v>152</v>
      </c>
      <c r="D139" t="s">
        <v>78</v>
      </c>
      <c r="E139" s="1" t="s">
        <v>151</v>
      </c>
      <c r="F139" t="str">
        <f t="shared" si="2"/>
        <v xml:space="preserve"> WHERE NOT EXISTS (SELECT ime FROM klub WHERE ime = 'RSC 92');</v>
      </c>
    </row>
    <row r="140" spans="3:6" x14ac:dyDescent="0.25">
      <c r="C140" t="s">
        <v>152</v>
      </c>
      <c r="D140" t="s">
        <v>28</v>
      </c>
      <c r="E140" s="1" t="s">
        <v>151</v>
      </c>
      <c r="F140" t="str">
        <f t="shared" si="2"/>
        <v xml:space="preserve"> WHERE NOT EXISTS (SELECT ime FROM klub WHERE ime = 'SOCIETA TRIESTINA DELLA VELA');</v>
      </c>
    </row>
    <row r="141" spans="3:6" x14ac:dyDescent="0.25">
      <c r="C141" t="s">
        <v>152</v>
      </c>
      <c r="D141" t="s">
        <v>26</v>
      </c>
      <c r="E141" s="1" t="s">
        <v>151</v>
      </c>
      <c r="F141" t="str">
        <f t="shared" si="2"/>
        <v xml:space="preserve"> WHERE NOT EXISTS (SELECT ime FROM klub WHERE ime = 'SCTWV');</v>
      </c>
    </row>
    <row r="142" spans="3:6" x14ac:dyDescent="0.25">
      <c r="C142" t="s">
        <v>152</v>
      </c>
      <c r="D142" t="s">
        <v>20</v>
      </c>
      <c r="E142" s="1" t="s">
        <v>151</v>
      </c>
      <c r="F142" t="str">
        <f t="shared" si="2"/>
        <v xml:space="preserve"> WHERE NOT EXISTS (SELECT ime FROM klub WHERE ime = 'WARNEMUNDER SEGEL-CLUB');</v>
      </c>
    </row>
    <row r="143" spans="3:6" x14ac:dyDescent="0.25">
      <c r="C143" t="s">
        <v>152</v>
      </c>
      <c r="D143" t="s">
        <v>28</v>
      </c>
      <c r="E143" s="1" t="s">
        <v>151</v>
      </c>
      <c r="F143" t="str">
        <f t="shared" si="2"/>
        <v xml:space="preserve"> WHERE NOT EXISTS (SELECT ime FROM klub WHERE ime = 'SOCIETA TRIESTINA DELLA VELA');</v>
      </c>
    </row>
    <row r="144" spans="3:6" x14ac:dyDescent="0.25">
      <c r="C144" t="s">
        <v>152</v>
      </c>
      <c r="D144" t="s">
        <v>48</v>
      </c>
      <c r="E144" s="1" t="s">
        <v>151</v>
      </c>
      <c r="F144" t="str">
        <f t="shared" si="2"/>
        <v xml:space="preserve"> WHERE NOT EXISTS (SELECT ime FROM klub WHERE ime = 'AZERBAIJAN SAILING FEDERATION');</v>
      </c>
    </row>
    <row r="145" spans="3:6" x14ac:dyDescent="0.25">
      <c r="C145" t="s">
        <v>152</v>
      </c>
      <c r="D145" t="s">
        <v>28</v>
      </c>
      <c r="E145" s="1" t="s">
        <v>151</v>
      </c>
      <c r="F145" t="str">
        <f t="shared" si="2"/>
        <v xml:space="preserve"> WHERE NOT EXISTS (SELECT ime FROM klub WHERE ime = 'SOCIETA TRIESTINA DELLA VELA');</v>
      </c>
    </row>
    <row r="146" spans="3:6" x14ac:dyDescent="0.25">
      <c r="C146" t="s">
        <v>152</v>
      </c>
      <c r="D146" t="s">
        <v>0</v>
      </c>
      <c r="E146" s="1" t="s">
        <v>151</v>
      </c>
      <c r="F146" t="str">
        <f t="shared" si="2"/>
        <v xml:space="preserve"> WHERE NOT EXISTS (SELECT ime FROM klub WHERE ime = 'JK JADRO KOPER');</v>
      </c>
    </row>
    <row r="147" spans="3:6" x14ac:dyDescent="0.25">
      <c r="C147" t="s">
        <v>152</v>
      </c>
      <c r="D147" t="s">
        <v>16</v>
      </c>
      <c r="E147" s="1" t="s">
        <v>151</v>
      </c>
      <c r="F147" t="str">
        <f t="shared" si="2"/>
        <v xml:space="preserve"> WHERE NOT EXISTS (SELECT ime FROM klub WHERE ime = 'TPK SIRENA');</v>
      </c>
    </row>
    <row r="148" spans="3:6" x14ac:dyDescent="0.25">
      <c r="C148" t="s">
        <v>152</v>
      </c>
      <c r="D148" t="s">
        <v>23</v>
      </c>
      <c r="E148" s="1" t="s">
        <v>151</v>
      </c>
      <c r="F148" t="str">
        <f t="shared" si="2"/>
        <v xml:space="preserve"> WHERE NOT EXISTS (SELECT ime FROM klub WHERE ime = 'SVOC');</v>
      </c>
    </row>
    <row r="149" spans="3:6" x14ac:dyDescent="0.25">
      <c r="C149" t="s">
        <v>152</v>
      </c>
      <c r="D149" t="s">
        <v>16</v>
      </c>
      <c r="E149" s="1" t="s">
        <v>151</v>
      </c>
      <c r="F149" t="str">
        <f t="shared" si="2"/>
        <v xml:space="preserve"> WHERE NOT EXISTS (SELECT ime FROM klub WHERE ime = 'TPK SIRENA');</v>
      </c>
    </row>
    <row r="150" spans="3:6" x14ac:dyDescent="0.25">
      <c r="C150" t="s">
        <v>152</v>
      </c>
      <c r="D150" t="s">
        <v>5</v>
      </c>
      <c r="E150" s="1" t="s">
        <v>151</v>
      </c>
      <c r="F150" t="str">
        <f t="shared" si="2"/>
        <v xml:space="preserve"> WHERE NOT EXISTS (SELECT ime FROM klub WHERE ime = 'SSV VON 1894 E.V. ');</v>
      </c>
    </row>
    <row r="151" spans="3:6" x14ac:dyDescent="0.25">
      <c r="C151" t="s">
        <v>152</v>
      </c>
      <c r="D151" t="s">
        <v>76</v>
      </c>
      <c r="E151" s="1" t="s">
        <v>151</v>
      </c>
      <c r="F151" t="str">
        <f t="shared" si="2"/>
        <v xml:space="preserve"> WHERE NOT EXISTS (SELECT ime FROM klub WHERE ime = 'SYC');</v>
      </c>
    </row>
    <row r="152" spans="3:6" x14ac:dyDescent="0.25">
      <c r="C152" t="s">
        <v>152</v>
      </c>
      <c r="D152" t="s">
        <v>79</v>
      </c>
      <c r="E152" s="1" t="s">
        <v>151</v>
      </c>
      <c r="F152" t="str">
        <f t="shared" si="2"/>
        <v xml:space="preserve"> WHERE NOT EXISTS (SELECT ime FROM klub WHERE ime = 'MUNCHNER YACHT CLUB');</v>
      </c>
    </row>
    <row r="153" spans="3:6" x14ac:dyDescent="0.25">
      <c r="C153" t="s">
        <v>152</v>
      </c>
      <c r="D153" t="s">
        <v>80</v>
      </c>
      <c r="E153" s="1" t="s">
        <v>151</v>
      </c>
      <c r="F153" t="str">
        <f t="shared" si="2"/>
        <v xml:space="preserve"> WHERE NOT EXISTS (SELECT ime FROM klub WHERE ime = 'YC LIMAR');</v>
      </c>
    </row>
    <row r="154" spans="3:6" x14ac:dyDescent="0.25">
      <c r="C154" t="s">
        <v>152</v>
      </c>
      <c r="D154" t="s">
        <v>29</v>
      </c>
      <c r="E154" s="1" t="s">
        <v>151</v>
      </c>
      <c r="F154" t="str">
        <f t="shared" si="2"/>
        <v xml:space="preserve"> WHERE NOT EXISTS (SELECT ime FROM klub WHERE ime = 'JK SPLIT');</v>
      </c>
    </row>
    <row r="155" spans="3:6" x14ac:dyDescent="0.25">
      <c r="C155" t="s">
        <v>152</v>
      </c>
      <c r="D155" t="s">
        <v>19</v>
      </c>
      <c r="E155" s="1" t="s">
        <v>151</v>
      </c>
      <c r="F155" t="str">
        <f t="shared" si="2"/>
        <v xml:space="preserve"> WHERE NOT EXISTS (SELECT ime FROM klub WHERE ime = 'TURGUTREIS Y.K.');</v>
      </c>
    </row>
    <row r="156" spans="3:6" x14ac:dyDescent="0.25">
      <c r="C156" t="s">
        <v>152</v>
      </c>
      <c r="D156" t="s">
        <v>0</v>
      </c>
      <c r="E156" s="1" t="s">
        <v>151</v>
      </c>
      <c r="F156" t="str">
        <f t="shared" si="2"/>
        <v xml:space="preserve"> WHERE NOT EXISTS (SELECT ime FROM klub WHERE ime = 'JK JADRO KOPER');</v>
      </c>
    </row>
    <row r="157" spans="3:6" x14ac:dyDescent="0.25">
      <c r="C157" t="s">
        <v>152</v>
      </c>
      <c r="D157" t="s">
        <v>10</v>
      </c>
      <c r="E157" s="1" t="s">
        <v>151</v>
      </c>
      <c r="F157" t="str">
        <f t="shared" si="2"/>
        <v xml:space="preserve"> WHERE NOT EXISTS (SELECT ime FROM klub WHERE ime = 'JK BURJA IZOLA');</v>
      </c>
    </row>
    <row r="158" spans="3:6" x14ac:dyDescent="0.25">
      <c r="C158" t="s">
        <v>152</v>
      </c>
      <c r="D158" t="s">
        <v>23</v>
      </c>
      <c r="E158" s="1" t="s">
        <v>151</v>
      </c>
      <c r="F158" t="str">
        <f t="shared" si="2"/>
        <v xml:space="preserve"> WHERE NOT EXISTS (SELECT ime FROM klub WHERE ime = 'SVOC');</v>
      </c>
    </row>
    <row r="159" spans="3:6" x14ac:dyDescent="0.25">
      <c r="C159" t="s">
        <v>152</v>
      </c>
      <c r="D159" t="s">
        <v>0</v>
      </c>
      <c r="E159" s="1" t="s">
        <v>151</v>
      </c>
      <c r="F159" t="str">
        <f t="shared" si="2"/>
        <v xml:space="preserve"> WHERE NOT EXISTS (SELECT ime FROM klub WHERE ime = 'JK JADRO KOPER');</v>
      </c>
    </row>
    <row r="160" spans="3:6" x14ac:dyDescent="0.25">
      <c r="C160" t="s">
        <v>152</v>
      </c>
      <c r="D160" t="s">
        <v>29</v>
      </c>
      <c r="E160" s="1" t="s">
        <v>151</v>
      </c>
      <c r="F160" t="str">
        <f t="shared" si="2"/>
        <v xml:space="preserve"> WHERE NOT EXISTS (SELECT ime FROM klub WHERE ime = 'JK SPLIT');</v>
      </c>
    </row>
    <row r="161" spans="3:6" x14ac:dyDescent="0.25">
      <c r="C161" t="s">
        <v>152</v>
      </c>
      <c r="D161" t="s">
        <v>63</v>
      </c>
      <c r="E161" s="1" t="s">
        <v>151</v>
      </c>
      <c r="F161" t="str">
        <f t="shared" si="2"/>
        <v xml:space="preserve"> WHERE NOT EXISTS (SELECT ime FROM klub WHERE ime = 'YC TRATRAN BRATISLAVA');</v>
      </c>
    </row>
    <row r="162" spans="3:6" x14ac:dyDescent="0.25">
      <c r="C162" t="s">
        <v>152</v>
      </c>
      <c r="D162" t="s">
        <v>81</v>
      </c>
      <c r="E162" s="1" t="s">
        <v>151</v>
      </c>
      <c r="F162" t="str">
        <f t="shared" si="2"/>
        <v xml:space="preserve"> WHERE NOT EXISTS (SELECT ime FROM klub WHERE ime = 'UYCNS');</v>
      </c>
    </row>
    <row r="163" spans="3:6" x14ac:dyDescent="0.25">
      <c r="C163" t="s">
        <v>152</v>
      </c>
      <c r="D163" t="s">
        <v>82</v>
      </c>
      <c r="E163" s="1" t="s">
        <v>151</v>
      </c>
      <c r="F163" t="str">
        <f t="shared" si="2"/>
        <v xml:space="preserve"> WHERE NOT EXISTS (SELECT ime FROM klub WHERE ime = 'SSH SCHWERIN');</v>
      </c>
    </row>
    <row r="164" spans="3:6" x14ac:dyDescent="0.25">
      <c r="C164" t="s">
        <v>152</v>
      </c>
      <c r="D164" t="s">
        <v>83</v>
      </c>
      <c r="E164" s="1" t="s">
        <v>151</v>
      </c>
      <c r="F164" t="str">
        <f t="shared" si="2"/>
        <v xml:space="preserve"> WHERE NOT EXISTS (SELECT ime FROM klub WHERE ime = 'PORTOMARAN');</v>
      </c>
    </row>
    <row r="165" spans="3:6" x14ac:dyDescent="0.25">
      <c r="C165" t="s">
        <v>152</v>
      </c>
      <c r="D165" t="s">
        <v>32</v>
      </c>
      <c r="E165" s="1" t="s">
        <v>151</v>
      </c>
      <c r="F165" t="str">
        <f t="shared" si="2"/>
        <v xml:space="preserve"> WHERE NOT EXISTS (SELECT ime FROM klub WHERE ime = 'VSAW');</v>
      </c>
    </row>
    <row r="166" spans="3:6" x14ac:dyDescent="0.25">
      <c r="C166" t="s">
        <v>152</v>
      </c>
      <c r="D166" t="s">
        <v>37</v>
      </c>
      <c r="E166" s="1" t="s">
        <v>151</v>
      </c>
      <c r="F166" t="str">
        <f t="shared" si="2"/>
        <v xml:space="preserve"> WHERE NOT EXISTS (SELECT ime FROM klub WHERE ime = 'CYC');</v>
      </c>
    </row>
    <row r="167" spans="3:6" x14ac:dyDescent="0.25">
      <c r="C167" t="s">
        <v>152</v>
      </c>
      <c r="D167" t="s">
        <v>23</v>
      </c>
      <c r="E167" s="1" t="s">
        <v>151</v>
      </c>
      <c r="F167" t="str">
        <f t="shared" si="2"/>
        <v xml:space="preserve"> WHERE NOT EXISTS (SELECT ime FROM klub WHERE ime = 'SVOC');</v>
      </c>
    </row>
    <row r="168" spans="3:6" x14ac:dyDescent="0.25">
      <c r="C168" t="s">
        <v>152</v>
      </c>
      <c r="D168" t="s">
        <v>84</v>
      </c>
      <c r="E168" s="1" t="s">
        <v>151</v>
      </c>
      <c r="F168" t="str">
        <f t="shared" si="2"/>
        <v xml:space="preserve"> WHERE NOT EXISTS (SELECT ime FROM klub WHERE ime = 'SEGELVEREIN SCHWANENHALBINSEL');</v>
      </c>
    </row>
    <row r="169" spans="3:6" x14ac:dyDescent="0.25">
      <c r="C169" t="s">
        <v>152</v>
      </c>
      <c r="D169" t="s">
        <v>85</v>
      </c>
      <c r="E169" s="1" t="s">
        <v>151</v>
      </c>
      <c r="F169" t="str">
        <f t="shared" si="2"/>
        <v xml:space="preserve"> WHERE NOT EXISTS (SELECT ime FROM klub WHERE ime = 'YCAT');</v>
      </c>
    </row>
    <row r="170" spans="3:6" x14ac:dyDescent="0.25">
      <c r="C170" t="s">
        <v>152</v>
      </c>
      <c r="D170" t="s">
        <v>86</v>
      </c>
      <c r="E170" s="1" t="s">
        <v>151</v>
      </c>
      <c r="F170" t="str">
        <f t="shared" si="2"/>
        <v xml:space="preserve"> WHERE NOT EXISTS (SELECT ime FROM klub WHERE ime = 'PORTOMARAN CLUB NAUTICO');</v>
      </c>
    </row>
    <row r="171" spans="3:6" x14ac:dyDescent="0.25">
      <c r="C171" t="s">
        <v>152</v>
      </c>
      <c r="D171" t="s">
        <v>75</v>
      </c>
      <c r="E171" s="1" t="s">
        <v>151</v>
      </c>
      <c r="F171" t="str">
        <f t="shared" si="2"/>
        <v xml:space="preserve"> WHERE NOT EXISTS (SELECT ime FROM klub WHERE ime = 'NAUTICA TAVOLONI');</v>
      </c>
    </row>
    <row r="172" spans="3:6" x14ac:dyDescent="0.25">
      <c r="C172" t="s">
        <v>152</v>
      </c>
      <c r="D172" t="s">
        <v>87</v>
      </c>
      <c r="E172" s="1" t="s">
        <v>151</v>
      </c>
      <c r="F172" t="str">
        <f t="shared" si="2"/>
        <v xml:space="preserve"> WHERE NOT EXISTS (SELECT ime FROM klub WHERE ime = 'SEGELCLUB OHNINGEN');</v>
      </c>
    </row>
    <row r="173" spans="3:6" x14ac:dyDescent="0.25">
      <c r="C173" t="s">
        <v>152</v>
      </c>
      <c r="D173" t="s">
        <v>25</v>
      </c>
      <c r="E173" s="1" t="s">
        <v>151</v>
      </c>
      <c r="F173" t="str">
        <f t="shared" si="2"/>
        <v xml:space="preserve"> WHERE NOT EXISTS (SELECT ime FROM klub WHERE ime = 'C.V. BELLANO');</v>
      </c>
    </row>
    <row r="174" spans="3:6" x14ac:dyDescent="0.25">
      <c r="C174" t="s">
        <v>152</v>
      </c>
      <c r="D174" t="s">
        <v>88</v>
      </c>
      <c r="E174" s="1" t="s">
        <v>151</v>
      </c>
      <c r="F174" t="str">
        <f t="shared" si="2"/>
        <v xml:space="preserve"> WHERE NOT EXISTS (SELECT ime FROM klub WHERE ime = 'YACHT-CLUB RADOLFZELL');</v>
      </c>
    </row>
    <row r="175" spans="3:6" x14ac:dyDescent="0.25">
      <c r="C175" t="s">
        <v>152</v>
      </c>
      <c r="D175" t="s">
        <v>85</v>
      </c>
      <c r="E175" s="1" t="s">
        <v>151</v>
      </c>
      <c r="F175" t="str">
        <f t="shared" si="2"/>
        <v xml:space="preserve"> WHERE NOT EXISTS (SELECT ime FROM klub WHERE ime = 'YCAT');</v>
      </c>
    </row>
    <row r="176" spans="3:6" x14ac:dyDescent="0.25">
      <c r="C176" t="s">
        <v>152</v>
      </c>
      <c r="D176" t="s">
        <v>58</v>
      </c>
      <c r="E176" s="1" t="s">
        <v>151</v>
      </c>
      <c r="F176" t="str">
        <f t="shared" si="2"/>
        <v xml:space="preserve"> WHERE NOT EXISTS (SELECT ime FROM klub WHERE ime = 'JK OLIMPIC');</v>
      </c>
    </row>
    <row r="177" spans="3:6" x14ac:dyDescent="0.25">
      <c r="C177" t="s">
        <v>152</v>
      </c>
      <c r="D177" t="s">
        <v>89</v>
      </c>
      <c r="E177" s="1" t="s">
        <v>151</v>
      </c>
      <c r="F177" t="str">
        <f t="shared" si="2"/>
        <v xml:space="preserve"> WHERE NOT EXISTS (SELECT ime FROM klub WHERE ime = 'FRAGLIA VELA PESCHIERA');</v>
      </c>
    </row>
    <row r="178" spans="3:6" x14ac:dyDescent="0.25">
      <c r="C178" t="s">
        <v>152</v>
      </c>
      <c r="D178" t="s">
        <v>18</v>
      </c>
      <c r="E178" s="1" t="s">
        <v>151</v>
      </c>
      <c r="F178" t="str">
        <f t="shared" si="2"/>
        <v xml:space="preserve"> WHERE NOT EXISTS (SELECT ime FROM klub WHERE ime = 'SSH');</v>
      </c>
    </row>
    <row r="179" spans="3:6" x14ac:dyDescent="0.25">
      <c r="C179" t="s">
        <v>152</v>
      </c>
      <c r="D179" t="s">
        <v>29</v>
      </c>
      <c r="E179" s="1" t="s">
        <v>151</v>
      </c>
      <c r="F179" t="str">
        <f t="shared" si="2"/>
        <v xml:space="preserve"> WHERE NOT EXISTS (SELECT ime FROM klub WHERE ime = 'JK SPLIT');</v>
      </c>
    </row>
    <row r="180" spans="3:6" x14ac:dyDescent="0.25">
      <c r="C180" t="s">
        <v>152</v>
      </c>
      <c r="D180" t="s">
        <v>90</v>
      </c>
      <c r="E180" s="1" t="s">
        <v>151</v>
      </c>
      <c r="F180" t="str">
        <f t="shared" si="2"/>
        <v xml:space="preserve"> WHERE NOT EXISTS (SELECT ime FROM klub WHERE ime = 'GSV');</v>
      </c>
    </row>
    <row r="181" spans="3:6" x14ac:dyDescent="0.25">
      <c r="C181" t="s">
        <v>152</v>
      </c>
      <c r="D181" t="s">
        <v>80</v>
      </c>
      <c r="E181" s="1" t="s">
        <v>151</v>
      </c>
      <c r="F181" t="str">
        <f t="shared" si="2"/>
        <v xml:space="preserve"> WHERE NOT EXISTS (SELECT ime FROM klub WHERE ime = 'YC LIMAR');</v>
      </c>
    </row>
    <row r="182" spans="3:6" x14ac:dyDescent="0.25">
      <c r="C182" t="s">
        <v>152</v>
      </c>
      <c r="D182" t="s">
        <v>91</v>
      </c>
      <c r="E182" s="1" t="s">
        <v>151</v>
      </c>
      <c r="F182" t="str">
        <f t="shared" si="2"/>
        <v xml:space="preserve"> WHERE NOT EXISTS (SELECT ime FROM klub WHERE ime = 'CIRCOLO NAUTICO');</v>
      </c>
    </row>
    <row r="183" spans="3:6" x14ac:dyDescent="0.25">
      <c r="C183" t="s">
        <v>152</v>
      </c>
      <c r="D183" t="s">
        <v>92</v>
      </c>
      <c r="E183" s="1" t="s">
        <v>151</v>
      </c>
      <c r="F183" t="str">
        <f t="shared" si="2"/>
        <v xml:space="preserve"> WHERE NOT EXISTS (SELECT ime FROM klub WHERE ime = 'CHIEMSEE YACHT');</v>
      </c>
    </row>
    <row r="184" spans="3:6" x14ac:dyDescent="0.25">
      <c r="C184" t="s">
        <v>152</v>
      </c>
      <c r="D184" t="s">
        <v>93</v>
      </c>
      <c r="E184" s="1" t="s">
        <v>151</v>
      </c>
      <c r="F184" t="str">
        <f t="shared" si="2"/>
        <v xml:space="preserve"> WHERE NOT EXISTS (SELECT ime FROM klub WHERE ime = 'BSCF BERNAUER SEGELCLUB FELDEN');</v>
      </c>
    </row>
    <row r="185" spans="3:6" x14ac:dyDescent="0.25">
      <c r="C185" t="s">
        <v>152</v>
      </c>
      <c r="D185" t="s">
        <v>94</v>
      </c>
      <c r="E185" s="1" t="s">
        <v>151</v>
      </c>
      <c r="F185" t="str">
        <f t="shared" si="2"/>
        <v xml:space="preserve"> WHERE NOT EXISTS (SELECT ime FROM klub WHERE ime = 'SV MECKLENBURGISCHES STAATSTHE');</v>
      </c>
    </row>
    <row r="186" spans="3:6" x14ac:dyDescent="0.25">
      <c r="C186" t="s">
        <v>152</v>
      </c>
      <c r="D186" t="s">
        <v>10</v>
      </c>
      <c r="E186" s="1" t="s">
        <v>151</v>
      </c>
      <c r="F186" t="str">
        <f t="shared" si="2"/>
        <v xml:space="preserve"> WHERE NOT EXISTS (SELECT ime FROM klub WHERE ime = 'JK BURJA IZOLA');</v>
      </c>
    </row>
    <row r="187" spans="3:6" x14ac:dyDescent="0.25">
      <c r="C187" t="s">
        <v>152</v>
      </c>
      <c r="D187" t="s">
        <v>35</v>
      </c>
      <c r="E187" s="1" t="s">
        <v>151</v>
      </c>
      <c r="F187" t="str">
        <f t="shared" si="2"/>
        <v xml:space="preserve"> WHERE NOT EXISTS (SELECT ime FROM klub WHERE ime = 'UYCAS');</v>
      </c>
    </row>
    <row r="188" spans="3:6" x14ac:dyDescent="0.25">
      <c r="C188" t="s">
        <v>152</v>
      </c>
      <c r="D188" t="s">
        <v>95</v>
      </c>
      <c r="E188" s="1" t="s">
        <v>151</v>
      </c>
      <c r="F188" t="str">
        <f t="shared" si="2"/>
        <v xml:space="preserve"> WHERE NOT EXISTS (SELECT ime FROM klub WHERE ime = 'YC ORAVA');</v>
      </c>
    </row>
    <row r="189" spans="3:6" x14ac:dyDescent="0.25">
      <c r="C189" t="s">
        <v>152</v>
      </c>
      <c r="D189" t="s">
        <v>96</v>
      </c>
      <c r="E189" s="1" t="s">
        <v>151</v>
      </c>
      <c r="F189" t="str">
        <f t="shared" si="2"/>
        <v xml:space="preserve"> WHERE NOT EXISTS (SELECT ime FROM klub WHERE ime = 'SEEHAMER SEGELCLUB SSC');</v>
      </c>
    </row>
    <row r="190" spans="3:6" x14ac:dyDescent="0.25">
      <c r="C190" t="s">
        <v>152</v>
      </c>
      <c r="D190" t="s">
        <v>48</v>
      </c>
      <c r="E190" s="1" t="s">
        <v>151</v>
      </c>
      <c r="F190" t="str">
        <f t="shared" si="2"/>
        <v xml:space="preserve"> WHERE NOT EXISTS (SELECT ime FROM klub WHERE ime = 'AZERBAIJAN SAILING FEDERATION');</v>
      </c>
    </row>
    <row r="191" spans="3:6" x14ac:dyDescent="0.25">
      <c r="C191" t="s">
        <v>152</v>
      </c>
      <c r="D191" t="s">
        <v>97</v>
      </c>
      <c r="E191" s="1" t="s">
        <v>151</v>
      </c>
      <c r="F191" t="str">
        <f t="shared" si="2"/>
        <v xml:space="preserve"> WHERE NOT EXISTS (SELECT ime FROM klub WHERE ime = 'WSC');</v>
      </c>
    </row>
    <row r="192" spans="3:6" x14ac:dyDescent="0.25">
      <c r="C192" t="s">
        <v>152</v>
      </c>
      <c r="D192" t="s">
        <v>98</v>
      </c>
      <c r="E192" s="1" t="s">
        <v>151</v>
      </c>
      <c r="F192" t="str">
        <f t="shared" si="2"/>
        <v xml:space="preserve"> WHERE NOT EXISTS (SELECT ime FROM klub WHERE ime = 'YACHTCLUB BERLIN GRUNAU');</v>
      </c>
    </row>
    <row r="193" spans="3:6" x14ac:dyDescent="0.25">
      <c r="C193" t="s">
        <v>152</v>
      </c>
      <c r="D193" t="s">
        <v>76</v>
      </c>
      <c r="E193" s="1" t="s">
        <v>151</v>
      </c>
      <c r="F193" t="str">
        <f t="shared" si="2"/>
        <v xml:space="preserve"> WHERE NOT EXISTS (SELECT ime FROM klub WHERE ime = 'SYC');</v>
      </c>
    </row>
    <row r="194" spans="3:6" x14ac:dyDescent="0.25">
      <c r="C194" t="s">
        <v>152</v>
      </c>
      <c r="D194" t="s">
        <v>60</v>
      </c>
      <c r="E194" s="1" t="s">
        <v>151</v>
      </c>
      <c r="F194" t="str">
        <f t="shared" ref="F194:F257" si="3">CONCATENATE(" WHERE NOT EXISTS (SELECT ime FROM klub WHERE ime = '",D194,"');")</f>
        <v xml:space="preserve"> WHERE NOT EXISTS (SELECT ime FROM klub WHERE ime = 'JK ZENTA');</v>
      </c>
    </row>
    <row r="195" spans="3:6" x14ac:dyDescent="0.25">
      <c r="C195" t="s">
        <v>152</v>
      </c>
      <c r="D195" t="s">
        <v>80</v>
      </c>
      <c r="E195" s="1" t="s">
        <v>151</v>
      </c>
      <c r="F195" t="str">
        <f t="shared" si="3"/>
        <v xml:space="preserve"> WHERE NOT EXISTS (SELECT ime FROM klub WHERE ime = 'YC LIMAR');</v>
      </c>
    </row>
    <row r="196" spans="3:6" x14ac:dyDescent="0.25">
      <c r="C196" t="s">
        <v>152</v>
      </c>
      <c r="D196" t="s">
        <v>15</v>
      </c>
      <c r="E196" s="1" t="s">
        <v>151</v>
      </c>
      <c r="F196" t="str">
        <f t="shared" si="3"/>
        <v xml:space="preserve"> WHERE NOT EXISTS (SELECT ime FROM klub WHERE ime = 'JK USKOK ZADAR');</v>
      </c>
    </row>
    <row r="197" spans="3:6" x14ac:dyDescent="0.25">
      <c r="C197" t="s">
        <v>152</v>
      </c>
      <c r="D197" t="s">
        <v>36</v>
      </c>
      <c r="E197" s="1" t="s">
        <v>151</v>
      </c>
      <c r="F197" t="str">
        <f t="shared" si="3"/>
        <v xml:space="preserve"> WHERE NOT EXISTS (SELECT ime FROM klub WHERE ime = 'YKA');</v>
      </c>
    </row>
    <row r="198" spans="3:6" x14ac:dyDescent="0.25">
      <c r="C198" t="s">
        <v>152</v>
      </c>
      <c r="D198" t="s">
        <v>99</v>
      </c>
      <c r="E198" s="1" t="s">
        <v>151</v>
      </c>
      <c r="F198" t="str">
        <f t="shared" si="3"/>
        <v xml:space="preserve"> WHERE NOT EXISTS (SELECT ime FROM klub WHERE ime = 'SEGELGEMEINSCHAFT ERLANGEN');</v>
      </c>
    </row>
    <row r="199" spans="3:6" x14ac:dyDescent="0.25">
      <c r="C199" t="s">
        <v>152</v>
      </c>
      <c r="D199" t="s">
        <v>19</v>
      </c>
      <c r="E199" s="1" t="s">
        <v>151</v>
      </c>
      <c r="F199" t="str">
        <f t="shared" si="3"/>
        <v xml:space="preserve"> WHERE NOT EXISTS (SELECT ime FROM klub WHERE ime = 'TURGUTREIS Y.K.');</v>
      </c>
    </row>
    <row r="200" spans="3:6" x14ac:dyDescent="0.25">
      <c r="C200" t="s">
        <v>152</v>
      </c>
      <c r="D200" t="s">
        <v>100</v>
      </c>
      <c r="E200" s="1" t="s">
        <v>151</v>
      </c>
      <c r="F200" t="str">
        <f t="shared" si="3"/>
        <v xml:space="preserve"> WHERE NOT EXISTS (SELECT ime FROM klub WHERE ime = 'YC WIECK');</v>
      </c>
    </row>
    <row r="201" spans="3:6" x14ac:dyDescent="0.25">
      <c r="C201" t="s">
        <v>152</v>
      </c>
      <c r="D201" t="s">
        <v>101</v>
      </c>
      <c r="E201" s="1" t="s">
        <v>151</v>
      </c>
      <c r="F201" t="str">
        <f t="shared" si="3"/>
        <v xml:space="preserve"> WHERE NOT EXISTS (SELECT ime FROM klub WHERE ime = 'USCM');</v>
      </c>
    </row>
    <row r="202" spans="3:6" x14ac:dyDescent="0.25">
      <c r="C202" t="s">
        <v>152</v>
      </c>
      <c r="D202" t="s">
        <v>102</v>
      </c>
      <c r="E202" s="1" t="s">
        <v>151</v>
      </c>
      <c r="F202" t="str">
        <f t="shared" si="3"/>
        <v xml:space="preserve"> WHERE NOT EXISTS (SELECT ime FROM klub WHERE ime = 'VEREIN SEGLERHAUS AM WANSEE');</v>
      </c>
    </row>
    <row r="203" spans="3:6" x14ac:dyDescent="0.25">
      <c r="C203" t="s">
        <v>152</v>
      </c>
      <c r="D203" t="s">
        <v>40</v>
      </c>
      <c r="E203" s="1" t="s">
        <v>151</v>
      </c>
      <c r="F203" t="str">
        <f t="shared" si="3"/>
        <v xml:space="preserve"> WHERE NOT EXISTS (SELECT ime FROM klub WHERE ime = 'RSVM');</v>
      </c>
    </row>
    <row r="204" spans="3:6" x14ac:dyDescent="0.25">
      <c r="C204" t="s">
        <v>152</v>
      </c>
      <c r="D204" t="s">
        <v>103</v>
      </c>
      <c r="E204" s="1" t="s">
        <v>151</v>
      </c>
      <c r="F204" t="str">
        <f t="shared" si="3"/>
        <v xml:space="preserve"> WHERE NOT EXISTS (SELECT ime FROM klub WHERE ime = 'SCO');</v>
      </c>
    </row>
    <row r="205" spans="3:6" x14ac:dyDescent="0.25">
      <c r="C205" t="s">
        <v>152</v>
      </c>
      <c r="D205" t="s">
        <v>60</v>
      </c>
      <c r="E205" s="1" t="s">
        <v>151</v>
      </c>
      <c r="F205" t="str">
        <f t="shared" si="3"/>
        <v xml:space="preserve"> WHERE NOT EXISTS (SELECT ime FROM klub WHERE ime = 'JK ZENTA');</v>
      </c>
    </row>
    <row r="206" spans="3:6" x14ac:dyDescent="0.25">
      <c r="C206" t="s">
        <v>152</v>
      </c>
      <c r="D206" t="s">
        <v>24</v>
      </c>
      <c r="E206" s="1" t="s">
        <v>151</v>
      </c>
      <c r="F206" t="str">
        <f t="shared" si="3"/>
        <v xml:space="preserve"> WHERE NOT EXISTS (SELECT ime FROM klub WHERE ime = 'JK PIRAT');</v>
      </c>
    </row>
    <row r="207" spans="3:6" x14ac:dyDescent="0.25">
      <c r="C207" t="s">
        <v>152</v>
      </c>
      <c r="D207" t="s">
        <v>104</v>
      </c>
      <c r="E207" s="1" t="s">
        <v>151</v>
      </c>
      <c r="F207" t="str">
        <f t="shared" si="3"/>
        <v xml:space="preserve"> WHERE NOT EXISTS (SELECT ime FROM klub WHERE ime = 'PRO SPORT BERLIN');</v>
      </c>
    </row>
    <row r="208" spans="3:6" x14ac:dyDescent="0.25">
      <c r="C208" t="s">
        <v>152</v>
      </c>
      <c r="D208" t="s">
        <v>89</v>
      </c>
      <c r="E208" s="1" t="s">
        <v>151</v>
      </c>
      <c r="F208" t="str">
        <f t="shared" si="3"/>
        <v xml:space="preserve"> WHERE NOT EXISTS (SELECT ime FROM klub WHERE ime = 'FRAGLIA VELA PESCHIERA');</v>
      </c>
    </row>
    <row r="209" spans="3:6" x14ac:dyDescent="0.25">
      <c r="C209" t="s">
        <v>152</v>
      </c>
      <c r="D209" t="s">
        <v>105</v>
      </c>
      <c r="E209" s="1" t="s">
        <v>151</v>
      </c>
      <c r="F209" t="str">
        <f t="shared" si="3"/>
        <v xml:space="preserve"> WHERE NOT EXISTS (SELECT ime FROM klub WHERE ime = 'SCBC');</v>
      </c>
    </row>
    <row r="210" spans="3:6" x14ac:dyDescent="0.25">
      <c r="C210" t="s">
        <v>152</v>
      </c>
      <c r="D210" t="s">
        <v>19</v>
      </c>
      <c r="E210" s="1" t="s">
        <v>151</v>
      </c>
      <c r="F210" t="str">
        <f t="shared" si="3"/>
        <v xml:space="preserve"> WHERE NOT EXISTS (SELECT ime FROM klub WHERE ime = 'TURGUTREIS Y.K.');</v>
      </c>
    </row>
    <row r="211" spans="3:6" x14ac:dyDescent="0.25">
      <c r="C211" t="s">
        <v>152</v>
      </c>
      <c r="D211" t="s">
        <v>9</v>
      </c>
      <c r="E211" s="1" t="s">
        <v>151</v>
      </c>
      <c r="F211" t="str">
        <f t="shared" si="3"/>
        <v xml:space="preserve"> WHERE NOT EXISTS (SELECT ime FROM klub WHERE ime = 'UYCWG');</v>
      </c>
    </row>
    <row r="212" spans="3:6" x14ac:dyDescent="0.25">
      <c r="C212" t="s">
        <v>152</v>
      </c>
      <c r="D212" t="s">
        <v>106</v>
      </c>
      <c r="E212" s="1" t="s">
        <v>151</v>
      </c>
      <c r="F212" t="str">
        <f t="shared" si="3"/>
        <v xml:space="preserve"> WHERE NOT EXISTS (SELECT ime FROM klub WHERE ime = 'NK PALILULA - BEOGRAD');</v>
      </c>
    </row>
    <row r="213" spans="3:6" x14ac:dyDescent="0.25">
      <c r="C213" t="s">
        <v>152</v>
      </c>
      <c r="D213" t="s">
        <v>85</v>
      </c>
      <c r="E213" s="1" t="s">
        <v>151</v>
      </c>
      <c r="F213" t="str">
        <f t="shared" si="3"/>
        <v xml:space="preserve"> WHERE NOT EXISTS (SELECT ime FROM klub WHERE ime = 'YCAT');</v>
      </c>
    </row>
    <row r="214" spans="3:6" x14ac:dyDescent="0.25">
      <c r="C214" t="s">
        <v>152</v>
      </c>
      <c r="D214" t="s">
        <v>5</v>
      </c>
      <c r="E214" s="1" t="s">
        <v>151</v>
      </c>
      <c r="F214" t="str">
        <f t="shared" si="3"/>
        <v xml:space="preserve"> WHERE NOT EXISTS (SELECT ime FROM klub WHERE ime = 'SSV VON 1894 E.V. ');</v>
      </c>
    </row>
    <row r="215" spans="3:6" x14ac:dyDescent="0.25">
      <c r="C215" t="s">
        <v>152</v>
      </c>
      <c r="D215" t="s">
        <v>63</v>
      </c>
      <c r="E215" s="1" t="s">
        <v>151</v>
      </c>
      <c r="F215" t="str">
        <f t="shared" si="3"/>
        <v xml:space="preserve"> WHERE NOT EXISTS (SELECT ime FROM klub WHERE ime = 'YC TRATRAN BRATISLAVA');</v>
      </c>
    </row>
    <row r="216" spans="3:6" x14ac:dyDescent="0.25">
      <c r="C216" t="s">
        <v>152</v>
      </c>
      <c r="D216" t="s">
        <v>107</v>
      </c>
      <c r="E216" s="1" t="s">
        <v>151</v>
      </c>
      <c r="F216" t="str">
        <f t="shared" si="3"/>
        <v xml:space="preserve"> WHERE NOT EXISTS (SELECT ime FROM klub WHERE ime = 'YACHT CLUB ADRIACO');</v>
      </c>
    </row>
    <row r="217" spans="3:6" x14ac:dyDescent="0.25">
      <c r="C217" t="s">
        <v>152</v>
      </c>
      <c r="D217" t="s">
        <v>105</v>
      </c>
      <c r="E217" s="1" t="s">
        <v>151</v>
      </c>
      <c r="F217" t="str">
        <f t="shared" si="3"/>
        <v xml:space="preserve"> WHERE NOT EXISTS (SELECT ime FROM klub WHERE ime = 'SCBC');</v>
      </c>
    </row>
    <row r="218" spans="3:6" x14ac:dyDescent="0.25">
      <c r="C218" t="s">
        <v>152</v>
      </c>
      <c r="D218" t="s">
        <v>108</v>
      </c>
      <c r="E218" s="1" t="s">
        <v>151</v>
      </c>
      <c r="F218" t="str">
        <f t="shared" si="3"/>
        <v xml:space="preserve"> WHERE NOT EXISTS (SELECT ime FROM klub WHERE ime = 'SEGELCLUB');</v>
      </c>
    </row>
    <row r="219" spans="3:6" x14ac:dyDescent="0.25">
      <c r="C219" t="s">
        <v>152</v>
      </c>
      <c r="D219" t="s">
        <v>109</v>
      </c>
      <c r="E219" s="1" t="s">
        <v>151</v>
      </c>
      <c r="F219" t="str">
        <f t="shared" si="3"/>
        <v xml:space="preserve"> WHERE NOT EXISTS (SELECT ime FROM klub WHERE ime = 'YCW');</v>
      </c>
    </row>
    <row r="220" spans="3:6" x14ac:dyDescent="0.25">
      <c r="C220" t="s">
        <v>152</v>
      </c>
      <c r="D220" t="s">
        <v>4</v>
      </c>
      <c r="E220" s="1" t="s">
        <v>151</v>
      </c>
      <c r="F220" t="str">
        <f t="shared" si="3"/>
        <v xml:space="preserve"> WHERE NOT EXISTS (SELECT ime FROM klub WHERE ime = 'RYCC SAVOIA');</v>
      </c>
    </row>
    <row r="221" spans="3:6" x14ac:dyDescent="0.25">
      <c r="C221" t="s">
        <v>152</v>
      </c>
      <c r="D221" t="s">
        <v>63</v>
      </c>
      <c r="E221" s="1" t="s">
        <v>151</v>
      </c>
      <c r="F221" t="str">
        <f t="shared" si="3"/>
        <v xml:space="preserve"> WHERE NOT EXISTS (SELECT ime FROM klub WHERE ime = 'YC TRATRAN BRATISLAVA');</v>
      </c>
    </row>
    <row r="222" spans="3:6" x14ac:dyDescent="0.25">
      <c r="C222" t="s">
        <v>152</v>
      </c>
      <c r="D222" t="s">
        <v>19</v>
      </c>
      <c r="E222" s="1" t="s">
        <v>151</v>
      </c>
      <c r="F222" t="str">
        <f t="shared" si="3"/>
        <v xml:space="preserve"> WHERE NOT EXISTS (SELECT ime FROM klub WHERE ime = 'TURGUTREIS Y.K.');</v>
      </c>
    </row>
    <row r="223" spans="3:6" x14ac:dyDescent="0.25">
      <c r="C223" t="s">
        <v>152</v>
      </c>
      <c r="D223" t="s">
        <v>107</v>
      </c>
      <c r="E223" s="1" t="s">
        <v>151</v>
      </c>
      <c r="F223" t="str">
        <f t="shared" si="3"/>
        <v xml:space="preserve"> WHERE NOT EXISTS (SELECT ime FROM klub WHERE ime = 'YACHT CLUB ADRIACO');</v>
      </c>
    </row>
    <row r="224" spans="3:6" x14ac:dyDescent="0.25">
      <c r="C224" t="s">
        <v>152</v>
      </c>
      <c r="D224" t="s">
        <v>0</v>
      </c>
      <c r="E224" s="1" t="s">
        <v>151</v>
      </c>
      <c r="F224" t="str">
        <f t="shared" si="3"/>
        <v xml:space="preserve"> WHERE NOT EXISTS (SELECT ime FROM klub WHERE ime = 'JK JADRO KOPER');</v>
      </c>
    </row>
    <row r="225" spans="3:6" x14ac:dyDescent="0.25">
      <c r="C225" t="s">
        <v>152</v>
      </c>
      <c r="D225" t="s">
        <v>80</v>
      </c>
      <c r="E225" s="1" t="s">
        <v>151</v>
      </c>
      <c r="F225" t="str">
        <f t="shared" si="3"/>
        <v xml:space="preserve"> WHERE NOT EXISTS (SELECT ime FROM klub WHERE ime = 'YC LIMAR');</v>
      </c>
    </row>
    <row r="226" spans="3:6" x14ac:dyDescent="0.25">
      <c r="C226" t="s">
        <v>152</v>
      </c>
      <c r="D226" t="s">
        <v>110</v>
      </c>
      <c r="E226" s="1" t="s">
        <v>151</v>
      </c>
      <c r="F226" t="str">
        <f t="shared" si="3"/>
        <v xml:space="preserve"> WHERE NOT EXISTS (SELECT ime FROM klub WHERE ime = 'ROBELER SEGLERVEREIN MURITZ E.');</v>
      </c>
    </row>
    <row r="227" spans="3:6" x14ac:dyDescent="0.25">
      <c r="C227" t="s">
        <v>152</v>
      </c>
      <c r="D227" t="s">
        <v>111</v>
      </c>
      <c r="E227" s="1" t="s">
        <v>151</v>
      </c>
      <c r="F227" t="str">
        <f t="shared" si="3"/>
        <v xml:space="preserve"> WHERE NOT EXISTS (SELECT ime FROM klub WHERE ime = 'SOCIETA NAUTICA LAGUNA');</v>
      </c>
    </row>
    <row r="228" spans="3:6" x14ac:dyDescent="0.25">
      <c r="C228" t="s">
        <v>152</v>
      </c>
      <c r="D228" t="s">
        <v>112</v>
      </c>
      <c r="E228" s="1" t="s">
        <v>151</v>
      </c>
      <c r="F228" t="str">
        <f t="shared" si="3"/>
        <v xml:space="preserve"> WHERE NOT EXISTS (SELECT ime FROM klub WHERE ime = 'BD RANCA PTUJ');</v>
      </c>
    </row>
    <row r="229" spans="3:6" x14ac:dyDescent="0.25">
      <c r="C229" t="s">
        <v>152</v>
      </c>
      <c r="D229" t="s">
        <v>80</v>
      </c>
      <c r="E229" s="1" t="s">
        <v>151</v>
      </c>
      <c r="F229" t="str">
        <f t="shared" si="3"/>
        <v xml:space="preserve"> WHERE NOT EXISTS (SELECT ime FROM klub WHERE ime = 'YC LIMAR');</v>
      </c>
    </row>
    <row r="230" spans="3:6" x14ac:dyDescent="0.25">
      <c r="C230" t="s">
        <v>152</v>
      </c>
      <c r="D230" t="s">
        <v>4</v>
      </c>
      <c r="E230" s="1" t="s">
        <v>151</v>
      </c>
      <c r="F230" t="str">
        <f t="shared" si="3"/>
        <v xml:space="preserve"> WHERE NOT EXISTS (SELECT ime FROM klub WHERE ime = 'RYCC SAVOIA');</v>
      </c>
    </row>
    <row r="231" spans="3:6" x14ac:dyDescent="0.25">
      <c r="C231" t="s">
        <v>152</v>
      </c>
      <c r="D231" t="s">
        <v>111</v>
      </c>
      <c r="E231" s="1" t="s">
        <v>151</v>
      </c>
      <c r="F231" t="str">
        <f t="shared" si="3"/>
        <v xml:space="preserve"> WHERE NOT EXISTS (SELECT ime FROM klub WHERE ime = 'SOCIETA NAUTICA LAGUNA');</v>
      </c>
    </row>
    <row r="232" spans="3:6" x14ac:dyDescent="0.25">
      <c r="C232" t="s">
        <v>152</v>
      </c>
      <c r="D232" t="s">
        <v>24</v>
      </c>
      <c r="E232" s="1" t="s">
        <v>151</v>
      </c>
      <c r="F232" t="str">
        <f t="shared" si="3"/>
        <v xml:space="preserve"> WHERE NOT EXISTS (SELECT ime FROM klub WHERE ime = 'JK PIRAT');</v>
      </c>
    </row>
    <row r="233" spans="3:6" x14ac:dyDescent="0.25">
      <c r="C233" t="s">
        <v>152</v>
      </c>
      <c r="D233" t="s">
        <v>113</v>
      </c>
      <c r="E233" s="1" t="s">
        <v>151</v>
      </c>
      <c r="F233" t="str">
        <f t="shared" si="3"/>
        <v xml:space="preserve"> WHERE NOT EXISTS (SELECT ime FROM klub WHERE ime = 'FURSTENBERGER YACHTCLUB');</v>
      </c>
    </row>
    <row r="234" spans="3:6" x14ac:dyDescent="0.25">
      <c r="C234" t="s">
        <v>152</v>
      </c>
      <c r="D234" t="s">
        <v>49</v>
      </c>
      <c r="E234" s="1" t="s">
        <v>151</v>
      </c>
      <c r="F234" t="str">
        <f t="shared" si="3"/>
        <v xml:space="preserve"> WHERE NOT EXISTS (SELECT ime FROM klub WHERE ime = 'SCHWERINER SEGELEVEREIN VON 189');</v>
      </c>
    </row>
    <row r="235" spans="3:6" x14ac:dyDescent="0.25">
      <c r="C235" t="s">
        <v>152</v>
      </c>
      <c r="D235" t="s">
        <v>102</v>
      </c>
      <c r="E235" s="1" t="s">
        <v>151</v>
      </c>
      <c r="F235" t="str">
        <f t="shared" si="3"/>
        <v xml:space="preserve"> WHERE NOT EXISTS (SELECT ime FROM klub WHERE ime = 'VEREIN SEGLERHAUS AM WANSEE');</v>
      </c>
    </row>
    <row r="236" spans="3:6" x14ac:dyDescent="0.25">
      <c r="C236" t="s">
        <v>152</v>
      </c>
      <c r="D236" t="s">
        <v>114</v>
      </c>
      <c r="E236" s="1" t="s">
        <v>151</v>
      </c>
      <c r="F236" t="str">
        <f t="shared" si="3"/>
        <v xml:space="preserve"> WHERE NOT EXISTS (SELECT ime FROM klub WHERE ime = 'S. TRIESTINA SPORT DEL MARE');</v>
      </c>
    </row>
    <row r="237" spans="3:6" x14ac:dyDescent="0.25">
      <c r="C237" t="s">
        <v>152</v>
      </c>
      <c r="D237" t="s">
        <v>115</v>
      </c>
      <c r="E237" s="1" t="s">
        <v>151</v>
      </c>
      <c r="F237" t="str">
        <f t="shared" si="3"/>
        <v xml:space="preserve"> WHERE NOT EXISTS (SELECT ime FROM klub WHERE ime = 'YACHTCLUB SIPPLINGEN');</v>
      </c>
    </row>
    <row r="238" spans="3:6" x14ac:dyDescent="0.25">
      <c r="C238" t="s">
        <v>152</v>
      </c>
      <c r="D238" t="s">
        <v>98</v>
      </c>
      <c r="E238" s="1" t="s">
        <v>151</v>
      </c>
      <c r="F238" t="str">
        <f t="shared" si="3"/>
        <v xml:space="preserve"> WHERE NOT EXISTS (SELECT ime FROM klub WHERE ime = 'YACHTCLUB BERLIN GRUNAU');</v>
      </c>
    </row>
    <row r="239" spans="3:6" x14ac:dyDescent="0.25">
      <c r="C239" t="s">
        <v>152</v>
      </c>
      <c r="D239" t="s">
        <v>107</v>
      </c>
      <c r="E239" s="1" t="s">
        <v>151</v>
      </c>
      <c r="F239" t="str">
        <f t="shared" si="3"/>
        <v xml:space="preserve"> WHERE NOT EXISTS (SELECT ime FROM klub WHERE ime = 'YACHT CLUB ADRIACO');</v>
      </c>
    </row>
    <row r="240" spans="3:6" x14ac:dyDescent="0.25">
      <c r="C240" t="s">
        <v>152</v>
      </c>
      <c r="D240" t="s">
        <v>30</v>
      </c>
      <c r="E240" s="1" t="s">
        <v>151</v>
      </c>
      <c r="F240" t="str">
        <f t="shared" si="3"/>
        <v xml:space="preserve"> WHERE NOT EXISTS (SELECT ime FROM klub WHERE ime = 'YCB');</v>
      </c>
    </row>
    <row r="241" spans="3:6" x14ac:dyDescent="0.25">
      <c r="C241" t="s">
        <v>152</v>
      </c>
      <c r="D241" t="s">
        <v>116</v>
      </c>
      <c r="E241" s="1" t="s">
        <v>151</v>
      </c>
      <c r="F241" t="str">
        <f t="shared" si="3"/>
        <v xml:space="preserve"> WHERE NOT EXISTS (SELECT ime FROM klub WHERE ime = 'MYCR');</v>
      </c>
    </row>
    <row r="242" spans="3:6" x14ac:dyDescent="0.25">
      <c r="C242" t="s">
        <v>152</v>
      </c>
      <c r="D242" t="s">
        <v>117</v>
      </c>
      <c r="E242" s="1" t="s">
        <v>151</v>
      </c>
      <c r="F242" t="str">
        <f t="shared" si="3"/>
        <v xml:space="preserve"> WHERE NOT EXISTS (SELECT ime FROM klub WHERE ime = 'ASV');</v>
      </c>
    </row>
    <row r="243" spans="3:6" x14ac:dyDescent="0.25">
      <c r="C243" t="s">
        <v>152</v>
      </c>
      <c r="D243" t="s">
        <v>118</v>
      </c>
      <c r="E243" s="1" t="s">
        <v>151</v>
      </c>
      <c r="F243" t="str">
        <f t="shared" si="3"/>
        <v xml:space="preserve"> WHERE NOT EXISTS (SELECT ime FROM klub WHERE ime = 'UYC WOLFGANGSEE');</v>
      </c>
    </row>
    <row r="244" spans="3:6" x14ac:dyDescent="0.25">
      <c r="C244" t="s">
        <v>152</v>
      </c>
      <c r="D244" t="s">
        <v>15</v>
      </c>
      <c r="E244" s="1" t="s">
        <v>151</v>
      </c>
      <c r="F244" t="str">
        <f t="shared" si="3"/>
        <v xml:space="preserve"> WHERE NOT EXISTS (SELECT ime FROM klub WHERE ime = 'JK USKOK ZADAR');</v>
      </c>
    </row>
    <row r="245" spans="3:6" x14ac:dyDescent="0.25">
      <c r="C245" t="s">
        <v>152</v>
      </c>
      <c r="D245" t="s">
        <v>68</v>
      </c>
      <c r="E245" s="1" t="s">
        <v>151</v>
      </c>
      <c r="F245" t="str">
        <f t="shared" si="3"/>
        <v xml:space="preserve"> WHERE NOT EXISTS (SELECT ime FROM klub WHERE ime = 'CIRCOLO VELA MUGGIA');</v>
      </c>
    </row>
    <row r="246" spans="3:6" x14ac:dyDescent="0.25">
      <c r="C246" t="s">
        <v>152</v>
      </c>
      <c r="D246" t="s">
        <v>76</v>
      </c>
      <c r="E246" s="1" t="s">
        <v>151</v>
      </c>
      <c r="F246" t="str">
        <f t="shared" si="3"/>
        <v xml:space="preserve"> WHERE NOT EXISTS (SELECT ime FROM klub WHERE ime = 'SYC');</v>
      </c>
    </row>
    <row r="247" spans="3:6" x14ac:dyDescent="0.25">
      <c r="C247" t="s">
        <v>152</v>
      </c>
      <c r="D247" t="s">
        <v>119</v>
      </c>
      <c r="E247" s="1" t="s">
        <v>151</v>
      </c>
      <c r="F247" t="str">
        <f t="shared" si="3"/>
        <v xml:space="preserve"> WHERE NOT EXISTS (SELECT ime FROM klub WHERE ime = 'ASV GREIFSWALD');</v>
      </c>
    </row>
    <row r="248" spans="3:6" x14ac:dyDescent="0.25">
      <c r="C248" t="s">
        <v>152</v>
      </c>
      <c r="D248" t="s">
        <v>7</v>
      </c>
      <c r="E248" s="1" t="s">
        <v>151</v>
      </c>
      <c r="F248" t="str">
        <f t="shared" si="3"/>
        <v xml:space="preserve"> WHERE NOT EXISTS (SELECT ime FROM klub WHERE ime = 'COMPAGNIA DELLA VELA');</v>
      </c>
    </row>
    <row r="249" spans="3:6" x14ac:dyDescent="0.25">
      <c r="C249" t="s">
        <v>152</v>
      </c>
      <c r="D249" t="s">
        <v>3</v>
      </c>
      <c r="E249" s="1" t="s">
        <v>151</v>
      </c>
      <c r="F249" t="str">
        <f t="shared" si="3"/>
        <v xml:space="preserve"> WHERE NOT EXISTS (SELECT ime FROM klub WHERE ime = 'WSA');</v>
      </c>
    </row>
    <row r="250" spans="3:6" x14ac:dyDescent="0.25">
      <c r="C250" t="s">
        <v>152</v>
      </c>
      <c r="D250" t="s">
        <v>120</v>
      </c>
      <c r="E250" s="1" t="s">
        <v>151</v>
      </c>
      <c r="F250" t="str">
        <f t="shared" si="3"/>
        <v xml:space="preserve"> WHERE NOT EXISTS (SELECT ime FROM klub WHERE ime = 'YBG');</v>
      </c>
    </row>
    <row r="251" spans="3:6" x14ac:dyDescent="0.25">
      <c r="C251" t="s">
        <v>152</v>
      </c>
      <c r="D251" t="s">
        <v>25</v>
      </c>
      <c r="E251" s="1" t="s">
        <v>151</v>
      </c>
      <c r="F251" t="str">
        <f t="shared" si="3"/>
        <v xml:space="preserve"> WHERE NOT EXISTS (SELECT ime FROM klub WHERE ime = 'C.V. BELLANO');</v>
      </c>
    </row>
    <row r="252" spans="3:6" x14ac:dyDescent="0.25">
      <c r="C252" t="s">
        <v>152</v>
      </c>
      <c r="D252" t="s">
        <v>118</v>
      </c>
      <c r="E252" s="1" t="s">
        <v>151</v>
      </c>
      <c r="F252" t="str">
        <f t="shared" si="3"/>
        <v xml:space="preserve"> WHERE NOT EXISTS (SELECT ime FROM klub WHERE ime = 'UYC WOLFGANGSEE');</v>
      </c>
    </row>
    <row r="253" spans="3:6" x14ac:dyDescent="0.25">
      <c r="C253" t="s">
        <v>152</v>
      </c>
      <c r="D253" t="s">
        <v>28</v>
      </c>
      <c r="E253" s="1" t="s">
        <v>151</v>
      </c>
      <c r="F253" t="str">
        <f t="shared" si="3"/>
        <v xml:space="preserve"> WHERE NOT EXISTS (SELECT ime FROM klub WHERE ime = 'SOCIETA TRIESTINA DELLA VELA');</v>
      </c>
    </row>
    <row r="254" spans="3:6" x14ac:dyDescent="0.25">
      <c r="C254" t="s">
        <v>152</v>
      </c>
      <c r="D254" t="s">
        <v>121</v>
      </c>
      <c r="E254" s="1" t="s">
        <v>151</v>
      </c>
      <c r="F254" t="str">
        <f t="shared" si="3"/>
        <v xml:space="preserve"> WHERE NOT EXISTS (SELECT ime FROM klub WHERE ime = 'NAUTIC CLUB AUSTRIA');</v>
      </c>
    </row>
    <row r="255" spans="3:6" x14ac:dyDescent="0.25">
      <c r="C255" t="s">
        <v>152</v>
      </c>
      <c r="D255" t="s">
        <v>68</v>
      </c>
      <c r="E255" s="1" t="s">
        <v>151</v>
      </c>
      <c r="F255" t="str">
        <f t="shared" si="3"/>
        <v xml:space="preserve"> WHERE NOT EXISTS (SELECT ime FROM klub WHERE ime = 'CIRCOLO VELA MUGGIA');</v>
      </c>
    </row>
    <row r="256" spans="3:6" x14ac:dyDescent="0.25">
      <c r="C256" t="s">
        <v>152</v>
      </c>
      <c r="D256" t="s">
        <v>122</v>
      </c>
      <c r="E256" s="1" t="s">
        <v>151</v>
      </c>
      <c r="F256" t="str">
        <f t="shared" si="3"/>
        <v xml:space="preserve"> WHERE NOT EXISTS (SELECT ime FROM klub WHERE ime = 'JK ULAJNIK PLOVDIBA');</v>
      </c>
    </row>
    <row r="257" spans="3:6" x14ac:dyDescent="0.25">
      <c r="C257" t="s">
        <v>152</v>
      </c>
      <c r="D257" t="s">
        <v>123</v>
      </c>
      <c r="E257" s="1" t="s">
        <v>151</v>
      </c>
      <c r="F257" t="str">
        <f t="shared" si="3"/>
        <v xml:space="preserve"> WHERE NOT EXISTS (SELECT ime FROM klub WHERE ime = 'POMORSKO DRUSTVO PIRAN');</v>
      </c>
    </row>
    <row r="258" spans="3:6" x14ac:dyDescent="0.25">
      <c r="C258" t="s">
        <v>152</v>
      </c>
      <c r="D258" t="s">
        <v>124</v>
      </c>
      <c r="E258" s="1" t="s">
        <v>151</v>
      </c>
      <c r="F258" t="str">
        <f t="shared" ref="F258:F321" si="4">CONCATENATE(" WHERE NOT EXISTS (SELECT ime FROM klub WHERE ime = '",D258,"');")</f>
        <v xml:space="preserve"> WHERE NOT EXISTS (SELECT ime FROM klub WHERE ime = 'BODENSEE YACHT CLUB UBERLINGEN');</v>
      </c>
    </row>
    <row r="259" spans="3:6" x14ac:dyDescent="0.25">
      <c r="C259" t="s">
        <v>152</v>
      </c>
      <c r="D259" t="s">
        <v>106</v>
      </c>
      <c r="E259" s="1" t="s">
        <v>151</v>
      </c>
      <c r="F259" t="str">
        <f t="shared" si="4"/>
        <v xml:space="preserve"> WHERE NOT EXISTS (SELECT ime FROM klub WHERE ime = 'NK PALILULA - BEOGRAD');</v>
      </c>
    </row>
    <row r="260" spans="3:6" x14ac:dyDescent="0.25">
      <c r="C260" t="s">
        <v>152</v>
      </c>
      <c r="D260" t="s">
        <v>19</v>
      </c>
      <c r="E260" s="1" t="s">
        <v>151</v>
      </c>
      <c r="F260" t="str">
        <f t="shared" si="4"/>
        <v xml:space="preserve"> WHERE NOT EXISTS (SELECT ime FROM klub WHERE ime = 'TURGUTREIS Y.K.');</v>
      </c>
    </row>
    <row r="261" spans="3:6" x14ac:dyDescent="0.25">
      <c r="C261" t="s">
        <v>152</v>
      </c>
      <c r="D261" t="s">
        <v>107</v>
      </c>
      <c r="E261" s="1" t="s">
        <v>151</v>
      </c>
      <c r="F261" t="str">
        <f t="shared" si="4"/>
        <v xml:space="preserve"> WHERE NOT EXISTS (SELECT ime FROM klub WHERE ime = 'YACHT CLUB ADRIACO');</v>
      </c>
    </row>
    <row r="262" spans="3:6" x14ac:dyDescent="0.25">
      <c r="C262" t="s">
        <v>152</v>
      </c>
      <c r="D262" t="s">
        <v>10</v>
      </c>
      <c r="E262" s="1" t="s">
        <v>151</v>
      </c>
      <c r="F262" t="str">
        <f t="shared" si="4"/>
        <v xml:space="preserve"> WHERE NOT EXISTS (SELECT ime FROM klub WHERE ime = 'JK BURJA IZOLA');</v>
      </c>
    </row>
    <row r="263" spans="3:6" x14ac:dyDescent="0.25">
      <c r="C263" t="s">
        <v>152</v>
      </c>
      <c r="D263" t="s">
        <v>18</v>
      </c>
      <c r="E263" s="1" t="s">
        <v>151</v>
      </c>
      <c r="F263" t="str">
        <f t="shared" si="4"/>
        <v xml:space="preserve"> WHERE NOT EXISTS (SELECT ime FROM klub WHERE ime = 'SSH');</v>
      </c>
    </row>
    <row r="264" spans="3:6" x14ac:dyDescent="0.25">
      <c r="C264" t="s">
        <v>152</v>
      </c>
      <c r="D264" t="s">
        <v>48</v>
      </c>
      <c r="E264" s="1" t="s">
        <v>151</v>
      </c>
      <c r="F264" t="str">
        <f t="shared" si="4"/>
        <v xml:space="preserve"> WHERE NOT EXISTS (SELECT ime FROM klub WHERE ime = 'AZERBAIJAN SAILING FEDERATION');</v>
      </c>
    </row>
    <row r="265" spans="3:6" x14ac:dyDescent="0.25">
      <c r="C265" t="s">
        <v>152</v>
      </c>
      <c r="D265" t="s">
        <v>28</v>
      </c>
      <c r="E265" s="1" t="s">
        <v>151</v>
      </c>
      <c r="F265" t="str">
        <f t="shared" si="4"/>
        <v xml:space="preserve"> WHERE NOT EXISTS (SELECT ime FROM klub WHERE ime = 'SOCIETA TRIESTINA DELLA VELA');</v>
      </c>
    </row>
    <row r="266" spans="3:6" x14ac:dyDescent="0.25">
      <c r="C266" t="s">
        <v>152</v>
      </c>
      <c r="D266" t="s">
        <v>38</v>
      </c>
      <c r="E266" s="1" t="s">
        <v>151</v>
      </c>
      <c r="F266" t="str">
        <f t="shared" si="4"/>
        <v xml:space="preserve"> WHERE NOT EXISTS (SELECT ime FROM klub WHERE ime = 'SSVR');</v>
      </c>
    </row>
    <row r="267" spans="3:6" x14ac:dyDescent="0.25">
      <c r="C267" t="s">
        <v>152</v>
      </c>
      <c r="D267" t="s">
        <v>32</v>
      </c>
      <c r="E267" s="1" t="s">
        <v>151</v>
      </c>
      <c r="F267" t="str">
        <f t="shared" si="4"/>
        <v xml:space="preserve"> WHERE NOT EXISTS (SELECT ime FROM klub WHERE ime = 'VSAW');</v>
      </c>
    </row>
    <row r="268" spans="3:6" x14ac:dyDescent="0.25">
      <c r="C268" t="s">
        <v>152</v>
      </c>
      <c r="D268" t="s">
        <v>24</v>
      </c>
      <c r="E268" s="1" t="s">
        <v>151</v>
      </c>
      <c r="F268" t="str">
        <f t="shared" si="4"/>
        <v xml:space="preserve"> WHERE NOT EXISTS (SELECT ime FROM klub WHERE ime = 'JK PIRAT');</v>
      </c>
    </row>
    <row r="269" spans="3:6" x14ac:dyDescent="0.25">
      <c r="C269" t="s">
        <v>152</v>
      </c>
      <c r="D269" t="s">
        <v>17</v>
      </c>
      <c r="E269" s="1" t="s">
        <v>151</v>
      </c>
      <c r="F269" t="str">
        <f t="shared" si="4"/>
        <v xml:space="preserve"> WHERE NOT EXISTS (SELECT ime FROM klub WHERE ime = 'CIRCOLO NAUTICO SAMBENEDETTESE');</v>
      </c>
    </row>
    <row r="270" spans="3:6" x14ac:dyDescent="0.25">
      <c r="C270" t="s">
        <v>152</v>
      </c>
      <c r="D270" t="s">
        <v>125</v>
      </c>
      <c r="E270" s="1" t="s">
        <v>151</v>
      </c>
      <c r="F270" t="str">
        <f t="shared" si="4"/>
        <v xml:space="preserve"> WHERE NOT EXISTS (SELECT ime FROM klub WHERE ime = 'YACHT');</v>
      </c>
    </row>
    <row r="271" spans="3:6" x14ac:dyDescent="0.25">
      <c r="C271" t="s">
        <v>152</v>
      </c>
      <c r="D271" t="s">
        <v>126</v>
      </c>
      <c r="E271" s="1" t="s">
        <v>151</v>
      </c>
      <c r="F271" t="str">
        <f t="shared" si="4"/>
        <v xml:space="preserve"> WHERE NOT EXISTS (SELECT ime FROM klub WHERE ime = 'JK');</v>
      </c>
    </row>
    <row r="272" spans="3:6" x14ac:dyDescent="0.25">
      <c r="C272" t="s">
        <v>152</v>
      </c>
      <c r="D272" t="s">
        <v>127</v>
      </c>
      <c r="E272" s="1" t="s">
        <v>151</v>
      </c>
      <c r="F272" t="str">
        <f t="shared" si="4"/>
        <v xml:space="preserve"> WHERE NOT EXISTS (SELECT ime FROM klub WHERE ime = 'CHIEMSEE YACHT CLUB');</v>
      </c>
    </row>
    <row r="273" spans="3:6" x14ac:dyDescent="0.25">
      <c r="C273" t="s">
        <v>152</v>
      </c>
      <c r="D273" t="s">
        <v>7</v>
      </c>
      <c r="E273" s="1" t="s">
        <v>151</v>
      </c>
      <c r="F273" t="str">
        <f t="shared" si="4"/>
        <v xml:space="preserve"> WHERE NOT EXISTS (SELECT ime FROM klub WHERE ime = 'COMPAGNIA DELLA VELA');</v>
      </c>
    </row>
    <row r="274" spans="3:6" x14ac:dyDescent="0.25">
      <c r="C274" t="s">
        <v>152</v>
      </c>
      <c r="D274" t="s">
        <v>27</v>
      </c>
      <c r="E274" s="1" t="s">
        <v>151</v>
      </c>
      <c r="F274" t="str">
        <f t="shared" si="4"/>
        <v xml:space="preserve"> WHERE NOT EXISTS (SELECT ime FROM klub WHERE ime = 'S.N.L.');</v>
      </c>
    </row>
    <row r="275" spans="3:6" x14ac:dyDescent="0.25">
      <c r="C275" t="s">
        <v>152</v>
      </c>
      <c r="D275" t="s">
        <v>81</v>
      </c>
      <c r="E275" s="1" t="s">
        <v>151</v>
      </c>
      <c r="F275" t="str">
        <f t="shared" si="4"/>
        <v xml:space="preserve"> WHERE NOT EXISTS (SELECT ime FROM klub WHERE ime = 'UYCNS');</v>
      </c>
    </row>
    <row r="276" spans="3:6" x14ac:dyDescent="0.25">
      <c r="C276" t="s">
        <v>152</v>
      </c>
      <c r="D276" t="s">
        <v>8</v>
      </c>
      <c r="E276" s="1" t="s">
        <v>151</v>
      </c>
      <c r="F276" t="str">
        <f t="shared" si="4"/>
        <v xml:space="preserve"> WHERE NOT EXISTS (SELECT ime FROM klub WHERE ime = 'JEDRILICARSKO DRUSTVO VAL - C');</v>
      </c>
    </row>
    <row r="277" spans="3:6" x14ac:dyDescent="0.25">
      <c r="C277" t="s">
        <v>152</v>
      </c>
      <c r="D277" t="s">
        <v>47</v>
      </c>
      <c r="E277" s="1" t="s">
        <v>151</v>
      </c>
      <c r="F277" t="str">
        <f t="shared" si="4"/>
        <v xml:space="preserve"> WHERE NOT EXISTS (SELECT ime FROM klub WHERE ime = 'JK ENGURE');</v>
      </c>
    </row>
    <row r="278" spans="3:6" x14ac:dyDescent="0.25">
      <c r="C278" t="s">
        <v>152</v>
      </c>
      <c r="D278" t="s">
        <v>15</v>
      </c>
      <c r="E278" s="1" t="s">
        <v>151</v>
      </c>
      <c r="F278" t="str">
        <f t="shared" si="4"/>
        <v xml:space="preserve"> WHERE NOT EXISTS (SELECT ime FROM klub WHERE ime = 'JK USKOK ZADAR');</v>
      </c>
    </row>
    <row r="279" spans="3:6" x14ac:dyDescent="0.25">
      <c r="C279" t="s">
        <v>152</v>
      </c>
      <c r="D279" t="s">
        <v>47</v>
      </c>
      <c r="E279" s="1" t="s">
        <v>151</v>
      </c>
      <c r="F279" t="str">
        <f t="shared" si="4"/>
        <v xml:space="preserve"> WHERE NOT EXISTS (SELECT ime FROM klub WHERE ime = 'JK ENGURE');</v>
      </c>
    </row>
    <row r="280" spans="3:6" x14ac:dyDescent="0.25">
      <c r="C280" t="s">
        <v>152</v>
      </c>
      <c r="D280" t="s">
        <v>37</v>
      </c>
      <c r="E280" s="1" t="s">
        <v>151</v>
      </c>
      <c r="F280" t="str">
        <f t="shared" si="4"/>
        <v xml:space="preserve"> WHERE NOT EXISTS (SELECT ime FROM klub WHERE ime = 'CYC');</v>
      </c>
    </row>
    <row r="281" spans="3:6" x14ac:dyDescent="0.25">
      <c r="C281" t="s">
        <v>152</v>
      </c>
      <c r="D281" t="s">
        <v>106</v>
      </c>
      <c r="E281" s="1" t="s">
        <v>151</v>
      </c>
      <c r="F281" t="str">
        <f t="shared" si="4"/>
        <v xml:space="preserve"> WHERE NOT EXISTS (SELECT ime FROM klub WHERE ime = 'NK PALILULA - BEOGRAD');</v>
      </c>
    </row>
    <row r="282" spans="3:6" x14ac:dyDescent="0.25">
      <c r="C282" t="s">
        <v>152</v>
      </c>
      <c r="D282" t="s">
        <v>128</v>
      </c>
      <c r="E282" s="1" t="s">
        <v>151</v>
      </c>
      <c r="F282" t="str">
        <f t="shared" si="4"/>
        <v xml:space="preserve"> WHERE NOT EXISTS (SELECT ime FROM klub WHERE ime = 'ROYC');</v>
      </c>
    </row>
    <row r="283" spans="3:6" x14ac:dyDescent="0.25">
      <c r="C283" t="s">
        <v>152</v>
      </c>
      <c r="D283" t="s">
        <v>129</v>
      </c>
      <c r="E283" s="1" t="s">
        <v>151</v>
      </c>
      <c r="F283" t="str">
        <f t="shared" si="4"/>
        <v xml:space="preserve"> WHERE NOT EXISTS (SELECT ime FROM klub WHERE ime = 'YCH');</v>
      </c>
    </row>
    <row r="284" spans="3:6" x14ac:dyDescent="0.25">
      <c r="C284" t="s">
        <v>152</v>
      </c>
      <c r="D284" t="s">
        <v>111</v>
      </c>
      <c r="E284" s="1" t="s">
        <v>151</v>
      </c>
      <c r="F284" t="str">
        <f t="shared" si="4"/>
        <v xml:space="preserve"> WHERE NOT EXISTS (SELECT ime FROM klub WHERE ime = 'SOCIETA NAUTICA LAGUNA');</v>
      </c>
    </row>
    <row r="285" spans="3:6" x14ac:dyDescent="0.25">
      <c r="C285" t="s">
        <v>152</v>
      </c>
      <c r="D285" t="s">
        <v>112</v>
      </c>
      <c r="E285" s="1" t="s">
        <v>151</v>
      </c>
      <c r="F285" t="str">
        <f t="shared" si="4"/>
        <v xml:space="preserve"> WHERE NOT EXISTS (SELECT ime FROM klub WHERE ime = 'BD RANCA PTUJ');</v>
      </c>
    </row>
    <row r="286" spans="3:6" x14ac:dyDescent="0.25">
      <c r="C286" t="s">
        <v>152</v>
      </c>
      <c r="D286" t="s">
        <v>85</v>
      </c>
      <c r="E286" s="1" t="s">
        <v>151</v>
      </c>
      <c r="F286" t="str">
        <f t="shared" si="4"/>
        <v xml:space="preserve"> WHERE NOT EXISTS (SELECT ime FROM klub WHERE ime = 'YCAT');</v>
      </c>
    </row>
    <row r="287" spans="3:6" x14ac:dyDescent="0.25">
      <c r="C287" t="s">
        <v>152</v>
      </c>
      <c r="D287" t="s">
        <v>121</v>
      </c>
      <c r="E287" s="1" t="s">
        <v>151</v>
      </c>
      <c r="F287" t="str">
        <f t="shared" si="4"/>
        <v xml:space="preserve"> WHERE NOT EXISTS (SELECT ime FROM klub WHERE ime = 'NAUTIC CLUB AUSTRIA');</v>
      </c>
    </row>
    <row r="288" spans="3:6" x14ac:dyDescent="0.25">
      <c r="C288" t="s">
        <v>152</v>
      </c>
      <c r="D288" t="s">
        <v>7</v>
      </c>
      <c r="E288" s="1" t="s">
        <v>151</v>
      </c>
      <c r="F288" t="str">
        <f t="shared" si="4"/>
        <v xml:space="preserve"> WHERE NOT EXISTS (SELECT ime FROM klub WHERE ime = 'COMPAGNIA DELLA VELA');</v>
      </c>
    </row>
    <row r="289" spans="3:6" x14ac:dyDescent="0.25">
      <c r="C289" t="s">
        <v>152</v>
      </c>
      <c r="D289" t="s">
        <v>130</v>
      </c>
      <c r="E289" s="1" t="s">
        <v>151</v>
      </c>
      <c r="F289" t="str">
        <f t="shared" si="4"/>
        <v xml:space="preserve"> WHERE NOT EXISTS (SELECT ime FROM klub WHERE ime = 'SGE');</v>
      </c>
    </row>
    <row r="290" spans="3:6" x14ac:dyDescent="0.25">
      <c r="C290" t="s">
        <v>152</v>
      </c>
      <c r="D290" t="s">
        <v>86</v>
      </c>
      <c r="E290" s="1" t="s">
        <v>151</v>
      </c>
      <c r="F290" t="str">
        <f t="shared" si="4"/>
        <v xml:space="preserve"> WHERE NOT EXISTS (SELECT ime FROM klub WHERE ime = 'PORTOMARAN CLUB NAUTICO');</v>
      </c>
    </row>
    <row r="291" spans="3:6" x14ac:dyDescent="0.25">
      <c r="C291" t="s">
        <v>152</v>
      </c>
      <c r="D291" t="s">
        <v>44</v>
      </c>
      <c r="E291" s="1" t="s">
        <v>151</v>
      </c>
      <c r="F291" t="str">
        <f t="shared" si="4"/>
        <v xml:space="preserve"> WHERE NOT EXISTS (SELECT ime FROM klub WHERE ime = 'WURTTEMBERGISCHER YACHTCLUB');</v>
      </c>
    </row>
    <row r="292" spans="3:6" x14ac:dyDescent="0.25">
      <c r="C292" t="s">
        <v>152</v>
      </c>
      <c r="D292" t="s">
        <v>95</v>
      </c>
      <c r="E292" s="1" t="s">
        <v>151</v>
      </c>
      <c r="F292" t="str">
        <f t="shared" si="4"/>
        <v xml:space="preserve"> WHERE NOT EXISTS (SELECT ime FROM klub WHERE ime = 'YC ORAVA');</v>
      </c>
    </row>
    <row r="293" spans="3:6" x14ac:dyDescent="0.25">
      <c r="C293" t="s">
        <v>152</v>
      </c>
      <c r="D293" t="s">
        <v>30</v>
      </c>
      <c r="E293" s="1" t="s">
        <v>151</v>
      </c>
      <c r="F293" t="str">
        <f t="shared" si="4"/>
        <v xml:space="preserve"> WHERE NOT EXISTS (SELECT ime FROM klub WHERE ime = 'YCB');</v>
      </c>
    </row>
    <row r="294" spans="3:6" x14ac:dyDescent="0.25">
      <c r="C294" t="s">
        <v>152</v>
      </c>
      <c r="D294" t="s">
        <v>131</v>
      </c>
      <c r="E294" s="1" t="s">
        <v>151</v>
      </c>
      <c r="F294" t="str">
        <f t="shared" si="4"/>
        <v xml:space="preserve"> WHERE NOT EXISTS (SELECT ime FROM klub WHERE ime = 'SVBG');</v>
      </c>
    </row>
    <row r="295" spans="3:6" x14ac:dyDescent="0.25">
      <c r="C295" t="s">
        <v>152</v>
      </c>
      <c r="D295" t="s">
        <v>85</v>
      </c>
      <c r="E295" s="1" t="s">
        <v>151</v>
      </c>
      <c r="F295" t="str">
        <f t="shared" si="4"/>
        <v xml:space="preserve"> WHERE NOT EXISTS (SELECT ime FROM klub WHERE ime = 'YCAT');</v>
      </c>
    </row>
    <row r="296" spans="3:6" x14ac:dyDescent="0.25">
      <c r="C296" t="s">
        <v>152</v>
      </c>
      <c r="D296" t="s">
        <v>132</v>
      </c>
      <c r="E296" s="1" t="s">
        <v>151</v>
      </c>
      <c r="F296" t="str">
        <f t="shared" si="4"/>
        <v xml:space="preserve"> WHERE NOT EXISTS (SELECT ime FROM klub WHERE ime = 'WSA NEUSIEDL');</v>
      </c>
    </row>
    <row r="297" spans="3:6" x14ac:dyDescent="0.25">
      <c r="C297" t="s">
        <v>152</v>
      </c>
      <c r="D297" t="s">
        <v>107</v>
      </c>
      <c r="E297" s="1" t="s">
        <v>151</v>
      </c>
      <c r="F297" t="str">
        <f t="shared" si="4"/>
        <v xml:space="preserve"> WHERE NOT EXISTS (SELECT ime FROM klub WHERE ime = 'YACHT CLUB ADRIACO');</v>
      </c>
    </row>
    <row r="298" spans="3:6" x14ac:dyDescent="0.25">
      <c r="C298" t="s">
        <v>152</v>
      </c>
      <c r="D298" t="s">
        <v>24</v>
      </c>
      <c r="E298" s="1" t="s">
        <v>151</v>
      </c>
      <c r="F298" t="str">
        <f t="shared" si="4"/>
        <v xml:space="preserve"> WHERE NOT EXISTS (SELECT ime FROM klub WHERE ime = 'JK PIRAT');</v>
      </c>
    </row>
    <row r="299" spans="3:6" x14ac:dyDescent="0.25">
      <c r="C299" t="s">
        <v>152</v>
      </c>
      <c r="D299" t="s">
        <v>112</v>
      </c>
      <c r="E299" s="1" t="s">
        <v>151</v>
      </c>
      <c r="F299" t="str">
        <f t="shared" si="4"/>
        <v xml:space="preserve"> WHERE NOT EXISTS (SELECT ime FROM klub WHERE ime = 'BD RANCA PTUJ');</v>
      </c>
    </row>
    <row r="300" spans="3:6" x14ac:dyDescent="0.25">
      <c r="C300" t="s">
        <v>152</v>
      </c>
      <c r="D300" t="s">
        <v>114</v>
      </c>
      <c r="E300" s="1" t="s">
        <v>151</v>
      </c>
      <c r="F300" t="str">
        <f t="shared" si="4"/>
        <v xml:space="preserve"> WHERE NOT EXISTS (SELECT ime FROM klub WHERE ime = 'S. TRIESTINA SPORT DEL MARE');</v>
      </c>
    </row>
    <row r="301" spans="3:6" x14ac:dyDescent="0.25">
      <c r="C301" t="s">
        <v>152</v>
      </c>
      <c r="D301" t="s">
        <v>133</v>
      </c>
      <c r="E301" s="1" t="s">
        <v>151</v>
      </c>
      <c r="F301" t="str">
        <f t="shared" si="4"/>
        <v xml:space="preserve"> WHERE NOT EXISTS (SELECT ime FROM klub WHERE ime = 'BSCF');</v>
      </c>
    </row>
    <row r="302" spans="3:6" x14ac:dyDescent="0.25">
      <c r="C302" t="s">
        <v>152</v>
      </c>
      <c r="D302" t="s">
        <v>107</v>
      </c>
      <c r="E302" s="1" t="s">
        <v>151</v>
      </c>
      <c r="F302" t="str">
        <f t="shared" si="4"/>
        <v xml:space="preserve"> WHERE NOT EXISTS (SELECT ime FROM klub WHERE ime = 'YACHT CLUB ADRIACO');</v>
      </c>
    </row>
    <row r="303" spans="3:6" x14ac:dyDescent="0.25">
      <c r="C303" t="s">
        <v>152</v>
      </c>
      <c r="D303" t="s">
        <v>9</v>
      </c>
      <c r="E303" s="1" t="s">
        <v>151</v>
      </c>
      <c r="F303" t="str">
        <f t="shared" si="4"/>
        <v xml:space="preserve"> WHERE NOT EXISTS (SELECT ime FROM klub WHERE ime = 'UYCWG');</v>
      </c>
    </row>
    <row r="304" spans="3:6" x14ac:dyDescent="0.25">
      <c r="C304" t="s">
        <v>152</v>
      </c>
      <c r="D304" t="s">
        <v>134</v>
      </c>
      <c r="E304" s="1" t="s">
        <v>151</v>
      </c>
      <c r="F304" t="str">
        <f t="shared" si="4"/>
        <v xml:space="preserve"> WHERE NOT EXISTS (SELECT ime FROM klub WHERE ime = 'COMPAGNIA');</v>
      </c>
    </row>
    <row r="305" spans="3:6" x14ac:dyDescent="0.25">
      <c r="C305" t="s">
        <v>152</v>
      </c>
      <c r="D305" t="s">
        <v>68</v>
      </c>
      <c r="E305" s="1" t="s">
        <v>151</v>
      </c>
      <c r="F305" t="str">
        <f t="shared" si="4"/>
        <v xml:space="preserve"> WHERE NOT EXISTS (SELECT ime FROM klub WHERE ime = 'CIRCOLO VELA MUGGIA');</v>
      </c>
    </row>
    <row r="306" spans="3:6" x14ac:dyDescent="0.25">
      <c r="C306" t="s">
        <v>152</v>
      </c>
      <c r="D306" t="s">
        <v>135</v>
      </c>
      <c r="E306" s="1" t="s">
        <v>151</v>
      </c>
      <c r="F306" t="str">
        <f t="shared" si="4"/>
        <v xml:space="preserve"> WHERE NOT EXISTS (SELECT ime FROM klub WHERE ime = 'SEGEL-CLUB FRATERNITAS');</v>
      </c>
    </row>
    <row r="307" spans="3:6" x14ac:dyDescent="0.25">
      <c r="C307" t="s">
        <v>152</v>
      </c>
      <c r="D307" t="s">
        <v>136</v>
      </c>
      <c r="E307" s="1" t="s">
        <v>151</v>
      </c>
      <c r="F307" t="str">
        <f t="shared" si="4"/>
        <v xml:space="preserve"> WHERE NOT EXISTS (SELECT ime FROM klub WHERE ime = 'YC PODERSDORF');</v>
      </c>
    </row>
    <row r="308" spans="3:6" x14ac:dyDescent="0.25">
      <c r="C308" t="s">
        <v>152</v>
      </c>
      <c r="D308" t="s">
        <v>18</v>
      </c>
      <c r="E308" s="1" t="s">
        <v>151</v>
      </c>
      <c r="F308" t="str">
        <f t="shared" si="4"/>
        <v xml:space="preserve"> WHERE NOT EXISTS (SELECT ime FROM klub WHERE ime = 'SSH');</v>
      </c>
    </row>
    <row r="309" spans="3:6" x14ac:dyDescent="0.25">
      <c r="C309" t="s">
        <v>152</v>
      </c>
      <c r="D309" t="s">
        <v>0</v>
      </c>
      <c r="E309" s="1" t="s">
        <v>151</v>
      </c>
      <c r="F309" t="str">
        <f t="shared" si="4"/>
        <v xml:space="preserve"> WHERE NOT EXISTS (SELECT ime FROM klub WHERE ime = 'JK JADRO KOPER');</v>
      </c>
    </row>
    <row r="310" spans="3:6" x14ac:dyDescent="0.25">
      <c r="C310" t="s">
        <v>152</v>
      </c>
      <c r="D310" t="s">
        <v>12</v>
      </c>
      <c r="E310" s="1" t="s">
        <v>151</v>
      </c>
      <c r="F310" t="str">
        <f t="shared" si="4"/>
        <v xml:space="preserve"> WHERE NOT EXISTS (SELECT ime FROM klub WHERE ime = 'KYCK');</v>
      </c>
    </row>
    <row r="311" spans="3:6" x14ac:dyDescent="0.25">
      <c r="C311" t="s">
        <v>152</v>
      </c>
      <c r="D311" t="s">
        <v>28</v>
      </c>
      <c r="E311" s="1" t="s">
        <v>151</v>
      </c>
      <c r="F311" t="str">
        <f t="shared" si="4"/>
        <v xml:space="preserve"> WHERE NOT EXISTS (SELECT ime FROM klub WHERE ime = 'SOCIETA TRIESTINA DELLA VELA');</v>
      </c>
    </row>
    <row r="312" spans="3:6" x14ac:dyDescent="0.25">
      <c r="C312" t="s">
        <v>152</v>
      </c>
      <c r="D312" t="s">
        <v>119</v>
      </c>
      <c r="E312" s="1" t="s">
        <v>151</v>
      </c>
      <c r="F312" t="str">
        <f t="shared" si="4"/>
        <v xml:space="preserve"> WHERE NOT EXISTS (SELECT ime FROM klub WHERE ime = 'ASV GREIFSWALD');</v>
      </c>
    </row>
    <row r="313" spans="3:6" x14ac:dyDescent="0.25">
      <c r="C313" t="s">
        <v>152</v>
      </c>
      <c r="D313" t="s">
        <v>28</v>
      </c>
      <c r="E313" s="1" t="s">
        <v>151</v>
      </c>
      <c r="F313" t="str">
        <f t="shared" si="4"/>
        <v xml:space="preserve"> WHERE NOT EXISTS (SELECT ime FROM klub WHERE ime = 'SOCIETA TRIESTINA DELLA VELA');</v>
      </c>
    </row>
    <row r="314" spans="3:6" x14ac:dyDescent="0.25">
      <c r="C314" t="s">
        <v>152</v>
      </c>
      <c r="D314" t="s">
        <v>44</v>
      </c>
      <c r="E314" s="1" t="s">
        <v>151</v>
      </c>
      <c r="F314" t="str">
        <f t="shared" si="4"/>
        <v xml:space="preserve"> WHERE NOT EXISTS (SELECT ime FROM klub WHERE ime = 'WURTTEMBERGISCHER YACHTCLUB');</v>
      </c>
    </row>
    <row r="315" spans="3:6" x14ac:dyDescent="0.25">
      <c r="C315" t="s">
        <v>152</v>
      </c>
      <c r="D315" t="s">
        <v>105</v>
      </c>
      <c r="E315" s="1" t="s">
        <v>151</v>
      </c>
      <c r="F315" t="str">
        <f t="shared" si="4"/>
        <v xml:space="preserve"> WHERE NOT EXISTS (SELECT ime FROM klub WHERE ime = 'SCBC');</v>
      </c>
    </row>
    <row r="316" spans="3:6" x14ac:dyDescent="0.25">
      <c r="C316" t="s">
        <v>152</v>
      </c>
      <c r="D316" t="s">
        <v>132</v>
      </c>
      <c r="E316" s="1" t="s">
        <v>151</v>
      </c>
      <c r="F316" t="str">
        <f t="shared" si="4"/>
        <v xml:space="preserve"> WHERE NOT EXISTS (SELECT ime FROM klub WHERE ime = 'WSA NEUSIEDL');</v>
      </c>
    </row>
    <row r="317" spans="3:6" x14ac:dyDescent="0.25">
      <c r="C317" t="s">
        <v>152</v>
      </c>
      <c r="D317" t="s">
        <v>111</v>
      </c>
      <c r="E317" s="1" t="s">
        <v>151</v>
      </c>
      <c r="F317" t="str">
        <f t="shared" si="4"/>
        <v xml:space="preserve"> WHERE NOT EXISTS (SELECT ime FROM klub WHERE ime = 'SOCIETA NAUTICA LAGUNA');</v>
      </c>
    </row>
    <row r="318" spans="3:6" x14ac:dyDescent="0.25">
      <c r="C318" t="s">
        <v>152</v>
      </c>
      <c r="D318" t="s">
        <v>58</v>
      </c>
      <c r="E318" s="1" t="s">
        <v>151</v>
      </c>
      <c r="F318" t="str">
        <f t="shared" si="4"/>
        <v xml:space="preserve"> WHERE NOT EXISTS (SELECT ime FROM klub WHERE ime = 'JK OLIMPIC');</v>
      </c>
    </row>
    <row r="319" spans="3:6" x14ac:dyDescent="0.25">
      <c r="C319" t="s">
        <v>152</v>
      </c>
      <c r="D319" t="s">
        <v>23</v>
      </c>
      <c r="E319" s="1" t="s">
        <v>151</v>
      </c>
      <c r="F319" t="str">
        <f t="shared" si="4"/>
        <v xml:space="preserve"> WHERE NOT EXISTS (SELECT ime FROM klub WHERE ime = 'SVOC');</v>
      </c>
    </row>
    <row r="320" spans="3:6" x14ac:dyDescent="0.25">
      <c r="C320" t="s">
        <v>152</v>
      </c>
      <c r="D320" t="s">
        <v>19</v>
      </c>
      <c r="E320" s="1" t="s">
        <v>151</v>
      </c>
      <c r="F320" t="str">
        <f t="shared" si="4"/>
        <v xml:space="preserve"> WHERE NOT EXISTS (SELECT ime FROM klub WHERE ime = 'TURGUTREIS Y.K.');</v>
      </c>
    </row>
    <row r="321" spans="3:6" x14ac:dyDescent="0.25">
      <c r="C321" t="s">
        <v>152</v>
      </c>
      <c r="D321" t="s">
        <v>137</v>
      </c>
      <c r="E321" s="1" t="s">
        <v>151</v>
      </c>
      <c r="F321" t="str">
        <f t="shared" si="4"/>
        <v xml:space="preserve"> WHERE NOT EXISTS (SELECT ime FROM klub WHERE ime = 'SVGB');</v>
      </c>
    </row>
    <row r="322" spans="3:6" x14ac:dyDescent="0.25">
      <c r="C322" t="s">
        <v>152</v>
      </c>
      <c r="D322" t="s">
        <v>16</v>
      </c>
      <c r="E322" s="1" t="s">
        <v>151</v>
      </c>
      <c r="F322" t="str">
        <f t="shared" ref="F322:F385" si="5">CONCATENATE(" WHERE NOT EXISTS (SELECT ime FROM klub WHERE ime = '",D322,"');")</f>
        <v xml:space="preserve"> WHERE NOT EXISTS (SELECT ime FROM klub WHERE ime = 'TPK SIRENA');</v>
      </c>
    </row>
    <row r="323" spans="3:6" x14ac:dyDescent="0.25">
      <c r="C323" t="s">
        <v>152</v>
      </c>
      <c r="D323" t="s">
        <v>105</v>
      </c>
      <c r="E323" s="1" t="s">
        <v>151</v>
      </c>
      <c r="F323" t="str">
        <f t="shared" si="5"/>
        <v xml:space="preserve"> WHERE NOT EXISTS (SELECT ime FROM klub WHERE ime = 'SCBC');</v>
      </c>
    </row>
    <row r="324" spans="3:6" x14ac:dyDescent="0.25">
      <c r="C324" t="s">
        <v>152</v>
      </c>
      <c r="D324" t="s">
        <v>138</v>
      </c>
      <c r="E324" s="1" t="s">
        <v>151</v>
      </c>
      <c r="F324" t="str">
        <f t="shared" si="5"/>
        <v xml:space="preserve"> WHERE NOT EXISTS (SELECT ime FROM klub WHERE ime = 'STERNBERGER SEGELVEREIN (SSV)');</v>
      </c>
    </row>
    <row r="325" spans="3:6" x14ac:dyDescent="0.25">
      <c r="C325" t="s">
        <v>152</v>
      </c>
      <c r="D325" t="s">
        <v>139</v>
      </c>
      <c r="E325" s="1" t="s">
        <v>151</v>
      </c>
      <c r="F325" t="str">
        <f t="shared" si="5"/>
        <v xml:space="preserve"> WHERE NOT EXISTS (SELECT ime FROM klub WHERE ime = 'SEGELCLUB BREITBRUNN AM CHIEMS');</v>
      </c>
    </row>
    <row r="326" spans="3:6" x14ac:dyDescent="0.25">
      <c r="C326" t="s">
        <v>152</v>
      </c>
      <c r="D326" t="s">
        <v>97</v>
      </c>
      <c r="E326" s="1" t="s">
        <v>151</v>
      </c>
      <c r="F326" t="str">
        <f t="shared" si="5"/>
        <v xml:space="preserve"> WHERE NOT EXISTS (SELECT ime FROM klub WHERE ime = 'WSC');</v>
      </c>
    </row>
    <row r="327" spans="3:6" x14ac:dyDescent="0.25">
      <c r="C327" t="s">
        <v>152</v>
      </c>
      <c r="D327" t="s">
        <v>28</v>
      </c>
      <c r="E327" s="1" t="s">
        <v>151</v>
      </c>
      <c r="F327" t="str">
        <f t="shared" si="5"/>
        <v xml:space="preserve"> WHERE NOT EXISTS (SELECT ime FROM klub WHERE ime = 'SOCIETA TRIESTINA DELLA VELA');</v>
      </c>
    </row>
    <row r="328" spans="3:6" x14ac:dyDescent="0.25">
      <c r="C328" t="s">
        <v>152</v>
      </c>
      <c r="D328" t="s">
        <v>24</v>
      </c>
      <c r="E328" s="1" t="s">
        <v>151</v>
      </c>
      <c r="F328" t="str">
        <f t="shared" si="5"/>
        <v xml:space="preserve"> WHERE NOT EXISTS (SELECT ime FROM klub WHERE ime = 'JK PIRAT');</v>
      </c>
    </row>
    <row r="329" spans="3:6" x14ac:dyDescent="0.25">
      <c r="C329" t="s">
        <v>152</v>
      </c>
      <c r="D329" t="s">
        <v>129</v>
      </c>
      <c r="E329" s="1" t="s">
        <v>151</v>
      </c>
      <c r="F329" t="str">
        <f t="shared" si="5"/>
        <v xml:space="preserve"> WHERE NOT EXISTS (SELECT ime FROM klub WHERE ime = 'YCH');</v>
      </c>
    </row>
    <row r="330" spans="3:6" x14ac:dyDescent="0.25">
      <c r="C330" t="s">
        <v>152</v>
      </c>
      <c r="D330" t="s">
        <v>140</v>
      </c>
      <c r="E330" s="1" t="s">
        <v>151</v>
      </c>
      <c r="F330" t="str">
        <f t="shared" si="5"/>
        <v xml:space="preserve"> WHERE NOT EXISTS (SELECT ime FROM klub WHERE ime = 'SEGLERVEREIN RAHNSDORF');</v>
      </c>
    </row>
    <row r="331" spans="3:6" x14ac:dyDescent="0.25">
      <c r="C331" t="s">
        <v>152</v>
      </c>
      <c r="D331" t="s">
        <v>141</v>
      </c>
      <c r="E331" s="1" t="s">
        <v>151</v>
      </c>
      <c r="F331" t="str">
        <f t="shared" si="5"/>
        <v xml:space="preserve"> WHERE NOT EXISTS (SELECT ime FROM klub WHERE ime = 'DEUTSCHER TOURING YACHT CLUB');</v>
      </c>
    </row>
    <row r="332" spans="3:6" x14ac:dyDescent="0.25">
      <c r="C332" t="s">
        <v>152</v>
      </c>
      <c r="D332" t="s">
        <v>142</v>
      </c>
      <c r="E332" s="1" t="s">
        <v>151</v>
      </c>
      <c r="F332" t="str">
        <f t="shared" si="5"/>
        <v xml:space="preserve"> WHERE NOT EXISTS (SELECT ime FROM klub WHERE ime = 'S.');</v>
      </c>
    </row>
    <row r="333" spans="3:6" x14ac:dyDescent="0.25">
      <c r="C333" t="s">
        <v>152</v>
      </c>
      <c r="D333" t="s">
        <v>41</v>
      </c>
      <c r="E333" s="1" t="s">
        <v>151</v>
      </c>
      <c r="F333" t="str">
        <f t="shared" si="5"/>
        <v xml:space="preserve"> WHERE NOT EXISTS (SELECT ime FROM klub WHERE ime = 'WYC');</v>
      </c>
    </row>
    <row r="334" spans="3:6" x14ac:dyDescent="0.25">
      <c r="C334" t="s">
        <v>152</v>
      </c>
      <c r="D334" t="s">
        <v>85</v>
      </c>
      <c r="E334" s="1" t="s">
        <v>151</v>
      </c>
      <c r="F334" t="str">
        <f t="shared" si="5"/>
        <v xml:space="preserve"> WHERE NOT EXISTS (SELECT ime FROM klub WHERE ime = 'YCAT');</v>
      </c>
    </row>
    <row r="335" spans="3:6" x14ac:dyDescent="0.25">
      <c r="C335" t="s">
        <v>152</v>
      </c>
      <c r="D335" t="s">
        <v>143</v>
      </c>
      <c r="E335" s="1" t="s">
        <v>151</v>
      </c>
      <c r="F335" t="str">
        <f t="shared" si="5"/>
        <v xml:space="preserve"> WHERE NOT EXISTS (SELECT ime FROM klub WHERE ime = 'BSC');</v>
      </c>
    </row>
    <row r="336" spans="3:6" x14ac:dyDescent="0.25">
      <c r="C336" t="s">
        <v>152</v>
      </c>
      <c r="D336" t="s">
        <v>37</v>
      </c>
      <c r="E336" s="1" t="s">
        <v>151</v>
      </c>
      <c r="F336" t="str">
        <f t="shared" si="5"/>
        <v xml:space="preserve"> WHERE NOT EXISTS (SELECT ime FROM klub WHERE ime = 'CYC');</v>
      </c>
    </row>
    <row r="337" spans="3:6" x14ac:dyDescent="0.25">
      <c r="C337" t="s">
        <v>152</v>
      </c>
      <c r="D337" t="s">
        <v>41</v>
      </c>
      <c r="E337" s="1" t="s">
        <v>151</v>
      </c>
      <c r="F337" t="str">
        <f t="shared" si="5"/>
        <v xml:space="preserve"> WHERE NOT EXISTS (SELECT ime FROM klub WHERE ime = 'WYC');</v>
      </c>
    </row>
    <row r="338" spans="3:6" x14ac:dyDescent="0.25">
      <c r="C338" t="s">
        <v>152</v>
      </c>
      <c r="D338" t="s">
        <v>41</v>
      </c>
      <c r="E338" s="1" t="s">
        <v>151</v>
      </c>
      <c r="F338" t="str">
        <f t="shared" si="5"/>
        <v xml:space="preserve"> WHERE NOT EXISTS (SELECT ime FROM klub WHERE ime = 'WYC');</v>
      </c>
    </row>
    <row r="339" spans="3:6" x14ac:dyDescent="0.25">
      <c r="C339" t="s">
        <v>152</v>
      </c>
      <c r="D339" t="s">
        <v>114</v>
      </c>
      <c r="E339" s="1" t="s">
        <v>151</v>
      </c>
      <c r="F339" t="str">
        <f t="shared" si="5"/>
        <v xml:space="preserve"> WHERE NOT EXISTS (SELECT ime FROM klub WHERE ime = 'S. TRIESTINA SPORT DEL MARE');</v>
      </c>
    </row>
    <row r="340" spans="3:6" x14ac:dyDescent="0.25">
      <c r="C340" t="s">
        <v>152</v>
      </c>
      <c r="D340" t="s">
        <v>85</v>
      </c>
      <c r="E340" s="1" t="s">
        <v>151</v>
      </c>
      <c r="F340" t="str">
        <f t="shared" si="5"/>
        <v xml:space="preserve"> WHERE NOT EXISTS (SELECT ime FROM klub WHERE ime = 'YCAT');</v>
      </c>
    </row>
    <row r="341" spans="3:6" x14ac:dyDescent="0.25">
      <c r="C341" t="s">
        <v>152</v>
      </c>
      <c r="D341" t="s">
        <v>124</v>
      </c>
      <c r="E341" s="1" t="s">
        <v>151</v>
      </c>
      <c r="F341" t="str">
        <f t="shared" si="5"/>
        <v xml:space="preserve"> WHERE NOT EXISTS (SELECT ime FROM klub WHERE ime = 'BODENSEE YACHT CLUB UBERLINGEN');</v>
      </c>
    </row>
    <row r="342" spans="3:6" x14ac:dyDescent="0.25">
      <c r="C342" t="s">
        <v>152</v>
      </c>
      <c r="D342" t="s">
        <v>114</v>
      </c>
      <c r="E342" s="1" t="s">
        <v>151</v>
      </c>
      <c r="F342" t="str">
        <f t="shared" si="5"/>
        <v xml:space="preserve"> WHERE NOT EXISTS (SELECT ime FROM klub WHERE ime = 'S. TRIESTINA SPORT DEL MARE');</v>
      </c>
    </row>
    <row r="343" spans="3:6" x14ac:dyDescent="0.25">
      <c r="C343" t="s">
        <v>152</v>
      </c>
      <c r="D343" t="s">
        <v>89</v>
      </c>
      <c r="E343" s="1" t="s">
        <v>151</v>
      </c>
      <c r="F343" t="str">
        <f t="shared" si="5"/>
        <v xml:space="preserve"> WHERE NOT EXISTS (SELECT ime FROM klub WHERE ime = 'FRAGLIA VELA PESCHIERA');</v>
      </c>
    </row>
    <row r="344" spans="3:6" x14ac:dyDescent="0.25">
      <c r="C344" t="s">
        <v>152</v>
      </c>
      <c r="D344" t="s">
        <v>37</v>
      </c>
      <c r="E344" s="1" t="s">
        <v>151</v>
      </c>
      <c r="F344" t="str">
        <f t="shared" si="5"/>
        <v xml:space="preserve"> WHERE NOT EXISTS (SELECT ime FROM klub WHERE ime = 'CYC');</v>
      </c>
    </row>
    <row r="345" spans="3:6" x14ac:dyDescent="0.25">
      <c r="C345" t="s">
        <v>152</v>
      </c>
      <c r="D345" t="s">
        <v>28</v>
      </c>
      <c r="E345" s="1" t="s">
        <v>151</v>
      </c>
      <c r="F345" t="str">
        <f t="shared" si="5"/>
        <v xml:space="preserve"> WHERE NOT EXISTS (SELECT ime FROM klub WHERE ime = 'SOCIETA TRIESTINA DELLA VELA');</v>
      </c>
    </row>
    <row r="346" spans="3:6" x14ac:dyDescent="0.25">
      <c r="C346" t="s">
        <v>152</v>
      </c>
      <c r="D346" t="s">
        <v>49</v>
      </c>
      <c r="E346" s="1" t="s">
        <v>151</v>
      </c>
      <c r="F346" t="str">
        <f t="shared" si="5"/>
        <v xml:space="preserve"> WHERE NOT EXISTS (SELECT ime FROM klub WHERE ime = 'SCHWERINER SEGELEVEREIN VON 189');</v>
      </c>
    </row>
    <row r="347" spans="3:6" x14ac:dyDescent="0.25">
      <c r="C347" t="s">
        <v>152</v>
      </c>
      <c r="D347" t="s">
        <v>144</v>
      </c>
      <c r="E347" s="1" t="s">
        <v>151</v>
      </c>
      <c r="F347" t="str">
        <f t="shared" si="5"/>
        <v xml:space="preserve"> WHERE NOT EXISTS (SELECT ime FROM klub WHERE ime = 'YACHT CLUB RADOLFZELL');</v>
      </c>
    </row>
    <row r="348" spans="3:6" x14ac:dyDescent="0.25">
      <c r="C348" t="s">
        <v>152</v>
      </c>
      <c r="D348" t="s">
        <v>106</v>
      </c>
      <c r="E348" s="1" t="s">
        <v>151</v>
      </c>
      <c r="F348" t="str">
        <f t="shared" si="5"/>
        <v xml:space="preserve"> WHERE NOT EXISTS (SELECT ime FROM klub WHERE ime = 'NK PALILULA - BEOGRAD');</v>
      </c>
    </row>
    <row r="349" spans="3:6" x14ac:dyDescent="0.25">
      <c r="C349" t="s">
        <v>152</v>
      </c>
      <c r="D349" t="s">
        <v>10</v>
      </c>
      <c r="E349" s="1" t="s">
        <v>151</v>
      </c>
      <c r="F349" t="str">
        <f t="shared" si="5"/>
        <v xml:space="preserve"> WHERE NOT EXISTS (SELECT ime FROM klub WHERE ime = 'JK BURJA IZOLA');</v>
      </c>
    </row>
    <row r="350" spans="3:6" x14ac:dyDescent="0.25">
      <c r="C350" t="s">
        <v>152</v>
      </c>
      <c r="D350" t="s">
        <v>112</v>
      </c>
      <c r="E350" s="1" t="s">
        <v>151</v>
      </c>
      <c r="F350" t="str">
        <f t="shared" si="5"/>
        <v xml:space="preserve"> WHERE NOT EXISTS (SELECT ime FROM klub WHERE ime = 'BD RANCA PTUJ');</v>
      </c>
    </row>
    <row r="351" spans="3:6" x14ac:dyDescent="0.25">
      <c r="C351" t="s">
        <v>152</v>
      </c>
      <c r="D351" t="s">
        <v>131</v>
      </c>
      <c r="E351" s="1" t="s">
        <v>151</v>
      </c>
      <c r="F351" t="str">
        <f t="shared" si="5"/>
        <v xml:space="preserve"> WHERE NOT EXISTS (SELECT ime FROM klub WHERE ime = 'SVBG');</v>
      </c>
    </row>
    <row r="352" spans="3:6" x14ac:dyDescent="0.25">
      <c r="C352" t="s">
        <v>152</v>
      </c>
      <c r="D352" t="s">
        <v>7</v>
      </c>
      <c r="E352" s="1" t="s">
        <v>151</v>
      </c>
      <c r="F352" t="str">
        <f t="shared" si="5"/>
        <v xml:space="preserve"> WHERE NOT EXISTS (SELECT ime FROM klub WHERE ime = 'COMPAGNIA DELLA VELA');</v>
      </c>
    </row>
    <row r="353" spans="3:6" x14ac:dyDescent="0.25">
      <c r="C353" t="s">
        <v>152</v>
      </c>
      <c r="D353" t="s">
        <v>145</v>
      </c>
      <c r="E353" s="1" t="s">
        <v>151</v>
      </c>
      <c r="F353" t="str">
        <f t="shared" si="5"/>
        <v xml:space="preserve"> WHERE NOT EXISTS (SELECT ime FROM klub WHERE ime = 'DTYC');</v>
      </c>
    </row>
    <row r="354" spans="3:6" x14ac:dyDescent="0.25">
      <c r="C354" t="s">
        <v>152</v>
      </c>
      <c r="D354" t="s">
        <v>80</v>
      </c>
      <c r="E354" s="1" t="s">
        <v>151</v>
      </c>
      <c r="F354" t="str">
        <f t="shared" si="5"/>
        <v xml:space="preserve"> WHERE NOT EXISTS (SELECT ime FROM klub WHERE ime = 'YC LIMAR');</v>
      </c>
    </row>
    <row r="355" spans="3:6" x14ac:dyDescent="0.25">
      <c r="C355" t="s">
        <v>152</v>
      </c>
      <c r="D355" t="s">
        <v>97</v>
      </c>
      <c r="E355" s="1" t="s">
        <v>151</v>
      </c>
      <c r="F355" t="str">
        <f t="shared" si="5"/>
        <v xml:space="preserve"> WHERE NOT EXISTS (SELECT ime FROM klub WHERE ime = 'WSC');</v>
      </c>
    </row>
    <row r="356" spans="3:6" x14ac:dyDescent="0.25">
      <c r="C356" t="s">
        <v>152</v>
      </c>
      <c r="D356" t="s">
        <v>114</v>
      </c>
      <c r="E356" s="1" t="s">
        <v>151</v>
      </c>
      <c r="F356" t="str">
        <f t="shared" si="5"/>
        <v xml:space="preserve"> WHERE NOT EXISTS (SELECT ime FROM klub WHERE ime = 'S. TRIESTINA SPORT DEL MARE');</v>
      </c>
    </row>
    <row r="357" spans="3:6" x14ac:dyDescent="0.25">
      <c r="C357" t="s">
        <v>152</v>
      </c>
      <c r="D357" t="s">
        <v>12</v>
      </c>
      <c r="E357" s="1" t="s">
        <v>151</v>
      </c>
      <c r="F357" t="str">
        <f t="shared" si="5"/>
        <v xml:space="preserve"> WHERE NOT EXISTS (SELECT ime FROM klub WHERE ime = 'KYCK');</v>
      </c>
    </row>
    <row r="358" spans="3:6" x14ac:dyDescent="0.25">
      <c r="C358" t="s">
        <v>152</v>
      </c>
      <c r="D358" t="s">
        <v>82</v>
      </c>
      <c r="E358" s="1" t="s">
        <v>151</v>
      </c>
      <c r="F358" t="str">
        <f t="shared" si="5"/>
        <v xml:space="preserve"> WHERE NOT EXISTS (SELECT ime FROM klub WHERE ime = 'SSH SCHWERIN');</v>
      </c>
    </row>
    <row r="359" spans="3:6" x14ac:dyDescent="0.25">
      <c r="C359" t="s">
        <v>152</v>
      </c>
      <c r="D359" t="s">
        <v>146</v>
      </c>
      <c r="E359" s="1" t="s">
        <v>151</v>
      </c>
      <c r="F359" t="str">
        <f t="shared" si="5"/>
        <v xml:space="preserve"> WHERE NOT EXISTS (SELECT ime FROM klub WHERE ime = 'EISENBAHNERSEGEL-CLUB KIRCHMO');</v>
      </c>
    </row>
    <row r="360" spans="3:6" x14ac:dyDescent="0.25">
      <c r="C360" t="s">
        <v>152</v>
      </c>
      <c r="D360" t="s">
        <v>16</v>
      </c>
      <c r="E360" s="1" t="s">
        <v>151</v>
      </c>
      <c r="F360" t="str">
        <f t="shared" si="5"/>
        <v xml:space="preserve"> WHERE NOT EXISTS (SELECT ime FROM klub WHERE ime = 'TPK SIRENA');</v>
      </c>
    </row>
    <row r="361" spans="3:6" x14ac:dyDescent="0.25">
      <c r="C361" t="s">
        <v>152</v>
      </c>
      <c r="D361" t="s">
        <v>28</v>
      </c>
      <c r="E361" s="1" t="s">
        <v>151</v>
      </c>
      <c r="F361" t="str">
        <f t="shared" si="5"/>
        <v xml:space="preserve"> WHERE NOT EXISTS (SELECT ime FROM klub WHERE ime = 'SOCIETA TRIESTINA DELLA VELA');</v>
      </c>
    </row>
    <row r="362" spans="3:6" x14ac:dyDescent="0.25">
      <c r="C362" t="s">
        <v>152</v>
      </c>
      <c r="D362" t="s">
        <v>123</v>
      </c>
      <c r="E362" s="1" t="s">
        <v>151</v>
      </c>
      <c r="F362" t="str">
        <f t="shared" si="5"/>
        <v xml:space="preserve"> WHERE NOT EXISTS (SELECT ime FROM klub WHERE ime = 'POMORSKO DRUSTVO PIRAN');</v>
      </c>
    </row>
    <row r="363" spans="3:6" x14ac:dyDescent="0.25">
      <c r="C363" t="s">
        <v>152</v>
      </c>
      <c r="D363" t="s">
        <v>89</v>
      </c>
      <c r="E363" s="1" t="s">
        <v>151</v>
      </c>
      <c r="F363" t="str">
        <f t="shared" si="5"/>
        <v xml:space="preserve"> WHERE NOT EXISTS (SELECT ime FROM klub WHERE ime = 'FRAGLIA VELA PESCHIERA');</v>
      </c>
    </row>
    <row r="364" spans="3:6" x14ac:dyDescent="0.25">
      <c r="C364" t="s">
        <v>152</v>
      </c>
      <c r="D364" t="s">
        <v>129</v>
      </c>
      <c r="E364" s="1" t="s">
        <v>151</v>
      </c>
      <c r="F364" t="str">
        <f t="shared" si="5"/>
        <v xml:space="preserve"> WHERE NOT EXISTS (SELECT ime FROM klub WHERE ime = 'YCH');</v>
      </c>
    </row>
    <row r="365" spans="3:6" x14ac:dyDescent="0.25">
      <c r="C365" t="s">
        <v>152</v>
      </c>
      <c r="D365" t="s">
        <v>30</v>
      </c>
      <c r="E365" s="1" t="s">
        <v>151</v>
      </c>
      <c r="F365" t="str">
        <f t="shared" si="5"/>
        <v xml:space="preserve"> WHERE NOT EXISTS (SELECT ime FROM klub WHERE ime = 'YCB');</v>
      </c>
    </row>
    <row r="366" spans="3:6" x14ac:dyDescent="0.25">
      <c r="C366" t="s">
        <v>152</v>
      </c>
      <c r="D366" t="s">
        <v>62</v>
      </c>
      <c r="E366" s="1" t="s">
        <v>151</v>
      </c>
      <c r="F366" t="str">
        <f t="shared" si="5"/>
        <v xml:space="preserve"> WHERE NOT EXISTS (SELECT ime FROM klub WHERE ime = 'JADRALNI KLUB LJUBLJANA');</v>
      </c>
    </row>
    <row r="367" spans="3:6" x14ac:dyDescent="0.25">
      <c r="C367" t="s">
        <v>152</v>
      </c>
      <c r="D367" t="s">
        <v>10</v>
      </c>
      <c r="E367" s="1" t="s">
        <v>151</v>
      </c>
      <c r="F367" t="str">
        <f t="shared" si="5"/>
        <v xml:space="preserve"> WHERE NOT EXISTS (SELECT ime FROM klub WHERE ime = 'JK BURJA IZOLA');</v>
      </c>
    </row>
    <row r="368" spans="3:6" x14ac:dyDescent="0.25">
      <c r="C368" t="s">
        <v>152</v>
      </c>
      <c r="D368" t="s">
        <v>114</v>
      </c>
      <c r="E368" s="1" t="s">
        <v>151</v>
      </c>
      <c r="F368" t="str">
        <f t="shared" si="5"/>
        <v xml:space="preserve"> WHERE NOT EXISTS (SELECT ime FROM klub WHERE ime = 'S. TRIESTINA SPORT DEL MARE');</v>
      </c>
    </row>
    <row r="369" spans="3:6" x14ac:dyDescent="0.25">
      <c r="C369" t="s">
        <v>152</v>
      </c>
      <c r="D369" t="s">
        <v>131</v>
      </c>
      <c r="E369" s="1" t="s">
        <v>151</v>
      </c>
      <c r="F369" t="str">
        <f t="shared" si="5"/>
        <v xml:space="preserve"> WHERE NOT EXISTS (SELECT ime FROM klub WHERE ime = 'SVBG');</v>
      </c>
    </row>
    <row r="370" spans="3:6" x14ac:dyDescent="0.25">
      <c r="C370" t="s">
        <v>152</v>
      </c>
      <c r="D370" t="s">
        <v>147</v>
      </c>
      <c r="E370" s="1" t="s">
        <v>151</v>
      </c>
      <c r="F370" t="str">
        <f t="shared" si="5"/>
        <v xml:space="preserve"> WHERE NOT EXISTS (SELECT ime FROM klub WHERE ime = 'SVR BERLIN');</v>
      </c>
    </row>
    <row r="371" spans="3:6" x14ac:dyDescent="0.25">
      <c r="C371" t="s">
        <v>152</v>
      </c>
      <c r="D371" t="s">
        <v>58</v>
      </c>
      <c r="E371" s="1" t="s">
        <v>151</v>
      </c>
      <c r="F371" t="str">
        <f t="shared" si="5"/>
        <v xml:space="preserve"> WHERE NOT EXISTS (SELECT ime FROM klub WHERE ime = 'JK OLIMPIC');</v>
      </c>
    </row>
    <row r="372" spans="3:6" x14ac:dyDescent="0.25">
      <c r="C372" t="s">
        <v>152</v>
      </c>
      <c r="D372" t="s">
        <v>28</v>
      </c>
      <c r="E372" s="1" t="s">
        <v>151</v>
      </c>
      <c r="F372" t="str">
        <f t="shared" si="5"/>
        <v xml:space="preserve"> WHERE NOT EXISTS (SELECT ime FROM klub WHERE ime = 'SOCIETA TRIESTINA DELLA VELA');</v>
      </c>
    </row>
    <row r="373" spans="3:6" x14ac:dyDescent="0.25">
      <c r="C373" t="s">
        <v>152</v>
      </c>
      <c r="D373" t="s">
        <v>23</v>
      </c>
      <c r="E373" s="1" t="s">
        <v>151</v>
      </c>
      <c r="F373" t="str">
        <f t="shared" si="5"/>
        <v xml:space="preserve"> WHERE NOT EXISTS (SELECT ime FROM klub WHERE ime = 'SVOC');</v>
      </c>
    </row>
    <row r="374" spans="3:6" x14ac:dyDescent="0.25">
      <c r="C374" t="s">
        <v>152</v>
      </c>
      <c r="D374" t="s">
        <v>148</v>
      </c>
      <c r="E374" s="1" t="s">
        <v>151</v>
      </c>
      <c r="F374" t="str">
        <f t="shared" si="5"/>
        <v xml:space="preserve"> WHERE NOT EXISTS (SELECT ime FROM klub WHERE ime = 'SOCIETA VELICA BARCOLA GRIGNA');</v>
      </c>
    </row>
    <row r="375" spans="3:6" x14ac:dyDescent="0.25">
      <c r="C375" t="s">
        <v>152</v>
      </c>
      <c r="D375" t="s">
        <v>14</v>
      </c>
      <c r="E375" s="1" t="s">
        <v>151</v>
      </c>
      <c r="F375" t="str">
        <f t="shared" si="5"/>
        <v xml:space="preserve"> WHERE NOT EXISTS (SELECT ime FROM klub WHERE ime = 'SCATT');</v>
      </c>
    </row>
    <row r="376" spans="3:6" x14ac:dyDescent="0.25">
      <c r="C376" t="s">
        <v>152</v>
      </c>
      <c r="D376" t="s">
        <v>25</v>
      </c>
      <c r="E376" s="1" t="s">
        <v>151</v>
      </c>
      <c r="F376" t="str">
        <f t="shared" si="5"/>
        <v xml:space="preserve"> WHERE NOT EXISTS (SELECT ime FROM klub WHERE ime = 'C.V. BELLANO');</v>
      </c>
    </row>
    <row r="377" spans="3:6" x14ac:dyDescent="0.25">
      <c r="C377" t="s">
        <v>152</v>
      </c>
      <c r="D377" t="s">
        <v>78</v>
      </c>
      <c r="E377" s="1" t="s">
        <v>151</v>
      </c>
      <c r="F377" t="str">
        <f t="shared" si="5"/>
        <v xml:space="preserve"> WHERE NOT EXISTS (SELECT ime FROM klub WHERE ime = 'RSC 92');</v>
      </c>
    </row>
    <row r="378" spans="3:6" x14ac:dyDescent="0.25">
      <c r="C378" t="s">
        <v>152</v>
      </c>
      <c r="D378" t="s">
        <v>78</v>
      </c>
      <c r="E378" s="1" t="s">
        <v>151</v>
      </c>
      <c r="F378" t="str">
        <f t="shared" si="5"/>
        <v xml:space="preserve"> WHERE NOT EXISTS (SELECT ime FROM klub WHERE ime = 'RSC 92');</v>
      </c>
    </row>
    <row r="379" spans="3:6" x14ac:dyDescent="0.25">
      <c r="C379" t="s">
        <v>152</v>
      </c>
      <c r="D379" t="s">
        <v>78</v>
      </c>
      <c r="E379" s="1" t="s">
        <v>151</v>
      </c>
      <c r="F379" t="str">
        <f t="shared" si="5"/>
        <v xml:space="preserve"> WHERE NOT EXISTS (SELECT ime FROM klub WHERE ime = 'RSC 92');</v>
      </c>
    </row>
    <row r="380" spans="3:6" x14ac:dyDescent="0.25">
      <c r="C380" t="s">
        <v>152</v>
      </c>
      <c r="D380" t="s">
        <v>78</v>
      </c>
      <c r="E380" s="1" t="s">
        <v>151</v>
      </c>
      <c r="F380" t="str">
        <f t="shared" si="5"/>
        <v xml:space="preserve"> WHERE NOT EXISTS (SELECT ime FROM klub WHERE ime = 'RSC 92');</v>
      </c>
    </row>
    <row r="381" spans="3:6" x14ac:dyDescent="0.25">
      <c r="C381" t="s">
        <v>152</v>
      </c>
      <c r="D381" t="s">
        <v>62</v>
      </c>
      <c r="E381" s="1" t="s">
        <v>151</v>
      </c>
      <c r="F381" t="str">
        <f t="shared" si="5"/>
        <v xml:space="preserve"> WHERE NOT EXISTS (SELECT ime FROM klub WHERE ime = 'JADRALNI KLUB LJUBLJANA');</v>
      </c>
    </row>
    <row r="382" spans="3:6" x14ac:dyDescent="0.25">
      <c r="C382" t="s">
        <v>152</v>
      </c>
      <c r="D382" t="s">
        <v>62</v>
      </c>
      <c r="E382" s="1" t="s">
        <v>151</v>
      </c>
      <c r="F382" t="str">
        <f t="shared" si="5"/>
        <v xml:space="preserve"> WHERE NOT EXISTS (SELECT ime FROM klub WHERE ime = 'JADRALNI KLUB LJUBLJANA');</v>
      </c>
    </row>
    <row r="383" spans="3:6" x14ac:dyDescent="0.25">
      <c r="C383" t="s">
        <v>152</v>
      </c>
      <c r="D383" t="s">
        <v>40</v>
      </c>
      <c r="E383" s="1" t="s">
        <v>151</v>
      </c>
      <c r="F383" t="str">
        <f t="shared" si="5"/>
        <v xml:space="preserve"> WHERE NOT EXISTS (SELECT ime FROM klub WHERE ime = 'RSVM');</v>
      </c>
    </row>
    <row r="384" spans="3:6" x14ac:dyDescent="0.25">
      <c r="C384" t="s">
        <v>152</v>
      </c>
      <c r="D384" t="s">
        <v>9</v>
      </c>
      <c r="E384" s="1" t="s">
        <v>151</v>
      </c>
      <c r="F384" t="str">
        <f t="shared" si="5"/>
        <v xml:space="preserve"> WHERE NOT EXISTS (SELECT ime FROM klub WHERE ime = 'UYCWG');</v>
      </c>
    </row>
    <row r="385" spans="3:6" x14ac:dyDescent="0.25">
      <c r="C385" t="s">
        <v>152</v>
      </c>
      <c r="D385" t="s">
        <v>149</v>
      </c>
      <c r="E385" s="1" t="s">
        <v>151</v>
      </c>
      <c r="F385" t="str">
        <f t="shared" si="5"/>
        <v xml:space="preserve"> WHERE NOT EXISTS (SELECT ime FROM klub WHERE ime = 'SSC SEEHAMER SEGELCLUB');</v>
      </c>
    </row>
    <row r="386" spans="3:6" x14ac:dyDescent="0.25">
      <c r="C386" t="s">
        <v>152</v>
      </c>
      <c r="D386" t="s">
        <v>1</v>
      </c>
      <c r="E386" s="1" t="s">
        <v>151</v>
      </c>
      <c r="F386" t="str">
        <f t="shared" ref="F386:F389" si="6">CONCATENATE(" WHERE NOT EXISTS (SELECT ime FROM klub WHERE ime = '",D386,"');")</f>
        <v xml:space="preserve"> WHERE NOT EXISTS (SELECT ime FROM klub WHERE ime = 'SCT');</v>
      </c>
    </row>
    <row r="387" spans="3:6" x14ac:dyDescent="0.25">
      <c r="C387" t="s">
        <v>152</v>
      </c>
      <c r="D387" t="s">
        <v>150</v>
      </c>
      <c r="E387" s="1" t="s">
        <v>151</v>
      </c>
      <c r="F387" t="str">
        <f t="shared" si="6"/>
        <v xml:space="preserve"> WHERE NOT EXISTS (SELECT ime FROM klub WHERE ime = 'YACHT CLUB ADRIATICO');</v>
      </c>
    </row>
    <row r="388" spans="3:6" x14ac:dyDescent="0.25">
      <c r="C388" t="s">
        <v>152</v>
      </c>
      <c r="D388" t="s">
        <v>150</v>
      </c>
      <c r="E388" s="1" t="s">
        <v>151</v>
      </c>
      <c r="F388" t="str">
        <f t="shared" si="6"/>
        <v xml:space="preserve"> WHERE NOT EXISTS (SELECT ime FROM klub WHERE ime = 'YACHT CLUB ADRIATICO');</v>
      </c>
    </row>
    <row r="389" spans="3:6" x14ac:dyDescent="0.25">
      <c r="C389" t="s">
        <v>152</v>
      </c>
      <c r="D389" t="s">
        <v>78</v>
      </c>
      <c r="E389" s="1" t="s">
        <v>151</v>
      </c>
      <c r="F389" t="str">
        <f t="shared" si="6"/>
        <v xml:space="preserve"> WHERE NOT EXISTS (SELECT ime FROM klub WHERE ime = 'RSC 92');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9"/>
  <sheetViews>
    <sheetView tabSelected="1" topLeftCell="E98" workbookViewId="0">
      <selection activeCell="A98" sqref="A1:E1048576"/>
    </sheetView>
  </sheetViews>
  <sheetFormatPr defaultRowHeight="15" x14ac:dyDescent="0.25"/>
  <cols>
    <col min="1" max="1" width="57.42578125" bestFit="1" customWidth="1"/>
    <col min="2" max="2" width="36.5703125" bestFit="1" customWidth="1"/>
    <col min="3" max="3" width="77.28515625" bestFit="1" customWidth="1"/>
    <col min="4" max="4" width="63.42578125" bestFit="1" customWidth="1"/>
    <col min="5" max="5" width="165.85546875" bestFit="1" customWidth="1"/>
    <col min="7" max="7" width="36.28515625" bestFit="1" customWidth="1"/>
    <col min="8" max="8" width="2.7109375" bestFit="1" customWidth="1"/>
    <col min="9" max="9" width="1.42578125" bestFit="1" customWidth="1"/>
    <col min="10" max="10" width="6.7109375" customWidth="1"/>
  </cols>
  <sheetData>
    <row r="1" spans="1:7" x14ac:dyDescent="0.25">
      <c r="A1" t="s">
        <v>153</v>
      </c>
      <c r="B1" t="s">
        <v>154</v>
      </c>
      <c r="C1" t="str">
        <f>CONCATENATE(" SELECT idklub FROM klub WHERE ime = '",G1,"') k, (")</f>
        <v xml:space="preserve"> SELECT idklub FROM klub WHERE ime = 'JK JADRO KOPER') k, (</v>
      </c>
      <c r="D1" t="str">
        <f>CONCATENATE(" SELECT idtekmovalec FROM tekmovalec WHERE sailno = '",F1,"') t")</f>
        <v xml:space="preserve"> SELECT idtekmovalec FROM tekmovalec WHERE sailno = 'SLO711') t</v>
      </c>
      <c r="E1" t="str">
        <f>CONCATENATE(" WHERE NOT EXISTS (SELECT tekmovalec_idtekmovalec, idtekmovalec, sailno FROM clanstvo JOIN tekmovalec ON idtekmovalec = tekmovalec_idtekmovalec WHERE sailno = '",F1,"');")</f>
        <v xml:space="preserve"> WHERE NOT EXISTS (SELECT tekmovalec_idtekmovalec, idtekmovalec, sailno FROM clanstvo JOIN tekmovalec ON idtekmovalec = tekmovalec_idtekmovalec WHERE sailno = 'SLO711');</v>
      </c>
      <c r="F1" t="s">
        <v>155</v>
      </c>
      <c r="G1" t="s">
        <v>0</v>
      </c>
    </row>
    <row r="2" spans="1:7" x14ac:dyDescent="0.25">
      <c r="A2" t="s">
        <v>153</v>
      </c>
      <c r="B2" t="s">
        <v>154</v>
      </c>
      <c r="C2" t="str">
        <f t="shared" ref="C2:C65" si="0">CONCATENATE(" SELECT idklub FROM klub WHERE ime = '",G2,"') k, (")</f>
        <v xml:space="preserve"> SELECT idklub FROM klub WHERE ime = 'SCT') k, (</v>
      </c>
      <c r="D2" t="str">
        <f t="shared" ref="D2:D65" si="1">CONCATENATE(" SELECT idtekmovalec FROM tekmovalec WHERE sailno = '",F2,"') t")</f>
        <v xml:space="preserve"> SELECT idtekmovalec FROM tekmovalec WHERE sailno = 'AUT216') t</v>
      </c>
      <c r="E2" t="str">
        <f t="shared" ref="E2:E65" si="2">CONCATENATE(" WHERE NOT EXISTS (SELECT tekmovalec_idtekmovalec, idtekmovalec, sailno FROM clanstvo JOIN tekmovalec ON idtekmovalec = tekmovalec_idtekmovalec WHERE sailno = '",F2,"');")</f>
        <v xml:space="preserve"> WHERE NOT EXISTS (SELECT tekmovalec_idtekmovalec, idtekmovalec, sailno FROM clanstvo JOIN tekmovalec ON idtekmovalec = tekmovalec_idtekmovalec WHERE sailno = 'AUT216');</v>
      </c>
      <c r="F2" t="s">
        <v>156</v>
      </c>
      <c r="G2" t="s">
        <v>1</v>
      </c>
    </row>
    <row r="3" spans="1:7" x14ac:dyDescent="0.25">
      <c r="A3" t="s">
        <v>153</v>
      </c>
      <c r="B3" t="s">
        <v>154</v>
      </c>
      <c r="C3" t="str">
        <f t="shared" si="0"/>
        <v xml:space="preserve"> SELECT idklub FROM klub WHERE ime = 'DUISBURGERYACHT CLUB') k, (</v>
      </c>
      <c r="D3" t="str">
        <f t="shared" si="1"/>
        <v xml:space="preserve"> SELECT idtekmovalec FROM tekmovalec WHERE sailno = 'GER1315') t</v>
      </c>
      <c r="E3" t="str">
        <f t="shared" si="2"/>
        <v xml:space="preserve"> WHERE NOT EXISTS (SELECT tekmovalec_idtekmovalec, idtekmovalec, sailno FROM clanstvo JOIN tekmovalec ON idtekmovalec = tekmovalec_idtekmovalec WHERE sailno = 'GER1315');</v>
      </c>
      <c r="F3" t="s">
        <v>157</v>
      </c>
      <c r="G3" t="s">
        <v>2</v>
      </c>
    </row>
    <row r="4" spans="1:7" x14ac:dyDescent="0.25">
      <c r="A4" t="s">
        <v>153</v>
      </c>
      <c r="B4" t="s">
        <v>154</v>
      </c>
      <c r="C4" t="str">
        <f t="shared" si="0"/>
        <v xml:space="preserve"> SELECT idklub FROM klub WHERE ime = 'WSA') k, (</v>
      </c>
      <c r="D4" t="str">
        <f t="shared" si="1"/>
        <v xml:space="preserve"> SELECT idtekmovalec FROM tekmovalec WHERE sailno = 'AUT1205') t</v>
      </c>
      <c r="E4" t="str">
        <f t="shared" si="2"/>
        <v xml:space="preserve"> WHERE NOT EXISTS (SELECT tekmovalec_idtekmovalec, idtekmovalec, sailno FROM clanstvo JOIN tekmovalec ON idtekmovalec = tekmovalec_idtekmovalec WHERE sailno = 'AUT1205');</v>
      </c>
      <c r="F4" t="s">
        <v>158</v>
      </c>
      <c r="G4" t="s">
        <v>3</v>
      </c>
    </row>
    <row r="5" spans="1:7" x14ac:dyDescent="0.25">
      <c r="A5" t="s">
        <v>153</v>
      </c>
      <c r="B5" t="s">
        <v>154</v>
      </c>
      <c r="C5" t="str">
        <f t="shared" si="0"/>
        <v xml:space="preserve"> SELECT idklub FROM klub WHERE ime = 'RYCC SAVOIA') k, (</v>
      </c>
      <c r="D5" t="str">
        <f t="shared" si="1"/>
        <v xml:space="preserve"> SELECT idtekmovalec FROM tekmovalec WHERE sailno = 'ITA9015') t</v>
      </c>
      <c r="E5" t="str">
        <f t="shared" si="2"/>
        <v xml:space="preserve"> WHERE NOT EXISTS (SELECT tekmovalec_idtekmovalec, idtekmovalec, sailno FROM clanstvo JOIN tekmovalec ON idtekmovalec = tekmovalec_idtekmovalec WHERE sailno = 'ITA9015');</v>
      </c>
      <c r="F5" t="s">
        <v>159</v>
      </c>
      <c r="G5" t="s">
        <v>4</v>
      </c>
    </row>
    <row r="6" spans="1:7" x14ac:dyDescent="0.25">
      <c r="A6" t="s">
        <v>153</v>
      </c>
      <c r="B6" t="s">
        <v>154</v>
      </c>
      <c r="C6" t="str">
        <f t="shared" si="0"/>
        <v xml:space="preserve"> SELECT idklub FROM klub WHERE ime = 'SSV VON 1894 E.V. ') k, (</v>
      </c>
      <c r="D6" t="str">
        <f t="shared" si="1"/>
        <v xml:space="preserve"> SELECT idtekmovalec FROM tekmovalec WHERE sailno = 'GER13487') t</v>
      </c>
      <c r="E6" t="str">
        <f t="shared" si="2"/>
        <v xml:space="preserve"> WHERE NOT EXISTS (SELECT tekmovalec_idtekmovalec, idtekmovalec, sailno FROM clanstvo JOIN tekmovalec ON idtekmovalec = tekmovalec_idtekmovalec WHERE sailno = 'GER13487');</v>
      </c>
      <c r="F6" t="s">
        <v>160</v>
      </c>
      <c r="G6" t="s">
        <v>5</v>
      </c>
    </row>
    <row r="7" spans="1:7" x14ac:dyDescent="0.25">
      <c r="A7" t="s">
        <v>153</v>
      </c>
      <c r="B7" t="s">
        <v>154</v>
      </c>
      <c r="C7" t="str">
        <f t="shared" si="0"/>
        <v xml:space="preserve"> SELECT idklub FROM klub WHERE ime = 'RYCC SAVOIA') k, (</v>
      </c>
      <c r="D7" t="str">
        <f t="shared" si="1"/>
        <v xml:space="preserve"> SELECT idtekmovalec FROM tekmovalec WHERE sailno = 'ITA9014') t</v>
      </c>
      <c r="E7" t="str">
        <f t="shared" si="2"/>
        <v xml:space="preserve"> WHERE NOT EXISTS (SELECT tekmovalec_idtekmovalec, idtekmovalec, sailno FROM clanstvo JOIN tekmovalec ON idtekmovalec = tekmovalec_idtekmovalec WHERE sailno = 'ITA9014');</v>
      </c>
      <c r="F7" t="s">
        <v>161</v>
      </c>
      <c r="G7" t="s">
        <v>4</v>
      </c>
    </row>
    <row r="8" spans="1:7" x14ac:dyDescent="0.25">
      <c r="A8" t="s">
        <v>153</v>
      </c>
      <c r="B8" t="s">
        <v>154</v>
      </c>
      <c r="C8" t="str">
        <f t="shared" si="0"/>
        <v xml:space="preserve"> SELECT idklub FROM klub WHERE ime = 'FRAGLIA VELA MALCESINE') k, (</v>
      </c>
      <c r="D8" t="str">
        <f t="shared" si="1"/>
        <v xml:space="preserve"> SELECT idtekmovalec FROM tekmovalec WHERE sailno = 'ITA9043') t</v>
      </c>
      <c r="E8" t="str">
        <f t="shared" si="2"/>
        <v xml:space="preserve"> WHERE NOT EXISTS (SELECT tekmovalec_idtekmovalec, idtekmovalec, sailno FROM clanstvo JOIN tekmovalec ON idtekmovalec = tekmovalec_idtekmovalec WHERE sailno = 'ITA9043');</v>
      </c>
      <c r="F8" t="s">
        <v>162</v>
      </c>
      <c r="G8" t="s">
        <v>6</v>
      </c>
    </row>
    <row r="9" spans="1:7" x14ac:dyDescent="0.25">
      <c r="A9" t="s">
        <v>153</v>
      </c>
      <c r="B9" t="s">
        <v>154</v>
      </c>
      <c r="C9" t="str">
        <f t="shared" si="0"/>
        <v xml:space="preserve"> SELECT idklub FROM klub WHERE ime = 'COMPAGNIA DELLA VELA') k, (</v>
      </c>
      <c r="D9" t="str">
        <f t="shared" si="1"/>
        <v xml:space="preserve"> SELECT idtekmovalec FROM tekmovalec WHERE sailno = 'ITA8699') t</v>
      </c>
      <c r="E9" t="str">
        <f t="shared" si="2"/>
        <v xml:space="preserve"> WHERE NOT EXISTS (SELECT tekmovalec_idtekmovalec, idtekmovalec, sailno FROM clanstvo JOIN tekmovalec ON idtekmovalec = tekmovalec_idtekmovalec WHERE sailno = 'ITA8699');</v>
      </c>
      <c r="F9" t="s">
        <v>163</v>
      </c>
      <c r="G9" t="s">
        <v>7</v>
      </c>
    </row>
    <row r="10" spans="1:7" x14ac:dyDescent="0.25">
      <c r="A10" t="s">
        <v>153</v>
      </c>
      <c r="B10" t="s">
        <v>154</v>
      </c>
      <c r="C10" t="str">
        <f t="shared" si="0"/>
        <v xml:space="preserve"> SELECT idklub FROM klub WHERE ime = 'JEDRILICARSKO DRUSTVO VAL - C') k, (</v>
      </c>
      <c r="D10" t="str">
        <f t="shared" si="1"/>
        <v xml:space="preserve"> SELECT idtekmovalec FROM tekmovalec WHERE sailno = 'CRO1169') t</v>
      </c>
      <c r="E10" t="str">
        <f t="shared" si="2"/>
        <v xml:space="preserve"> WHERE NOT EXISTS (SELECT tekmovalec_idtekmovalec, idtekmovalec, sailno FROM clanstvo JOIN tekmovalec ON idtekmovalec = tekmovalec_idtekmovalec WHERE sailno = 'CRO1169');</v>
      </c>
      <c r="F10" t="s">
        <v>164</v>
      </c>
      <c r="G10" t="s">
        <v>8</v>
      </c>
    </row>
    <row r="11" spans="1:7" x14ac:dyDescent="0.25">
      <c r="A11" t="s">
        <v>153</v>
      </c>
      <c r="B11" t="s">
        <v>154</v>
      </c>
      <c r="C11" t="str">
        <f t="shared" si="0"/>
        <v xml:space="preserve"> SELECT idklub FROM klub WHERE ime = 'UYCWG') k, (</v>
      </c>
      <c r="D11" t="str">
        <f t="shared" si="1"/>
        <v xml:space="preserve"> SELECT idtekmovalec FROM tekmovalec WHERE sailno = 'AUT195') t</v>
      </c>
      <c r="E11" t="str">
        <f t="shared" si="2"/>
        <v xml:space="preserve"> WHERE NOT EXISTS (SELECT tekmovalec_idtekmovalec, idtekmovalec, sailno FROM clanstvo JOIN tekmovalec ON idtekmovalec = tekmovalec_idtekmovalec WHERE sailno = 'AUT195');</v>
      </c>
      <c r="F11" t="s">
        <v>165</v>
      </c>
      <c r="G11" t="s">
        <v>9</v>
      </c>
    </row>
    <row r="12" spans="1:7" x14ac:dyDescent="0.25">
      <c r="A12" t="s">
        <v>153</v>
      </c>
      <c r="B12" t="s">
        <v>154</v>
      </c>
      <c r="C12" t="str">
        <f t="shared" si="0"/>
        <v xml:space="preserve"> SELECT idklub FROM klub WHERE ime = 'JK BURJA IZOLA') k, (</v>
      </c>
      <c r="D12" t="str">
        <f t="shared" si="1"/>
        <v xml:space="preserve"> SELECT idtekmovalec FROM tekmovalec WHERE sailno = 'SLO311') t</v>
      </c>
      <c r="E12" t="str">
        <f t="shared" si="2"/>
        <v xml:space="preserve"> WHERE NOT EXISTS (SELECT tekmovalec_idtekmovalec, idtekmovalec, sailno FROM clanstvo JOIN tekmovalec ON idtekmovalec = tekmovalec_idtekmovalec WHERE sailno = 'SLO311');</v>
      </c>
      <c r="F12" t="s">
        <v>166</v>
      </c>
      <c r="G12" t="s">
        <v>10</v>
      </c>
    </row>
    <row r="13" spans="1:7" x14ac:dyDescent="0.25">
      <c r="A13" t="s">
        <v>153</v>
      </c>
      <c r="B13" t="s">
        <v>154</v>
      </c>
      <c r="C13" t="str">
        <f t="shared" si="0"/>
        <v xml:space="preserve"> SELECT idklub FROM klub WHERE ime = 'JK JADRO KOPER') k, (</v>
      </c>
      <c r="D13" t="str">
        <f t="shared" si="1"/>
        <v xml:space="preserve"> SELECT idtekmovalec FROM tekmovalec WHERE sailno = 'SLO922') t</v>
      </c>
      <c r="E13" t="str">
        <f t="shared" si="2"/>
        <v xml:space="preserve"> WHERE NOT EXISTS (SELECT tekmovalec_idtekmovalec, idtekmovalec, sailno FROM clanstvo JOIN tekmovalec ON idtekmovalec = tekmovalec_idtekmovalec WHERE sailno = 'SLO922');</v>
      </c>
      <c r="F13" t="s">
        <v>167</v>
      </c>
      <c r="G13" t="s">
        <v>0</v>
      </c>
    </row>
    <row r="14" spans="1:7" x14ac:dyDescent="0.25">
      <c r="A14" t="s">
        <v>153</v>
      </c>
      <c r="B14" t="s">
        <v>154</v>
      </c>
      <c r="C14" t="str">
        <f t="shared" si="0"/>
        <v xml:space="preserve"> SELECT idklub FROM klub WHERE ime = 'MALTA YOUNG SAILORS CLUB') k, (</v>
      </c>
      <c r="D14" t="str">
        <f t="shared" si="1"/>
        <v xml:space="preserve"> SELECT idtekmovalec FROM tekmovalec WHERE sailno = 'MLT206') t</v>
      </c>
      <c r="E14" t="str">
        <f t="shared" si="2"/>
        <v xml:space="preserve"> WHERE NOT EXISTS (SELECT tekmovalec_idtekmovalec, idtekmovalec, sailno FROM clanstvo JOIN tekmovalec ON idtekmovalec = tekmovalec_idtekmovalec WHERE sailno = 'MLT206');</v>
      </c>
      <c r="F14" t="s">
        <v>168</v>
      </c>
      <c r="G14" t="s">
        <v>11</v>
      </c>
    </row>
    <row r="15" spans="1:7" x14ac:dyDescent="0.25">
      <c r="A15" t="s">
        <v>153</v>
      </c>
      <c r="B15" t="s">
        <v>154</v>
      </c>
      <c r="C15" t="str">
        <f t="shared" si="0"/>
        <v xml:space="preserve"> SELECT idklub FROM klub WHERE ime = 'KYCK') k, (</v>
      </c>
      <c r="D15" t="str">
        <f t="shared" si="1"/>
        <v xml:space="preserve"> SELECT idtekmovalec FROM tekmovalec WHERE sailno = 'AUT1188') t</v>
      </c>
      <c r="E15" t="str">
        <f t="shared" si="2"/>
        <v xml:space="preserve"> WHERE NOT EXISTS (SELECT tekmovalec_idtekmovalec, idtekmovalec, sailno FROM clanstvo JOIN tekmovalec ON idtekmovalec = tekmovalec_idtekmovalec WHERE sailno = 'AUT1188');</v>
      </c>
      <c r="F15" t="s">
        <v>169</v>
      </c>
      <c r="G15" t="s">
        <v>12</v>
      </c>
    </row>
    <row r="16" spans="1:7" x14ac:dyDescent="0.25">
      <c r="A16" t="s">
        <v>153</v>
      </c>
      <c r="B16" t="s">
        <v>154</v>
      </c>
      <c r="C16" t="str">
        <f t="shared" si="0"/>
        <v xml:space="preserve"> SELECT idklub FROM klub WHERE ime = 'KYCK') k, (</v>
      </c>
      <c r="D16" t="str">
        <f t="shared" si="1"/>
        <v xml:space="preserve"> SELECT idtekmovalec FROM tekmovalec WHERE sailno = 'AUT1053') t</v>
      </c>
      <c r="E16" t="str">
        <f t="shared" si="2"/>
        <v xml:space="preserve"> WHERE NOT EXISTS (SELECT tekmovalec_idtekmovalec, idtekmovalec, sailno FROM clanstvo JOIN tekmovalec ON idtekmovalec = tekmovalec_idtekmovalec WHERE sailno = 'AUT1053');</v>
      </c>
      <c r="F16" t="s">
        <v>170</v>
      </c>
      <c r="G16" t="s">
        <v>12</v>
      </c>
    </row>
    <row r="17" spans="1:7" x14ac:dyDescent="0.25">
      <c r="A17" t="s">
        <v>153</v>
      </c>
      <c r="B17" t="s">
        <v>154</v>
      </c>
      <c r="C17" t="str">
        <f t="shared" si="0"/>
        <v xml:space="preserve"> SELECT idklub FROM klub WHERE ime = 'KYCK') k, (</v>
      </c>
      <c r="D17" t="str">
        <f t="shared" si="1"/>
        <v xml:space="preserve"> SELECT idtekmovalec FROM tekmovalec WHERE sailno = 'AUT1255') t</v>
      </c>
      <c r="E17" t="str">
        <f t="shared" si="2"/>
        <v xml:space="preserve"> WHERE NOT EXISTS (SELECT tekmovalec_idtekmovalec, idtekmovalec, sailno FROM clanstvo JOIN tekmovalec ON idtekmovalec = tekmovalec_idtekmovalec WHERE sailno = 'AUT1255');</v>
      </c>
      <c r="F17" t="s">
        <v>171</v>
      </c>
      <c r="G17" t="s">
        <v>12</v>
      </c>
    </row>
    <row r="18" spans="1:7" x14ac:dyDescent="0.25">
      <c r="A18" t="s">
        <v>153</v>
      </c>
      <c r="B18" t="s">
        <v>154</v>
      </c>
      <c r="C18" t="str">
        <f t="shared" si="0"/>
        <v xml:space="preserve"> SELECT idklub FROM klub WHERE ime = 'JADRALNI KLUB IZOLA') k, (</v>
      </c>
      <c r="D18" t="str">
        <f t="shared" si="1"/>
        <v xml:space="preserve"> SELECT idtekmovalec FROM tekmovalec WHERE sailno = 'SLO228') t</v>
      </c>
      <c r="E18" t="str">
        <f t="shared" si="2"/>
        <v xml:space="preserve"> WHERE NOT EXISTS (SELECT tekmovalec_idtekmovalec, idtekmovalec, sailno FROM clanstvo JOIN tekmovalec ON idtekmovalec = tekmovalec_idtekmovalec WHERE sailno = 'SLO228');</v>
      </c>
      <c r="F18" t="s">
        <v>172</v>
      </c>
      <c r="G18" t="s">
        <v>13</v>
      </c>
    </row>
    <row r="19" spans="1:7" x14ac:dyDescent="0.25">
      <c r="A19" t="s">
        <v>153</v>
      </c>
      <c r="B19" t="s">
        <v>154</v>
      </c>
      <c r="C19" t="str">
        <f t="shared" si="0"/>
        <v xml:space="preserve"> SELECT idklub FROM klub WHERE ime = 'SCATT') k, (</v>
      </c>
      <c r="D19" t="str">
        <f t="shared" si="1"/>
        <v xml:space="preserve"> SELECT idtekmovalec FROM tekmovalec WHERE sailno = 'AUT1199') t</v>
      </c>
      <c r="E19" t="str">
        <f t="shared" si="2"/>
        <v xml:space="preserve"> WHERE NOT EXISTS (SELECT tekmovalec_idtekmovalec, idtekmovalec, sailno FROM clanstvo JOIN tekmovalec ON idtekmovalec = tekmovalec_idtekmovalec WHERE sailno = 'AUT1199');</v>
      </c>
      <c r="F19" t="s">
        <v>173</v>
      </c>
      <c r="G19" t="s">
        <v>14</v>
      </c>
    </row>
    <row r="20" spans="1:7" x14ac:dyDescent="0.25">
      <c r="A20" t="s">
        <v>153</v>
      </c>
      <c r="B20" t="s">
        <v>154</v>
      </c>
      <c r="C20" t="str">
        <f t="shared" si="0"/>
        <v xml:space="preserve"> SELECT idklub FROM klub WHERE ime = 'JK USKOK ZADAR') k, (</v>
      </c>
      <c r="D20" t="str">
        <f t="shared" si="1"/>
        <v xml:space="preserve"> SELECT idtekmovalec FROM tekmovalec WHERE sailno = 'CRO1191') t</v>
      </c>
      <c r="E20" t="str">
        <f t="shared" si="2"/>
        <v xml:space="preserve"> WHERE NOT EXISTS (SELECT tekmovalec_idtekmovalec, idtekmovalec, sailno FROM clanstvo JOIN tekmovalec ON idtekmovalec = tekmovalec_idtekmovalec WHERE sailno = 'CRO1191');</v>
      </c>
      <c r="F20" t="s">
        <v>174</v>
      </c>
      <c r="G20" t="s">
        <v>15</v>
      </c>
    </row>
    <row r="21" spans="1:7" x14ac:dyDescent="0.25">
      <c r="A21" t="s">
        <v>153</v>
      </c>
      <c r="B21" t="s">
        <v>154</v>
      </c>
      <c r="C21" t="str">
        <f t="shared" si="0"/>
        <v xml:space="preserve"> SELECT idklub FROM klub WHERE ime = 'TPK SIRENA') k, (</v>
      </c>
      <c r="D21" t="str">
        <f t="shared" si="1"/>
        <v xml:space="preserve"> SELECT idtekmovalec FROM tekmovalec WHERE sailno = 'ITA8340') t</v>
      </c>
      <c r="E21" t="str">
        <f t="shared" si="2"/>
        <v xml:space="preserve"> WHERE NOT EXISTS (SELECT tekmovalec_idtekmovalec, idtekmovalec, sailno FROM clanstvo JOIN tekmovalec ON idtekmovalec = tekmovalec_idtekmovalec WHERE sailno = 'ITA8340');</v>
      </c>
      <c r="F21" t="s">
        <v>175</v>
      </c>
      <c r="G21" t="s">
        <v>16</v>
      </c>
    </row>
    <row r="22" spans="1:7" x14ac:dyDescent="0.25">
      <c r="A22" t="s">
        <v>153</v>
      </c>
      <c r="B22" t="s">
        <v>154</v>
      </c>
      <c r="C22" t="str">
        <f t="shared" si="0"/>
        <v xml:space="preserve"> SELECT idklub FROM klub WHERE ime = 'WSA') k, (</v>
      </c>
      <c r="D22" t="str">
        <f t="shared" si="1"/>
        <v xml:space="preserve"> SELECT idtekmovalec FROM tekmovalec WHERE sailno = 'AUT1202') t</v>
      </c>
      <c r="E22" t="str">
        <f t="shared" si="2"/>
        <v xml:space="preserve"> WHERE NOT EXISTS (SELECT tekmovalec_idtekmovalec, idtekmovalec, sailno FROM clanstvo JOIN tekmovalec ON idtekmovalec = tekmovalec_idtekmovalec WHERE sailno = 'AUT1202');</v>
      </c>
      <c r="F22" t="s">
        <v>176</v>
      </c>
      <c r="G22" t="s">
        <v>3</v>
      </c>
    </row>
    <row r="23" spans="1:7" x14ac:dyDescent="0.25">
      <c r="A23" t="s">
        <v>153</v>
      </c>
      <c r="B23" t="s">
        <v>154</v>
      </c>
      <c r="C23" t="str">
        <f t="shared" si="0"/>
        <v xml:space="preserve"> SELECT idklub FROM klub WHERE ime = 'CIRCOLO NAUTICO SAMBENEDETTESE') k, (</v>
      </c>
      <c r="D23" t="str">
        <f t="shared" si="1"/>
        <v xml:space="preserve"> SELECT idtekmovalec FROM tekmovalec WHERE sailno = 'ITA8604') t</v>
      </c>
      <c r="E23" t="str">
        <f t="shared" si="2"/>
        <v xml:space="preserve"> WHERE NOT EXISTS (SELECT tekmovalec_idtekmovalec, idtekmovalec, sailno FROM clanstvo JOIN tekmovalec ON idtekmovalec = tekmovalec_idtekmovalec WHERE sailno = 'ITA8604');</v>
      </c>
      <c r="F23" t="s">
        <v>177</v>
      </c>
      <c r="G23" t="s">
        <v>17</v>
      </c>
    </row>
    <row r="24" spans="1:7" x14ac:dyDescent="0.25">
      <c r="A24" t="s">
        <v>153</v>
      </c>
      <c r="B24" t="s">
        <v>154</v>
      </c>
      <c r="C24" t="str">
        <f t="shared" si="0"/>
        <v xml:space="preserve"> SELECT idklub FROM klub WHERE ime = 'SSH') k, (</v>
      </c>
      <c r="D24" t="str">
        <f t="shared" si="1"/>
        <v xml:space="preserve"> SELECT idtekmovalec FROM tekmovalec WHERE sailno = 'GER13640') t</v>
      </c>
      <c r="E24" t="str">
        <f t="shared" si="2"/>
        <v xml:space="preserve"> WHERE NOT EXISTS (SELECT tekmovalec_idtekmovalec, idtekmovalec, sailno FROM clanstvo JOIN tekmovalec ON idtekmovalec = tekmovalec_idtekmovalec WHERE sailno = 'GER13640');</v>
      </c>
      <c r="F24" t="s">
        <v>178</v>
      </c>
      <c r="G24" t="s">
        <v>18</v>
      </c>
    </row>
    <row r="25" spans="1:7" x14ac:dyDescent="0.25">
      <c r="A25" t="s">
        <v>153</v>
      </c>
      <c r="B25" t="s">
        <v>154</v>
      </c>
      <c r="C25" t="str">
        <f t="shared" si="0"/>
        <v xml:space="preserve"> SELECT idklub FROM klub WHERE ime = 'JK JADRO KOPER') k, (</v>
      </c>
      <c r="D25" t="str">
        <f t="shared" si="1"/>
        <v xml:space="preserve"> SELECT idtekmovalec FROM tekmovalec WHERE sailno = 'SLO811') t</v>
      </c>
      <c r="E25" t="str">
        <f t="shared" si="2"/>
        <v xml:space="preserve"> WHERE NOT EXISTS (SELECT tekmovalec_idtekmovalec, idtekmovalec, sailno FROM clanstvo JOIN tekmovalec ON idtekmovalec = tekmovalec_idtekmovalec WHERE sailno = 'SLO811');</v>
      </c>
      <c r="F25" t="s">
        <v>179</v>
      </c>
      <c r="G25" t="s">
        <v>0</v>
      </c>
    </row>
    <row r="26" spans="1:7" x14ac:dyDescent="0.25">
      <c r="A26" t="s">
        <v>153</v>
      </c>
      <c r="B26" t="s">
        <v>154</v>
      </c>
      <c r="C26" t="str">
        <f t="shared" si="0"/>
        <v xml:space="preserve"> SELECT idklub FROM klub WHERE ime = 'TURGUTREIS Y.K.') k, (</v>
      </c>
      <c r="D26" t="str">
        <f t="shared" si="1"/>
        <v xml:space="preserve"> SELECT idtekmovalec FROM tekmovalec WHERE sailno = 'TUR1009') t</v>
      </c>
      <c r="E26" t="str">
        <f t="shared" si="2"/>
        <v xml:space="preserve"> WHERE NOT EXISTS (SELECT tekmovalec_idtekmovalec, idtekmovalec, sailno FROM clanstvo JOIN tekmovalec ON idtekmovalec = tekmovalec_idtekmovalec WHERE sailno = 'TUR1009');</v>
      </c>
      <c r="F26" t="s">
        <v>180</v>
      </c>
      <c r="G26" t="s">
        <v>19</v>
      </c>
    </row>
    <row r="27" spans="1:7" x14ac:dyDescent="0.25">
      <c r="A27" t="s">
        <v>153</v>
      </c>
      <c r="B27" t="s">
        <v>154</v>
      </c>
      <c r="C27" t="str">
        <f t="shared" si="0"/>
        <v xml:space="preserve"> SELECT idklub FROM klub WHERE ime = 'WARNEMUNDER SEGEL-CLUB') k, (</v>
      </c>
      <c r="D27" t="str">
        <f t="shared" si="1"/>
        <v xml:space="preserve"> SELECT idtekmovalec FROM tekmovalec WHERE sailno = 'GER1309') t</v>
      </c>
      <c r="E27" t="str">
        <f t="shared" si="2"/>
        <v xml:space="preserve"> WHERE NOT EXISTS (SELECT tekmovalec_idtekmovalec, idtekmovalec, sailno FROM clanstvo JOIN tekmovalec ON idtekmovalec = tekmovalec_idtekmovalec WHERE sailno = 'GER1309');</v>
      </c>
      <c r="F27" t="s">
        <v>181</v>
      </c>
      <c r="G27" t="s">
        <v>20</v>
      </c>
    </row>
    <row r="28" spans="1:7" x14ac:dyDescent="0.25">
      <c r="A28" t="s">
        <v>153</v>
      </c>
      <c r="B28" t="s">
        <v>154</v>
      </c>
      <c r="C28" t="str">
        <f t="shared" si="0"/>
        <v xml:space="preserve"> SELECT idklub FROM klub WHERE ime = 'JK OMIS') k, (</v>
      </c>
      <c r="D28" t="str">
        <f t="shared" si="1"/>
        <v xml:space="preserve"> SELECT idtekmovalec FROM tekmovalec WHERE sailno = 'CRO919') t</v>
      </c>
      <c r="E28" t="str">
        <f t="shared" si="2"/>
        <v xml:space="preserve"> WHERE NOT EXISTS (SELECT tekmovalec_idtekmovalec, idtekmovalec, sailno FROM clanstvo JOIN tekmovalec ON idtekmovalec = tekmovalec_idtekmovalec WHERE sailno = 'CRO919');</v>
      </c>
      <c r="F28" t="s">
        <v>182</v>
      </c>
      <c r="G28" t="s">
        <v>21</v>
      </c>
    </row>
    <row r="29" spans="1:7" x14ac:dyDescent="0.25">
      <c r="A29" t="s">
        <v>153</v>
      </c>
      <c r="B29" t="s">
        <v>154</v>
      </c>
      <c r="C29" t="str">
        <f t="shared" si="0"/>
        <v xml:space="preserve"> SELECT idklub FROM klub WHERE ime = 'SC SEDDIN') k, (</v>
      </c>
      <c r="D29" t="str">
        <f t="shared" si="1"/>
        <v xml:space="preserve"> SELECT idtekmovalec FROM tekmovalec WHERE sailno = 'GER13484') t</v>
      </c>
      <c r="E29" t="str">
        <f t="shared" si="2"/>
        <v xml:space="preserve"> WHERE NOT EXISTS (SELECT tekmovalec_idtekmovalec, idtekmovalec, sailno FROM clanstvo JOIN tekmovalec ON idtekmovalec = tekmovalec_idtekmovalec WHERE sailno = 'GER13484');</v>
      </c>
      <c r="F29" t="s">
        <v>183</v>
      </c>
      <c r="G29" t="s">
        <v>22</v>
      </c>
    </row>
    <row r="30" spans="1:7" x14ac:dyDescent="0.25">
      <c r="A30" t="s">
        <v>153</v>
      </c>
      <c r="B30" t="s">
        <v>154</v>
      </c>
      <c r="C30" t="str">
        <f t="shared" si="0"/>
        <v xml:space="preserve"> SELECT idklub FROM klub WHERE ime = 'SVOC') k, (</v>
      </c>
      <c r="D30" t="str">
        <f t="shared" si="1"/>
        <v xml:space="preserve"> SELECT idtekmovalec FROM tekmovalec WHERE sailno = 'ITA7918') t</v>
      </c>
      <c r="E30" t="str">
        <f t="shared" si="2"/>
        <v xml:space="preserve"> WHERE NOT EXISTS (SELECT tekmovalec_idtekmovalec, idtekmovalec, sailno FROM clanstvo JOIN tekmovalec ON idtekmovalec = tekmovalec_idtekmovalec WHERE sailno = 'ITA7918');</v>
      </c>
      <c r="F30" t="s">
        <v>184</v>
      </c>
      <c r="G30" t="s">
        <v>23</v>
      </c>
    </row>
    <row r="31" spans="1:7" x14ac:dyDescent="0.25">
      <c r="A31" t="s">
        <v>153</v>
      </c>
      <c r="B31" t="s">
        <v>154</v>
      </c>
      <c r="C31" t="str">
        <f t="shared" si="0"/>
        <v xml:space="preserve"> SELECT idklub FROM klub WHERE ime = 'JK USKOK ZADAR') k, (</v>
      </c>
      <c r="D31" t="str">
        <f t="shared" si="1"/>
        <v xml:space="preserve"> SELECT idtekmovalec FROM tekmovalec WHERE sailno = 'CRO1131') t</v>
      </c>
      <c r="E31" t="str">
        <f t="shared" si="2"/>
        <v xml:space="preserve"> WHERE NOT EXISTS (SELECT tekmovalec_idtekmovalec, idtekmovalec, sailno FROM clanstvo JOIN tekmovalec ON idtekmovalec = tekmovalec_idtekmovalec WHERE sailno = 'CRO1131');</v>
      </c>
      <c r="F31" t="s">
        <v>185</v>
      </c>
      <c r="G31" t="s">
        <v>15</v>
      </c>
    </row>
    <row r="32" spans="1:7" x14ac:dyDescent="0.25">
      <c r="A32" t="s">
        <v>153</v>
      </c>
      <c r="B32" t="s">
        <v>154</v>
      </c>
      <c r="C32" t="str">
        <f t="shared" si="0"/>
        <v xml:space="preserve"> SELECT idklub FROM klub WHERE ime = 'JK PIRAT') k, (</v>
      </c>
      <c r="D32" t="str">
        <f t="shared" si="1"/>
        <v xml:space="preserve"> SELECT idtekmovalec FROM tekmovalec WHERE sailno = 'SLO411') t</v>
      </c>
      <c r="E32" t="str">
        <f t="shared" si="2"/>
        <v xml:space="preserve"> WHERE NOT EXISTS (SELECT tekmovalec_idtekmovalec, idtekmovalec, sailno FROM clanstvo JOIN tekmovalec ON idtekmovalec = tekmovalec_idtekmovalec WHERE sailno = 'SLO411');</v>
      </c>
      <c r="F32" t="s">
        <v>186</v>
      </c>
      <c r="G32" t="s">
        <v>24</v>
      </c>
    </row>
    <row r="33" spans="1:7" x14ac:dyDescent="0.25">
      <c r="A33" t="s">
        <v>153</v>
      </c>
      <c r="B33" t="s">
        <v>154</v>
      </c>
      <c r="C33" t="str">
        <f t="shared" si="0"/>
        <v xml:space="preserve"> SELECT idklub FROM klub WHERE ime = 'C.V. BELLANO') k, (</v>
      </c>
      <c r="D33" t="str">
        <f t="shared" si="1"/>
        <v xml:space="preserve"> SELECT idtekmovalec FROM tekmovalec WHERE sailno = 'ITA8142') t</v>
      </c>
      <c r="E33" t="str">
        <f t="shared" si="2"/>
        <v xml:space="preserve"> WHERE NOT EXISTS (SELECT tekmovalec_idtekmovalec, idtekmovalec, sailno FROM clanstvo JOIN tekmovalec ON idtekmovalec = tekmovalec_idtekmovalec WHERE sailno = 'ITA8142');</v>
      </c>
      <c r="F33" t="s">
        <v>187</v>
      </c>
      <c r="G33" t="s">
        <v>25</v>
      </c>
    </row>
    <row r="34" spans="1:7" x14ac:dyDescent="0.25">
      <c r="A34" t="s">
        <v>153</v>
      </c>
      <c r="B34" t="s">
        <v>154</v>
      </c>
      <c r="C34" t="str">
        <f t="shared" si="0"/>
        <v xml:space="preserve"> SELECT idklub FROM klub WHERE ime = 'SCTWV') k, (</v>
      </c>
      <c r="D34" t="str">
        <f t="shared" si="1"/>
        <v xml:space="preserve"> SELECT idtekmovalec FROM tekmovalec WHERE sailno = 'AUT1351') t</v>
      </c>
      <c r="E34" t="str">
        <f t="shared" si="2"/>
        <v xml:space="preserve"> WHERE NOT EXISTS (SELECT tekmovalec_idtekmovalec, idtekmovalec, sailno FROM clanstvo JOIN tekmovalec ON idtekmovalec = tekmovalec_idtekmovalec WHERE sailno = 'AUT1351');</v>
      </c>
      <c r="F34" t="s">
        <v>188</v>
      </c>
      <c r="G34" t="s">
        <v>26</v>
      </c>
    </row>
    <row r="35" spans="1:7" x14ac:dyDescent="0.25">
      <c r="A35" t="s">
        <v>153</v>
      </c>
      <c r="B35" t="s">
        <v>154</v>
      </c>
      <c r="C35" t="str">
        <f t="shared" si="0"/>
        <v xml:space="preserve"> SELECT idklub FROM klub WHERE ime = 'JK PIRAT') k, (</v>
      </c>
      <c r="D35" t="str">
        <f t="shared" si="1"/>
        <v xml:space="preserve"> SELECT idtekmovalec FROM tekmovalec WHERE sailno = 'SLO64') t</v>
      </c>
      <c r="E35" t="str">
        <f t="shared" si="2"/>
        <v xml:space="preserve"> WHERE NOT EXISTS (SELECT tekmovalec_idtekmovalec, idtekmovalec, sailno FROM clanstvo JOIN tekmovalec ON idtekmovalec = tekmovalec_idtekmovalec WHERE sailno = 'SLO64');</v>
      </c>
      <c r="F35" t="s">
        <v>189</v>
      </c>
      <c r="G35" t="s">
        <v>24</v>
      </c>
    </row>
    <row r="36" spans="1:7" x14ac:dyDescent="0.25">
      <c r="A36" t="s">
        <v>153</v>
      </c>
      <c r="B36" t="s">
        <v>154</v>
      </c>
      <c r="C36" t="str">
        <f t="shared" si="0"/>
        <v xml:space="preserve"> SELECT idklub FROM klub WHERE ime = 'WARNEMUNDER SEGEL-CLUB') k, (</v>
      </c>
      <c r="D36" t="str">
        <f t="shared" si="1"/>
        <v xml:space="preserve"> SELECT idtekmovalec FROM tekmovalec WHERE sailno = 'GER13204') t</v>
      </c>
      <c r="E36" t="str">
        <f t="shared" si="2"/>
        <v xml:space="preserve"> WHERE NOT EXISTS (SELECT tekmovalec_idtekmovalec, idtekmovalec, sailno FROM clanstvo JOIN tekmovalec ON idtekmovalec = tekmovalec_idtekmovalec WHERE sailno = 'GER13204');</v>
      </c>
      <c r="F36" t="s">
        <v>190</v>
      </c>
      <c r="G36" t="s">
        <v>20</v>
      </c>
    </row>
    <row r="37" spans="1:7" x14ac:dyDescent="0.25">
      <c r="A37" t="s">
        <v>153</v>
      </c>
      <c r="B37" t="s">
        <v>154</v>
      </c>
      <c r="C37" t="str">
        <f t="shared" si="0"/>
        <v xml:space="preserve"> SELECT idklub FROM klub WHERE ime = 'S.N.L.') k, (</v>
      </c>
      <c r="D37" t="str">
        <f t="shared" si="1"/>
        <v xml:space="preserve"> SELECT idtekmovalec FROM tekmovalec WHERE sailno = 'ITA7477') t</v>
      </c>
      <c r="E37" t="str">
        <f t="shared" si="2"/>
        <v xml:space="preserve"> WHERE NOT EXISTS (SELECT tekmovalec_idtekmovalec, idtekmovalec, sailno FROM clanstvo JOIN tekmovalec ON idtekmovalec = tekmovalec_idtekmovalec WHERE sailno = 'ITA7477');</v>
      </c>
      <c r="F37" t="s">
        <v>191</v>
      </c>
      <c r="G37" t="s">
        <v>27</v>
      </c>
    </row>
    <row r="38" spans="1:7" x14ac:dyDescent="0.25">
      <c r="A38" t="s">
        <v>153</v>
      </c>
      <c r="B38" t="s">
        <v>154</v>
      </c>
      <c r="C38" t="str">
        <f t="shared" si="0"/>
        <v xml:space="preserve"> SELECT idklub FROM klub WHERE ime = 'SOCIETA TRIESTINA DELLA VELA') k, (</v>
      </c>
      <c r="D38" t="str">
        <f t="shared" si="1"/>
        <v xml:space="preserve"> SELECT idtekmovalec FROM tekmovalec WHERE sailno = 'ITA8961') t</v>
      </c>
      <c r="E38" t="str">
        <f t="shared" si="2"/>
        <v xml:space="preserve"> WHERE NOT EXISTS (SELECT tekmovalec_idtekmovalec, idtekmovalec, sailno FROM clanstvo JOIN tekmovalec ON idtekmovalec = tekmovalec_idtekmovalec WHERE sailno = 'ITA8961');</v>
      </c>
      <c r="F38" t="s">
        <v>192</v>
      </c>
      <c r="G38" t="s">
        <v>28</v>
      </c>
    </row>
    <row r="39" spans="1:7" x14ac:dyDescent="0.25">
      <c r="A39" t="s">
        <v>153</v>
      </c>
      <c r="B39" t="s">
        <v>154</v>
      </c>
      <c r="C39" t="str">
        <f t="shared" si="0"/>
        <v xml:space="preserve"> SELECT idklub FROM klub WHERE ime = 'JK SPLIT') k, (</v>
      </c>
      <c r="D39" t="str">
        <f t="shared" si="1"/>
        <v xml:space="preserve"> SELECT idtekmovalec FROM tekmovalec WHERE sailno = 'CRO1227') t</v>
      </c>
      <c r="E39" t="str">
        <f t="shared" si="2"/>
        <v xml:space="preserve"> WHERE NOT EXISTS (SELECT tekmovalec_idtekmovalec, idtekmovalec, sailno FROM clanstvo JOIN tekmovalec ON idtekmovalec = tekmovalec_idtekmovalec WHERE sailno = 'CRO1227');</v>
      </c>
      <c r="F39" t="s">
        <v>193</v>
      </c>
      <c r="G39" t="s">
        <v>29</v>
      </c>
    </row>
    <row r="40" spans="1:7" x14ac:dyDescent="0.25">
      <c r="A40" t="s">
        <v>153</v>
      </c>
      <c r="B40" t="s">
        <v>154</v>
      </c>
      <c r="C40" t="str">
        <f t="shared" si="0"/>
        <v xml:space="preserve"> SELECT idklub FROM klub WHERE ime = 'YCB') k, (</v>
      </c>
      <c r="D40" t="str">
        <f t="shared" si="1"/>
        <v xml:space="preserve"> SELECT idtekmovalec FROM tekmovalec WHERE sailno = 'AUT1852') t</v>
      </c>
      <c r="E40" t="str">
        <f t="shared" si="2"/>
        <v xml:space="preserve"> WHERE NOT EXISTS (SELECT tekmovalec_idtekmovalec, idtekmovalec, sailno FROM clanstvo JOIN tekmovalec ON idtekmovalec = tekmovalec_idtekmovalec WHERE sailno = 'AUT1852');</v>
      </c>
      <c r="F40" t="s">
        <v>194</v>
      </c>
      <c r="G40" t="s">
        <v>30</v>
      </c>
    </row>
    <row r="41" spans="1:7" x14ac:dyDescent="0.25">
      <c r="A41" t="s">
        <v>153</v>
      </c>
      <c r="B41" t="s">
        <v>154</v>
      </c>
      <c r="C41" t="str">
        <f t="shared" si="0"/>
        <v xml:space="preserve"> SELECT idklub FROM klub WHERE ime = 'SEGELVEREIN SCHLUCHSEE') k, (</v>
      </c>
      <c r="D41" t="str">
        <f t="shared" si="1"/>
        <v xml:space="preserve"> SELECT idtekmovalec FROM tekmovalec WHERE sailno = 'GER1228') t</v>
      </c>
      <c r="E41" t="str">
        <f t="shared" si="2"/>
        <v xml:space="preserve"> WHERE NOT EXISTS (SELECT tekmovalec_idtekmovalec, idtekmovalec, sailno FROM clanstvo JOIN tekmovalec ON idtekmovalec = tekmovalec_idtekmovalec WHERE sailno = 'GER1228');</v>
      </c>
      <c r="F41" t="s">
        <v>195</v>
      </c>
      <c r="G41" t="s">
        <v>31</v>
      </c>
    </row>
    <row r="42" spans="1:7" x14ac:dyDescent="0.25">
      <c r="A42" t="s">
        <v>153</v>
      </c>
      <c r="B42" t="s">
        <v>154</v>
      </c>
      <c r="C42" t="str">
        <f t="shared" si="0"/>
        <v xml:space="preserve"> SELECT idklub FROM klub WHERE ime = 'VSAW') k, (</v>
      </c>
      <c r="D42" t="str">
        <f t="shared" si="1"/>
        <v xml:space="preserve"> SELECT idtekmovalec FROM tekmovalec WHERE sailno = 'GER13569') t</v>
      </c>
      <c r="E42" t="str">
        <f t="shared" si="2"/>
        <v xml:space="preserve"> WHERE NOT EXISTS (SELECT tekmovalec_idtekmovalec, idtekmovalec, sailno FROM clanstvo JOIN tekmovalec ON idtekmovalec = tekmovalec_idtekmovalec WHERE sailno = 'GER13569');</v>
      </c>
      <c r="F42" t="s">
        <v>196</v>
      </c>
      <c r="G42" t="s">
        <v>32</v>
      </c>
    </row>
    <row r="43" spans="1:7" x14ac:dyDescent="0.25">
      <c r="A43" t="s">
        <v>153</v>
      </c>
      <c r="B43" t="s">
        <v>154</v>
      </c>
      <c r="C43" t="str">
        <f t="shared" si="0"/>
        <v xml:space="preserve"> SELECT idklub FROM klub WHERE ime = 'WARNEMUNDER SEGEL-CLUB') k, (</v>
      </c>
      <c r="D43" t="str">
        <f t="shared" si="1"/>
        <v xml:space="preserve"> SELECT idtekmovalec FROM tekmovalec WHERE sailno = 'GER13207') t</v>
      </c>
      <c r="E43" t="str">
        <f t="shared" si="2"/>
        <v xml:space="preserve"> WHERE NOT EXISTS (SELECT tekmovalec_idtekmovalec, idtekmovalec, sailno FROM clanstvo JOIN tekmovalec ON idtekmovalec = tekmovalec_idtekmovalec WHERE sailno = 'GER13207');</v>
      </c>
      <c r="F43" t="s">
        <v>197</v>
      </c>
      <c r="G43" t="s">
        <v>20</v>
      </c>
    </row>
    <row r="44" spans="1:7" x14ac:dyDescent="0.25">
      <c r="A44" t="s">
        <v>153</v>
      </c>
      <c r="B44" t="s">
        <v>154</v>
      </c>
      <c r="C44" t="str">
        <f t="shared" si="0"/>
        <v xml:space="preserve"> SELECT idklub FROM klub WHERE ime = 'YCBB') k, (</v>
      </c>
      <c r="D44" t="str">
        <f t="shared" si="1"/>
        <v xml:space="preserve"> SELECT idtekmovalec FROM tekmovalec WHERE sailno = 'AUT1225') t</v>
      </c>
      <c r="E44" t="str">
        <f t="shared" si="2"/>
        <v xml:space="preserve"> WHERE NOT EXISTS (SELECT tekmovalec_idtekmovalec, idtekmovalec, sailno FROM clanstvo JOIN tekmovalec ON idtekmovalec = tekmovalec_idtekmovalec WHERE sailno = 'AUT1225');</v>
      </c>
      <c r="F44" t="s">
        <v>198</v>
      </c>
      <c r="G44" t="s">
        <v>33</v>
      </c>
    </row>
    <row r="45" spans="1:7" x14ac:dyDescent="0.25">
      <c r="A45" t="s">
        <v>153</v>
      </c>
      <c r="B45" t="s">
        <v>154</v>
      </c>
      <c r="C45" t="str">
        <f t="shared" si="0"/>
        <v xml:space="preserve"> SELECT idklub FROM klub WHERE ime = 'WSC CRNOMELJ') k, (</v>
      </c>
      <c r="D45" t="str">
        <f t="shared" si="1"/>
        <v xml:space="preserve"> SELECT idtekmovalec FROM tekmovalec WHERE sailno = 'SLO234') t</v>
      </c>
      <c r="E45" t="str">
        <f t="shared" si="2"/>
        <v xml:space="preserve"> WHERE NOT EXISTS (SELECT tekmovalec_idtekmovalec, idtekmovalec, sailno FROM clanstvo JOIN tekmovalec ON idtekmovalec = tekmovalec_idtekmovalec WHERE sailno = 'SLO234');</v>
      </c>
      <c r="F45" t="s">
        <v>199</v>
      </c>
      <c r="G45" t="s">
        <v>34</v>
      </c>
    </row>
    <row r="46" spans="1:7" x14ac:dyDescent="0.25">
      <c r="A46" t="s">
        <v>153</v>
      </c>
      <c r="B46" t="s">
        <v>154</v>
      </c>
      <c r="C46" t="str">
        <f t="shared" si="0"/>
        <v xml:space="preserve"> SELECT idklub FROM klub WHERE ime = 'JADRALNI KLUB IZOLA') k, (</v>
      </c>
      <c r="D46" t="str">
        <f t="shared" si="1"/>
        <v xml:space="preserve"> SELECT idtekmovalec FROM tekmovalec WHERE sailno = 'SLO255') t</v>
      </c>
      <c r="E46" t="str">
        <f t="shared" si="2"/>
        <v xml:space="preserve"> WHERE NOT EXISTS (SELECT tekmovalec_idtekmovalec, idtekmovalec, sailno FROM clanstvo JOIN tekmovalec ON idtekmovalec = tekmovalec_idtekmovalec WHERE sailno = 'SLO255');</v>
      </c>
      <c r="F46" t="s">
        <v>200</v>
      </c>
      <c r="G46" t="s">
        <v>13</v>
      </c>
    </row>
    <row r="47" spans="1:7" x14ac:dyDescent="0.25">
      <c r="A47" t="s">
        <v>153</v>
      </c>
      <c r="B47" t="s">
        <v>154</v>
      </c>
      <c r="C47" t="str">
        <f t="shared" si="0"/>
        <v xml:space="preserve"> SELECT idklub FROM klub WHERE ime = 'UYCAS') k, (</v>
      </c>
      <c r="D47" t="str">
        <f t="shared" si="1"/>
        <v xml:space="preserve"> SELECT idtekmovalec FROM tekmovalec WHERE sailno = 'AUT1217') t</v>
      </c>
      <c r="E47" t="str">
        <f t="shared" si="2"/>
        <v xml:space="preserve"> WHERE NOT EXISTS (SELECT tekmovalec_idtekmovalec, idtekmovalec, sailno FROM clanstvo JOIN tekmovalec ON idtekmovalec = tekmovalec_idtekmovalec WHERE sailno = 'AUT1217');</v>
      </c>
      <c r="F47" t="s">
        <v>201</v>
      </c>
      <c r="G47" t="s">
        <v>35</v>
      </c>
    </row>
    <row r="48" spans="1:7" x14ac:dyDescent="0.25">
      <c r="A48" t="s">
        <v>153</v>
      </c>
      <c r="B48" t="s">
        <v>154</v>
      </c>
      <c r="C48" t="str">
        <f t="shared" si="0"/>
        <v xml:space="preserve"> SELECT idklub FROM klub WHERE ime = 'JEDRILICARSKO DRUSTVO VAL - C') k, (</v>
      </c>
      <c r="D48" t="str">
        <f t="shared" si="1"/>
        <v xml:space="preserve"> SELECT idtekmovalec FROM tekmovalec WHERE sailno = 'CRO1093') t</v>
      </c>
      <c r="E48" t="str">
        <f t="shared" si="2"/>
        <v xml:space="preserve"> WHERE NOT EXISTS (SELECT tekmovalec_idtekmovalec, idtekmovalec, sailno FROM clanstvo JOIN tekmovalec ON idtekmovalec = tekmovalec_idtekmovalec WHERE sailno = 'CRO1093');</v>
      </c>
      <c r="F48" t="s">
        <v>202</v>
      </c>
      <c r="G48" t="s">
        <v>8</v>
      </c>
    </row>
    <row r="49" spans="1:7" x14ac:dyDescent="0.25">
      <c r="A49" t="s">
        <v>153</v>
      </c>
      <c r="B49" t="s">
        <v>154</v>
      </c>
      <c r="C49" t="str">
        <f t="shared" si="0"/>
        <v xml:space="preserve"> SELECT idklub FROM klub WHERE ime = 'YKA') k, (</v>
      </c>
      <c r="D49" t="str">
        <f t="shared" si="1"/>
        <v xml:space="preserve"> SELECT idtekmovalec FROM tekmovalec WHERE sailno = 'AUT1256') t</v>
      </c>
      <c r="E49" t="str">
        <f t="shared" si="2"/>
        <v xml:space="preserve"> WHERE NOT EXISTS (SELECT tekmovalec_idtekmovalec, idtekmovalec, sailno FROM clanstvo JOIN tekmovalec ON idtekmovalec = tekmovalec_idtekmovalec WHERE sailno = 'AUT1256');</v>
      </c>
      <c r="F49" t="s">
        <v>203</v>
      </c>
      <c r="G49" t="s">
        <v>36</v>
      </c>
    </row>
    <row r="50" spans="1:7" x14ac:dyDescent="0.25">
      <c r="A50" t="s">
        <v>153</v>
      </c>
      <c r="B50" t="s">
        <v>154</v>
      </c>
      <c r="C50" t="str">
        <f t="shared" si="0"/>
        <v xml:space="preserve"> SELECT idklub FROM klub WHERE ime = 'CYC') k, (</v>
      </c>
      <c r="D50" t="str">
        <f t="shared" si="1"/>
        <v xml:space="preserve"> SELECT idtekmovalec FROM tekmovalec WHERE sailno = 'GER1271') t</v>
      </c>
      <c r="E50" t="str">
        <f t="shared" si="2"/>
        <v xml:space="preserve"> WHERE NOT EXISTS (SELECT tekmovalec_idtekmovalec, idtekmovalec, sailno FROM clanstvo JOIN tekmovalec ON idtekmovalec = tekmovalec_idtekmovalec WHERE sailno = 'GER1271');</v>
      </c>
      <c r="F50" t="s">
        <v>204</v>
      </c>
      <c r="G50" t="s">
        <v>37</v>
      </c>
    </row>
    <row r="51" spans="1:7" x14ac:dyDescent="0.25">
      <c r="A51" t="s">
        <v>153</v>
      </c>
      <c r="B51" t="s">
        <v>154</v>
      </c>
      <c r="C51" t="str">
        <f t="shared" si="0"/>
        <v xml:space="preserve"> SELECT idklub FROM klub WHERE ime = 'TPK SIRENA') k, (</v>
      </c>
      <c r="D51" t="str">
        <f t="shared" si="1"/>
        <v xml:space="preserve"> SELECT idtekmovalec FROM tekmovalec WHERE sailno = 'ITA8037') t</v>
      </c>
      <c r="E51" t="str">
        <f t="shared" si="2"/>
        <v xml:space="preserve"> WHERE NOT EXISTS (SELECT tekmovalec_idtekmovalec, idtekmovalec, sailno FROM clanstvo JOIN tekmovalec ON idtekmovalec = tekmovalec_idtekmovalec WHERE sailno = 'ITA8037');</v>
      </c>
      <c r="F51" t="s">
        <v>205</v>
      </c>
      <c r="G51" t="s">
        <v>16</v>
      </c>
    </row>
    <row r="52" spans="1:7" x14ac:dyDescent="0.25">
      <c r="A52" t="s">
        <v>153</v>
      </c>
      <c r="B52" t="s">
        <v>154</v>
      </c>
      <c r="C52" t="str">
        <f t="shared" si="0"/>
        <v xml:space="preserve"> SELECT idklub FROM klub WHERE ime = 'SSVR') k, (</v>
      </c>
      <c r="D52" t="str">
        <f t="shared" si="1"/>
        <v xml:space="preserve"> SELECT idtekmovalec FROM tekmovalec WHERE sailno = 'GER13644') t</v>
      </c>
      <c r="E52" t="str">
        <f t="shared" si="2"/>
        <v xml:space="preserve"> WHERE NOT EXISTS (SELECT tekmovalec_idtekmovalec, idtekmovalec, sailno FROM clanstvo JOIN tekmovalec ON idtekmovalec = tekmovalec_idtekmovalec WHERE sailno = 'GER13644');</v>
      </c>
      <c r="F52" t="s">
        <v>206</v>
      </c>
      <c r="G52" t="s">
        <v>38</v>
      </c>
    </row>
    <row r="53" spans="1:7" x14ac:dyDescent="0.25">
      <c r="A53" t="s">
        <v>153</v>
      </c>
      <c r="B53" t="s">
        <v>154</v>
      </c>
      <c r="C53" t="str">
        <f t="shared" si="0"/>
        <v xml:space="preserve"> SELECT idklub FROM klub WHERE ime = 'JK PIRAT') k, (</v>
      </c>
      <c r="D53" t="str">
        <f t="shared" si="1"/>
        <v xml:space="preserve"> SELECT idtekmovalec FROM tekmovalec WHERE sailno = 'SLO1005') t</v>
      </c>
      <c r="E53" t="str">
        <f t="shared" si="2"/>
        <v xml:space="preserve"> WHERE NOT EXISTS (SELECT tekmovalec_idtekmovalec, idtekmovalec, sailno FROM clanstvo JOIN tekmovalec ON idtekmovalec = tekmovalec_idtekmovalec WHERE sailno = 'SLO1005');</v>
      </c>
      <c r="F53" t="s">
        <v>207</v>
      </c>
      <c r="G53" t="s">
        <v>24</v>
      </c>
    </row>
    <row r="54" spans="1:7" x14ac:dyDescent="0.25">
      <c r="A54" t="s">
        <v>153</v>
      </c>
      <c r="B54" t="s">
        <v>154</v>
      </c>
      <c r="C54" t="str">
        <f t="shared" si="0"/>
        <v xml:space="preserve"> SELECT idklub FROM klub WHERE ime = 'JK JADRO KOPER') k, (</v>
      </c>
      <c r="D54" t="str">
        <f t="shared" si="1"/>
        <v xml:space="preserve"> SELECT idtekmovalec FROM tekmovalec WHERE sailno = 'SLO944') t</v>
      </c>
      <c r="E54" t="str">
        <f t="shared" si="2"/>
        <v xml:space="preserve"> WHERE NOT EXISTS (SELECT tekmovalec_idtekmovalec, idtekmovalec, sailno FROM clanstvo JOIN tekmovalec ON idtekmovalec = tekmovalec_idtekmovalec WHERE sailno = 'SLO944');</v>
      </c>
      <c r="F54" t="s">
        <v>208</v>
      </c>
      <c r="G54" t="s">
        <v>0</v>
      </c>
    </row>
    <row r="55" spans="1:7" x14ac:dyDescent="0.25">
      <c r="A55" t="s">
        <v>153</v>
      </c>
      <c r="B55" t="s">
        <v>154</v>
      </c>
      <c r="C55" t="str">
        <f t="shared" si="0"/>
        <v xml:space="preserve"> SELECT idklub FROM klub WHERE ime = 'JK OMIS') k, (</v>
      </c>
      <c r="D55" t="str">
        <f t="shared" si="1"/>
        <v xml:space="preserve"> SELECT idtekmovalec FROM tekmovalec WHERE sailno = 'CRO1001') t</v>
      </c>
      <c r="E55" t="str">
        <f t="shared" si="2"/>
        <v xml:space="preserve"> WHERE NOT EXISTS (SELECT tekmovalec_idtekmovalec, idtekmovalec, sailno FROM clanstvo JOIN tekmovalec ON idtekmovalec = tekmovalec_idtekmovalec WHERE sailno = 'CRO1001');</v>
      </c>
      <c r="F55" t="s">
        <v>209</v>
      </c>
      <c r="G55" t="s">
        <v>21</v>
      </c>
    </row>
    <row r="56" spans="1:7" x14ac:dyDescent="0.25">
      <c r="A56" t="s">
        <v>153</v>
      </c>
      <c r="B56" t="s">
        <v>154</v>
      </c>
      <c r="C56" t="str">
        <f t="shared" si="0"/>
        <v xml:space="preserve"> SELECT idklub FROM klub WHERE ime = 'RYCC SAVOIA') k, (</v>
      </c>
      <c r="D56" t="str">
        <f t="shared" si="1"/>
        <v xml:space="preserve"> SELECT idtekmovalec FROM tekmovalec WHERE sailno = 'ITA9051') t</v>
      </c>
      <c r="E56" t="str">
        <f t="shared" si="2"/>
        <v xml:space="preserve"> WHERE NOT EXISTS (SELECT tekmovalec_idtekmovalec, idtekmovalec, sailno FROM clanstvo JOIN tekmovalec ON idtekmovalec = tekmovalec_idtekmovalec WHERE sailno = 'ITA9051');</v>
      </c>
      <c r="F56" t="s">
        <v>210</v>
      </c>
      <c r="G56" t="s">
        <v>4</v>
      </c>
    </row>
    <row r="57" spans="1:7" x14ac:dyDescent="0.25">
      <c r="A57" t="s">
        <v>153</v>
      </c>
      <c r="B57" t="s">
        <v>154</v>
      </c>
      <c r="C57" t="str">
        <f t="shared" si="0"/>
        <v xml:space="preserve"> SELECT idklub FROM klub WHERE ime = 'C.V. BELLANO') k, (</v>
      </c>
      <c r="D57" t="str">
        <f t="shared" si="1"/>
        <v xml:space="preserve"> SELECT idtekmovalec FROM tekmovalec WHERE sailno = 'ITA8933') t</v>
      </c>
      <c r="E57" t="str">
        <f t="shared" si="2"/>
        <v xml:space="preserve"> WHERE NOT EXISTS (SELECT tekmovalec_idtekmovalec, idtekmovalec, sailno FROM clanstvo JOIN tekmovalec ON idtekmovalec = tekmovalec_idtekmovalec WHERE sailno = 'ITA8933');</v>
      </c>
      <c r="F57" t="s">
        <v>211</v>
      </c>
      <c r="G57" t="s">
        <v>25</v>
      </c>
    </row>
    <row r="58" spans="1:7" x14ac:dyDescent="0.25">
      <c r="A58" t="s">
        <v>153</v>
      </c>
      <c r="B58" t="s">
        <v>154</v>
      </c>
      <c r="C58" t="str">
        <f t="shared" si="0"/>
        <v xml:space="preserve"> SELECT idklub FROM klub WHERE ime = 'ERA BODRUM YELKEN KULUBU') k, (</v>
      </c>
      <c r="D58" t="str">
        <f t="shared" si="1"/>
        <v xml:space="preserve"> SELECT idtekmovalec FROM tekmovalec WHERE sailno = 'TUR7772') t</v>
      </c>
      <c r="E58" t="str">
        <f t="shared" si="2"/>
        <v xml:space="preserve"> WHERE NOT EXISTS (SELECT tekmovalec_idtekmovalec, idtekmovalec, sailno FROM clanstvo JOIN tekmovalec ON idtekmovalec = tekmovalec_idtekmovalec WHERE sailno = 'TUR7772');</v>
      </c>
      <c r="F58" t="s">
        <v>212</v>
      </c>
      <c r="G58" t="s">
        <v>39</v>
      </c>
    </row>
    <row r="59" spans="1:7" x14ac:dyDescent="0.25">
      <c r="A59" t="s">
        <v>153</v>
      </c>
      <c r="B59" t="s">
        <v>154</v>
      </c>
      <c r="C59" t="str">
        <f t="shared" si="0"/>
        <v xml:space="preserve"> SELECT idklub FROM klub WHERE ime = 'RSVM') k, (</v>
      </c>
      <c r="D59" t="str">
        <f t="shared" si="1"/>
        <v xml:space="preserve"> SELECT idtekmovalec FROM tekmovalec WHERE sailno = 'GER1169') t</v>
      </c>
      <c r="E59" t="str">
        <f t="shared" si="2"/>
        <v xml:space="preserve"> WHERE NOT EXISTS (SELECT tekmovalec_idtekmovalec, idtekmovalec, sailno FROM clanstvo JOIN tekmovalec ON idtekmovalec = tekmovalec_idtekmovalec WHERE sailno = 'GER1169');</v>
      </c>
      <c r="F59" t="s">
        <v>213</v>
      </c>
      <c r="G59" t="s">
        <v>40</v>
      </c>
    </row>
    <row r="60" spans="1:7" x14ac:dyDescent="0.25">
      <c r="A60" t="s">
        <v>153</v>
      </c>
      <c r="B60" t="s">
        <v>154</v>
      </c>
      <c r="C60" t="str">
        <f t="shared" si="0"/>
        <v xml:space="preserve"> SELECT idklub FROM klub WHERE ime = 'WYC') k, (</v>
      </c>
      <c r="D60" t="str">
        <f t="shared" si="1"/>
        <v xml:space="preserve"> SELECT idtekmovalec FROM tekmovalec WHERE sailno = 'GER1207') t</v>
      </c>
      <c r="E60" t="str">
        <f t="shared" si="2"/>
        <v xml:space="preserve"> WHERE NOT EXISTS (SELECT tekmovalec_idtekmovalec, idtekmovalec, sailno FROM clanstvo JOIN tekmovalec ON idtekmovalec = tekmovalec_idtekmovalec WHERE sailno = 'GER1207');</v>
      </c>
      <c r="F60" t="s">
        <v>214</v>
      </c>
      <c r="G60" t="s">
        <v>41</v>
      </c>
    </row>
    <row r="61" spans="1:7" x14ac:dyDescent="0.25">
      <c r="A61" t="s">
        <v>153</v>
      </c>
      <c r="B61" t="s">
        <v>154</v>
      </c>
      <c r="C61" t="str">
        <f t="shared" si="0"/>
        <v xml:space="preserve"> SELECT idklub FROM klub WHERE ime = 'FAMED') k, (</v>
      </c>
      <c r="D61" t="str">
        <f t="shared" si="1"/>
        <v xml:space="preserve"> SELECT idtekmovalec FROM tekmovalec WHERE sailno = 'NED3290') t</v>
      </c>
      <c r="E61" t="str">
        <f t="shared" si="2"/>
        <v xml:space="preserve"> WHERE NOT EXISTS (SELECT tekmovalec_idtekmovalec, idtekmovalec, sailno FROM clanstvo JOIN tekmovalec ON idtekmovalec = tekmovalec_idtekmovalec WHERE sailno = 'NED3290');</v>
      </c>
      <c r="F61" t="s">
        <v>215</v>
      </c>
      <c r="G61" t="s">
        <v>42</v>
      </c>
    </row>
    <row r="62" spans="1:7" x14ac:dyDescent="0.25">
      <c r="A62" t="s">
        <v>153</v>
      </c>
      <c r="B62" t="s">
        <v>154</v>
      </c>
      <c r="C62" t="str">
        <f t="shared" si="0"/>
        <v xml:space="preserve"> SELECT idklub FROM klub WHERE ime = 'SSH') k, (</v>
      </c>
      <c r="D62" t="str">
        <f t="shared" si="1"/>
        <v xml:space="preserve"> SELECT idtekmovalec FROM tekmovalec WHERE sailno = 'GER1103') t</v>
      </c>
      <c r="E62" t="str">
        <f t="shared" si="2"/>
        <v xml:space="preserve"> WHERE NOT EXISTS (SELECT tekmovalec_idtekmovalec, idtekmovalec, sailno FROM clanstvo JOIN tekmovalec ON idtekmovalec = tekmovalec_idtekmovalec WHERE sailno = 'GER1103');</v>
      </c>
      <c r="F62" t="s">
        <v>216</v>
      </c>
      <c r="G62" t="s">
        <v>18</v>
      </c>
    </row>
    <row r="63" spans="1:7" x14ac:dyDescent="0.25">
      <c r="A63" t="s">
        <v>153</v>
      </c>
      <c r="B63" t="s">
        <v>154</v>
      </c>
      <c r="C63" t="str">
        <f t="shared" si="0"/>
        <v xml:space="preserve"> SELECT idklub FROM klub WHERE ime = 'JK JADRO KOPER') k, (</v>
      </c>
      <c r="D63" t="str">
        <f t="shared" si="1"/>
        <v xml:space="preserve"> SELECT idtekmovalec FROM tekmovalec WHERE sailno = 'SLO956') t</v>
      </c>
      <c r="E63" t="str">
        <f t="shared" si="2"/>
        <v xml:space="preserve"> WHERE NOT EXISTS (SELECT tekmovalec_idtekmovalec, idtekmovalec, sailno FROM clanstvo JOIN tekmovalec ON idtekmovalec = tekmovalec_idtekmovalec WHERE sailno = 'SLO956');</v>
      </c>
      <c r="F63" t="s">
        <v>217</v>
      </c>
      <c r="G63" t="s">
        <v>0</v>
      </c>
    </row>
    <row r="64" spans="1:7" x14ac:dyDescent="0.25">
      <c r="A64" t="s">
        <v>153</v>
      </c>
      <c r="B64" t="s">
        <v>154</v>
      </c>
      <c r="C64" t="str">
        <f t="shared" si="0"/>
        <v xml:space="preserve"> SELECT idklub FROM klub WHERE ime = 'YACHTCLUB WARNOW') k, (</v>
      </c>
      <c r="D64" t="str">
        <f t="shared" si="1"/>
        <v xml:space="preserve"> SELECT idtekmovalec FROM tekmovalec WHERE sailno = 'GER13378') t</v>
      </c>
      <c r="E64" t="str">
        <f t="shared" si="2"/>
        <v xml:space="preserve"> WHERE NOT EXISTS (SELECT tekmovalec_idtekmovalec, idtekmovalec, sailno FROM clanstvo JOIN tekmovalec ON idtekmovalec = tekmovalec_idtekmovalec WHERE sailno = 'GER13378');</v>
      </c>
      <c r="F64" t="s">
        <v>218</v>
      </c>
      <c r="G64" t="s">
        <v>43</v>
      </c>
    </row>
    <row r="65" spans="1:7" x14ac:dyDescent="0.25">
      <c r="A65" t="s">
        <v>153</v>
      </c>
      <c r="B65" t="s">
        <v>154</v>
      </c>
      <c r="C65" t="str">
        <f t="shared" si="0"/>
        <v xml:space="preserve"> SELECT idklub FROM klub WHERE ime = 'WURTTEMBERGISCHER YACHTCLUB') k, (</v>
      </c>
      <c r="D65" t="str">
        <f t="shared" si="1"/>
        <v xml:space="preserve"> SELECT idtekmovalec FROM tekmovalec WHERE sailno = 'GER1034') t</v>
      </c>
      <c r="E65" t="str">
        <f t="shared" si="2"/>
        <v xml:space="preserve"> WHERE NOT EXISTS (SELECT tekmovalec_idtekmovalec, idtekmovalec, sailno FROM clanstvo JOIN tekmovalec ON idtekmovalec = tekmovalec_idtekmovalec WHERE sailno = 'GER1034');</v>
      </c>
      <c r="F65" t="s">
        <v>219</v>
      </c>
      <c r="G65" t="s">
        <v>44</v>
      </c>
    </row>
    <row r="66" spans="1:7" x14ac:dyDescent="0.25">
      <c r="A66" t="s">
        <v>153</v>
      </c>
      <c r="B66" t="s">
        <v>154</v>
      </c>
      <c r="C66" t="str">
        <f t="shared" ref="C66:C129" si="3">CONCATENATE(" SELECT idklub FROM klub WHERE ime = '",G66,"') k, (")</f>
        <v xml:space="preserve"> SELECT idklub FROM klub WHERE ime = 'JADRALNI KLUB IZOLA') k, (</v>
      </c>
      <c r="D66" t="str">
        <f t="shared" ref="D66:D129" si="4">CONCATENATE(" SELECT idtekmovalec FROM tekmovalec WHERE sailno = '",F66,"') t")</f>
        <v xml:space="preserve"> SELECT idtekmovalec FROM tekmovalec WHERE sailno = 'SLO189') t</v>
      </c>
      <c r="E66" t="str">
        <f t="shared" ref="E66:E129" si="5">CONCATENATE(" WHERE NOT EXISTS (SELECT tekmovalec_idtekmovalec, idtekmovalec, sailno FROM clanstvo JOIN tekmovalec ON idtekmovalec = tekmovalec_idtekmovalec WHERE sailno = '",F66,"');")</f>
        <v xml:space="preserve"> WHERE NOT EXISTS (SELECT tekmovalec_idtekmovalec, idtekmovalec, sailno FROM clanstvo JOIN tekmovalec ON idtekmovalec = tekmovalec_idtekmovalec WHERE sailno = 'SLO189');</v>
      </c>
      <c r="F66" t="s">
        <v>220</v>
      </c>
      <c r="G66" t="s">
        <v>13</v>
      </c>
    </row>
    <row r="67" spans="1:7" x14ac:dyDescent="0.25">
      <c r="A67" t="s">
        <v>153</v>
      </c>
      <c r="B67" t="s">
        <v>154</v>
      </c>
      <c r="C67" t="str">
        <f t="shared" si="3"/>
        <v xml:space="preserve"> SELECT idklub FROM klub WHERE ime = 'RSVM') k, (</v>
      </c>
      <c r="D67" t="str">
        <f t="shared" si="4"/>
        <v xml:space="preserve"> SELECT idtekmovalec FROM tekmovalec WHERE sailno = 'GER13612') t</v>
      </c>
      <c r="E67" t="str">
        <f t="shared" si="5"/>
        <v xml:space="preserve"> WHERE NOT EXISTS (SELECT tekmovalec_idtekmovalec, idtekmovalec, sailno FROM clanstvo JOIN tekmovalec ON idtekmovalec = tekmovalec_idtekmovalec WHERE sailno = 'GER13612');</v>
      </c>
      <c r="F67" t="s">
        <v>221</v>
      </c>
      <c r="G67" t="s">
        <v>40</v>
      </c>
    </row>
    <row r="68" spans="1:7" x14ac:dyDescent="0.25">
      <c r="A68" t="s">
        <v>153</v>
      </c>
      <c r="B68" t="s">
        <v>154</v>
      </c>
      <c r="C68" t="str">
        <f t="shared" si="3"/>
        <v xml:space="preserve"> SELECT idklub FROM klub WHERE ime = 'RSC92') k, (</v>
      </c>
      <c r="D68" t="str">
        <f t="shared" si="4"/>
        <v xml:space="preserve"> SELECT idtekmovalec FROM tekmovalec WHERE sailno = 'GER13567') t</v>
      </c>
      <c r="E68" t="str">
        <f t="shared" si="5"/>
        <v xml:space="preserve"> WHERE NOT EXISTS (SELECT tekmovalec_idtekmovalec, idtekmovalec, sailno FROM clanstvo JOIN tekmovalec ON idtekmovalec = tekmovalec_idtekmovalec WHERE sailno = 'GER13567');</v>
      </c>
      <c r="F68" t="s">
        <v>222</v>
      </c>
      <c r="G68" t="s">
        <v>45</v>
      </c>
    </row>
    <row r="69" spans="1:7" x14ac:dyDescent="0.25">
      <c r="A69" t="s">
        <v>153</v>
      </c>
      <c r="B69" t="s">
        <v>154</v>
      </c>
      <c r="C69" t="str">
        <f t="shared" si="3"/>
        <v xml:space="preserve"> SELECT idklub FROM klub WHERE ime = 'GREIFSWALDER YACHTCLUB') k, (</v>
      </c>
      <c r="D69" t="str">
        <f t="shared" si="4"/>
        <v xml:space="preserve"> SELECT idtekmovalec FROM tekmovalec WHERE sailno = 'GER13655') t</v>
      </c>
      <c r="E69" t="str">
        <f t="shared" si="5"/>
        <v xml:space="preserve"> WHERE NOT EXISTS (SELECT tekmovalec_idtekmovalec, idtekmovalec, sailno FROM clanstvo JOIN tekmovalec ON idtekmovalec = tekmovalec_idtekmovalec WHERE sailno = 'GER13655');</v>
      </c>
      <c r="F69" t="s">
        <v>223</v>
      </c>
      <c r="G69" t="s">
        <v>46</v>
      </c>
    </row>
    <row r="70" spans="1:7" x14ac:dyDescent="0.25">
      <c r="A70" t="s">
        <v>153</v>
      </c>
      <c r="B70" t="s">
        <v>154</v>
      </c>
      <c r="C70" t="str">
        <f t="shared" si="3"/>
        <v xml:space="preserve"> SELECT idklub FROM klub WHERE ime = 'JK ENGURE') k, (</v>
      </c>
      <c r="D70" t="str">
        <f t="shared" si="4"/>
        <v xml:space="preserve"> SELECT idtekmovalec FROM tekmovalec WHERE sailno = 'LAT128') t</v>
      </c>
      <c r="E70" t="str">
        <f t="shared" si="5"/>
        <v xml:space="preserve"> WHERE NOT EXISTS (SELECT tekmovalec_idtekmovalec, idtekmovalec, sailno FROM clanstvo JOIN tekmovalec ON idtekmovalec = tekmovalec_idtekmovalec WHERE sailno = 'LAT128');</v>
      </c>
      <c r="F70" t="s">
        <v>224</v>
      </c>
      <c r="G70" t="s">
        <v>47</v>
      </c>
    </row>
    <row r="71" spans="1:7" x14ac:dyDescent="0.25">
      <c r="A71" t="s">
        <v>153</v>
      </c>
      <c r="B71" t="s">
        <v>154</v>
      </c>
      <c r="C71" t="str">
        <f t="shared" si="3"/>
        <v xml:space="preserve"> SELECT idklub FROM klub WHERE ime = 'JADRALNI KLUB IZOLA') k, (</v>
      </c>
      <c r="D71" t="str">
        <f t="shared" si="4"/>
        <v xml:space="preserve"> SELECT idtekmovalec FROM tekmovalec WHERE sailno = 'SLO87') t</v>
      </c>
      <c r="E71" t="str">
        <f t="shared" si="5"/>
        <v xml:space="preserve"> WHERE NOT EXISTS (SELECT tekmovalec_idtekmovalec, idtekmovalec, sailno FROM clanstvo JOIN tekmovalec ON idtekmovalec = tekmovalec_idtekmovalec WHERE sailno = 'SLO87');</v>
      </c>
      <c r="F71" t="s">
        <v>225</v>
      </c>
      <c r="G71" t="s">
        <v>13</v>
      </c>
    </row>
    <row r="72" spans="1:7" x14ac:dyDescent="0.25">
      <c r="A72" t="s">
        <v>153</v>
      </c>
      <c r="B72" t="s">
        <v>154</v>
      </c>
      <c r="C72" t="str">
        <f t="shared" si="3"/>
        <v xml:space="preserve"> SELECT idklub FROM klub WHERE ime = 'JEDRILICARSKO DRUSTVO VAL - C') k, (</v>
      </c>
      <c r="D72" t="str">
        <f t="shared" si="4"/>
        <v xml:space="preserve"> SELECT idtekmovalec FROM tekmovalec WHERE sailno = 'CRO1094') t</v>
      </c>
      <c r="E72" t="str">
        <f t="shared" si="5"/>
        <v xml:space="preserve"> WHERE NOT EXISTS (SELECT tekmovalec_idtekmovalec, idtekmovalec, sailno FROM clanstvo JOIN tekmovalec ON idtekmovalec = tekmovalec_idtekmovalec WHERE sailno = 'CRO1094');</v>
      </c>
      <c r="F72" t="s">
        <v>226</v>
      </c>
      <c r="G72" t="s">
        <v>8</v>
      </c>
    </row>
    <row r="73" spans="1:7" x14ac:dyDescent="0.25">
      <c r="A73" t="s">
        <v>153</v>
      </c>
      <c r="B73" t="s">
        <v>154</v>
      </c>
      <c r="C73" t="str">
        <f t="shared" si="3"/>
        <v xml:space="preserve"> SELECT idklub FROM klub WHERE ime = 'AZERBAIJAN SAILING FEDERATION') k, (</v>
      </c>
      <c r="D73" t="str">
        <f t="shared" si="4"/>
        <v xml:space="preserve"> SELECT idtekmovalec FROM tekmovalec WHERE sailno = 'AZE106') t</v>
      </c>
      <c r="E73" t="str">
        <f t="shared" si="5"/>
        <v xml:space="preserve"> WHERE NOT EXISTS (SELECT tekmovalec_idtekmovalec, idtekmovalec, sailno FROM clanstvo JOIN tekmovalec ON idtekmovalec = tekmovalec_idtekmovalec WHERE sailno = 'AZE106');</v>
      </c>
      <c r="F73" t="s">
        <v>227</v>
      </c>
      <c r="G73" t="s">
        <v>48</v>
      </c>
    </row>
    <row r="74" spans="1:7" x14ac:dyDescent="0.25">
      <c r="A74" t="s">
        <v>153</v>
      </c>
      <c r="B74" t="s">
        <v>154</v>
      </c>
      <c r="C74" t="str">
        <f t="shared" si="3"/>
        <v xml:space="preserve"> SELECT idklub FROM klub WHERE ime = 'JK BURJA IZOLA') k, (</v>
      </c>
      <c r="D74" t="str">
        <f t="shared" si="4"/>
        <v xml:space="preserve"> SELECT idtekmovalec FROM tekmovalec WHERE sailno = 'SLO377') t</v>
      </c>
      <c r="E74" t="str">
        <f t="shared" si="5"/>
        <v xml:space="preserve"> WHERE NOT EXISTS (SELECT tekmovalec_idtekmovalec, idtekmovalec, sailno FROM clanstvo JOIN tekmovalec ON idtekmovalec = tekmovalec_idtekmovalec WHERE sailno = 'SLO377');</v>
      </c>
      <c r="F74" t="s">
        <v>228</v>
      </c>
      <c r="G74" t="s">
        <v>10</v>
      </c>
    </row>
    <row r="75" spans="1:7" x14ac:dyDescent="0.25">
      <c r="A75" t="s">
        <v>153</v>
      </c>
      <c r="B75" t="s">
        <v>154</v>
      </c>
      <c r="C75" t="str">
        <f t="shared" si="3"/>
        <v xml:space="preserve"> SELECT idklub FROM klub WHERE ime = 'SCHWERINER SEGELEVEREIN VON 189') k, (</v>
      </c>
      <c r="D75" t="str">
        <f t="shared" si="4"/>
        <v xml:space="preserve"> SELECT idtekmovalec FROM tekmovalec WHERE sailno = 'GER13248') t</v>
      </c>
      <c r="E75" t="str">
        <f t="shared" si="5"/>
        <v xml:space="preserve"> WHERE NOT EXISTS (SELECT tekmovalec_idtekmovalec, idtekmovalec, sailno FROM clanstvo JOIN tekmovalec ON idtekmovalec = tekmovalec_idtekmovalec WHERE sailno = 'GER13248');</v>
      </c>
      <c r="F75" t="s">
        <v>229</v>
      </c>
      <c r="G75" t="s">
        <v>49</v>
      </c>
    </row>
    <row r="76" spans="1:7" x14ac:dyDescent="0.25">
      <c r="A76" t="s">
        <v>153</v>
      </c>
      <c r="B76" t="s">
        <v>154</v>
      </c>
      <c r="C76" t="str">
        <f t="shared" si="3"/>
        <v xml:space="preserve"> SELECT idklub FROM klub WHERE ime = 'SMYVB') k, (</v>
      </c>
      <c r="D76" t="str">
        <f t="shared" si="4"/>
        <v xml:space="preserve"> SELECT idtekmovalec FROM tekmovalec WHERE sailno = 'GER12542') t</v>
      </c>
      <c r="E76" t="str">
        <f t="shared" si="5"/>
        <v xml:space="preserve"> WHERE NOT EXISTS (SELECT tekmovalec_idtekmovalec, idtekmovalec, sailno FROM clanstvo JOIN tekmovalec ON idtekmovalec = tekmovalec_idtekmovalec WHERE sailno = 'GER12542');</v>
      </c>
      <c r="F76" t="s">
        <v>230</v>
      </c>
      <c r="G76" t="s">
        <v>50</v>
      </c>
    </row>
    <row r="77" spans="1:7" x14ac:dyDescent="0.25">
      <c r="A77" t="s">
        <v>153</v>
      </c>
      <c r="B77" t="s">
        <v>154</v>
      </c>
      <c r="C77" t="str">
        <f t="shared" si="3"/>
        <v xml:space="preserve"> SELECT idklub FROM klub WHERE ime = 'JK SPLIT') k, (</v>
      </c>
      <c r="D77" t="str">
        <f t="shared" si="4"/>
        <v xml:space="preserve"> SELECT idtekmovalec FROM tekmovalec WHERE sailno = 'CRO1088') t</v>
      </c>
      <c r="E77" t="str">
        <f t="shared" si="5"/>
        <v xml:space="preserve"> WHERE NOT EXISTS (SELECT tekmovalec_idtekmovalec, idtekmovalec, sailno FROM clanstvo JOIN tekmovalec ON idtekmovalec = tekmovalec_idtekmovalec WHERE sailno = 'CRO1088');</v>
      </c>
      <c r="F77" t="s">
        <v>231</v>
      </c>
      <c r="G77" t="s">
        <v>29</v>
      </c>
    </row>
    <row r="78" spans="1:7" x14ac:dyDescent="0.25">
      <c r="A78" t="s">
        <v>153</v>
      </c>
      <c r="B78" t="s">
        <v>154</v>
      </c>
      <c r="C78" t="str">
        <f t="shared" si="3"/>
        <v xml:space="preserve"> SELECT idklub FROM klub WHERE ime = 'JK JADRO KOPER') k, (</v>
      </c>
      <c r="D78" t="str">
        <f t="shared" si="4"/>
        <v xml:space="preserve"> SELECT idtekmovalec FROM tekmovalec WHERE sailno = 'SLO111') t</v>
      </c>
      <c r="E78" t="str">
        <f t="shared" si="5"/>
        <v xml:space="preserve"> WHERE NOT EXISTS (SELECT tekmovalec_idtekmovalec, idtekmovalec, sailno FROM clanstvo JOIN tekmovalec ON idtekmovalec = tekmovalec_idtekmovalec WHERE sailno = 'SLO111');</v>
      </c>
      <c r="F78" t="s">
        <v>232</v>
      </c>
      <c r="G78" t="s">
        <v>0</v>
      </c>
    </row>
    <row r="79" spans="1:7" x14ac:dyDescent="0.25">
      <c r="A79" t="s">
        <v>153</v>
      </c>
      <c r="B79" t="s">
        <v>154</v>
      </c>
      <c r="C79" t="str">
        <f t="shared" si="3"/>
        <v xml:space="preserve"> SELECT idklub FROM klub WHERE ime = 'SOCIETA TRIESTINA DELLA VELA') k, (</v>
      </c>
      <c r="D79" t="str">
        <f t="shared" si="4"/>
        <v xml:space="preserve"> SELECT idtekmovalec FROM tekmovalec WHERE sailno = 'ITA8764') t</v>
      </c>
      <c r="E79" t="str">
        <f t="shared" si="5"/>
        <v xml:space="preserve"> WHERE NOT EXISTS (SELECT tekmovalec_idtekmovalec, idtekmovalec, sailno FROM clanstvo JOIN tekmovalec ON idtekmovalec = tekmovalec_idtekmovalec WHERE sailno = 'ITA8764');</v>
      </c>
      <c r="F79" t="s">
        <v>233</v>
      </c>
      <c r="G79" t="s">
        <v>28</v>
      </c>
    </row>
    <row r="80" spans="1:7" x14ac:dyDescent="0.25">
      <c r="A80" t="s">
        <v>153</v>
      </c>
      <c r="B80" t="s">
        <v>154</v>
      </c>
      <c r="C80" t="str">
        <f t="shared" si="3"/>
        <v xml:space="preserve"> SELECT idklub FROM klub WHERE ime = 'SGAM E.V.') k, (</v>
      </c>
      <c r="D80" t="str">
        <f t="shared" si="4"/>
        <v xml:space="preserve"> SELECT idtekmovalec FROM tekmovalec WHERE sailno = 'GER13398') t</v>
      </c>
      <c r="E80" t="str">
        <f t="shared" si="5"/>
        <v xml:space="preserve"> WHERE NOT EXISTS (SELECT tekmovalec_idtekmovalec, idtekmovalec, sailno FROM clanstvo JOIN tekmovalec ON idtekmovalec = tekmovalec_idtekmovalec WHERE sailno = 'GER13398');</v>
      </c>
      <c r="F80" t="s">
        <v>234</v>
      </c>
      <c r="G80" t="s">
        <v>51</v>
      </c>
    </row>
    <row r="81" spans="1:7" x14ac:dyDescent="0.25">
      <c r="A81" t="s">
        <v>153</v>
      </c>
      <c r="B81" t="s">
        <v>154</v>
      </c>
      <c r="C81" t="str">
        <f t="shared" si="3"/>
        <v xml:space="preserve"> SELECT idklub FROM klub WHERE ime = 'SCTWV ACHENSEE') k, (</v>
      </c>
      <c r="D81" t="str">
        <f t="shared" si="4"/>
        <v xml:space="preserve"> SELECT idtekmovalec FROM tekmovalec WHERE sailno = 'AUT1178') t</v>
      </c>
      <c r="E81" t="str">
        <f t="shared" si="5"/>
        <v xml:space="preserve"> WHERE NOT EXISTS (SELECT tekmovalec_idtekmovalec, idtekmovalec, sailno FROM clanstvo JOIN tekmovalec ON idtekmovalec = tekmovalec_idtekmovalec WHERE sailno = 'AUT1178');</v>
      </c>
      <c r="F81" t="s">
        <v>235</v>
      </c>
      <c r="G81" t="s">
        <v>52</v>
      </c>
    </row>
    <row r="82" spans="1:7" x14ac:dyDescent="0.25">
      <c r="A82" t="s">
        <v>153</v>
      </c>
      <c r="B82" t="s">
        <v>154</v>
      </c>
      <c r="C82" t="str">
        <f t="shared" si="3"/>
        <v xml:space="preserve"> SELECT idklub FROM klub WHERE ime = 'C.V. BELLANO') k, (</v>
      </c>
      <c r="D82" t="str">
        <f t="shared" si="4"/>
        <v xml:space="preserve"> SELECT idtekmovalec FROM tekmovalec WHERE sailno = 'ITA8675') t</v>
      </c>
      <c r="E82" t="str">
        <f t="shared" si="5"/>
        <v xml:space="preserve"> WHERE NOT EXISTS (SELECT tekmovalec_idtekmovalec, idtekmovalec, sailno FROM clanstvo JOIN tekmovalec ON idtekmovalec = tekmovalec_idtekmovalec WHERE sailno = 'ITA8675');</v>
      </c>
      <c r="F82" t="s">
        <v>236</v>
      </c>
      <c r="G82" t="s">
        <v>25</v>
      </c>
    </row>
    <row r="83" spans="1:7" x14ac:dyDescent="0.25">
      <c r="A83" t="s">
        <v>153</v>
      </c>
      <c r="B83" t="s">
        <v>154</v>
      </c>
      <c r="C83" t="str">
        <f t="shared" si="3"/>
        <v xml:space="preserve"> SELECT idklub FROM klub WHERE ime = 'C.V. BELLANO') k, (</v>
      </c>
      <c r="D83" t="str">
        <f t="shared" si="4"/>
        <v xml:space="preserve"> SELECT idtekmovalec FROM tekmovalec WHERE sailno = 'ITA8310') t</v>
      </c>
      <c r="E83" t="str">
        <f t="shared" si="5"/>
        <v xml:space="preserve"> WHERE NOT EXISTS (SELECT tekmovalec_idtekmovalec, idtekmovalec, sailno FROM clanstvo JOIN tekmovalec ON idtekmovalec = tekmovalec_idtekmovalec WHERE sailno = 'ITA8310');</v>
      </c>
      <c r="F83" t="s">
        <v>237</v>
      </c>
      <c r="G83" t="s">
        <v>25</v>
      </c>
    </row>
    <row r="84" spans="1:7" x14ac:dyDescent="0.25">
      <c r="A84" t="s">
        <v>153</v>
      </c>
      <c r="B84" t="s">
        <v>154</v>
      </c>
      <c r="C84" t="str">
        <f t="shared" si="3"/>
        <v xml:space="preserve"> SELECT idklub FROM klub WHERE ime = 'JK SPLIT') k, (</v>
      </c>
      <c r="D84" t="str">
        <f t="shared" si="4"/>
        <v xml:space="preserve"> SELECT idtekmovalec FROM tekmovalec WHERE sailno = 'CRO1016') t</v>
      </c>
      <c r="E84" t="str">
        <f t="shared" si="5"/>
        <v xml:space="preserve"> WHERE NOT EXISTS (SELECT tekmovalec_idtekmovalec, idtekmovalec, sailno FROM clanstvo JOIN tekmovalec ON idtekmovalec = tekmovalec_idtekmovalec WHERE sailno = 'CRO1016');</v>
      </c>
      <c r="F84" t="s">
        <v>238</v>
      </c>
      <c r="G84" t="s">
        <v>29</v>
      </c>
    </row>
    <row r="85" spans="1:7" x14ac:dyDescent="0.25">
      <c r="A85" t="s">
        <v>153</v>
      </c>
      <c r="B85" t="s">
        <v>154</v>
      </c>
      <c r="C85" t="str">
        <f t="shared" si="3"/>
        <v xml:space="preserve"> SELECT idklub FROM klub WHERE ime = 'BARNIM GOLENIOW') k, (</v>
      </c>
      <c r="D85" t="str">
        <f t="shared" si="4"/>
        <v xml:space="preserve"> SELECT idtekmovalec FROM tekmovalec WHERE sailno = 'POL1745') t</v>
      </c>
      <c r="E85" t="str">
        <f t="shared" si="5"/>
        <v xml:space="preserve"> WHERE NOT EXISTS (SELECT tekmovalec_idtekmovalec, idtekmovalec, sailno FROM clanstvo JOIN tekmovalec ON idtekmovalec = tekmovalec_idtekmovalec WHERE sailno = 'POL1745');</v>
      </c>
      <c r="F85" t="s">
        <v>239</v>
      </c>
      <c r="G85" t="s">
        <v>53</v>
      </c>
    </row>
    <row r="86" spans="1:7" x14ac:dyDescent="0.25">
      <c r="A86" t="s">
        <v>153</v>
      </c>
      <c r="B86" t="s">
        <v>154</v>
      </c>
      <c r="C86" t="str">
        <f t="shared" si="3"/>
        <v xml:space="preserve"> SELECT idklub FROM klub WHERE ime = 'UYCWG') k, (</v>
      </c>
      <c r="D86" t="str">
        <f t="shared" si="4"/>
        <v xml:space="preserve"> SELECT idtekmovalec FROM tekmovalec WHERE sailno = 'AUT1038') t</v>
      </c>
      <c r="E86" t="str">
        <f t="shared" si="5"/>
        <v xml:space="preserve"> WHERE NOT EXISTS (SELECT tekmovalec_idtekmovalec, idtekmovalec, sailno FROM clanstvo JOIN tekmovalec ON idtekmovalec = tekmovalec_idtekmovalec WHERE sailno = 'AUT1038');</v>
      </c>
      <c r="F86" t="s">
        <v>240</v>
      </c>
      <c r="G86" t="s">
        <v>9</v>
      </c>
    </row>
    <row r="87" spans="1:7" x14ac:dyDescent="0.25">
      <c r="A87" t="s">
        <v>153</v>
      </c>
      <c r="B87" t="s">
        <v>154</v>
      </c>
      <c r="C87" t="str">
        <f t="shared" si="3"/>
        <v xml:space="preserve"> SELECT idklub FROM klub WHERE ime = 'UKS BARNIM GOLENIOV') k, (</v>
      </c>
      <c r="D87" t="str">
        <f t="shared" si="4"/>
        <v xml:space="preserve"> SELECT idtekmovalec FROM tekmovalec WHERE sailno = 'POL1664') t</v>
      </c>
      <c r="E87" t="str">
        <f t="shared" si="5"/>
        <v xml:space="preserve"> WHERE NOT EXISTS (SELECT tekmovalec_idtekmovalec, idtekmovalec, sailno FROM clanstvo JOIN tekmovalec ON idtekmovalec = tekmovalec_idtekmovalec WHERE sailno = 'POL1664');</v>
      </c>
      <c r="F87" t="s">
        <v>241</v>
      </c>
      <c r="G87" t="s">
        <v>54</v>
      </c>
    </row>
    <row r="88" spans="1:7" x14ac:dyDescent="0.25">
      <c r="A88" t="s">
        <v>153</v>
      </c>
      <c r="B88" t="s">
        <v>154</v>
      </c>
      <c r="C88" t="str">
        <f t="shared" si="3"/>
        <v xml:space="preserve"> SELECT idklub FROM klub WHERE ime = 'JK SPLIT') k, (</v>
      </c>
      <c r="D88" t="str">
        <f t="shared" si="4"/>
        <v xml:space="preserve"> SELECT idtekmovalec FROM tekmovalec WHERE sailno = 'CRO1126') t</v>
      </c>
      <c r="E88" t="str">
        <f t="shared" si="5"/>
        <v xml:space="preserve"> WHERE NOT EXISTS (SELECT tekmovalec_idtekmovalec, idtekmovalec, sailno FROM clanstvo JOIN tekmovalec ON idtekmovalec = tekmovalec_idtekmovalec WHERE sailno = 'CRO1126');</v>
      </c>
      <c r="F88" t="s">
        <v>242</v>
      </c>
      <c r="G88" t="s">
        <v>29</v>
      </c>
    </row>
    <row r="89" spans="1:7" x14ac:dyDescent="0.25">
      <c r="A89" t="s">
        <v>153</v>
      </c>
      <c r="B89" t="s">
        <v>154</v>
      </c>
      <c r="C89" t="str">
        <f t="shared" si="3"/>
        <v xml:space="preserve"> SELECT idklub FROM klub WHERE ime = 'JK JADRO KOPER') k, (</v>
      </c>
      <c r="D89" t="str">
        <f t="shared" si="4"/>
        <v xml:space="preserve"> SELECT idtekmovalec FROM tekmovalec WHERE sailno = 'SLO952') t</v>
      </c>
      <c r="E89" t="str">
        <f t="shared" si="5"/>
        <v xml:space="preserve"> WHERE NOT EXISTS (SELECT tekmovalec_idtekmovalec, idtekmovalec, sailno FROM clanstvo JOIN tekmovalec ON idtekmovalec = tekmovalec_idtekmovalec WHERE sailno = 'SLO952');</v>
      </c>
      <c r="F89" t="s">
        <v>243</v>
      </c>
      <c r="G89" t="s">
        <v>0</v>
      </c>
    </row>
    <row r="90" spans="1:7" x14ac:dyDescent="0.25">
      <c r="A90" t="s">
        <v>153</v>
      </c>
      <c r="B90" t="s">
        <v>154</v>
      </c>
      <c r="C90" t="str">
        <f t="shared" si="3"/>
        <v xml:space="preserve"> SELECT idklub FROM klub WHERE ime = 'SYC - SCHWERINE YACHTCLUB') k, (</v>
      </c>
      <c r="D90" t="str">
        <f t="shared" si="4"/>
        <v xml:space="preserve"> SELECT idtekmovalec FROM tekmovalec WHERE sailno = 'GER1244') t</v>
      </c>
      <c r="E90" t="str">
        <f t="shared" si="5"/>
        <v xml:space="preserve"> WHERE NOT EXISTS (SELECT tekmovalec_idtekmovalec, idtekmovalec, sailno FROM clanstvo JOIN tekmovalec ON idtekmovalec = tekmovalec_idtekmovalec WHERE sailno = 'GER1244');</v>
      </c>
      <c r="F90" t="s">
        <v>244</v>
      </c>
      <c r="G90" t="s">
        <v>55</v>
      </c>
    </row>
    <row r="91" spans="1:7" x14ac:dyDescent="0.25">
      <c r="A91" t="s">
        <v>153</v>
      </c>
      <c r="B91" t="s">
        <v>154</v>
      </c>
      <c r="C91" t="str">
        <f t="shared" si="3"/>
        <v xml:space="preserve"> SELECT idklub FROM klub WHERE ime = 'JEDRILICARSKO DRUSTVO VAL - C') k, (</v>
      </c>
      <c r="D91" t="str">
        <f t="shared" si="4"/>
        <v xml:space="preserve"> SELECT idtekmovalec FROM tekmovalec WHERE sailno = 'CRO1029') t</v>
      </c>
      <c r="E91" t="str">
        <f t="shared" si="5"/>
        <v xml:space="preserve"> WHERE NOT EXISTS (SELECT tekmovalec_idtekmovalec, idtekmovalec, sailno FROM clanstvo JOIN tekmovalec ON idtekmovalec = tekmovalec_idtekmovalec WHERE sailno = 'CRO1029');</v>
      </c>
      <c r="F91" t="s">
        <v>245</v>
      </c>
      <c r="G91" t="s">
        <v>8</v>
      </c>
    </row>
    <row r="92" spans="1:7" x14ac:dyDescent="0.25">
      <c r="A92" t="s">
        <v>153</v>
      </c>
      <c r="B92" t="s">
        <v>154</v>
      </c>
      <c r="C92" t="str">
        <f t="shared" si="3"/>
        <v xml:space="preserve"> SELECT idklub FROM klub WHERE ime = 'C.V. BELLANO') k, (</v>
      </c>
      <c r="D92" t="str">
        <f t="shared" si="4"/>
        <v xml:space="preserve"> SELECT idtekmovalec FROM tekmovalec WHERE sailno = 'ITA8469') t</v>
      </c>
      <c r="E92" t="str">
        <f t="shared" si="5"/>
        <v xml:space="preserve"> WHERE NOT EXISTS (SELECT tekmovalec_idtekmovalec, idtekmovalec, sailno FROM clanstvo JOIN tekmovalec ON idtekmovalec = tekmovalec_idtekmovalec WHERE sailno = 'ITA8469');</v>
      </c>
      <c r="F92" t="s">
        <v>246</v>
      </c>
      <c r="G92" t="s">
        <v>25</v>
      </c>
    </row>
    <row r="93" spans="1:7" x14ac:dyDescent="0.25">
      <c r="A93" t="s">
        <v>153</v>
      </c>
      <c r="B93" t="s">
        <v>154</v>
      </c>
      <c r="C93" t="str">
        <f t="shared" si="3"/>
        <v xml:space="preserve"> SELECT idklub FROM klub WHERE ime = 'TPK SIRENA') k, (</v>
      </c>
      <c r="D93" t="str">
        <f t="shared" si="4"/>
        <v xml:space="preserve"> SELECT idtekmovalec FROM tekmovalec WHERE sailno = 'ITA8341') t</v>
      </c>
      <c r="E93" t="str">
        <f t="shared" si="5"/>
        <v xml:space="preserve"> WHERE NOT EXISTS (SELECT tekmovalec_idtekmovalec, idtekmovalec, sailno FROM clanstvo JOIN tekmovalec ON idtekmovalec = tekmovalec_idtekmovalec WHERE sailno = 'ITA8341');</v>
      </c>
      <c r="F93" t="s">
        <v>247</v>
      </c>
      <c r="G93" t="s">
        <v>16</v>
      </c>
    </row>
    <row r="94" spans="1:7" x14ac:dyDescent="0.25">
      <c r="A94" t="s">
        <v>153</v>
      </c>
      <c r="B94" t="s">
        <v>154</v>
      </c>
      <c r="C94" t="str">
        <f t="shared" si="3"/>
        <v xml:space="preserve"> SELECT idklub FROM klub WHERE ime = 'JEDRILICARSKO DRUSTVO VAL - C') k, (</v>
      </c>
      <c r="D94" t="str">
        <f t="shared" si="4"/>
        <v xml:space="preserve"> SELECT idtekmovalec FROM tekmovalec WHERE sailno = 'CRO1230') t</v>
      </c>
      <c r="E94" t="str">
        <f t="shared" si="5"/>
        <v xml:space="preserve"> WHERE NOT EXISTS (SELECT tekmovalec_idtekmovalec, idtekmovalec, sailno FROM clanstvo JOIN tekmovalec ON idtekmovalec = tekmovalec_idtekmovalec WHERE sailno = 'CRO1230');</v>
      </c>
      <c r="F94" t="s">
        <v>248</v>
      </c>
      <c r="G94" t="s">
        <v>8</v>
      </c>
    </row>
    <row r="95" spans="1:7" x14ac:dyDescent="0.25">
      <c r="A95" t="s">
        <v>153</v>
      </c>
      <c r="B95" t="s">
        <v>154</v>
      </c>
      <c r="C95" t="str">
        <f t="shared" si="3"/>
        <v xml:space="preserve"> SELECT idklub FROM klub WHERE ime = 'ERA BODRUM YELKEN KULUBU') k, (</v>
      </c>
      <c r="D95" t="str">
        <f t="shared" si="4"/>
        <v xml:space="preserve"> SELECT idtekmovalec FROM tekmovalec WHERE sailno = 'TUR7176') t</v>
      </c>
      <c r="E95" t="str">
        <f t="shared" si="5"/>
        <v xml:space="preserve"> WHERE NOT EXISTS (SELECT tekmovalec_idtekmovalec, idtekmovalec, sailno FROM clanstvo JOIN tekmovalec ON idtekmovalec = tekmovalec_idtekmovalec WHERE sailno = 'TUR7176');</v>
      </c>
      <c r="F95" t="s">
        <v>249</v>
      </c>
      <c r="G95" t="s">
        <v>39</v>
      </c>
    </row>
    <row r="96" spans="1:7" x14ac:dyDescent="0.25">
      <c r="A96" t="s">
        <v>153</v>
      </c>
      <c r="B96" t="s">
        <v>154</v>
      </c>
      <c r="C96" t="str">
        <f t="shared" si="3"/>
        <v xml:space="preserve"> SELECT idklub FROM klub WHERE ime = 'SOCIETA TRIESTINA DELLA VELA') k, (</v>
      </c>
      <c r="D96" t="str">
        <f t="shared" si="4"/>
        <v xml:space="preserve"> SELECT idtekmovalec FROM tekmovalec WHERE sailno = 'ITA8063') t</v>
      </c>
      <c r="E96" t="str">
        <f t="shared" si="5"/>
        <v xml:space="preserve"> WHERE NOT EXISTS (SELECT tekmovalec_idtekmovalec, idtekmovalec, sailno FROM clanstvo JOIN tekmovalec ON idtekmovalec = tekmovalec_idtekmovalec WHERE sailno = 'ITA8063');</v>
      </c>
      <c r="F96" t="s">
        <v>250</v>
      </c>
      <c r="G96" t="s">
        <v>28</v>
      </c>
    </row>
    <row r="97" spans="1:7" x14ac:dyDescent="0.25">
      <c r="A97" t="s">
        <v>153</v>
      </c>
      <c r="B97" t="s">
        <v>154</v>
      </c>
      <c r="C97" t="str">
        <f t="shared" si="3"/>
        <v xml:space="preserve"> SELECT idklub FROM klub WHERE ime = 'NCA ') k, (</v>
      </c>
      <c r="D97" t="str">
        <f t="shared" si="4"/>
        <v xml:space="preserve"> SELECT idtekmovalec FROM tekmovalec WHERE sailno = 'AUT1150') t</v>
      </c>
      <c r="E97" t="str">
        <f t="shared" si="5"/>
        <v xml:space="preserve"> WHERE NOT EXISTS (SELECT tekmovalec_idtekmovalec, idtekmovalec, sailno FROM clanstvo JOIN tekmovalec ON idtekmovalec = tekmovalec_idtekmovalec WHERE sailno = 'AUT1150');</v>
      </c>
      <c r="F97" t="s">
        <v>251</v>
      </c>
      <c r="G97" t="s">
        <v>56</v>
      </c>
    </row>
    <row r="98" spans="1:7" x14ac:dyDescent="0.25">
      <c r="A98" t="s">
        <v>153</v>
      </c>
      <c r="B98" t="s">
        <v>154</v>
      </c>
      <c r="C98" t="str">
        <f t="shared" si="3"/>
        <v xml:space="preserve"> SELECT idklub FROM klub WHERE ime = 'WASSERSPORTCLUB WASCHBRUCK RAD') k, (</v>
      </c>
      <c r="D98" t="str">
        <f t="shared" si="4"/>
        <v xml:space="preserve"> SELECT idtekmovalec FROM tekmovalec WHERE sailno = 'GER12582') t</v>
      </c>
      <c r="E98" t="str">
        <f t="shared" si="5"/>
        <v xml:space="preserve"> WHERE NOT EXISTS (SELECT tekmovalec_idtekmovalec, idtekmovalec, sailno FROM clanstvo JOIN tekmovalec ON idtekmovalec = tekmovalec_idtekmovalec WHERE sailno = 'GER12582');</v>
      </c>
      <c r="F98" t="s">
        <v>252</v>
      </c>
      <c r="G98" t="s">
        <v>57</v>
      </c>
    </row>
    <row r="99" spans="1:7" x14ac:dyDescent="0.25">
      <c r="A99" t="s">
        <v>153</v>
      </c>
      <c r="B99" t="s">
        <v>154</v>
      </c>
      <c r="C99" t="str">
        <f t="shared" si="3"/>
        <v xml:space="preserve"> SELECT idklub FROM klub WHERE ime = 'CYC') k, (</v>
      </c>
      <c r="D99" t="str">
        <f t="shared" si="4"/>
        <v xml:space="preserve"> SELECT idtekmovalec FROM tekmovalec WHERE sailno = 'GER1011') t</v>
      </c>
      <c r="E99" t="str">
        <f t="shared" si="5"/>
        <v xml:space="preserve"> WHERE NOT EXISTS (SELECT tekmovalec_idtekmovalec, idtekmovalec, sailno FROM clanstvo JOIN tekmovalec ON idtekmovalec = tekmovalec_idtekmovalec WHERE sailno = 'GER1011');</v>
      </c>
      <c r="F99" t="s">
        <v>253</v>
      </c>
      <c r="G99" t="s">
        <v>37</v>
      </c>
    </row>
    <row r="100" spans="1:7" x14ac:dyDescent="0.25">
      <c r="A100" t="s">
        <v>153</v>
      </c>
      <c r="B100" t="s">
        <v>154</v>
      </c>
      <c r="C100" t="str">
        <f t="shared" si="3"/>
        <v xml:space="preserve"> SELECT idklub FROM klub WHERE ime = 'JK OLIMPIC') k, (</v>
      </c>
      <c r="D100" t="str">
        <f t="shared" si="4"/>
        <v xml:space="preserve"> SELECT idtekmovalec FROM tekmovalec WHERE sailno = 'SLO677') t</v>
      </c>
      <c r="E100" t="str">
        <f t="shared" si="5"/>
        <v xml:space="preserve"> WHERE NOT EXISTS (SELECT tekmovalec_idtekmovalec, idtekmovalec, sailno FROM clanstvo JOIN tekmovalec ON idtekmovalec = tekmovalec_idtekmovalec WHERE sailno = 'SLO677');</v>
      </c>
      <c r="F100" t="s">
        <v>254</v>
      </c>
      <c r="G100" t="s">
        <v>58</v>
      </c>
    </row>
    <row r="101" spans="1:7" x14ac:dyDescent="0.25">
      <c r="A101" t="s">
        <v>153</v>
      </c>
      <c r="B101" t="s">
        <v>154</v>
      </c>
      <c r="C101" t="str">
        <f t="shared" si="3"/>
        <v xml:space="preserve"> SELECT idklub FROM klub WHERE ime = 'AZERBAIJAN SAILING FEDERATION') k, (</v>
      </c>
      <c r="D101" t="str">
        <f t="shared" si="4"/>
        <v xml:space="preserve"> SELECT idtekmovalec FROM tekmovalec WHERE sailno = 'AZE103') t</v>
      </c>
      <c r="E101" t="str">
        <f t="shared" si="5"/>
        <v xml:space="preserve"> WHERE NOT EXISTS (SELECT tekmovalec_idtekmovalec, idtekmovalec, sailno FROM clanstvo JOIN tekmovalec ON idtekmovalec = tekmovalec_idtekmovalec WHERE sailno = 'AZE103');</v>
      </c>
      <c r="F101" t="s">
        <v>255</v>
      </c>
      <c r="G101" t="s">
        <v>48</v>
      </c>
    </row>
    <row r="102" spans="1:7" x14ac:dyDescent="0.25">
      <c r="A102" t="s">
        <v>153</v>
      </c>
      <c r="B102" t="s">
        <v>154</v>
      </c>
      <c r="C102" t="str">
        <f t="shared" si="3"/>
        <v xml:space="preserve"> SELECT idklub FROM klub WHERE ime = 'YACHT CLUB LANGENARGEN') k, (</v>
      </c>
      <c r="D102" t="str">
        <f t="shared" si="4"/>
        <v xml:space="preserve"> SELECT idtekmovalec FROM tekmovalec WHERE sailno = 'GER1230') t</v>
      </c>
      <c r="E102" t="str">
        <f t="shared" si="5"/>
        <v xml:space="preserve"> WHERE NOT EXISTS (SELECT tekmovalec_idtekmovalec, idtekmovalec, sailno FROM clanstvo JOIN tekmovalec ON idtekmovalec = tekmovalec_idtekmovalec WHERE sailno = 'GER1230');</v>
      </c>
      <c r="F102" t="s">
        <v>256</v>
      </c>
      <c r="G102" t="s">
        <v>59</v>
      </c>
    </row>
    <row r="103" spans="1:7" x14ac:dyDescent="0.25">
      <c r="A103" t="s">
        <v>153</v>
      </c>
      <c r="B103" t="s">
        <v>154</v>
      </c>
      <c r="C103" t="str">
        <f t="shared" si="3"/>
        <v xml:space="preserve"> SELECT idklub FROM klub WHERE ime = 'AZERBAIJAN SAILING FEDERATION') k, (</v>
      </c>
      <c r="D103" t="str">
        <f t="shared" si="4"/>
        <v xml:space="preserve"> SELECT idtekmovalec FROM tekmovalec WHERE sailno = 'AZE104') t</v>
      </c>
      <c r="E103" t="str">
        <f t="shared" si="5"/>
        <v xml:space="preserve"> WHERE NOT EXISTS (SELECT tekmovalec_idtekmovalec, idtekmovalec, sailno FROM clanstvo JOIN tekmovalec ON idtekmovalec = tekmovalec_idtekmovalec WHERE sailno = 'AZE104');</v>
      </c>
      <c r="F103" t="s">
        <v>257</v>
      </c>
      <c r="G103" t="s">
        <v>48</v>
      </c>
    </row>
    <row r="104" spans="1:7" x14ac:dyDescent="0.25">
      <c r="A104" t="s">
        <v>153</v>
      </c>
      <c r="B104" t="s">
        <v>154</v>
      </c>
      <c r="C104" t="str">
        <f t="shared" si="3"/>
        <v xml:space="preserve"> SELECT idklub FROM klub WHERE ime = 'SCTWV') k, (</v>
      </c>
      <c r="D104" t="str">
        <f t="shared" si="4"/>
        <v xml:space="preserve"> SELECT idtekmovalec FROM tekmovalec WHERE sailno = 'AUT1408') t</v>
      </c>
      <c r="E104" t="str">
        <f t="shared" si="5"/>
        <v xml:space="preserve"> WHERE NOT EXISTS (SELECT tekmovalec_idtekmovalec, idtekmovalec, sailno FROM clanstvo JOIN tekmovalec ON idtekmovalec = tekmovalec_idtekmovalec WHERE sailno = 'AUT1408');</v>
      </c>
      <c r="F104" t="s">
        <v>258</v>
      </c>
      <c r="G104" t="s">
        <v>26</v>
      </c>
    </row>
    <row r="105" spans="1:7" x14ac:dyDescent="0.25">
      <c r="A105" t="s">
        <v>153</v>
      </c>
      <c r="B105" t="s">
        <v>154</v>
      </c>
      <c r="C105" t="str">
        <f t="shared" si="3"/>
        <v xml:space="preserve"> SELECT idklub FROM klub WHERE ime = 'COMPAGNIA DELLA VELA') k, (</v>
      </c>
      <c r="D105" t="str">
        <f t="shared" si="4"/>
        <v xml:space="preserve"> SELECT idtekmovalec FROM tekmovalec WHERE sailno = 'ITA8677') t</v>
      </c>
      <c r="E105" t="str">
        <f t="shared" si="5"/>
        <v xml:space="preserve"> WHERE NOT EXISTS (SELECT tekmovalec_idtekmovalec, idtekmovalec, sailno FROM clanstvo JOIN tekmovalec ON idtekmovalec = tekmovalec_idtekmovalec WHERE sailno = 'ITA8677');</v>
      </c>
      <c r="F105" t="s">
        <v>259</v>
      </c>
      <c r="G105" t="s">
        <v>7</v>
      </c>
    </row>
    <row r="106" spans="1:7" x14ac:dyDescent="0.25">
      <c r="A106" t="s">
        <v>153</v>
      </c>
      <c r="B106" t="s">
        <v>154</v>
      </c>
      <c r="C106" t="str">
        <f t="shared" si="3"/>
        <v xml:space="preserve"> SELECT idklub FROM klub WHERE ime = 'AZERBAIJAN SAILING FEDERATION') k, (</v>
      </c>
      <c r="D106" t="str">
        <f t="shared" si="4"/>
        <v xml:space="preserve"> SELECT idtekmovalec FROM tekmovalec WHERE sailno = 'AZE105') t</v>
      </c>
      <c r="E106" t="str">
        <f t="shared" si="5"/>
        <v xml:space="preserve"> WHERE NOT EXISTS (SELECT tekmovalec_idtekmovalec, idtekmovalec, sailno FROM clanstvo JOIN tekmovalec ON idtekmovalec = tekmovalec_idtekmovalec WHERE sailno = 'AZE105');</v>
      </c>
      <c r="F106" t="s">
        <v>260</v>
      </c>
      <c r="G106" t="s">
        <v>48</v>
      </c>
    </row>
    <row r="107" spans="1:7" x14ac:dyDescent="0.25">
      <c r="A107" t="s">
        <v>153</v>
      </c>
      <c r="B107" t="s">
        <v>154</v>
      </c>
      <c r="C107" t="str">
        <f t="shared" si="3"/>
        <v xml:space="preserve"> SELECT idklub FROM klub WHERE ime = 'JK OMIS') k, (</v>
      </c>
      <c r="D107" t="str">
        <f t="shared" si="4"/>
        <v xml:space="preserve"> SELECT idtekmovalec FROM tekmovalec WHERE sailno = 'CRO1037') t</v>
      </c>
      <c r="E107" t="str">
        <f t="shared" si="5"/>
        <v xml:space="preserve"> WHERE NOT EXISTS (SELECT tekmovalec_idtekmovalec, idtekmovalec, sailno FROM clanstvo JOIN tekmovalec ON idtekmovalec = tekmovalec_idtekmovalec WHERE sailno = 'CRO1037');</v>
      </c>
      <c r="F107" t="s">
        <v>261</v>
      </c>
      <c r="G107" t="s">
        <v>21</v>
      </c>
    </row>
    <row r="108" spans="1:7" x14ac:dyDescent="0.25">
      <c r="A108" t="s">
        <v>153</v>
      </c>
      <c r="B108" t="s">
        <v>154</v>
      </c>
      <c r="C108" t="str">
        <f t="shared" si="3"/>
        <v xml:space="preserve"> SELECT idklub FROM klub WHERE ime = 'WSA') k, (</v>
      </c>
      <c r="D108" t="str">
        <f t="shared" si="4"/>
        <v xml:space="preserve"> SELECT idtekmovalec FROM tekmovalec WHERE sailno = 'AUT996') t</v>
      </c>
      <c r="E108" t="str">
        <f t="shared" si="5"/>
        <v xml:space="preserve"> WHERE NOT EXISTS (SELECT tekmovalec_idtekmovalec, idtekmovalec, sailno FROM clanstvo JOIN tekmovalec ON idtekmovalec = tekmovalec_idtekmovalec WHERE sailno = 'AUT996');</v>
      </c>
      <c r="F108" t="s">
        <v>262</v>
      </c>
      <c r="G108" t="s">
        <v>3</v>
      </c>
    </row>
    <row r="109" spans="1:7" x14ac:dyDescent="0.25">
      <c r="A109" t="s">
        <v>153</v>
      </c>
      <c r="B109" t="s">
        <v>154</v>
      </c>
      <c r="C109" t="str">
        <f t="shared" si="3"/>
        <v xml:space="preserve"> SELECT idklub FROM klub WHERE ime = 'JK ZENTA') k, (</v>
      </c>
      <c r="D109" t="str">
        <f t="shared" si="4"/>
        <v xml:space="preserve"> SELECT idtekmovalec FROM tekmovalec WHERE sailno = 'CRO798') t</v>
      </c>
      <c r="E109" t="str">
        <f t="shared" si="5"/>
        <v xml:space="preserve"> WHERE NOT EXISTS (SELECT tekmovalec_idtekmovalec, idtekmovalec, sailno FROM clanstvo JOIN tekmovalec ON idtekmovalec = tekmovalec_idtekmovalec WHERE sailno = 'CRO798');</v>
      </c>
      <c r="F109" t="s">
        <v>263</v>
      </c>
      <c r="G109" t="s">
        <v>60</v>
      </c>
    </row>
    <row r="110" spans="1:7" x14ac:dyDescent="0.25">
      <c r="A110" t="s">
        <v>153</v>
      </c>
      <c r="B110" t="s">
        <v>154</v>
      </c>
      <c r="C110" t="str">
        <f t="shared" si="3"/>
        <v xml:space="preserve"> SELECT idklub FROM klub WHERE ime = 'SSH E.V.') k, (</v>
      </c>
      <c r="D110" t="str">
        <f t="shared" si="4"/>
        <v xml:space="preserve"> SELECT idtekmovalec FROM tekmovalec WHERE sailno = 'GER1104') t</v>
      </c>
      <c r="E110" t="str">
        <f t="shared" si="5"/>
        <v xml:space="preserve"> WHERE NOT EXISTS (SELECT tekmovalec_idtekmovalec, idtekmovalec, sailno FROM clanstvo JOIN tekmovalec ON idtekmovalec = tekmovalec_idtekmovalec WHERE sailno = 'GER1104');</v>
      </c>
      <c r="F110" t="s">
        <v>264</v>
      </c>
      <c r="G110" t="s">
        <v>61</v>
      </c>
    </row>
    <row r="111" spans="1:7" x14ac:dyDescent="0.25">
      <c r="A111" t="s">
        <v>153</v>
      </c>
      <c r="B111" t="s">
        <v>154</v>
      </c>
      <c r="C111" t="str">
        <f t="shared" si="3"/>
        <v xml:space="preserve"> SELECT idklub FROM klub WHERE ime = 'JK OLIMPIC') k, (</v>
      </c>
      <c r="D111" t="str">
        <f t="shared" si="4"/>
        <v xml:space="preserve"> SELECT idtekmovalec FROM tekmovalec WHERE sailno = 'SLO666') t</v>
      </c>
      <c r="E111" t="str">
        <f t="shared" si="5"/>
        <v xml:space="preserve"> WHERE NOT EXISTS (SELECT tekmovalec_idtekmovalec, idtekmovalec, sailno FROM clanstvo JOIN tekmovalec ON idtekmovalec = tekmovalec_idtekmovalec WHERE sailno = 'SLO666');</v>
      </c>
      <c r="F111" t="s">
        <v>265</v>
      </c>
      <c r="G111" t="s">
        <v>58</v>
      </c>
    </row>
    <row r="112" spans="1:7" x14ac:dyDescent="0.25">
      <c r="A112" t="s">
        <v>153</v>
      </c>
      <c r="B112" t="s">
        <v>154</v>
      </c>
      <c r="C112" t="str">
        <f t="shared" si="3"/>
        <v xml:space="preserve"> SELECT idklub FROM klub WHERE ime = 'COMPAGNIA DELLA VELA') k, (</v>
      </c>
      <c r="D112" t="str">
        <f t="shared" si="4"/>
        <v xml:space="preserve"> SELECT idtekmovalec FROM tekmovalec WHERE sailno = 'ITA9087') t</v>
      </c>
      <c r="E112" t="str">
        <f t="shared" si="5"/>
        <v xml:space="preserve"> WHERE NOT EXISTS (SELECT tekmovalec_idtekmovalec, idtekmovalec, sailno FROM clanstvo JOIN tekmovalec ON idtekmovalec = tekmovalec_idtekmovalec WHERE sailno = 'ITA9087');</v>
      </c>
      <c r="F112" t="s">
        <v>266</v>
      </c>
      <c r="G112" t="s">
        <v>7</v>
      </c>
    </row>
    <row r="113" spans="1:7" x14ac:dyDescent="0.25">
      <c r="A113" t="s">
        <v>153</v>
      </c>
      <c r="B113" t="s">
        <v>154</v>
      </c>
      <c r="C113" t="str">
        <f t="shared" si="3"/>
        <v xml:space="preserve"> SELECT idklub FROM klub WHERE ime = 'JADRALNI KLUB LJUBLJANA') k, (</v>
      </c>
      <c r="D113" t="str">
        <f t="shared" si="4"/>
        <v xml:space="preserve"> SELECT idtekmovalec FROM tekmovalec WHERE sailno = 'SLO525') t</v>
      </c>
      <c r="E113" t="str">
        <f t="shared" si="5"/>
        <v xml:space="preserve"> WHERE NOT EXISTS (SELECT tekmovalec_idtekmovalec, idtekmovalec, sailno FROM clanstvo JOIN tekmovalec ON idtekmovalec = tekmovalec_idtekmovalec WHERE sailno = 'SLO525');</v>
      </c>
      <c r="F113" t="s">
        <v>267</v>
      </c>
      <c r="G113" t="s">
        <v>62</v>
      </c>
    </row>
    <row r="114" spans="1:7" x14ac:dyDescent="0.25">
      <c r="A114" t="s">
        <v>153</v>
      </c>
      <c r="B114" t="s">
        <v>154</v>
      </c>
      <c r="C114" t="str">
        <f t="shared" si="3"/>
        <v xml:space="preserve"> SELECT idklub FROM klub WHERE ime = 'YC TRATRAN BRATISLAVA') k, (</v>
      </c>
      <c r="D114" t="str">
        <f t="shared" si="4"/>
        <v xml:space="preserve"> SELECT idtekmovalec FROM tekmovalec WHERE sailno = 'SVK18') t</v>
      </c>
      <c r="E114" t="str">
        <f t="shared" si="5"/>
        <v xml:space="preserve"> WHERE NOT EXISTS (SELECT tekmovalec_idtekmovalec, idtekmovalec, sailno FROM clanstvo JOIN tekmovalec ON idtekmovalec = tekmovalec_idtekmovalec WHERE sailno = 'SVK18');</v>
      </c>
      <c r="F114" t="s">
        <v>268</v>
      </c>
      <c r="G114" t="s">
        <v>63</v>
      </c>
    </row>
    <row r="115" spans="1:7" x14ac:dyDescent="0.25">
      <c r="A115" t="s">
        <v>153</v>
      </c>
      <c r="B115" t="s">
        <v>154</v>
      </c>
      <c r="C115" t="str">
        <f t="shared" si="3"/>
        <v xml:space="preserve"> SELECT idklub FROM klub WHERE ime = 'WURTTEMBERGISCHER') k, (</v>
      </c>
      <c r="D115" t="str">
        <f t="shared" si="4"/>
        <v xml:space="preserve"> SELECT idtekmovalec FROM tekmovalec WHERE sailno = 'GER1035') t</v>
      </c>
      <c r="E115" t="str">
        <f t="shared" si="5"/>
        <v xml:space="preserve"> WHERE NOT EXISTS (SELECT tekmovalec_idtekmovalec, idtekmovalec, sailno FROM clanstvo JOIN tekmovalec ON idtekmovalec = tekmovalec_idtekmovalec WHERE sailno = 'GER1035');</v>
      </c>
      <c r="F115" t="s">
        <v>269</v>
      </c>
      <c r="G115" t="s">
        <v>64</v>
      </c>
    </row>
    <row r="116" spans="1:7" x14ac:dyDescent="0.25">
      <c r="A116" t="s">
        <v>153</v>
      </c>
      <c r="B116" t="s">
        <v>154</v>
      </c>
      <c r="C116" t="str">
        <f t="shared" si="3"/>
        <v xml:space="preserve"> SELECT idklub FROM klub WHERE ime = '1.SEGELCLUB PARTWITZER SEE') k, (</v>
      </c>
      <c r="D116" t="str">
        <f t="shared" si="4"/>
        <v xml:space="preserve"> SELECT idtekmovalec FROM tekmovalec WHERE sailno = 'GER13568') t</v>
      </c>
      <c r="E116" t="str">
        <f t="shared" si="5"/>
        <v xml:space="preserve"> WHERE NOT EXISTS (SELECT tekmovalec_idtekmovalec, idtekmovalec, sailno FROM clanstvo JOIN tekmovalec ON idtekmovalec = tekmovalec_idtekmovalec WHERE sailno = 'GER13568');</v>
      </c>
      <c r="F116" t="s">
        <v>270</v>
      </c>
      <c r="G116" t="s">
        <v>65</v>
      </c>
    </row>
    <row r="117" spans="1:7" x14ac:dyDescent="0.25">
      <c r="A117" t="s">
        <v>153</v>
      </c>
      <c r="B117" t="s">
        <v>154</v>
      </c>
      <c r="C117" t="str">
        <f t="shared" si="3"/>
        <v xml:space="preserve"> SELECT idklub FROM klub WHERE ime = 'JK PIRAT') k, (</v>
      </c>
      <c r="D117" t="str">
        <f t="shared" si="4"/>
        <v xml:space="preserve"> SELECT idtekmovalec FROM tekmovalec WHERE sailno = 'SLO750') t</v>
      </c>
      <c r="E117" t="str">
        <f t="shared" si="5"/>
        <v xml:space="preserve"> WHERE NOT EXISTS (SELECT tekmovalec_idtekmovalec, idtekmovalec, sailno FROM clanstvo JOIN tekmovalec ON idtekmovalec = tekmovalec_idtekmovalec WHERE sailno = 'SLO750');</v>
      </c>
      <c r="F117" t="s">
        <v>271</v>
      </c>
      <c r="G117" t="s">
        <v>24</v>
      </c>
    </row>
    <row r="118" spans="1:7" x14ac:dyDescent="0.25">
      <c r="A118" t="s">
        <v>153</v>
      </c>
      <c r="B118" t="s">
        <v>154</v>
      </c>
      <c r="C118" t="str">
        <f t="shared" si="3"/>
        <v xml:space="preserve"> SELECT idklub FROM klub WHERE ime = 'JOLLENSEGLER REICHERNAU') k, (</v>
      </c>
      <c r="D118" t="str">
        <f t="shared" si="4"/>
        <v xml:space="preserve"> SELECT idtekmovalec FROM tekmovalec WHERE sailno = 'GER11307') t</v>
      </c>
      <c r="E118" t="str">
        <f t="shared" si="5"/>
        <v xml:space="preserve"> WHERE NOT EXISTS (SELECT tekmovalec_idtekmovalec, idtekmovalec, sailno FROM clanstvo JOIN tekmovalec ON idtekmovalec = tekmovalec_idtekmovalec WHERE sailno = 'GER11307');</v>
      </c>
      <c r="F118" t="s">
        <v>272</v>
      </c>
      <c r="G118" t="s">
        <v>66</v>
      </c>
    </row>
    <row r="119" spans="1:7" x14ac:dyDescent="0.25">
      <c r="A119" t="s">
        <v>153</v>
      </c>
      <c r="B119" t="s">
        <v>154</v>
      </c>
      <c r="C119" t="str">
        <f t="shared" si="3"/>
        <v xml:space="preserve"> SELECT idklub FROM klub WHERE ime = 'GYC') k, (</v>
      </c>
      <c r="D119" t="str">
        <f t="shared" si="4"/>
        <v xml:space="preserve"> SELECT idtekmovalec FROM tekmovalec WHERE sailno = 'GER1212') t</v>
      </c>
      <c r="E119" t="str">
        <f t="shared" si="5"/>
        <v xml:space="preserve"> WHERE NOT EXISTS (SELECT tekmovalec_idtekmovalec, idtekmovalec, sailno FROM clanstvo JOIN tekmovalec ON idtekmovalec = tekmovalec_idtekmovalec WHERE sailno = 'GER1212');</v>
      </c>
      <c r="F119" t="s">
        <v>273</v>
      </c>
      <c r="G119" t="s">
        <v>67</v>
      </c>
    </row>
    <row r="120" spans="1:7" x14ac:dyDescent="0.25">
      <c r="A120" t="s">
        <v>153</v>
      </c>
      <c r="B120" t="s">
        <v>154</v>
      </c>
      <c r="C120" t="str">
        <f t="shared" si="3"/>
        <v xml:space="preserve"> SELECT idklub FROM klub WHERE ime = 'JK BURJA IZOLA') k, (</v>
      </c>
      <c r="D120" t="str">
        <f t="shared" si="4"/>
        <v xml:space="preserve"> SELECT idtekmovalec FROM tekmovalec WHERE sailno = 'SLO395') t</v>
      </c>
      <c r="E120" t="str">
        <f t="shared" si="5"/>
        <v xml:space="preserve"> WHERE NOT EXISTS (SELECT tekmovalec_idtekmovalec, idtekmovalec, sailno FROM clanstvo JOIN tekmovalec ON idtekmovalec = tekmovalec_idtekmovalec WHERE sailno = 'SLO395');</v>
      </c>
      <c r="F120" t="s">
        <v>274</v>
      </c>
      <c r="G120" t="s">
        <v>10</v>
      </c>
    </row>
    <row r="121" spans="1:7" x14ac:dyDescent="0.25">
      <c r="A121" t="s">
        <v>153</v>
      </c>
      <c r="B121" t="s">
        <v>154</v>
      </c>
      <c r="C121" t="str">
        <f t="shared" si="3"/>
        <v xml:space="preserve"> SELECT idklub FROM klub WHERE ime = 'TPK SIRENA') k, (</v>
      </c>
      <c r="D121" t="str">
        <f t="shared" si="4"/>
        <v xml:space="preserve"> SELECT idtekmovalec FROM tekmovalec WHERE sailno = 'ITA7707') t</v>
      </c>
      <c r="E121" t="str">
        <f t="shared" si="5"/>
        <v xml:space="preserve"> WHERE NOT EXISTS (SELECT tekmovalec_idtekmovalec, idtekmovalec, sailno FROM clanstvo JOIN tekmovalec ON idtekmovalec = tekmovalec_idtekmovalec WHERE sailno = 'ITA7707');</v>
      </c>
      <c r="F121" t="s">
        <v>275</v>
      </c>
      <c r="G121" t="s">
        <v>16</v>
      </c>
    </row>
    <row r="122" spans="1:7" x14ac:dyDescent="0.25">
      <c r="A122" t="s">
        <v>153</v>
      </c>
      <c r="B122" t="s">
        <v>154</v>
      </c>
      <c r="C122" t="str">
        <f t="shared" si="3"/>
        <v xml:space="preserve"> SELECT idklub FROM klub WHERE ime = 'VSAW') k, (</v>
      </c>
      <c r="D122" t="str">
        <f t="shared" si="4"/>
        <v xml:space="preserve"> SELECT idtekmovalec FROM tekmovalec WHERE sailno = 'GER1217') t</v>
      </c>
      <c r="E122" t="str">
        <f t="shared" si="5"/>
        <v xml:space="preserve"> WHERE NOT EXISTS (SELECT tekmovalec_idtekmovalec, idtekmovalec, sailno FROM clanstvo JOIN tekmovalec ON idtekmovalec = tekmovalec_idtekmovalec WHERE sailno = 'GER1217');</v>
      </c>
      <c r="F122" t="s">
        <v>276</v>
      </c>
      <c r="G122" t="s">
        <v>32</v>
      </c>
    </row>
    <row r="123" spans="1:7" x14ac:dyDescent="0.25">
      <c r="A123" t="s">
        <v>153</v>
      </c>
      <c r="B123" t="s">
        <v>154</v>
      </c>
      <c r="C123" t="str">
        <f t="shared" si="3"/>
        <v xml:space="preserve"> SELECT idklub FROM klub WHERE ime = 'CIRCOLO VELA MUGGIA') k, (</v>
      </c>
      <c r="D123" t="str">
        <f t="shared" si="4"/>
        <v xml:space="preserve"> SELECT idtekmovalec FROM tekmovalec WHERE sailno = 'ITA8874') t</v>
      </c>
      <c r="E123" t="str">
        <f t="shared" si="5"/>
        <v xml:space="preserve"> WHERE NOT EXISTS (SELECT tekmovalec_idtekmovalec, idtekmovalec, sailno FROM clanstvo JOIN tekmovalec ON idtekmovalec = tekmovalec_idtekmovalec WHERE sailno = 'ITA8874');</v>
      </c>
      <c r="F123" t="s">
        <v>277</v>
      </c>
      <c r="G123" t="s">
        <v>68</v>
      </c>
    </row>
    <row r="124" spans="1:7" x14ac:dyDescent="0.25">
      <c r="A124" t="s">
        <v>153</v>
      </c>
      <c r="B124" t="s">
        <v>154</v>
      </c>
      <c r="C124" t="str">
        <f t="shared" si="3"/>
        <v xml:space="preserve"> SELECT idklub FROM klub WHERE ime = 'CIRCOLO NAUTICO SAMBENEDETTESE') k, (</v>
      </c>
      <c r="D124" t="str">
        <f t="shared" si="4"/>
        <v xml:space="preserve"> SELECT idtekmovalec FROM tekmovalec WHERE sailno = 'ITA8539') t</v>
      </c>
      <c r="E124" t="str">
        <f t="shared" si="5"/>
        <v xml:space="preserve"> WHERE NOT EXISTS (SELECT tekmovalec_idtekmovalec, idtekmovalec, sailno FROM clanstvo JOIN tekmovalec ON idtekmovalec = tekmovalec_idtekmovalec WHERE sailno = 'ITA8539');</v>
      </c>
      <c r="F124" t="s">
        <v>278</v>
      </c>
      <c r="G124" t="s">
        <v>17</v>
      </c>
    </row>
    <row r="125" spans="1:7" x14ac:dyDescent="0.25">
      <c r="A125" t="s">
        <v>153</v>
      </c>
      <c r="B125" t="s">
        <v>154</v>
      </c>
      <c r="C125" t="str">
        <f t="shared" si="3"/>
        <v xml:space="preserve"> SELECT idklub FROM klub WHERE ime = 'YKA') k, (</v>
      </c>
      <c r="D125" t="str">
        <f t="shared" si="4"/>
        <v xml:space="preserve"> SELECT idtekmovalec FROM tekmovalec WHERE sailno = 'AUT1271') t</v>
      </c>
      <c r="E125" t="str">
        <f t="shared" si="5"/>
        <v xml:space="preserve"> WHERE NOT EXISTS (SELECT tekmovalec_idtekmovalec, idtekmovalec, sailno FROM clanstvo JOIN tekmovalec ON idtekmovalec = tekmovalec_idtekmovalec WHERE sailno = 'AUT1271');</v>
      </c>
      <c r="F125" t="s">
        <v>279</v>
      </c>
      <c r="G125" t="s">
        <v>36</v>
      </c>
    </row>
    <row r="126" spans="1:7" x14ac:dyDescent="0.25">
      <c r="A126" t="s">
        <v>153</v>
      </c>
      <c r="B126" t="s">
        <v>154</v>
      </c>
      <c r="C126" t="str">
        <f t="shared" si="3"/>
        <v xml:space="preserve"> SELECT idklub FROM klub WHERE ime = 'SEGLER-VEREIN TURBINE ROSTOCK') k, (</v>
      </c>
      <c r="D126" t="str">
        <f t="shared" si="4"/>
        <v xml:space="preserve"> SELECT idtekmovalec FROM tekmovalec WHERE sailno = 'GER13573') t</v>
      </c>
      <c r="E126" t="str">
        <f t="shared" si="5"/>
        <v xml:space="preserve"> WHERE NOT EXISTS (SELECT tekmovalec_idtekmovalec, idtekmovalec, sailno FROM clanstvo JOIN tekmovalec ON idtekmovalec = tekmovalec_idtekmovalec WHERE sailno = 'GER13573');</v>
      </c>
      <c r="F126" t="s">
        <v>280</v>
      </c>
      <c r="G126" t="s">
        <v>69</v>
      </c>
    </row>
    <row r="127" spans="1:7" x14ac:dyDescent="0.25">
      <c r="A127" t="s">
        <v>153</v>
      </c>
      <c r="B127" t="s">
        <v>154</v>
      </c>
      <c r="C127" t="str">
        <f t="shared" si="3"/>
        <v xml:space="preserve"> SELECT idklub FROM klub WHERE ime = 'YCBREGENZ') k, (</v>
      </c>
      <c r="D127" t="str">
        <f t="shared" si="4"/>
        <v xml:space="preserve"> SELECT idtekmovalec FROM tekmovalec WHERE sailno = 'AUT1303') t</v>
      </c>
      <c r="E127" t="str">
        <f t="shared" si="5"/>
        <v xml:space="preserve"> WHERE NOT EXISTS (SELECT tekmovalec_idtekmovalec, idtekmovalec, sailno FROM clanstvo JOIN tekmovalec ON idtekmovalec = tekmovalec_idtekmovalec WHERE sailno = 'AUT1303');</v>
      </c>
      <c r="F127" t="s">
        <v>281</v>
      </c>
      <c r="G127" t="s">
        <v>70</v>
      </c>
    </row>
    <row r="128" spans="1:7" x14ac:dyDescent="0.25">
      <c r="A128" t="s">
        <v>153</v>
      </c>
      <c r="B128" t="s">
        <v>154</v>
      </c>
      <c r="C128" t="str">
        <f t="shared" si="3"/>
        <v xml:space="preserve"> SELECT idklub FROM klub WHERE ime = 'JK PIRAT') k, (</v>
      </c>
      <c r="D128" t="str">
        <f t="shared" si="4"/>
        <v xml:space="preserve"> SELECT idtekmovalec FROM tekmovalec WHERE sailno = 'SLO758') t</v>
      </c>
      <c r="E128" t="str">
        <f t="shared" si="5"/>
        <v xml:space="preserve"> WHERE NOT EXISTS (SELECT tekmovalec_idtekmovalec, idtekmovalec, sailno FROM clanstvo JOIN tekmovalec ON idtekmovalec = tekmovalec_idtekmovalec WHERE sailno = 'SLO758');</v>
      </c>
      <c r="F128" t="s">
        <v>282</v>
      </c>
      <c r="G128" t="s">
        <v>24</v>
      </c>
    </row>
    <row r="129" spans="1:7" x14ac:dyDescent="0.25">
      <c r="A129" t="s">
        <v>153</v>
      </c>
      <c r="B129" t="s">
        <v>154</v>
      </c>
      <c r="C129" t="str">
        <f t="shared" si="3"/>
        <v xml:space="preserve"> SELECT idklub FROM klub WHERE ime = 'SYC 87') k, (</v>
      </c>
      <c r="D129" t="str">
        <f t="shared" si="4"/>
        <v xml:space="preserve"> SELECT idtekmovalec FROM tekmovalec WHERE sailno = 'GER1082') t</v>
      </c>
      <c r="E129" t="str">
        <f t="shared" si="5"/>
        <v xml:space="preserve"> WHERE NOT EXISTS (SELECT tekmovalec_idtekmovalec, idtekmovalec, sailno FROM clanstvo JOIN tekmovalec ON idtekmovalec = tekmovalec_idtekmovalec WHERE sailno = 'GER1082');</v>
      </c>
      <c r="F129" t="s">
        <v>283</v>
      </c>
      <c r="G129" t="s">
        <v>71</v>
      </c>
    </row>
    <row r="130" spans="1:7" x14ac:dyDescent="0.25">
      <c r="A130" t="s">
        <v>153</v>
      </c>
      <c r="B130" t="s">
        <v>154</v>
      </c>
      <c r="C130" t="str">
        <f t="shared" ref="C130:C193" si="6">CONCATENATE(" SELECT idklub FROM klub WHERE ime = '",G130,"') k, (")</f>
        <v xml:space="preserve"> SELECT idklub FROM klub WHERE ime = 'CDV') k, (</v>
      </c>
      <c r="D130" t="str">
        <f t="shared" ref="D130:D193" si="7">CONCATENATE(" SELECT idtekmovalec FROM tekmovalec WHERE sailno = '",F130,"') t")</f>
        <v xml:space="preserve"> SELECT idtekmovalec FROM tekmovalec WHERE sailno = 'ITA8975') t</v>
      </c>
      <c r="E130" t="str">
        <f t="shared" ref="E130:E193" si="8">CONCATENATE(" WHERE NOT EXISTS (SELECT tekmovalec_idtekmovalec, idtekmovalec, sailno FROM clanstvo JOIN tekmovalec ON idtekmovalec = tekmovalec_idtekmovalec WHERE sailno = '",F130,"');")</f>
        <v xml:space="preserve"> WHERE NOT EXISTS (SELECT tekmovalec_idtekmovalec, idtekmovalec, sailno FROM clanstvo JOIN tekmovalec ON idtekmovalec = tekmovalec_idtekmovalec WHERE sailno = 'ITA8975');</v>
      </c>
      <c r="F130" t="s">
        <v>284</v>
      </c>
      <c r="G130" t="s">
        <v>72</v>
      </c>
    </row>
    <row r="131" spans="1:7" x14ac:dyDescent="0.25">
      <c r="A131" t="s">
        <v>153</v>
      </c>
      <c r="B131" t="s">
        <v>154</v>
      </c>
      <c r="C131" t="str">
        <f t="shared" si="6"/>
        <v xml:space="preserve"> SELECT idklub FROM klub WHERE ime = 'JK JADRO KOPER') k, (</v>
      </c>
      <c r="D131" t="str">
        <f t="shared" si="7"/>
        <v xml:space="preserve"> SELECT idtekmovalec FROM tekmovalec WHERE sailno = 'SLO913') t</v>
      </c>
      <c r="E131" t="str">
        <f t="shared" si="8"/>
        <v xml:space="preserve"> WHERE NOT EXISTS (SELECT tekmovalec_idtekmovalec, idtekmovalec, sailno FROM clanstvo JOIN tekmovalec ON idtekmovalec = tekmovalec_idtekmovalec WHERE sailno = 'SLO913');</v>
      </c>
      <c r="F131" t="s">
        <v>285</v>
      </c>
      <c r="G131" t="s">
        <v>0</v>
      </c>
    </row>
    <row r="132" spans="1:7" x14ac:dyDescent="0.25">
      <c r="A132" t="s">
        <v>153</v>
      </c>
      <c r="B132" t="s">
        <v>154</v>
      </c>
      <c r="C132" t="str">
        <f t="shared" si="6"/>
        <v xml:space="preserve"> SELECT idklub FROM klub WHERE ime = 'MECKLENBURGER YACHTCLUB MYCR') k, (</v>
      </c>
      <c r="D132" t="str">
        <f t="shared" si="7"/>
        <v xml:space="preserve"> SELECT idtekmovalec FROM tekmovalec WHERE sailno = 'GER1095') t</v>
      </c>
      <c r="E132" t="str">
        <f t="shared" si="8"/>
        <v xml:space="preserve"> WHERE NOT EXISTS (SELECT tekmovalec_idtekmovalec, idtekmovalec, sailno FROM clanstvo JOIN tekmovalec ON idtekmovalec = tekmovalec_idtekmovalec WHERE sailno = 'GER1095');</v>
      </c>
      <c r="F132" t="s">
        <v>286</v>
      </c>
      <c r="G132" t="s">
        <v>73</v>
      </c>
    </row>
    <row r="133" spans="1:7" x14ac:dyDescent="0.25">
      <c r="A133" t="s">
        <v>153</v>
      </c>
      <c r="B133" t="s">
        <v>154</v>
      </c>
      <c r="C133" t="str">
        <f t="shared" si="6"/>
        <v xml:space="preserve"> SELECT idklub FROM klub WHERE ime = 'YACHTCLUB BREGENZ') k, (</v>
      </c>
      <c r="D133" t="str">
        <f t="shared" si="7"/>
        <v xml:space="preserve"> SELECT idtekmovalec FROM tekmovalec WHERE sailno = 'AUT1106') t</v>
      </c>
      <c r="E133" t="str">
        <f t="shared" si="8"/>
        <v xml:space="preserve"> WHERE NOT EXISTS (SELECT tekmovalec_idtekmovalec, idtekmovalec, sailno FROM clanstvo JOIN tekmovalec ON idtekmovalec = tekmovalec_idtekmovalec WHERE sailno = 'AUT1106');</v>
      </c>
      <c r="F133" t="s">
        <v>287</v>
      </c>
      <c r="G133" t="s">
        <v>74</v>
      </c>
    </row>
    <row r="134" spans="1:7" x14ac:dyDescent="0.25">
      <c r="A134" t="s">
        <v>153</v>
      </c>
      <c r="B134" t="s">
        <v>154</v>
      </c>
      <c r="C134" t="str">
        <f t="shared" si="6"/>
        <v xml:space="preserve"> SELECT idklub FROM klub WHERE ime = 'NAUTICA TAVOLONI') k, (</v>
      </c>
      <c r="D134" t="str">
        <f t="shared" si="7"/>
        <v xml:space="preserve"> SELECT idtekmovalec FROM tekmovalec WHERE sailno = 'ITA6982') t</v>
      </c>
      <c r="E134" t="str">
        <f t="shared" si="8"/>
        <v xml:space="preserve"> WHERE NOT EXISTS (SELECT tekmovalec_idtekmovalec, idtekmovalec, sailno FROM clanstvo JOIN tekmovalec ON idtekmovalec = tekmovalec_idtekmovalec WHERE sailno = 'ITA6982');</v>
      </c>
      <c r="F134" t="s">
        <v>288</v>
      </c>
      <c r="G134" t="s">
        <v>75</v>
      </c>
    </row>
    <row r="135" spans="1:7" x14ac:dyDescent="0.25">
      <c r="A135" t="s">
        <v>153</v>
      </c>
      <c r="B135" t="s">
        <v>154</v>
      </c>
      <c r="C135" t="str">
        <f t="shared" si="6"/>
        <v xml:space="preserve"> SELECT idklub FROM klub WHERE ime = 'JEDRILICARSKO DRUSTVO VAL - C') k, (</v>
      </c>
      <c r="D135" t="str">
        <f t="shared" si="7"/>
        <v xml:space="preserve"> SELECT idtekmovalec FROM tekmovalec WHERE sailno = 'CRO1064') t</v>
      </c>
      <c r="E135" t="str">
        <f t="shared" si="8"/>
        <v xml:space="preserve"> WHERE NOT EXISTS (SELECT tekmovalec_idtekmovalec, idtekmovalec, sailno FROM clanstvo JOIN tekmovalec ON idtekmovalec = tekmovalec_idtekmovalec WHERE sailno = 'CRO1064');</v>
      </c>
      <c r="F135" t="s">
        <v>289</v>
      </c>
      <c r="G135" t="s">
        <v>8</v>
      </c>
    </row>
    <row r="136" spans="1:7" x14ac:dyDescent="0.25">
      <c r="A136" t="s">
        <v>153</v>
      </c>
      <c r="B136" t="s">
        <v>154</v>
      </c>
      <c r="C136" t="str">
        <f t="shared" si="6"/>
        <v xml:space="preserve"> SELECT idklub FROM klub WHERE ime = 'KYCK') k, (</v>
      </c>
      <c r="D136" t="str">
        <f t="shared" si="7"/>
        <v xml:space="preserve"> SELECT idtekmovalec FROM tekmovalec WHERE sailno = 'AUT1004') t</v>
      </c>
      <c r="E136" t="str">
        <f t="shared" si="8"/>
        <v xml:space="preserve"> WHERE NOT EXISTS (SELECT tekmovalec_idtekmovalec, idtekmovalec, sailno FROM clanstvo JOIN tekmovalec ON idtekmovalec = tekmovalec_idtekmovalec WHERE sailno = 'AUT1004');</v>
      </c>
      <c r="F136" t="s">
        <v>290</v>
      </c>
      <c r="G136" t="s">
        <v>12</v>
      </c>
    </row>
    <row r="137" spans="1:7" x14ac:dyDescent="0.25">
      <c r="A137" t="s">
        <v>153</v>
      </c>
      <c r="B137" t="s">
        <v>154</v>
      </c>
      <c r="C137" t="str">
        <f t="shared" si="6"/>
        <v xml:space="preserve"> SELECT idklub FROM klub WHERE ime = 'SYC') k, (</v>
      </c>
      <c r="D137" t="str">
        <f t="shared" si="7"/>
        <v xml:space="preserve"> SELECT idtekmovalec FROM tekmovalec WHERE sailno = 'AUT1197') t</v>
      </c>
      <c r="E137" t="str">
        <f t="shared" si="8"/>
        <v xml:space="preserve"> WHERE NOT EXISTS (SELECT tekmovalec_idtekmovalec, idtekmovalec, sailno FROM clanstvo JOIN tekmovalec ON idtekmovalec = tekmovalec_idtekmovalec WHERE sailno = 'AUT1197');</v>
      </c>
      <c r="F137" t="s">
        <v>291</v>
      </c>
      <c r="G137" t="s">
        <v>76</v>
      </c>
    </row>
    <row r="138" spans="1:7" x14ac:dyDescent="0.25">
      <c r="A138" t="s">
        <v>153</v>
      </c>
      <c r="B138" t="s">
        <v>154</v>
      </c>
      <c r="C138" t="str">
        <f t="shared" si="6"/>
        <v xml:space="preserve"> SELECT idklub FROM klub WHERE ime = 'YACHTCLUB HARD') k, (</v>
      </c>
      <c r="D138" t="str">
        <f t="shared" si="7"/>
        <v xml:space="preserve"> SELECT idtekmovalec FROM tekmovalec WHERE sailno = 'AUT1250') t</v>
      </c>
      <c r="E138" t="str">
        <f t="shared" si="8"/>
        <v xml:space="preserve"> WHERE NOT EXISTS (SELECT tekmovalec_idtekmovalec, idtekmovalec, sailno FROM clanstvo JOIN tekmovalec ON idtekmovalec = tekmovalec_idtekmovalec WHERE sailno = 'AUT1250');</v>
      </c>
      <c r="F138" t="s">
        <v>292</v>
      </c>
      <c r="G138" t="s">
        <v>77</v>
      </c>
    </row>
    <row r="139" spans="1:7" x14ac:dyDescent="0.25">
      <c r="A139" t="s">
        <v>153</v>
      </c>
      <c r="B139" t="s">
        <v>154</v>
      </c>
      <c r="C139" t="str">
        <f t="shared" si="6"/>
        <v xml:space="preserve"> SELECT idklub FROM klub WHERE ime = 'RSC 92') k, (</v>
      </c>
      <c r="D139" t="str">
        <f t="shared" si="7"/>
        <v xml:space="preserve"> SELECT idtekmovalec FROM tekmovalec WHERE sailno = 'GER13334') t</v>
      </c>
      <c r="E139" t="str">
        <f t="shared" si="8"/>
        <v xml:space="preserve"> WHERE NOT EXISTS (SELECT tekmovalec_idtekmovalec, idtekmovalec, sailno FROM clanstvo JOIN tekmovalec ON idtekmovalec = tekmovalec_idtekmovalec WHERE sailno = 'GER13334');</v>
      </c>
      <c r="F139" t="s">
        <v>293</v>
      </c>
      <c r="G139" t="s">
        <v>78</v>
      </c>
    </row>
    <row r="140" spans="1:7" x14ac:dyDescent="0.25">
      <c r="A140" t="s">
        <v>153</v>
      </c>
      <c r="B140" t="s">
        <v>154</v>
      </c>
      <c r="C140" t="str">
        <f t="shared" si="6"/>
        <v xml:space="preserve"> SELECT idklub FROM klub WHERE ime = 'SOCIETA TRIESTINA DELLA VELA') k, (</v>
      </c>
      <c r="D140" t="str">
        <f t="shared" si="7"/>
        <v xml:space="preserve"> SELECT idtekmovalec FROM tekmovalec WHERE sailno = 'ITA9032') t</v>
      </c>
      <c r="E140" t="str">
        <f t="shared" si="8"/>
        <v xml:space="preserve"> WHERE NOT EXISTS (SELECT tekmovalec_idtekmovalec, idtekmovalec, sailno FROM clanstvo JOIN tekmovalec ON idtekmovalec = tekmovalec_idtekmovalec WHERE sailno = 'ITA9032');</v>
      </c>
      <c r="F140" t="s">
        <v>294</v>
      </c>
      <c r="G140" t="s">
        <v>28</v>
      </c>
    </row>
    <row r="141" spans="1:7" x14ac:dyDescent="0.25">
      <c r="A141" t="s">
        <v>153</v>
      </c>
      <c r="B141" t="s">
        <v>154</v>
      </c>
      <c r="C141" t="str">
        <f t="shared" si="6"/>
        <v xml:space="preserve"> SELECT idklub FROM klub WHERE ime = 'SCTWV') k, (</v>
      </c>
      <c r="D141" t="str">
        <f t="shared" si="7"/>
        <v xml:space="preserve"> SELECT idtekmovalec FROM tekmovalec WHERE sailno = 'AUT1848') t</v>
      </c>
      <c r="E141" t="str">
        <f t="shared" si="8"/>
        <v xml:space="preserve"> WHERE NOT EXISTS (SELECT tekmovalec_idtekmovalec, idtekmovalec, sailno FROM clanstvo JOIN tekmovalec ON idtekmovalec = tekmovalec_idtekmovalec WHERE sailno = 'AUT1848');</v>
      </c>
      <c r="F141" t="s">
        <v>295</v>
      </c>
      <c r="G141" t="s">
        <v>26</v>
      </c>
    </row>
    <row r="142" spans="1:7" x14ac:dyDescent="0.25">
      <c r="A142" t="s">
        <v>153</v>
      </c>
      <c r="B142" t="s">
        <v>154</v>
      </c>
      <c r="C142" t="str">
        <f t="shared" si="6"/>
        <v xml:space="preserve"> SELECT idklub FROM klub WHERE ime = 'WARNEMUNDER SEGEL-CLUB') k, (</v>
      </c>
      <c r="D142" t="str">
        <f t="shared" si="7"/>
        <v xml:space="preserve"> SELECT idtekmovalec FROM tekmovalec WHERE sailno = 'GER13617') t</v>
      </c>
      <c r="E142" t="str">
        <f t="shared" si="8"/>
        <v xml:space="preserve"> WHERE NOT EXISTS (SELECT tekmovalec_idtekmovalec, idtekmovalec, sailno FROM clanstvo JOIN tekmovalec ON idtekmovalec = tekmovalec_idtekmovalec WHERE sailno = 'GER13617');</v>
      </c>
      <c r="F142" t="s">
        <v>296</v>
      </c>
      <c r="G142" t="s">
        <v>20</v>
      </c>
    </row>
    <row r="143" spans="1:7" x14ac:dyDescent="0.25">
      <c r="A143" t="s">
        <v>153</v>
      </c>
      <c r="B143" t="s">
        <v>154</v>
      </c>
      <c r="C143" t="str">
        <f t="shared" si="6"/>
        <v xml:space="preserve"> SELECT idklub FROM klub WHERE ime = 'SOCIETA TRIESTINA DELLA VELA') k, (</v>
      </c>
      <c r="D143" t="str">
        <f t="shared" si="7"/>
        <v xml:space="preserve"> SELECT idtekmovalec FROM tekmovalec WHERE sailno = 'ITA9033') t</v>
      </c>
      <c r="E143" t="str">
        <f t="shared" si="8"/>
        <v xml:space="preserve"> WHERE NOT EXISTS (SELECT tekmovalec_idtekmovalec, idtekmovalec, sailno FROM clanstvo JOIN tekmovalec ON idtekmovalec = tekmovalec_idtekmovalec WHERE sailno = 'ITA9033');</v>
      </c>
      <c r="F143" t="s">
        <v>297</v>
      </c>
      <c r="G143" t="s">
        <v>28</v>
      </c>
    </row>
    <row r="144" spans="1:7" x14ac:dyDescent="0.25">
      <c r="A144" t="s">
        <v>153</v>
      </c>
      <c r="B144" t="s">
        <v>154</v>
      </c>
      <c r="C144" t="str">
        <f t="shared" si="6"/>
        <v xml:space="preserve"> SELECT idklub FROM klub WHERE ime = 'AZERBAIJAN SAILING FEDERATION') k, (</v>
      </c>
      <c r="D144" t="str">
        <f t="shared" si="7"/>
        <v xml:space="preserve"> SELECT idtekmovalec FROM tekmovalec WHERE sailno = 'AZE102') t</v>
      </c>
      <c r="E144" t="str">
        <f t="shared" si="8"/>
        <v xml:space="preserve"> WHERE NOT EXISTS (SELECT tekmovalec_idtekmovalec, idtekmovalec, sailno FROM clanstvo JOIN tekmovalec ON idtekmovalec = tekmovalec_idtekmovalec WHERE sailno = 'AZE102');</v>
      </c>
      <c r="F144" t="s">
        <v>298</v>
      </c>
      <c r="G144" t="s">
        <v>48</v>
      </c>
    </row>
    <row r="145" spans="1:7" x14ac:dyDescent="0.25">
      <c r="A145" t="s">
        <v>153</v>
      </c>
      <c r="B145" t="s">
        <v>154</v>
      </c>
      <c r="C145" t="str">
        <f t="shared" si="6"/>
        <v xml:space="preserve"> SELECT idklub FROM klub WHERE ime = 'SOCIETA TRIESTINA DELLA VELA') k, (</v>
      </c>
      <c r="D145" t="str">
        <f t="shared" si="7"/>
        <v xml:space="preserve"> SELECT idtekmovalec FROM tekmovalec WHERE sailno = 'ITA8988') t</v>
      </c>
      <c r="E145" t="str">
        <f t="shared" si="8"/>
        <v xml:space="preserve"> WHERE NOT EXISTS (SELECT tekmovalec_idtekmovalec, idtekmovalec, sailno FROM clanstvo JOIN tekmovalec ON idtekmovalec = tekmovalec_idtekmovalec WHERE sailno = 'ITA8988');</v>
      </c>
      <c r="F145" t="s">
        <v>299</v>
      </c>
      <c r="G145" t="s">
        <v>28</v>
      </c>
    </row>
    <row r="146" spans="1:7" x14ac:dyDescent="0.25">
      <c r="A146" t="s">
        <v>153</v>
      </c>
      <c r="B146" t="s">
        <v>154</v>
      </c>
      <c r="C146" t="str">
        <f t="shared" si="6"/>
        <v xml:space="preserve"> SELECT idklub FROM klub WHERE ime = 'JK JADRO KOPER') k, (</v>
      </c>
      <c r="D146" t="str">
        <f t="shared" si="7"/>
        <v xml:space="preserve"> SELECT idtekmovalec FROM tekmovalec WHERE sailno = 'SLO951') t</v>
      </c>
      <c r="E146" t="str">
        <f t="shared" si="8"/>
        <v xml:space="preserve"> WHERE NOT EXISTS (SELECT tekmovalec_idtekmovalec, idtekmovalec, sailno FROM clanstvo JOIN tekmovalec ON idtekmovalec = tekmovalec_idtekmovalec WHERE sailno = 'SLO951');</v>
      </c>
      <c r="F146" t="s">
        <v>300</v>
      </c>
      <c r="G146" t="s">
        <v>0</v>
      </c>
    </row>
    <row r="147" spans="1:7" x14ac:dyDescent="0.25">
      <c r="A147" t="s">
        <v>153</v>
      </c>
      <c r="B147" t="s">
        <v>154</v>
      </c>
      <c r="C147" t="str">
        <f t="shared" si="6"/>
        <v xml:space="preserve"> SELECT idklub FROM klub WHERE ime = 'TPK SIRENA') k, (</v>
      </c>
      <c r="D147" t="str">
        <f t="shared" si="7"/>
        <v xml:space="preserve"> SELECT idtekmovalec FROM tekmovalec WHERE sailno = 'ITA6981') t</v>
      </c>
      <c r="E147" t="str">
        <f t="shared" si="8"/>
        <v xml:space="preserve"> WHERE NOT EXISTS (SELECT tekmovalec_idtekmovalec, idtekmovalec, sailno FROM clanstvo JOIN tekmovalec ON idtekmovalec = tekmovalec_idtekmovalec WHERE sailno = 'ITA6981');</v>
      </c>
      <c r="F147" t="s">
        <v>301</v>
      </c>
      <c r="G147" t="s">
        <v>16</v>
      </c>
    </row>
    <row r="148" spans="1:7" x14ac:dyDescent="0.25">
      <c r="A148" t="s">
        <v>153</v>
      </c>
      <c r="B148" t="s">
        <v>154</v>
      </c>
      <c r="C148" t="str">
        <f t="shared" si="6"/>
        <v xml:space="preserve"> SELECT idklub FROM klub WHERE ime = 'SVOC') k, (</v>
      </c>
      <c r="D148" t="str">
        <f t="shared" si="7"/>
        <v xml:space="preserve"> SELECT idtekmovalec FROM tekmovalec WHERE sailno = 'ITA8456') t</v>
      </c>
      <c r="E148" t="str">
        <f t="shared" si="8"/>
        <v xml:space="preserve"> WHERE NOT EXISTS (SELECT tekmovalec_idtekmovalec, idtekmovalec, sailno FROM clanstvo JOIN tekmovalec ON idtekmovalec = tekmovalec_idtekmovalec WHERE sailno = 'ITA8456');</v>
      </c>
      <c r="F148" t="s">
        <v>302</v>
      </c>
      <c r="G148" t="s">
        <v>23</v>
      </c>
    </row>
    <row r="149" spans="1:7" x14ac:dyDescent="0.25">
      <c r="A149" t="s">
        <v>153</v>
      </c>
      <c r="B149" t="s">
        <v>154</v>
      </c>
      <c r="C149" t="str">
        <f t="shared" si="6"/>
        <v xml:space="preserve"> SELECT idklub FROM klub WHERE ime = 'TPK SIRENA') k, (</v>
      </c>
      <c r="D149" t="str">
        <f t="shared" si="7"/>
        <v xml:space="preserve"> SELECT idtekmovalec FROM tekmovalec WHERE sailno = 'ITA6588') t</v>
      </c>
      <c r="E149" t="str">
        <f t="shared" si="8"/>
        <v xml:space="preserve"> WHERE NOT EXISTS (SELECT tekmovalec_idtekmovalec, idtekmovalec, sailno FROM clanstvo JOIN tekmovalec ON idtekmovalec = tekmovalec_idtekmovalec WHERE sailno = 'ITA6588');</v>
      </c>
      <c r="F149" t="s">
        <v>303</v>
      </c>
      <c r="G149" t="s">
        <v>16</v>
      </c>
    </row>
    <row r="150" spans="1:7" x14ac:dyDescent="0.25">
      <c r="A150" t="s">
        <v>153</v>
      </c>
      <c r="B150" t="s">
        <v>154</v>
      </c>
      <c r="C150" t="str">
        <f t="shared" si="6"/>
        <v xml:space="preserve"> SELECT idklub FROM klub WHERE ime = 'SSV VON 1894 E.V. ') k, (</v>
      </c>
      <c r="D150" t="str">
        <f t="shared" si="7"/>
        <v xml:space="preserve"> SELECT idtekmovalec FROM tekmovalec WHERE sailno = 'GER13247') t</v>
      </c>
      <c r="E150" t="str">
        <f t="shared" si="8"/>
        <v xml:space="preserve"> WHERE NOT EXISTS (SELECT tekmovalec_idtekmovalec, idtekmovalec, sailno FROM clanstvo JOIN tekmovalec ON idtekmovalec = tekmovalec_idtekmovalec WHERE sailno = 'GER13247');</v>
      </c>
      <c r="F150" t="s">
        <v>304</v>
      </c>
      <c r="G150" t="s">
        <v>5</v>
      </c>
    </row>
    <row r="151" spans="1:7" x14ac:dyDescent="0.25">
      <c r="A151" t="s">
        <v>153</v>
      </c>
      <c r="B151" t="s">
        <v>154</v>
      </c>
      <c r="C151" t="str">
        <f t="shared" si="6"/>
        <v xml:space="preserve"> SELECT idklub FROM klub WHERE ime = 'SYC') k, (</v>
      </c>
      <c r="D151" t="str">
        <f t="shared" si="7"/>
        <v xml:space="preserve"> SELECT idtekmovalec FROM tekmovalec WHERE sailno = 'AUT2003') t</v>
      </c>
      <c r="E151" t="str">
        <f t="shared" si="8"/>
        <v xml:space="preserve"> WHERE NOT EXISTS (SELECT tekmovalec_idtekmovalec, idtekmovalec, sailno FROM clanstvo JOIN tekmovalec ON idtekmovalec = tekmovalec_idtekmovalec WHERE sailno = 'AUT2003');</v>
      </c>
      <c r="F151" t="s">
        <v>305</v>
      </c>
      <c r="G151" t="s">
        <v>76</v>
      </c>
    </row>
    <row r="152" spans="1:7" x14ac:dyDescent="0.25">
      <c r="A152" t="s">
        <v>153</v>
      </c>
      <c r="B152" t="s">
        <v>154</v>
      </c>
      <c r="C152" t="str">
        <f t="shared" si="6"/>
        <v xml:space="preserve"> SELECT idklub FROM klub WHERE ime = 'MUNCHNER YACHT CLUB') k, (</v>
      </c>
      <c r="D152" t="str">
        <f t="shared" si="7"/>
        <v xml:space="preserve"> SELECT idtekmovalec FROM tekmovalec WHERE sailno = 'GER1090') t</v>
      </c>
      <c r="E152" t="str">
        <f t="shared" si="8"/>
        <v xml:space="preserve"> WHERE NOT EXISTS (SELECT tekmovalec_idtekmovalec, idtekmovalec, sailno FROM clanstvo JOIN tekmovalec ON idtekmovalec = tekmovalec_idtekmovalec WHERE sailno = 'GER1090');</v>
      </c>
      <c r="F152" t="s">
        <v>306</v>
      </c>
      <c r="G152" t="s">
        <v>79</v>
      </c>
    </row>
    <row r="153" spans="1:7" x14ac:dyDescent="0.25">
      <c r="A153" t="s">
        <v>153</v>
      </c>
      <c r="B153" t="s">
        <v>154</v>
      </c>
      <c r="C153" t="str">
        <f t="shared" si="6"/>
        <v xml:space="preserve"> SELECT idklub FROM klub WHERE ime = 'YC LIMAR') k, (</v>
      </c>
      <c r="D153" t="str">
        <f t="shared" si="7"/>
        <v xml:space="preserve"> SELECT idtekmovalec FROM tekmovalec WHERE sailno = 'SVK654') t</v>
      </c>
      <c r="E153" t="str">
        <f t="shared" si="8"/>
        <v xml:space="preserve"> WHERE NOT EXISTS (SELECT tekmovalec_idtekmovalec, idtekmovalec, sailno FROM clanstvo JOIN tekmovalec ON idtekmovalec = tekmovalec_idtekmovalec WHERE sailno = 'SVK654');</v>
      </c>
      <c r="F153" t="s">
        <v>307</v>
      </c>
      <c r="G153" t="s">
        <v>80</v>
      </c>
    </row>
    <row r="154" spans="1:7" x14ac:dyDescent="0.25">
      <c r="A154" t="s">
        <v>153</v>
      </c>
      <c r="B154" t="s">
        <v>154</v>
      </c>
      <c r="C154" t="str">
        <f t="shared" si="6"/>
        <v xml:space="preserve"> SELECT idklub FROM klub WHERE ime = 'JK SPLIT') k, (</v>
      </c>
      <c r="D154" t="str">
        <f t="shared" si="7"/>
        <v xml:space="preserve"> SELECT idtekmovalec FROM tekmovalec WHERE sailno = 'CRO1888') t</v>
      </c>
      <c r="E154" t="str">
        <f t="shared" si="8"/>
        <v xml:space="preserve"> WHERE NOT EXISTS (SELECT tekmovalec_idtekmovalec, idtekmovalec, sailno FROM clanstvo JOIN tekmovalec ON idtekmovalec = tekmovalec_idtekmovalec WHERE sailno = 'CRO1888');</v>
      </c>
      <c r="F154" t="s">
        <v>308</v>
      </c>
      <c r="G154" t="s">
        <v>29</v>
      </c>
    </row>
    <row r="155" spans="1:7" x14ac:dyDescent="0.25">
      <c r="A155" t="s">
        <v>153</v>
      </c>
      <c r="B155" t="s">
        <v>154</v>
      </c>
      <c r="C155" t="str">
        <f t="shared" si="6"/>
        <v xml:space="preserve"> SELECT idklub FROM klub WHERE ime = 'TURGUTREIS Y.K.') k, (</v>
      </c>
      <c r="D155" t="str">
        <f t="shared" si="7"/>
        <v xml:space="preserve"> SELECT idtekmovalec FROM tekmovalec WHERE sailno = 'TUR1891') t</v>
      </c>
      <c r="E155" t="str">
        <f t="shared" si="8"/>
        <v xml:space="preserve"> WHERE NOT EXISTS (SELECT tekmovalec_idtekmovalec, idtekmovalec, sailno FROM clanstvo JOIN tekmovalec ON idtekmovalec = tekmovalec_idtekmovalec WHERE sailno = 'TUR1891');</v>
      </c>
      <c r="F155" t="s">
        <v>309</v>
      </c>
      <c r="G155" t="s">
        <v>19</v>
      </c>
    </row>
    <row r="156" spans="1:7" x14ac:dyDescent="0.25">
      <c r="A156" t="s">
        <v>153</v>
      </c>
      <c r="B156" t="s">
        <v>154</v>
      </c>
      <c r="C156" t="str">
        <f t="shared" si="6"/>
        <v xml:space="preserve"> SELECT idklub FROM klub WHERE ime = 'JK JADRO KOPER') k, (</v>
      </c>
      <c r="D156" t="str">
        <f t="shared" si="7"/>
        <v xml:space="preserve"> SELECT idtekmovalec FROM tekmovalec WHERE sailno = 'SLO911') t</v>
      </c>
      <c r="E156" t="str">
        <f t="shared" si="8"/>
        <v xml:space="preserve"> WHERE NOT EXISTS (SELECT tekmovalec_idtekmovalec, idtekmovalec, sailno FROM clanstvo JOIN tekmovalec ON idtekmovalec = tekmovalec_idtekmovalec WHERE sailno = 'SLO911');</v>
      </c>
      <c r="F156" t="s">
        <v>310</v>
      </c>
      <c r="G156" t="s">
        <v>0</v>
      </c>
    </row>
    <row r="157" spans="1:7" x14ac:dyDescent="0.25">
      <c r="A157" t="s">
        <v>153</v>
      </c>
      <c r="B157" t="s">
        <v>154</v>
      </c>
      <c r="C157" t="str">
        <f t="shared" si="6"/>
        <v xml:space="preserve"> SELECT idklub FROM klub WHERE ime = 'JK BURJA IZOLA') k, (</v>
      </c>
      <c r="D157" t="str">
        <f t="shared" si="7"/>
        <v xml:space="preserve"> SELECT idtekmovalec FROM tekmovalec WHERE sailno = 'SLO310') t</v>
      </c>
      <c r="E157" t="str">
        <f t="shared" si="8"/>
        <v xml:space="preserve"> WHERE NOT EXISTS (SELECT tekmovalec_idtekmovalec, idtekmovalec, sailno FROM clanstvo JOIN tekmovalec ON idtekmovalec = tekmovalec_idtekmovalec WHERE sailno = 'SLO310');</v>
      </c>
      <c r="F157" t="s">
        <v>311</v>
      </c>
      <c r="G157" t="s">
        <v>10</v>
      </c>
    </row>
    <row r="158" spans="1:7" x14ac:dyDescent="0.25">
      <c r="A158" t="s">
        <v>153</v>
      </c>
      <c r="B158" t="s">
        <v>154</v>
      </c>
      <c r="C158" t="str">
        <f t="shared" si="6"/>
        <v xml:space="preserve"> SELECT idklub FROM klub WHERE ime = 'SVOC') k, (</v>
      </c>
      <c r="D158" t="str">
        <f t="shared" si="7"/>
        <v xml:space="preserve"> SELECT idtekmovalec FROM tekmovalec WHERE sailno = 'ITA7837') t</v>
      </c>
      <c r="E158" t="str">
        <f t="shared" si="8"/>
        <v xml:space="preserve"> WHERE NOT EXISTS (SELECT tekmovalec_idtekmovalec, idtekmovalec, sailno FROM clanstvo JOIN tekmovalec ON idtekmovalec = tekmovalec_idtekmovalec WHERE sailno = 'ITA7837');</v>
      </c>
      <c r="F158" t="s">
        <v>312</v>
      </c>
      <c r="G158" t="s">
        <v>23</v>
      </c>
    </row>
    <row r="159" spans="1:7" x14ac:dyDescent="0.25">
      <c r="A159" t="s">
        <v>153</v>
      </c>
      <c r="B159" t="s">
        <v>154</v>
      </c>
      <c r="C159" t="str">
        <f t="shared" si="6"/>
        <v xml:space="preserve"> SELECT idklub FROM klub WHERE ime = 'JK JADRO KOPER') k, (</v>
      </c>
      <c r="D159" t="str">
        <f t="shared" si="7"/>
        <v xml:space="preserve"> SELECT idtekmovalec FROM tekmovalec WHERE sailno = 'SLO511') t</v>
      </c>
      <c r="E159" t="str">
        <f t="shared" si="8"/>
        <v xml:space="preserve"> WHERE NOT EXISTS (SELECT tekmovalec_idtekmovalec, idtekmovalec, sailno FROM clanstvo JOIN tekmovalec ON idtekmovalec = tekmovalec_idtekmovalec WHERE sailno = 'SLO511');</v>
      </c>
      <c r="F159" t="s">
        <v>313</v>
      </c>
      <c r="G159" t="s">
        <v>0</v>
      </c>
    </row>
    <row r="160" spans="1:7" x14ac:dyDescent="0.25">
      <c r="A160" t="s">
        <v>153</v>
      </c>
      <c r="B160" t="s">
        <v>154</v>
      </c>
      <c r="C160" t="str">
        <f t="shared" si="6"/>
        <v xml:space="preserve"> SELECT idklub FROM klub WHERE ime = 'JK SPLIT') k, (</v>
      </c>
      <c r="D160" t="str">
        <f t="shared" si="7"/>
        <v xml:space="preserve"> SELECT idtekmovalec FROM tekmovalec WHERE sailno = 'CRO1138') t</v>
      </c>
      <c r="E160" t="str">
        <f t="shared" si="8"/>
        <v xml:space="preserve"> WHERE NOT EXISTS (SELECT tekmovalec_idtekmovalec, idtekmovalec, sailno FROM clanstvo JOIN tekmovalec ON idtekmovalec = tekmovalec_idtekmovalec WHERE sailno = 'CRO1138');</v>
      </c>
      <c r="F160" t="s">
        <v>314</v>
      </c>
      <c r="G160" t="s">
        <v>29</v>
      </c>
    </row>
    <row r="161" spans="1:7" x14ac:dyDescent="0.25">
      <c r="A161" t="s">
        <v>153</v>
      </c>
      <c r="B161" t="s">
        <v>154</v>
      </c>
      <c r="C161" t="str">
        <f t="shared" si="6"/>
        <v xml:space="preserve"> SELECT idklub FROM klub WHERE ime = 'YC TRATRAN BRATISLAVA') k, (</v>
      </c>
      <c r="D161" t="str">
        <f t="shared" si="7"/>
        <v xml:space="preserve"> SELECT idtekmovalec FROM tekmovalec WHERE sailno = 'SVK12') t</v>
      </c>
      <c r="E161" t="str">
        <f t="shared" si="8"/>
        <v xml:space="preserve"> WHERE NOT EXISTS (SELECT tekmovalec_idtekmovalec, idtekmovalec, sailno FROM clanstvo JOIN tekmovalec ON idtekmovalec = tekmovalec_idtekmovalec WHERE sailno = 'SVK12');</v>
      </c>
      <c r="F161" t="s">
        <v>315</v>
      </c>
      <c r="G161" t="s">
        <v>63</v>
      </c>
    </row>
    <row r="162" spans="1:7" x14ac:dyDescent="0.25">
      <c r="A162" t="s">
        <v>153</v>
      </c>
      <c r="B162" t="s">
        <v>154</v>
      </c>
      <c r="C162" t="str">
        <f t="shared" si="6"/>
        <v xml:space="preserve"> SELECT idklub FROM klub WHERE ime = 'UYCNS') k, (</v>
      </c>
      <c r="D162" t="str">
        <f t="shared" si="7"/>
        <v xml:space="preserve"> SELECT idtekmovalec FROM tekmovalec WHERE sailno = 'AUT1243') t</v>
      </c>
      <c r="E162" t="str">
        <f t="shared" si="8"/>
        <v xml:space="preserve"> WHERE NOT EXISTS (SELECT tekmovalec_idtekmovalec, idtekmovalec, sailno FROM clanstvo JOIN tekmovalec ON idtekmovalec = tekmovalec_idtekmovalec WHERE sailno = 'AUT1243');</v>
      </c>
      <c r="F162" t="s">
        <v>316</v>
      </c>
      <c r="G162" t="s">
        <v>81</v>
      </c>
    </row>
    <row r="163" spans="1:7" x14ac:dyDescent="0.25">
      <c r="A163" t="s">
        <v>153</v>
      </c>
      <c r="B163" t="s">
        <v>154</v>
      </c>
      <c r="C163" t="str">
        <f t="shared" si="6"/>
        <v xml:space="preserve"> SELECT idklub FROM klub WHERE ime = 'SSH SCHWERIN') k, (</v>
      </c>
      <c r="D163" t="str">
        <f t="shared" si="7"/>
        <v xml:space="preserve"> SELECT idtekmovalec FROM tekmovalec WHERE sailno = 'GER1185') t</v>
      </c>
      <c r="E163" t="str">
        <f t="shared" si="8"/>
        <v xml:space="preserve"> WHERE NOT EXISTS (SELECT tekmovalec_idtekmovalec, idtekmovalec, sailno FROM clanstvo JOIN tekmovalec ON idtekmovalec = tekmovalec_idtekmovalec WHERE sailno = 'GER1185');</v>
      </c>
      <c r="F163" t="s">
        <v>317</v>
      </c>
      <c r="G163" t="s">
        <v>82</v>
      </c>
    </row>
    <row r="164" spans="1:7" x14ac:dyDescent="0.25">
      <c r="A164" t="s">
        <v>153</v>
      </c>
      <c r="B164" t="s">
        <v>154</v>
      </c>
      <c r="C164" t="str">
        <f t="shared" si="6"/>
        <v xml:space="preserve"> SELECT idklub FROM klub WHERE ime = 'PORTOMARAN') k, (</v>
      </c>
      <c r="D164" t="str">
        <f t="shared" si="7"/>
        <v xml:space="preserve"> SELECT idtekmovalec FROM tekmovalec WHERE sailno = 'ITA8999') t</v>
      </c>
      <c r="E164" t="str">
        <f t="shared" si="8"/>
        <v xml:space="preserve"> WHERE NOT EXISTS (SELECT tekmovalec_idtekmovalec, idtekmovalec, sailno FROM clanstvo JOIN tekmovalec ON idtekmovalec = tekmovalec_idtekmovalec WHERE sailno = 'ITA8999');</v>
      </c>
      <c r="F164" t="s">
        <v>318</v>
      </c>
      <c r="G164" t="s">
        <v>83</v>
      </c>
    </row>
    <row r="165" spans="1:7" x14ac:dyDescent="0.25">
      <c r="A165" t="s">
        <v>153</v>
      </c>
      <c r="B165" t="s">
        <v>154</v>
      </c>
      <c r="C165" t="str">
        <f t="shared" si="6"/>
        <v xml:space="preserve"> SELECT idklub FROM klub WHERE ime = 'VSAW') k, (</v>
      </c>
      <c r="D165" t="str">
        <f t="shared" si="7"/>
        <v xml:space="preserve"> SELECT idtekmovalec FROM tekmovalec WHERE sailno = 'GER1269') t</v>
      </c>
      <c r="E165" t="str">
        <f t="shared" si="8"/>
        <v xml:space="preserve"> WHERE NOT EXISTS (SELECT tekmovalec_idtekmovalec, idtekmovalec, sailno FROM clanstvo JOIN tekmovalec ON idtekmovalec = tekmovalec_idtekmovalec WHERE sailno = 'GER1269');</v>
      </c>
      <c r="F165" t="s">
        <v>319</v>
      </c>
      <c r="G165" t="s">
        <v>32</v>
      </c>
    </row>
    <row r="166" spans="1:7" x14ac:dyDescent="0.25">
      <c r="A166" t="s">
        <v>153</v>
      </c>
      <c r="B166" t="s">
        <v>154</v>
      </c>
      <c r="C166" t="str">
        <f t="shared" si="6"/>
        <v xml:space="preserve"> SELECT idklub FROM klub WHERE ime = 'CYC') k, (</v>
      </c>
      <c r="D166" t="str">
        <f t="shared" si="7"/>
        <v xml:space="preserve"> SELECT idtekmovalec FROM tekmovalec WHERE sailno = 'GER13552') t</v>
      </c>
      <c r="E166" t="str">
        <f t="shared" si="8"/>
        <v xml:space="preserve"> WHERE NOT EXISTS (SELECT tekmovalec_idtekmovalec, idtekmovalec, sailno FROM clanstvo JOIN tekmovalec ON idtekmovalec = tekmovalec_idtekmovalec WHERE sailno = 'GER13552');</v>
      </c>
      <c r="F166" t="s">
        <v>320</v>
      </c>
      <c r="G166" t="s">
        <v>37</v>
      </c>
    </row>
    <row r="167" spans="1:7" x14ac:dyDescent="0.25">
      <c r="A167" t="s">
        <v>153</v>
      </c>
      <c r="B167" t="s">
        <v>154</v>
      </c>
      <c r="C167" t="str">
        <f t="shared" si="6"/>
        <v xml:space="preserve"> SELECT idklub FROM klub WHERE ime = 'SVOC') k, (</v>
      </c>
      <c r="D167" t="str">
        <f t="shared" si="7"/>
        <v xml:space="preserve"> SELECT idtekmovalec FROM tekmovalec WHERE sailno = 'ITA6590') t</v>
      </c>
      <c r="E167" t="str">
        <f t="shared" si="8"/>
        <v xml:space="preserve"> WHERE NOT EXISTS (SELECT tekmovalec_idtekmovalec, idtekmovalec, sailno FROM clanstvo JOIN tekmovalec ON idtekmovalec = tekmovalec_idtekmovalec WHERE sailno = 'ITA6590');</v>
      </c>
      <c r="F167" t="s">
        <v>321</v>
      </c>
      <c r="G167" t="s">
        <v>23</v>
      </c>
    </row>
    <row r="168" spans="1:7" x14ac:dyDescent="0.25">
      <c r="A168" t="s">
        <v>153</v>
      </c>
      <c r="B168" t="s">
        <v>154</v>
      </c>
      <c r="C168" t="str">
        <f t="shared" si="6"/>
        <v xml:space="preserve"> SELECT idklub FROM klub WHERE ime = 'SEGELVEREIN SCHWANENHALBINSEL') k, (</v>
      </c>
      <c r="D168" t="str">
        <f t="shared" si="7"/>
        <v xml:space="preserve"> SELECT idtekmovalec FROM tekmovalec WHERE sailno = 'GER13232') t</v>
      </c>
      <c r="E168" t="str">
        <f t="shared" si="8"/>
        <v xml:space="preserve"> WHERE NOT EXISTS (SELECT tekmovalec_idtekmovalec, idtekmovalec, sailno FROM clanstvo JOIN tekmovalec ON idtekmovalec = tekmovalec_idtekmovalec WHERE sailno = 'GER13232');</v>
      </c>
      <c r="F168" t="s">
        <v>322</v>
      </c>
      <c r="G168" t="s">
        <v>84</v>
      </c>
    </row>
    <row r="169" spans="1:7" x14ac:dyDescent="0.25">
      <c r="A169" t="s">
        <v>153</v>
      </c>
      <c r="B169" t="s">
        <v>154</v>
      </c>
      <c r="C169" t="str">
        <f t="shared" si="6"/>
        <v xml:space="preserve"> SELECT idklub FROM klub WHERE ime = 'YCAT') k, (</v>
      </c>
      <c r="D169" t="str">
        <f t="shared" si="7"/>
        <v xml:space="preserve"> SELECT idtekmovalec FROM tekmovalec WHERE sailno = 'GER13238') t</v>
      </c>
      <c r="E169" t="str">
        <f t="shared" si="8"/>
        <v xml:space="preserve"> WHERE NOT EXISTS (SELECT tekmovalec_idtekmovalec, idtekmovalec, sailno FROM clanstvo JOIN tekmovalec ON idtekmovalec = tekmovalec_idtekmovalec WHERE sailno = 'GER13238');</v>
      </c>
      <c r="F169" t="s">
        <v>323</v>
      </c>
      <c r="G169" t="s">
        <v>85</v>
      </c>
    </row>
    <row r="170" spans="1:7" x14ac:dyDescent="0.25">
      <c r="A170" t="s">
        <v>153</v>
      </c>
      <c r="B170" t="s">
        <v>154</v>
      </c>
      <c r="C170" t="str">
        <f t="shared" si="6"/>
        <v xml:space="preserve"> SELECT idklub FROM klub WHERE ime = 'PORTOMARAN CLUB NAUTICO') k, (</v>
      </c>
      <c r="D170" t="str">
        <f t="shared" si="7"/>
        <v xml:space="preserve"> SELECT idtekmovalec FROM tekmovalec WHERE sailno = 'ITA7341') t</v>
      </c>
      <c r="E170" t="str">
        <f t="shared" si="8"/>
        <v xml:space="preserve"> WHERE NOT EXISTS (SELECT tekmovalec_idtekmovalec, idtekmovalec, sailno FROM clanstvo JOIN tekmovalec ON idtekmovalec = tekmovalec_idtekmovalec WHERE sailno = 'ITA7341');</v>
      </c>
      <c r="F170" t="s">
        <v>324</v>
      </c>
      <c r="G170" t="s">
        <v>86</v>
      </c>
    </row>
    <row r="171" spans="1:7" x14ac:dyDescent="0.25">
      <c r="A171" t="s">
        <v>153</v>
      </c>
      <c r="B171" t="s">
        <v>154</v>
      </c>
      <c r="C171" t="str">
        <f t="shared" si="6"/>
        <v xml:space="preserve"> SELECT idklub FROM klub WHERE ime = 'NAUTICA TAVOLONI') k, (</v>
      </c>
      <c r="D171" t="str">
        <f t="shared" si="7"/>
        <v xml:space="preserve"> SELECT idtekmovalec FROM tekmovalec WHERE sailno = 'ITA8778') t</v>
      </c>
      <c r="E171" t="str">
        <f t="shared" si="8"/>
        <v xml:space="preserve"> WHERE NOT EXISTS (SELECT tekmovalec_idtekmovalec, idtekmovalec, sailno FROM clanstvo JOIN tekmovalec ON idtekmovalec = tekmovalec_idtekmovalec WHERE sailno = 'ITA8778');</v>
      </c>
      <c r="F171" t="s">
        <v>325</v>
      </c>
      <c r="G171" t="s">
        <v>75</v>
      </c>
    </row>
    <row r="172" spans="1:7" x14ac:dyDescent="0.25">
      <c r="A172" t="s">
        <v>153</v>
      </c>
      <c r="B172" t="s">
        <v>154</v>
      </c>
      <c r="C172" t="str">
        <f t="shared" si="6"/>
        <v xml:space="preserve"> SELECT idklub FROM klub WHERE ime = 'SEGELCLUB OHNINGEN') k, (</v>
      </c>
      <c r="D172" t="str">
        <f t="shared" si="7"/>
        <v xml:space="preserve"> SELECT idtekmovalec FROM tekmovalec WHERE sailno = 'GER1156') t</v>
      </c>
      <c r="E172" t="str">
        <f t="shared" si="8"/>
        <v xml:space="preserve"> WHERE NOT EXISTS (SELECT tekmovalec_idtekmovalec, idtekmovalec, sailno FROM clanstvo JOIN tekmovalec ON idtekmovalec = tekmovalec_idtekmovalec WHERE sailno = 'GER1156');</v>
      </c>
      <c r="F172" t="s">
        <v>326</v>
      </c>
      <c r="G172" t="s">
        <v>87</v>
      </c>
    </row>
    <row r="173" spans="1:7" x14ac:dyDescent="0.25">
      <c r="A173" t="s">
        <v>153</v>
      </c>
      <c r="B173" t="s">
        <v>154</v>
      </c>
      <c r="C173" t="str">
        <f t="shared" si="6"/>
        <v xml:space="preserve"> SELECT idklub FROM klub WHERE ime = 'C.V. BELLANO') k, (</v>
      </c>
      <c r="D173" t="str">
        <f t="shared" si="7"/>
        <v xml:space="preserve"> SELECT idtekmovalec FROM tekmovalec WHERE sailno = 'ITA9071') t</v>
      </c>
      <c r="E173" t="str">
        <f t="shared" si="8"/>
        <v xml:space="preserve"> WHERE NOT EXISTS (SELECT tekmovalec_idtekmovalec, idtekmovalec, sailno FROM clanstvo JOIN tekmovalec ON idtekmovalec = tekmovalec_idtekmovalec WHERE sailno = 'ITA9071');</v>
      </c>
      <c r="F173" t="s">
        <v>327</v>
      </c>
      <c r="G173" t="s">
        <v>25</v>
      </c>
    </row>
    <row r="174" spans="1:7" x14ac:dyDescent="0.25">
      <c r="A174" t="s">
        <v>153</v>
      </c>
      <c r="B174" t="s">
        <v>154</v>
      </c>
      <c r="C174" t="str">
        <f t="shared" si="6"/>
        <v xml:space="preserve"> SELECT idklub FROM klub WHERE ime = 'YACHT-CLUB RADOLFZELL') k, (</v>
      </c>
      <c r="D174" t="str">
        <f t="shared" si="7"/>
        <v xml:space="preserve"> SELECT idtekmovalec FROM tekmovalec WHERE sailno = 'GER1019') t</v>
      </c>
      <c r="E174" t="str">
        <f t="shared" si="8"/>
        <v xml:space="preserve"> WHERE NOT EXISTS (SELECT tekmovalec_idtekmovalec, idtekmovalec, sailno FROM clanstvo JOIN tekmovalec ON idtekmovalec = tekmovalec_idtekmovalec WHERE sailno = 'GER1019');</v>
      </c>
      <c r="F174" t="s">
        <v>328</v>
      </c>
      <c r="G174" t="s">
        <v>88</v>
      </c>
    </row>
    <row r="175" spans="1:7" x14ac:dyDescent="0.25">
      <c r="A175" t="s">
        <v>153</v>
      </c>
      <c r="B175" t="s">
        <v>154</v>
      </c>
      <c r="C175" t="str">
        <f t="shared" si="6"/>
        <v xml:space="preserve"> SELECT idklub FROM klub WHERE ime = 'YCAT') k, (</v>
      </c>
      <c r="D175" t="str">
        <f t="shared" si="7"/>
        <v xml:space="preserve"> SELECT idtekmovalec FROM tekmovalec WHERE sailno = 'GER13176') t</v>
      </c>
      <c r="E175" t="str">
        <f t="shared" si="8"/>
        <v xml:space="preserve"> WHERE NOT EXISTS (SELECT tekmovalec_idtekmovalec, idtekmovalec, sailno FROM clanstvo JOIN tekmovalec ON idtekmovalec = tekmovalec_idtekmovalec WHERE sailno = 'GER13176');</v>
      </c>
      <c r="F175" t="s">
        <v>329</v>
      </c>
      <c r="G175" t="s">
        <v>85</v>
      </c>
    </row>
    <row r="176" spans="1:7" x14ac:dyDescent="0.25">
      <c r="A176" t="s">
        <v>153</v>
      </c>
      <c r="B176" t="s">
        <v>154</v>
      </c>
      <c r="C176" t="str">
        <f t="shared" si="6"/>
        <v xml:space="preserve"> SELECT idklub FROM klub WHERE ime = 'JK OLIMPIC') k, (</v>
      </c>
      <c r="D176" t="str">
        <f t="shared" si="7"/>
        <v xml:space="preserve"> SELECT idtekmovalec FROM tekmovalec WHERE sailno = 'SLO631') t</v>
      </c>
      <c r="E176" t="str">
        <f t="shared" si="8"/>
        <v xml:space="preserve"> WHERE NOT EXISTS (SELECT tekmovalec_idtekmovalec, idtekmovalec, sailno FROM clanstvo JOIN tekmovalec ON idtekmovalec = tekmovalec_idtekmovalec WHERE sailno = 'SLO631');</v>
      </c>
      <c r="F176" t="s">
        <v>330</v>
      </c>
      <c r="G176" t="s">
        <v>58</v>
      </c>
    </row>
    <row r="177" spans="1:7" x14ac:dyDescent="0.25">
      <c r="A177" t="s">
        <v>153</v>
      </c>
      <c r="B177" t="s">
        <v>154</v>
      </c>
      <c r="C177" t="str">
        <f t="shared" si="6"/>
        <v xml:space="preserve"> SELECT idklub FROM klub WHERE ime = 'FRAGLIA VELA PESCHIERA') k, (</v>
      </c>
      <c r="D177" t="str">
        <f t="shared" si="7"/>
        <v xml:space="preserve"> SELECT idtekmovalec FROM tekmovalec WHERE sailno = 'ITA7702') t</v>
      </c>
      <c r="E177" t="str">
        <f t="shared" si="8"/>
        <v xml:space="preserve"> WHERE NOT EXISTS (SELECT tekmovalec_idtekmovalec, idtekmovalec, sailno FROM clanstvo JOIN tekmovalec ON idtekmovalec = tekmovalec_idtekmovalec WHERE sailno = 'ITA7702');</v>
      </c>
      <c r="F177" t="s">
        <v>331</v>
      </c>
      <c r="G177" t="s">
        <v>89</v>
      </c>
    </row>
    <row r="178" spans="1:7" x14ac:dyDescent="0.25">
      <c r="A178" t="s">
        <v>153</v>
      </c>
      <c r="B178" t="s">
        <v>154</v>
      </c>
      <c r="C178" t="str">
        <f t="shared" si="6"/>
        <v xml:space="preserve"> SELECT idklub FROM klub WHERE ime = 'SSH') k, (</v>
      </c>
      <c r="D178" t="str">
        <f t="shared" si="7"/>
        <v xml:space="preserve"> SELECT idtekmovalec FROM tekmovalec WHERE sailno = 'GER13270') t</v>
      </c>
      <c r="E178" t="str">
        <f t="shared" si="8"/>
        <v xml:space="preserve"> WHERE NOT EXISTS (SELECT tekmovalec_idtekmovalec, idtekmovalec, sailno FROM clanstvo JOIN tekmovalec ON idtekmovalec = tekmovalec_idtekmovalec WHERE sailno = 'GER13270');</v>
      </c>
      <c r="F178" t="s">
        <v>332</v>
      </c>
      <c r="G178" t="s">
        <v>18</v>
      </c>
    </row>
    <row r="179" spans="1:7" x14ac:dyDescent="0.25">
      <c r="A179" t="s">
        <v>153</v>
      </c>
      <c r="B179" t="s">
        <v>154</v>
      </c>
      <c r="C179" t="str">
        <f t="shared" si="6"/>
        <v xml:space="preserve"> SELECT idklub FROM klub WHERE ime = 'JK SPLIT') k, (</v>
      </c>
      <c r="D179" t="str">
        <f t="shared" si="7"/>
        <v xml:space="preserve"> SELECT idtekmovalec FROM tekmovalec WHERE sailno = 'CRO1186') t</v>
      </c>
      <c r="E179" t="str">
        <f t="shared" si="8"/>
        <v xml:space="preserve"> WHERE NOT EXISTS (SELECT tekmovalec_idtekmovalec, idtekmovalec, sailno FROM clanstvo JOIN tekmovalec ON idtekmovalec = tekmovalec_idtekmovalec WHERE sailno = 'CRO1186');</v>
      </c>
      <c r="F179" t="s">
        <v>333</v>
      </c>
      <c r="G179" t="s">
        <v>29</v>
      </c>
    </row>
    <row r="180" spans="1:7" x14ac:dyDescent="0.25">
      <c r="A180" t="s">
        <v>153</v>
      </c>
      <c r="B180" t="s">
        <v>154</v>
      </c>
      <c r="C180" t="str">
        <f t="shared" si="6"/>
        <v xml:space="preserve"> SELECT idklub FROM klub WHERE ime = 'GSV') k, (</v>
      </c>
      <c r="D180" t="str">
        <f t="shared" si="7"/>
        <v xml:space="preserve"> SELECT idtekmovalec FROM tekmovalec WHERE sailno = 'GER12355') t</v>
      </c>
      <c r="E180" t="str">
        <f t="shared" si="8"/>
        <v xml:space="preserve"> WHERE NOT EXISTS (SELECT tekmovalec_idtekmovalec, idtekmovalec, sailno FROM clanstvo JOIN tekmovalec ON idtekmovalec = tekmovalec_idtekmovalec WHERE sailno = 'GER12355');</v>
      </c>
      <c r="F180" t="s">
        <v>334</v>
      </c>
      <c r="G180" t="s">
        <v>90</v>
      </c>
    </row>
    <row r="181" spans="1:7" x14ac:dyDescent="0.25">
      <c r="A181" t="s">
        <v>153</v>
      </c>
      <c r="B181" t="s">
        <v>154</v>
      </c>
      <c r="C181" t="str">
        <f t="shared" si="6"/>
        <v xml:space="preserve"> SELECT idklub FROM klub WHERE ime = 'YC LIMAR') k, (</v>
      </c>
      <c r="D181" t="str">
        <f t="shared" si="7"/>
        <v xml:space="preserve"> SELECT idtekmovalec FROM tekmovalec WHERE sailno = 'SVK905') t</v>
      </c>
      <c r="E181" t="str">
        <f t="shared" si="8"/>
        <v xml:space="preserve"> WHERE NOT EXISTS (SELECT tekmovalec_idtekmovalec, idtekmovalec, sailno FROM clanstvo JOIN tekmovalec ON idtekmovalec = tekmovalec_idtekmovalec WHERE sailno = 'SVK905');</v>
      </c>
      <c r="F181" t="s">
        <v>335</v>
      </c>
      <c r="G181" t="s">
        <v>80</v>
      </c>
    </row>
    <row r="182" spans="1:7" x14ac:dyDescent="0.25">
      <c r="A182" t="s">
        <v>153</v>
      </c>
      <c r="B182" t="s">
        <v>154</v>
      </c>
      <c r="C182" t="str">
        <f t="shared" si="6"/>
        <v xml:space="preserve"> SELECT idklub FROM klub WHERE ime = 'CIRCOLO NAUTICO') k, (</v>
      </c>
      <c r="D182" t="str">
        <f t="shared" si="7"/>
        <v xml:space="preserve"> SELECT idtekmovalec FROM tekmovalec WHERE sailno = 'ITA8268') t</v>
      </c>
      <c r="E182" t="str">
        <f t="shared" si="8"/>
        <v xml:space="preserve"> WHERE NOT EXISTS (SELECT tekmovalec_idtekmovalec, idtekmovalec, sailno FROM clanstvo JOIN tekmovalec ON idtekmovalec = tekmovalec_idtekmovalec WHERE sailno = 'ITA8268');</v>
      </c>
      <c r="F182" t="s">
        <v>336</v>
      </c>
      <c r="G182" t="s">
        <v>91</v>
      </c>
    </row>
    <row r="183" spans="1:7" x14ac:dyDescent="0.25">
      <c r="A183" t="s">
        <v>153</v>
      </c>
      <c r="B183" t="s">
        <v>154</v>
      </c>
      <c r="C183" t="str">
        <f t="shared" si="6"/>
        <v xml:space="preserve"> SELECT idklub FROM klub WHERE ime = 'CHIEMSEE YACHT') k, (</v>
      </c>
      <c r="D183" t="str">
        <f t="shared" si="7"/>
        <v xml:space="preserve"> SELECT idtekmovalec FROM tekmovalec WHERE sailno = 'GER13491') t</v>
      </c>
      <c r="E183" t="str">
        <f t="shared" si="8"/>
        <v xml:space="preserve"> WHERE NOT EXISTS (SELECT tekmovalec_idtekmovalec, idtekmovalec, sailno FROM clanstvo JOIN tekmovalec ON idtekmovalec = tekmovalec_idtekmovalec WHERE sailno = 'GER13491');</v>
      </c>
      <c r="F183" t="s">
        <v>337</v>
      </c>
      <c r="G183" t="s">
        <v>92</v>
      </c>
    </row>
    <row r="184" spans="1:7" x14ac:dyDescent="0.25">
      <c r="A184" t="s">
        <v>153</v>
      </c>
      <c r="B184" t="s">
        <v>154</v>
      </c>
      <c r="C184" t="str">
        <f t="shared" si="6"/>
        <v xml:space="preserve"> SELECT idklub FROM klub WHERE ime = 'BSCF BERNAUER SEGELCLUB FELDEN') k, (</v>
      </c>
      <c r="D184" t="str">
        <f t="shared" si="7"/>
        <v xml:space="preserve"> SELECT idtekmovalec FROM tekmovalec WHERE sailno = 'GER1016') t</v>
      </c>
      <c r="E184" t="str">
        <f t="shared" si="8"/>
        <v xml:space="preserve"> WHERE NOT EXISTS (SELECT tekmovalec_idtekmovalec, idtekmovalec, sailno FROM clanstvo JOIN tekmovalec ON idtekmovalec = tekmovalec_idtekmovalec WHERE sailno = 'GER1016');</v>
      </c>
      <c r="F184" t="s">
        <v>338</v>
      </c>
      <c r="G184" t="s">
        <v>93</v>
      </c>
    </row>
    <row r="185" spans="1:7" x14ac:dyDescent="0.25">
      <c r="A185" t="s">
        <v>153</v>
      </c>
      <c r="B185" t="s">
        <v>154</v>
      </c>
      <c r="C185" t="str">
        <f t="shared" si="6"/>
        <v xml:space="preserve"> SELECT idklub FROM klub WHERE ime = 'SV MECKLENBURGISCHES STAATSTHE') k, (</v>
      </c>
      <c r="D185" t="str">
        <f t="shared" si="7"/>
        <v xml:space="preserve"> SELECT idtekmovalec FROM tekmovalec WHERE sailno = 'GER1032') t</v>
      </c>
      <c r="E185" t="str">
        <f t="shared" si="8"/>
        <v xml:space="preserve"> WHERE NOT EXISTS (SELECT tekmovalec_idtekmovalec, idtekmovalec, sailno FROM clanstvo JOIN tekmovalec ON idtekmovalec = tekmovalec_idtekmovalec WHERE sailno = 'GER1032');</v>
      </c>
      <c r="F185" t="s">
        <v>339</v>
      </c>
      <c r="G185" t="s">
        <v>94</v>
      </c>
    </row>
    <row r="186" spans="1:7" x14ac:dyDescent="0.25">
      <c r="A186" t="s">
        <v>153</v>
      </c>
      <c r="B186" t="s">
        <v>154</v>
      </c>
      <c r="C186" t="str">
        <f t="shared" si="6"/>
        <v xml:space="preserve"> SELECT idklub FROM klub WHERE ime = 'JK BURJA IZOLA') k, (</v>
      </c>
      <c r="D186" t="str">
        <f t="shared" si="7"/>
        <v xml:space="preserve"> SELECT idtekmovalec FROM tekmovalec WHERE sailno = 'SLO368') t</v>
      </c>
      <c r="E186" t="str">
        <f t="shared" si="8"/>
        <v xml:space="preserve"> WHERE NOT EXISTS (SELECT tekmovalec_idtekmovalec, idtekmovalec, sailno FROM clanstvo JOIN tekmovalec ON idtekmovalec = tekmovalec_idtekmovalec WHERE sailno = 'SLO368');</v>
      </c>
      <c r="F186" t="s">
        <v>340</v>
      </c>
      <c r="G186" t="s">
        <v>10</v>
      </c>
    </row>
    <row r="187" spans="1:7" x14ac:dyDescent="0.25">
      <c r="A187" t="s">
        <v>153</v>
      </c>
      <c r="B187" t="s">
        <v>154</v>
      </c>
      <c r="C187" t="str">
        <f t="shared" si="6"/>
        <v xml:space="preserve"> SELECT idklub FROM klub WHERE ime = 'UYCAS') k, (</v>
      </c>
      <c r="D187" t="str">
        <f t="shared" si="7"/>
        <v xml:space="preserve"> SELECT idtekmovalec FROM tekmovalec WHERE sailno = 'AUT1158') t</v>
      </c>
      <c r="E187" t="str">
        <f t="shared" si="8"/>
        <v xml:space="preserve"> WHERE NOT EXISTS (SELECT tekmovalec_idtekmovalec, idtekmovalec, sailno FROM clanstvo JOIN tekmovalec ON idtekmovalec = tekmovalec_idtekmovalec WHERE sailno = 'AUT1158');</v>
      </c>
      <c r="F187" t="s">
        <v>341</v>
      </c>
      <c r="G187" t="s">
        <v>35</v>
      </c>
    </row>
    <row r="188" spans="1:7" x14ac:dyDescent="0.25">
      <c r="A188" t="s">
        <v>153</v>
      </c>
      <c r="B188" t="s">
        <v>154</v>
      </c>
      <c r="C188" t="str">
        <f t="shared" si="6"/>
        <v xml:space="preserve"> SELECT idklub FROM klub WHERE ime = 'YC ORAVA') k, (</v>
      </c>
      <c r="D188" t="str">
        <f t="shared" si="7"/>
        <v xml:space="preserve"> SELECT idtekmovalec FROM tekmovalec WHERE sailno = 'POL1863') t</v>
      </c>
      <c r="E188" t="str">
        <f t="shared" si="8"/>
        <v xml:space="preserve"> WHERE NOT EXISTS (SELECT tekmovalec_idtekmovalec, idtekmovalec, sailno FROM clanstvo JOIN tekmovalec ON idtekmovalec = tekmovalec_idtekmovalec WHERE sailno = 'POL1863');</v>
      </c>
      <c r="F188" t="s">
        <v>342</v>
      </c>
      <c r="G188" t="s">
        <v>95</v>
      </c>
    </row>
    <row r="189" spans="1:7" x14ac:dyDescent="0.25">
      <c r="A189" t="s">
        <v>153</v>
      </c>
      <c r="B189" t="s">
        <v>154</v>
      </c>
      <c r="C189" t="str">
        <f t="shared" si="6"/>
        <v xml:space="preserve"> SELECT idklub FROM klub WHERE ime = 'SEEHAMER SEGELCLUB SSC') k, (</v>
      </c>
      <c r="D189" t="str">
        <f t="shared" si="7"/>
        <v xml:space="preserve"> SELECT idtekmovalec FROM tekmovalec WHERE sailno = 'AUT955') t</v>
      </c>
      <c r="E189" t="str">
        <f t="shared" si="8"/>
        <v xml:space="preserve"> WHERE NOT EXISTS (SELECT tekmovalec_idtekmovalec, idtekmovalec, sailno FROM clanstvo JOIN tekmovalec ON idtekmovalec = tekmovalec_idtekmovalec WHERE sailno = 'AUT955');</v>
      </c>
      <c r="F189" t="s">
        <v>343</v>
      </c>
      <c r="G189" t="s">
        <v>96</v>
      </c>
    </row>
    <row r="190" spans="1:7" x14ac:dyDescent="0.25">
      <c r="A190" t="s">
        <v>153</v>
      </c>
      <c r="B190" t="s">
        <v>154</v>
      </c>
      <c r="C190" t="str">
        <f t="shared" si="6"/>
        <v xml:space="preserve"> SELECT idklub FROM klub WHERE ime = 'AZERBAIJAN SAILING FEDERATION') k, (</v>
      </c>
      <c r="D190" t="str">
        <f t="shared" si="7"/>
        <v xml:space="preserve"> SELECT idtekmovalec FROM tekmovalec WHERE sailno = 'AZE1') t</v>
      </c>
      <c r="E190" t="str">
        <f t="shared" si="8"/>
        <v xml:space="preserve"> WHERE NOT EXISTS (SELECT tekmovalec_idtekmovalec, idtekmovalec, sailno FROM clanstvo JOIN tekmovalec ON idtekmovalec = tekmovalec_idtekmovalec WHERE sailno = 'AZE1');</v>
      </c>
      <c r="F190" t="s">
        <v>344</v>
      </c>
      <c r="G190" t="s">
        <v>48</v>
      </c>
    </row>
    <row r="191" spans="1:7" x14ac:dyDescent="0.25">
      <c r="A191" t="s">
        <v>153</v>
      </c>
      <c r="B191" t="s">
        <v>154</v>
      </c>
      <c r="C191" t="str">
        <f t="shared" si="6"/>
        <v xml:space="preserve"> SELECT idklub FROM klub WHERE ime = 'WSC') k, (</v>
      </c>
      <c r="D191" t="str">
        <f t="shared" si="7"/>
        <v xml:space="preserve"> SELECT idtekmovalec FROM tekmovalec WHERE sailno = 'GER13379') t</v>
      </c>
      <c r="E191" t="str">
        <f t="shared" si="8"/>
        <v xml:space="preserve"> WHERE NOT EXISTS (SELECT tekmovalec_idtekmovalec, idtekmovalec, sailno FROM clanstvo JOIN tekmovalec ON idtekmovalec = tekmovalec_idtekmovalec WHERE sailno = 'GER13379');</v>
      </c>
      <c r="F191" t="s">
        <v>345</v>
      </c>
      <c r="G191" t="s">
        <v>97</v>
      </c>
    </row>
    <row r="192" spans="1:7" x14ac:dyDescent="0.25">
      <c r="A192" t="s">
        <v>153</v>
      </c>
      <c r="B192" t="s">
        <v>154</v>
      </c>
      <c r="C192" t="str">
        <f t="shared" si="6"/>
        <v xml:space="preserve"> SELECT idklub FROM klub WHERE ime = 'YACHTCLUB BERLIN GRUNAU') k, (</v>
      </c>
      <c r="D192" t="str">
        <f t="shared" si="7"/>
        <v xml:space="preserve"> SELECT idtekmovalec FROM tekmovalec WHERE sailno = 'GER13664') t</v>
      </c>
      <c r="E192" t="str">
        <f t="shared" si="8"/>
        <v xml:space="preserve"> WHERE NOT EXISTS (SELECT tekmovalec_idtekmovalec, idtekmovalec, sailno FROM clanstvo JOIN tekmovalec ON idtekmovalec = tekmovalec_idtekmovalec WHERE sailno = 'GER13664');</v>
      </c>
      <c r="F192" t="s">
        <v>346</v>
      </c>
      <c r="G192" t="s">
        <v>98</v>
      </c>
    </row>
    <row r="193" spans="1:7" x14ac:dyDescent="0.25">
      <c r="A193" t="s">
        <v>153</v>
      </c>
      <c r="B193" t="s">
        <v>154</v>
      </c>
      <c r="C193" t="str">
        <f t="shared" si="6"/>
        <v xml:space="preserve"> SELECT idklub FROM klub WHERE ime = 'SYC') k, (</v>
      </c>
      <c r="D193" t="str">
        <f t="shared" si="7"/>
        <v xml:space="preserve"> SELECT idtekmovalec FROM tekmovalec WHERE sailno = 'GER13015') t</v>
      </c>
      <c r="E193" t="str">
        <f t="shared" si="8"/>
        <v xml:space="preserve"> WHERE NOT EXISTS (SELECT tekmovalec_idtekmovalec, idtekmovalec, sailno FROM clanstvo JOIN tekmovalec ON idtekmovalec = tekmovalec_idtekmovalec WHERE sailno = 'GER13015');</v>
      </c>
      <c r="F193" t="s">
        <v>347</v>
      </c>
      <c r="G193" t="s">
        <v>76</v>
      </c>
    </row>
    <row r="194" spans="1:7" x14ac:dyDescent="0.25">
      <c r="A194" t="s">
        <v>153</v>
      </c>
      <c r="B194" t="s">
        <v>154</v>
      </c>
      <c r="C194" t="str">
        <f t="shared" ref="C194:C257" si="9">CONCATENATE(" SELECT idklub FROM klub WHERE ime = '",G194,"') k, (")</f>
        <v xml:space="preserve"> SELECT idklub FROM klub WHERE ime = 'JK ZENTA') k, (</v>
      </c>
      <c r="D194" t="str">
        <f t="shared" ref="D194:D257" si="10">CONCATENATE(" SELECT idtekmovalec FROM tekmovalec WHERE sailno = '",F194,"') t")</f>
        <v xml:space="preserve"> SELECT idtekmovalec FROM tekmovalec WHERE sailno = 'CRO1003') t</v>
      </c>
      <c r="E194" t="str">
        <f t="shared" ref="E194:E257" si="11">CONCATENATE(" WHERE NOT EXISTS (SELECT tekmovalec_idtekmovalec, idtekmovalec, sailno FROM clanstvo JOIN tekmovalec ON idtekmovalec = tekmovalec_idtekmovalec WHERE sailno = '",F194,"');")</f>
        <v xml:space="preserve"> WHERE NOT EXISTS (SELECT tekmovalec_idtekmovalec, idtekmovalec, sailno FROM clanstvo JOIN tekmovalec ON idtekmovalec = tekmovalec_idtekmovalec WHERE sailno = 'CRO1003');</v>
      </c>
      <c r="F194" t="s">
        <v>348</v>
      </c>
      <c r="G194" t="s">
        <v>60</v>
      </c>
    </row>
    <row r="195" spans="1:7" x14ac:dyDescent="0.25">
      <c r="A195" t="s">
        <v>153</v>
      </c>
      <c r="B195" t="s">
        <v>154</v>
      </c>
      <c r="C195" t="str">
        <f t="shared" si="9"/>
        <v xml:space="preserve"> SELECT idklub FROM klub WHERE ime = 'YC LIMAR') k, (</v>
      </c>
      <c r="D195" t="str">
        <f t="shared" si="10"/>
        <v xml:space="preserve"> SELECT idtekmovalec FROM tekmovalec WHERE sailno = 'SVK700') t</v>
      </c>
      <c r="E195" t="str">
        <f t="shared" si="11"/>
        <v xml:space="preserve"> WHERE NOT EXISTS (SELECT tekmovalec_idtekmovalec, idtekmovalec, sailno FROM clanstvo JOIN tekmovalec ON idtekmovalec = tekmovalec_idtekmovalec WHERE sailno = 'SVK700');</v>
      </c>
      <c r="F195" t="s">
        <v>349</v>
      </c>
      <c r="G195" t="s">
        <v>80</v>
      </c>
    </row>
    <row r="196" spans="1:7" x14ac:dyDescent="0.25">
      <c r="A196" t="s">
        <v>153</v>
      </c>
      <c r="B196" t="s">
        <v>154</v>
      </c>
      <c r="C196" t="str">
        <f t="shared" si="9"/>
        <v xml:space="preserve"> SELECT idklub FROM klub WHERE ime = 'JK USKOK ZADAR') k, (</v>
      </c>
      <c r="D196" t="str">
        <f t="shared" si="10"/>
        <v xml:space="preserve"> SELECT idtekmovalec FROM tekmovalec WHERE sailno = 'CRO1') t</v>
      </c>
      <c r="E196" t="str">
        <f t="shared" si="11"/>
        <v xml:space="preserve"> WHERE NOT EXISTS (SELECT tekmovalec_idtekmovalec, idtekmovalec, sailno FROM clanstvo JOIN tekmovalec ON idtekmovalec = tekmovalec_idtekmovalec WHERE sailno = 'CRO1');</v>
      </c>
      <c r="F196" t="s">
        <v>350</v>
      </c>
      <c r="G196" t="s">
        <v>15</v>
      </c>
    </row>
    <row r="197" spans="1:7" x14ac:dyDescent="0.25">
      <c r="A197" t="s">
        <v>153</v>
      </c>
      <c r="B197" t="s">
        <v>154</v>
      </c>
      <c r="C197" t="str">
        <f t="shared" si="9"/>
        <v xml:space="preserve"> SELECT idklub FROM klub WHERE ime = 'YKA') k, (</v>
      </c>
      <c r="D197" t="str">
        <f t="shared" si="10"/>
        <v xml:space="preserve"> SELECT idtekmovalec FROM tekmovalec WHERE sailno = 'AUT1176') t</v>
      </c>
      <c r="E197" t="str">
        <f t="shared" si="11"/>
        <v xml:space="preserve"> WHERE NOT EXISTS (SELECT tekmovalec_idtekmovalec, idtekmovalec, sailno FROM clanstvo JOIN tekmovalec ON idtekmovalec = tekmovalec_idtekmovalec WHERE sailno = 'AUT1176');</v>
      </c>
      <c r="F197" t="s">
        <v>351</v>
      </c>
      <c r="G197" t="s">
        <v>36</v>
      </c>
    </row>
    <row r="198" spans="1:7" x14ac:dyDescent="0.25">
      <c r="A198" t="s">
        <v>153</v>
      </c>
      <c r="B198" t="s">
        <v>154</v>
      </c>
      <c r="C198" t="str">
        <f t="shared" si="9"/>
        <v xml:space="preserve"> SELECT idklub FROM klub WHERE ime = 'SEGELGEMEINSCHAFT ERLANGEN') k, (</v>
      </c>
      <c r="D198" t="str">
        <f t="shared" si="10"/>
        <v xml:space="preserve"> SELECT idtekmovalec FROM tekmovalec WHERE sailno = 'GER1294') t</v>
      </c>
      <c r="E198" t="str">
        <f t="shared" si="11"/>
        <v xml:space="preserve"> WHERE NOT EXISTS (SELECT tekmovalec_idtekmovalec, idtekmovalec, sailno FROM clanstvo JOIN tekmovalec ON idtekmovalec = tekmovalec_idtekmovalec WHERE sailno = 'GER1294');</v>
      </c>
      <c r="F198" t="s">
        <v>352</v>
      </c>
      <c r="G198" t="s">
        <v>99</v>
      </c>
    </row>
    <row r="199" spans="1:7" x14ac:dyDescent="0.25">
      <c r="A199" t="s">
        <v>153</v>
      </c>
      <c r="B199" t="s">
        <v>154</v>
      </c>
      <c r="C199" t="str">
        <f t="shared" si="9"/>
        <v xml:space="preserve"> SELECT idklub FROM klub WHERE ime = 'TURGUTREIS Y.K.') k, (</v>
      </c>
      <c r="D199" t="str">
        <f t="shared" si="10"/>
        <v xml:space="preserve"> SELECT idtekmovalec FROM tekmovalec WHERE sailno = 'TUR1886') t</v>
      </c>
      <c r="E199" t="str">
        <f t="shared" si="11"/>
        <v xml:space="preserve"> WHERE NOT EXISTS (SELECT tekmovalec_idtekmovalec, idtekmovalec, sailno FROM clanstvo JOIN tekmovalec ON idtekmovalec = tekmovalec_idtekmovalec WHERE sailno = 'TUR1886');</v>
      </c>
      <c r="F199" t="s">
        <v>353</v>
      </c>
      <c r="G199" t="s">
        <v>19</v>
      </c>
    </row>
    <row r="200" spans="1:7" x14ac:dyDescent="0.25">
      <c r="A200" t="s">
        <v>153</v>
      </c>
      <c r="B200" t="s">
        <v>154</v>
      </c>
      <c r="C200" t="str">
        <f t="shared" si="9"/>
        <v xml:space="preserve"> SELECT idklub FROM klub WHERE ime = 'YC WIECK') k, (</v>
      </c>
      <c r="D200" t="str">
        <f t="shared" si="10"/>
        <v xml:space="preserve"> SELECT idtekmovalec FROM tekmovalec WHERE sailno = 'GER13203') t</v>
      </c>
      <c r="E200" t="str">
        <f t="shared" si="11"/>
        <v xml:space="preserve"> WHERE NOT EXISTS (SELECT tekmovalec_idtekmovalec, idtekmovalec, sailno FROM clanstvo JOIN tekmovalec ON idtekmovalec = tekmovalec_idtekmovalec WHERE sailno = 'GER13203');</v>
      </c>
      <c r="F200" t="s">
        <v>354</v>
      </c>
      <c r="G200" t="s">
        <v>100</v>
      </c>
    </row>
    <row r="201" spans="1:7" x14ac:dyDescent="0.25">
      <c r="A201" t="s">
        <v>153</v>
      </c>
      <c r="B201" t="s">
        <v>154</v>
      </c>
      <c r="C201" t="str">
        <f t="shared" si="9"/>
        <v xml:space="preserve"> SELECT idklub FROM klub WHERE ime = 'USCM') k, (</v>
      </c>
      <c r="D201" t="str">
        <f t="shared" si="10"/>
        <v xml:space="preserve"> SELECT idtekmovalec FROM tekmovalec WHERE sailno = 'GER13246') t</v>
      </c>
      <c r="E201" t="str">
        <f t="shared" si="11"/>
        <v xml:space="preserve"> WHERE NOT EXISTS (SELECT tekmovalec_idtekmovalec, idtekmovalec, sailno FROM clanstvo JOIN tekmovalec ON idtekmovalec = tekmovalec_idtekmovalec WHERE sailno = 'GER13246');</v>
      </c>
      <c r="F201" t="s">
        <v>355</v>
      </c>
      <c r="G201" t="s">
        <v>101</v>
      </c>
    </row>
    <row r="202" spans="1:7" x14ac:dyDescent="0.25">
      <c r="A202" t="s">
        <v>153</v>
      </c>
      <c r="B202" t="s">
        <v>154</v>
      </c>
      <c r="C202" t="str">
        <f t="shared" si="9"/>
        <v xml:space="preserve"> SELECT idklub FROM klub WHERE ime = 'VEREIN SEGLERHAUS AM WANSEE') k, (</v>
      </c>
      <c r="D202" t="str">
        <f t="shared" si="10"/>
        <v xml:space="preserve"> SELECT idtekmovalec FROM tekmovalec WHERE sailno = 'GER1256') t</v>
      </c>
      <c r="E202" t="str">
        <f t="shared" si="11"/>
        <v xml:space="preserve"> WHERE NOT EXISTS (SELECT tekmovalec_idtekmovalec, idtekmovalec, sailno FROM clanstvo JOIN tekmovalec ON idtekmovalec = tekmovalec_idtekmovalec WHERE sailno = 'GER1256');</v>
      </c>
      <c r="F202" t="s">
        <v>356</v>
      </c>
      <c r="G202" t="s">
        <v>102</v>
      </c>
    </row>
    <row r="203" spans="1:7" x14ac:dyDescent="0.25">
      <c r="A203" t="s">
        <v>153</v>
      </c>
      <c r="B203" t="s">
        <v>154</v>
      </c>
      <c r="C203" t="str">
        <f t="shared" si="9"/>
        <v xml:space="preserve"> SELECT idklub FROM klub WHERE ime = 'RSVM') k, (</v>
      </c>
      <c r="D203" t="str">
        <f t="shared" si="10"/>
        <v xml:space="preserve"> SELECT idtekmovalec FROM tekmovalec WHERE sailno = 'GER13602') t</v>
      </c>
      <c r="E203" t="str">
        <f t="shared" si="11"/>
        <v xml:space="preserve"> WHERE NOT EXISTS (SELECT tekmovalec_idtekmovalec, idtekmovalec, sailno FROM clanstvo JOIN tekmovalec ON idtekmovalec = tekmovalec_idtekmovalec WHERE sailno = 'GER13602');</v>
      </c>
      <c r="F203" t="s">
        <v>357</v>
      </c>
      <c r="G203" t="s">
        <v>40</v>
      </c>
    </row>
    <row r="204" spans="1:7" x14ac:dyDescent="0.25">
      <c r="A204" t="s">
        <v>153</v>
      </c>
      <c r="B204" t="s">
        <v>154</v>
      </c>
      <c r="C204" t="str">
        <f t="shared" si="9"/>
        <v xml:space="preserve"> SELECT idklub FROM klub WHERE ime = 'SCO') k, (</v>
      </c>
      <c r="D204" t="str">
        <f t="shared" si="10"/>
        <v xml:space="preserve"> SELECT idtekmovalec FROM tekmovalec WHERE sailno = 'GER1133') t</v>
      </c>
      <c r="E204" t="str">
        <f t="shared" si="11"/>
        <v xml:space="preserve"> WHERE NOT EXISTS (SELECT tekmovalec_idtekmovalec, idtekmovalec, sailno FROM clanstvo JOIN tekmovalec ON idtekmovalec = tekmovalec_idtekmovalec WHERE sailno = 'GER1133');</v>
      </c>
      <c r="F204" t="s">
        <v>358</v>
      </c>
      <c r="G204" t="s">
        <v>103</v>
      </c>
    </row>
    <row r="205" spans="1:7" x14ac:dyDescent="0.25">
      <c r="A205" t="s">
        <v>153</v>
      </c>
      <c r="B205" t="s">
        <v>154</v>
      </c>
      <c r="C205" t="str">
        <f t="shared" si="9"/>
        <v xml:space="preserve"> SELECT idklub FROM klub WHERE ime = 'JK ZENTA') k, (</v>
      </c>
      <c r="D205" t="str">
        <f t="shared" si="10"/>
        <v xml:space="preserve"> SELECT idtekmovalec FROM tekmovalec WHERE sailno = 'CRO796') t</v>
      </c>
      <c r="E205" t="str">
        <f t="shared" si="11"/>
        <v xml:space="preserve"> WHERE NOT EXISTS (SELECT tekmovalec_idtekmovalec, idtekmovalec, sailno FROM clanstvo JOIN tekmovalec ON idtekmovalec = tekmovalec_idtekmovalec WHERE sailno = 'CRO796');</v>
      </c>
      <c r="F205" t="s">
        <v>359</v>
      </c>
      <c r="G205" t="s">
        <v>60</v>
      </c>
    </row>
    <row r="206" spans="1:7" x14ac:dyDescent="0.25">
      <c r="A206" t="s">
        <v>153</v>
      </c>
      <c r="B206" t="s">
        <v>154</v>
      </c>
      <c r="C206" t="str">
        <f t="shared" si="9"/>
        <v xml:space="preserve"> SELECT idklub FROM klub WHERE ime = 'JK PIRAT') k, (</v>
      </c>
      <c r="D206" t="str">
        <f t="shared" si="10"/>
        <v xml:space="preserve"> SELECT idtekmovalec FROM tekmovalec WHERE sailno = 'SLO512') t</v>
      </c>
      <c r="E206" t="str">
        <f t="shared" si="11"/>
        <v xml:space="preserve"> WHERE NOT EXISTS (SELECT tekmovalec_idtekmovalec, idtekmovalec, sailno FROM clanstvo JOIN tekmovalec ON idtekmovalec = tekmovalec_idtekmovalec WHERE sailno = 'SLO512');</v>
      </c>
      <c r="F206" t="s">
        <v>360</v>
      </c>
      <c r="G206" t="s">
        <v>24</v>
      </c>
    </row>
    <row r="207" spans="1:7" x14ac:dyDescent="0.25">
      <c r="A207" t="s">
        <v>153</v>
      </c>
      <c r="B207" t="s">
        <v>154</v>
      </c>
      <c r="C207" t="str">
        <f t="shared" si="9"/>
        <v xml:space="preserve"> SELECT idklub FROM klub WHERE ime = 'PRO SPORT BERLIN') k, (</v>
      </c>
      <c r="D207" t="str">
        <f t="shared" si="10"/>
        <v xml:space="preserve"> SELECT idtekmovalec FROM tekmovalec WHERE sailno = 'GER12102') t</v>
      </c>
      <c r="E207" t="str">
        <f t="shared" si="11"/>
        <v xml:space="preserve"> WHERE NOT EXISTS (SELECT tekmovalec_idtekmovalec, idtekmovalec, sailno FROM clanstvo JOIN tekmovalec ON idtekmovalec = tekmovalec_idtekmovalec WHERE sailno = 'GER12102');</v>
      </c>
      <c r="F207" t="s">
        <v>361</v>
      </c>
      <c r="G207" t="s">
        <v>104</v>
      </c>
    </row>
    <row r="208" spans="1:7" x14ac:dyDescent="0.25">
      <c r="A208" t="s">
        <v>153</v>
      </c>
      <c r="B208" t="s">
        <v>154</v>
      </c>
      <c r="C208" t="str">
        <f t="shared" si="9"/>
        <v xml:space="preserve"> SELECT idklub FROM klub WHERE ime = 'FRAGLIA VELA PESCHIERA') k, (</v>
      </c>
      <c r="D208" t="str">
        <f t="shared" si="10"/>
        <v xml:space="preserve"> SELECT idtekmovalec FROM tekmovalec WHERE sailno = 'ITA8315') t</v>
      </c>
      <c r="E208" t="str">
        <f t="shared" si="11"/>
        <v xml:space="preserve"> WHERE NOT EXISTS (SELECT tekmovalec_idtekmovalec, idtekmovalec, sailno FROM clanstvo JOIN tekmovalec ON idtekmovalec = tekmovalec_idtekmovalec WHERE sailno = 'ITA8315');</v>
      </c>
      <c r="F208" t="s">
        <v>362</v>
      </c>
      <c r="G208" t="s">
        <v>89</v>
      </c>
    </row>
    <row r="209" spans="1:7" x14ac:dyDescent="0.25">
      <c r="A209" t="s">
        <v>153</v>
      </c>
      <c r="B209" t="s">
        <v>154</v>
      </c>
      <c r="C209" t="str">
        <f t="shared" si="9"/>
        <v xml:space="preserve"> SELECT idklub FROM klub WHERE ime = 'SCBC') k, (</v>
      </c>
      <c r="D209" t="str">
        <f t="shared" si="10"/>
        <v xml:space="preserve"> SELECT idtekmovalec FROM tekmovalec WHERE sailno = 'GER1168') t</v>
      </c>
      <c r="E209" t="str">
        <f t="shared" si="11"/>
        <v xml:space="preserve"> WHERE NOT EXISTS (SELECT tekmovalec_idtekmovalec, idtekmovalec, sailno FROM clanstvo JOIN tekmovalec ON idtekmovalec = tekmovalec_idtekmovalec WHERE sailno = 'GER1168');</v>
      </c>
      <c r="F209" t="s">
        <v>363</v>
      </c>
      <c r="G209" t="s">
        <v>105</v>
      </c>
    </row>
    <row r="210" spans="1:7" x14ac:dyDescent="0.25">
      <c r="A210" t="s">
        <v>153</v>
      </c>
      <c r="B210" t="s">
        <v>154</v>
      </c>
      <c r="C210" t="str">
        <f t="shared" si="9"/>
        <v xml:space="preserve"> SELECT idklub FROM klub WHERE ime = 'TURGUTREIS Y.K.') k, (</v>
      </c>
      <c r="D210" t="str">
        <f t="shared" si="10"/>
        <v xml:space="preserve"> SELECT idtekmovalec FROM tekmovalec WHERE sailno = 'TUR1888') t</v>
      </c>
      <c r="E210" t="str">
        <f t="shared" si="11"/>
        <v xml:space="preserve"> WHERE NOT EXISTS (SELECT tekmovalec_idtekmovalec, idtekmovalec, sailno FROM clanstvo JOIN tekmovalec ON idtekmovalec = tekmovalec_idtekmovalec WHERE sailno = 'TUR1888');</v>
      </c>
      <c r="F210" t="s">
        <v>364</v>
      </c>
      <c r="G210" t="s">
        <v>19</v>
      </c>
    </row>
    <row r="211" spans="1:7" x14ac:dyDescent="0.25">
      <c r="A211" t="s">
        <v>153</v>
      </c>
      <c r="B211" t="s">
        <v>154</v>
      </c>
      <c r="C211" t="str">
        <f t="shared" si="9"/>
        <v xml:space="preserve"> SELECT idklub FROM klub WHERE ime = 'UYCWG') k, (</v>
      </c>
      <c r="D211" t="str">
        <f t="shared" si="10"/>
        <v xml:space="preserve"> SELECT idtekmovalec FROM tekmovalec WHERE sailno = 'AUT1273') t</v>
      </c>
      <c r="E211" t="str">
        <f t="shared" si="11"/>
        <v xml:space="preserve"> WHERE NOT EXISTS (SELECT tekmovalec_idtekmovalec, idtekmovalec, sailno FROM clanstvo JOIN tekmovalec ON idtekmovalec = tekmovalec_idtekmovalec WHERE sailno = 'AUT1273');</v>
      </c>
      <c r="F211" t="s">
        <v>365</v>
      </c>
      <c r="G211" t="s">
        <v>9</v>
      </c>
    </row>
    <row r="212" spans="1:7" x14ac:dyDescent="0.25">
      <c r="A212" t="s">
        <v>153</v>
      </c>
      <c r="B212" t="s">
        <v>154</v>
      </c>
      <c r="C212" t="str">
        <f t="shared" si="9"/>
        <v xml:space="preserve"> SELECT idklub FROM klub WHERE ime = 'NK PALILULA - BEOGRAD') k, (</v>
      </c>
      <c r="D212" t="str">
        <f t="shared" si="10"/>
        <v xml:space="preserve"> SELECT idtekmovalec FROM tekmovalec WHERE sailno = 'SRB8181') t</v>
      </c>
      <c r="E212" t="str">
        <f t="shared" si="11"/>
        <v xml:space="preserve"> WHERE NOT EXISTS (SELECT tekmovalec_idtekmovalec, idtekmovalec, sailno FROM clanstvo JOIN tekmovalec ON idtekmovalec = tekmovalec_idtekmovalec WHERE sailno = 'SRB8181');</v>
      </c>
      <c r="F212" t="s">
        <v>366</v>
      </c>
      <c r="G212" t="s">
        <v>106</v>
      </c>
    </row>
    <row r="213" spans="1:7" x14ac:dyDescent="0.25">
      <c r="A213" t="s">
        <v>153</v>
      </c>
      <c r="B213" t="s">
        <v>154</v>
      </c>
      <c r="C213" t="str">
        <f t="shared" si="9"/>
        <v xml:space="preserve"> SELECT idklub FROM klub WHERE ime = 'YCAT') k, (</v>
      </c>
      <c r="D213" t="str">
        <f t="shared" si="10"/>
        <v xml:space="preserve"> SELECT idtekmovalec FROM tekmovalec WHERE sailno = 'GER13052') t</v>
      </c>
      <c r="E213" t="str">
        <f t="shared" si="11"/>
        <v xml:space="preserve"> WHERE NOT EXISTS (SELECT tekmovalec_idtekmovalec, idtekmovalec, sailno FROM clanstvo JOIN tekmovalec ON idtekmovalec = tekmovalec_idtekmovalec WHERE sailno = 'GER13052');</v>
      </c>
      <c r="F213" t="s">
        <v>367</v>
      </c>
      <c r="G213" t="s">
        <v>85</v>
      </c>
    </row>
    <row r="214" spans="1:7" x14ac:dyDescent="0.25">
      <c r="A214" t="s">
        <v>153</v>
      </c>
      <c r="B214" t="s">
        <v>154</v>
      </c>
      <c r="C214" t="str">
        <f t="shared" si="9"/>
        <v xml:space="preserve"> SELECT idklub FROM klub WHERE ime = 'SSV VON 1894 E.V. ') k, (</v>
      </c>
      <c r="D214" t="str">
        <f t="shared" si="10"/>
        <v xml:space="preserve"> SELECT idtekmovalec FROM tekmovalec WHERE sailno = 'GER12882') t</v>
      </c>
      <c r="E214" t="str">
        <f t="shared" si="11"/>
        <v xml:space="preserve"> WHERE NOT EXISTS (SELECT tekmovalec_idtekmovalec, idtekmovalec, sailno FROM clanstvo JOIN tekmovalec ON idtekmovalec = tekmovalec_idtekmovalec WHERE sailno = 'GER12882');</v>
      </c>
      <c r="F214" t="s">
        <v>368</v>
      </c>
      <c r="G214" t="s">
        <v>5</v>
      </c>
    </row>
    <row r="215" spans="1:7" x14ac:dyDescent="0.25">
      <c r="A215" t="s">
        <v>153</v>
      </c>
      <c r="B215" t="s">
        <v>154</v>
      </c>
      <c r="C215" t="str">
        <f t="shared" si="9"/>
        <v xml:space="preserve"> SELECT idklub FROM klub WHERE ime = 'YC TRATRAN BRATISLAVA') k, (</v>
      </c>
      <c r="D215" t="str">
        <f t="shared" si="10"/>
        <v xml:space="preserve"> SELECT idtekmovalec FROM tekmovalec WHERE sailno = 'SVK782') t</v>
      </c>
      <c r="E215" t="str">
        <f t="shared" si="11"/>
        <v xml:space="preserve"> WHERE NOT EXISTS (SELECT tekmovalec_idtekmovalec, idtekmovalec, sailno FROM clanstvo JOIN tekmovalec ON idtekmovalec = tekmovalec_idtekmovalec WHERE sailno = 'SVK782');</v>
      </c>
      <c r="F215" t="s">
        <v>369</v>
      </c>
      <c r="G215" t="s">
        <v>63</v>
      </c>
    </row>
    <row r="216" spans="1:7" x14ac:dyDescent="0.25">
      <c r="A216" t="s">
        <v>153</v>
      </c>
      <c r="B216" t="s">
        <v>154</v>
      </c>
      <c r="C216" t="str">
        <f t="shared" si="9"/>
        <v xml:space="preserve"> SELECT idklub FROM klub WHERE ime = 'YACHT CLUB ADRIACO') k, (</v>
      </c>
      <c r="D216" t="str">
        <f t="shared" si="10"/>
        <v xml:space="preserve"> SELECT idtekmovalec FROM tekmovalec WHERE sailno = 'ITA8466') t</v>
      </c>
      <c r="E216" t="str">
        <f t="shared" si="11"/>
        <v xml:space="preserve"> WHERE NOT EXISTS (SELECT tekmovalec_idtekmovalec, idtekmovalec, sailno FROM clanstvo JOIN tekmovalec ON idtekmovalec = tekmovalec_idtekmovalec WHERE sailno = 'ITA8466');</v>
      </c>
      <c r="F216" t="s">
        <v>370</v>
      </c>
      <c r="G216" t="s">
        <v>107</v>
      </c>
    </row>
    <row r="217" spans="1:7" x14ac:dyDescent="0.25">
      <c r="A217" t="s">
        <v>153</v>
      </c>
      <c r="B217" t="s">
        <v>154</v>
      </c>
      <c r="C217" t="str">
        <f t="shared" si="9"/>
        <v xml:space="preserve"> SELECT idklub FROM klub WHERE ime = 'SCBC') k, (</v>
      </c>
      <c r="D217" t="str">
        <f t="shared" si="10"/>
        <v xml:space="preserve"> SELECT idtekmovalec FROM tekmovalec WHERE sailno = 'GER12601') t</v>
      </c>
      <c r="E217" t="str">
        <f t="shared" si="11"/>
        <v xml:space="preserve"> WHERE NOT EXISTS (SELECT tekmovalec_idtekmovalec, idtekmovalec, sailno FROM clanstvo JOIN tekmovalec ON idtekmovalec = tekmovalec_idtekmovalec WHERE sailno = 'GER12601');</v>
      </c>
      <c r="F217" t="s">
        <v>371</v>
      </c>
      <c r="G217" t="s">
        <v>105</v>
      </c>
    </row>
    <row r="218" spans="1:7" x14ac:dyDescent="0.25">
      <c r="A218" t="s">
        <v>153</v>
      </c>
      <c r="B218" t="s">
        <v>154</v>
      </c>
      <c r="C218" t="str">
        <f t="shared" si="9"/>
        <v xml:space="preserve"> SELECT idklub FROM klub WHERE ime = 'SEGELCLUB') k, (</v>
      </c>
      <c r="D218" t="str">
        <f t="shared" si="10"/>
        <v xml:space="preserve"> SELECT idtekmovalec FROM tekmovalec WHERE sailno = 'GER12792') t</v>
      </c>
      <c r="E218" t="str">
        <f t="shared" si="11"/>
        <v xml:space="preserve"> WHERE NOT EXISTS (SELECT tekmovalec_idtekmovalec, idtekmovalec, sailno FROM clanstvo JOIN tekmovalec ON idtekmovalec = tekmovalec_idtekmovalec WHERE sailno = 'GER12792');</v>
      </c>
      <c r="F218" t="s">
        <v>372</v>
      </c>
      <c r="G218" t="s">
        <v>108</v>
      </c>
    </row>
    <row r="219" spans="1:7" x14ac:dyDescent="0.25">
      <c r="A219" t="s">
        <v>153</v>
      </c>
      <c r="B219" t="s">
        <v>154</v>
      </c>
      <c r="C219" t="str">
        <f t="shared" si="9"/>
        <v xml:space="preserve"> SELECT idklub FROM klub WHERE ime = 'YCW') k, (</v>
      </c>
      <c r="D219" t="str">
        <f t="shared" si="10"/>
        <v xml:space="preserve"> SELECT idtekmovalec FROM tekmovalec WHERE sailno = 'GER13295') t</v>
      </c>
      <c r="E219" t="str">
        <f t="shared" si="11"/>
        <v xml:space="preserve"> WHERE NOT EXISTS (SELECT tekmovalec_idtekmovalec, idtekmovalec, sailno FROM clanstvo JOIN tekmovalec ON idtekmovalec = tekmovalec_idtekmovalec WHERE sailno = 'GER13295');</v>
      </c>
      <c r="F219" t="s">
        <v>373</v>
      </c>
      <c r="G219" t="s">
        <v>109</v>
      </c>
    </row>
    <row r="220" spans="1:7" x14ac:dyDescent="0.25">
      <c r="A220" t="s">
        <v>153</v>
      </c>
      <c r="B220" t="s">
        <v>154</v>
      </c>
      <c r="C220" t="str">
        <f t="shared" si="9"/>
        <v xml:space="preserve"> SELECT idklub FROM klub WHERE ime = 'RYCC SAVOIA') k, (</v>
      </c>
      <c r="D220" t="str">
        <f t="shared" si="10"/>
        <v xml:space="preserve"> SELECT idtekmovalec FROM tekmovalec WHERE sailno = 'ITA8229') t</v>
      </c>
      <c r="E220" t="str">
        <f t="shared" si="11"/>
        <v xml:space="preserve"> WHERE NOT EXISTS (SELECT tekmovalec_idtekmovalec, idtekmovalec, sailno FROM clanstvo JOIN tekmovalec ON idtekmovalec = tekmovalec_idtekmovalec WHERE sailno = 'ITA8229');</v>
      </c>
      <c r="F220" t="s">
        <v>374</v>
      </c>
      <c r="G220" t="s">
        <v>4</v>
      </c>
    </row>
    <row r="221" spans="1:7" x14ac:dyDescent="0.25">
      <c r="A221" t="s">
        <v>153</v>
      </c>
      <c r="B221" t="s">
        <v>154</v>
      </c>
      <c r="C221" t="str">
        <f t="shared" si="9"/>
        <v xml:space="preserve"> SELECT idklub FROM klub WHERE ime = 'YC TRATRAN BRATISLAVA') k, (</v>
      </c>
      <c r="D221" t="str">
        <f t="shared" si="10"/>
        <v xml:space="preserve"> SELECT idtekmovalec FROM tekmovalec WHERE sailno = 'SVK13') t</v>
      </c>
      <c r="E221" t="str">
        <f t="shared" si="11"/>
        <v xml:space="preserve"> WHERE NOT EXISTS (SELECT tekmovalec_idtekmovalec, idtekmovalec, sailno FROM clanstvo JOIN tekmovalec ON idtekmovalec = tekmovalec_idtekmovalec WHERE sailno = 'SVK13');</v>
      </c>
      <c r="F221" t="s">
        <v>375</v>
      </c>
      <c r="G221" t="s">
        <v>63</v>
      </c>
    </row>
    <row r="222" spans="1:7" x14ac:dyDescent="0.25">
      <c r="A222" t="s">
        <v>153</v>
      </c>
      <c r="B222" t="s">
        <v>154</v>
      </c>
      <c r="C222" t="str">
        <f t="shared" si="9"/>
        <v xml:space="preserve"> SELECT idklub FROM klub WHERE ime = 'TURGUTREIS Y.K.') k, (</v>
      </c>
      <c r="D222" t="str">
        <f t="shared" si="10"/>
        <v xml:space="preserve"> SELECT idtekmovalec FROM tekmovalec WHERE sailno = 'TUR1885') t</v>
      </c>
      <c r="E222" t="str">
        <f t="shared" si="11"/>
        <v xml:space="preserve"> WHERE NOT EXISTS (SELECT tekmovalec_idtekmovalec, idtekmovalec, sailno FROM clanstvo JOIN tekmovalec ON idtekmovalec = tekmovalec_idtekmovalec WHERE sailno = 'TUR1885');</v>
      </c>
      <c r="F222" t="s">
        <v>376</v>
      </c>
      <c r="G222" t="s">
        <v>19</v>
      </c>
    </row>
    <row r="223" spans="1:7" x14ac:dyDescent="0.25">
      <c r="A223" t="s">
        <v>153</v>
      </c>
      <c r="B223" t="s">
        <v>154</v>
      </c>
      <c r="C223" t="str">
        <f t="shared" si="9"/>
        <v xml:space="preserve"> SELECT idklub FROM klub WHERE ime = 'YACHT CLUB ADRIACO') k, (</v>
      </c>
      <c r="D223" t="str">
        <f t="shared" si="10"/>
        <v xml:space="preserve"> SELECT idtekmovalec FROM tekmovalec WHERE sailno = 'ITA6844') t</v>
      </c>
      <c r="E223" t="str">
        <f t="shared" si="11"/>
        <v xml:space="preserve"> WHERE NOT EXISTS (SELECT tekmovalec_idtekmovalec, idtekmovalec, sailno FROM clanstvo JOIN tekmovalec ON idtekmovalec = tekmovalec_idtekmovalec WHERE sailno = 'ITA6844');</v>
      </c>
      <c r="F223" t="s">
        <v>377</v>
      </c>
      <c r="G223" t="s">
        <v>107</v>
      </c>
    </row>
    <row r="224" spans="1:7" x14ac:dyDescent="0.25">
      <c r="A224" t="s">
        <v>153</v>
      </c>
      <c r="B224" t="s">
        <v>154</v>
      </c>
      <c r="C224" t="str">
        <f t="shared" si="9"/>
        <v xml:space="preserve"> SELECT idklub FROM klub WHERE ime = 'JK JADRO KOPER') k, (</v>
      </c>
      <c r="D224" t="str">
        <f t="shared" si="10"/>
        <v xml:space="preserve"> SELECT idtekmovalec FROM tekmovalec WHERE sailno = 'SLO955') t</v>
      </c>
      <c r="E224" t="str">
        <f t="shared" si="11"/>
        <v xml:space="preserve"> WHERE NOT EXISTS (SELECT tekmovalec_idtekmovalec, idtekmovalec, sailno FROM clanstvo JOIN tekmovalec ON idtekmovalec = tekmovalec_idtekmovalec WHERE sailno = 'SLO955');</v>
      </c>
      <c r="F224" t="s">
        <v>378</v>
      </c>
      <c r="G224" t="s">
        <v>0</v>
      </c>
    </row>
    <row r="225" spans="1:7" x14ac:dyDescent="0.25">
      <c r="A225" t="s">
        <v>153</v>
      </c>
      <c r="B225" t="s">
        <v>154</v>
      </c>
      <c r="C225" t="str">
        <f t="shared" si="9"/>
        <v xml:space="preserve"> SELECT idklub FROM klub WHERE ime = 'YC LIMAR') k, (</v>
      </c>
      <c r="D225" t="str">
        <f t="shared" si="10"/>
        <v xml:space="preserve"> SELECT idtekmovalec FROM tekmovalec WHERE sailno = 'SVK13142') t</v>
      </c>
      <c r="E225" t="str">
        <f t="shared" si="11"/>
        <v xml:space="preserve"> WHERE NOT EXISTS (SELECT tekmovalec_idtekmovalec, idtekmovalec, sailno FROM clanstvo JOIN tekmovalec ON idtekmovalec = tekmovalec_idtekmovalec WHERE sailno = 'SVK13142');</v>
      </c>
      <c r="F225" t="s">
        <v>379</v>
      </c>
      <c r="G225" t="s">
        <v>80</v>
      </c>
    </row>
    <row r="226" spans="1:7" x14ac:dyDescent="0.25">
      <c r="A226" t="s">
        <v>153</v>
      </c>
      <c r="B226" t="s">
        <v>154</v>
      </c>
      <c r="C226" t="str">
        <f t="shared" si="9"/>
        <v xml:space="preserve"> SELECT idklub FROM klub WHERE ime = 'ROBELER SEGLERVEREIN MURITZ E.') k, (</v>
      </c>
      <c r="D226" t="str">
        <f t="shared" si="10"/>
        <v xml:space="preserve"> SELECT idtekmovalec FROM tekmovalec WHERE sailno = 'GER13279') t</v>
      </c>
      <c r="E226" t="str">
        <f t="shared" si="11"/>
        <v xml:space="preserve"> WHERE NOT EXISTS (SELECT tekmovalec_idtekmovalec, idtekmovalec, sailno FROM clanstvo JOIN tekmovalec ON idtekmovalec = tekmovalec_idtekmovalec WHERE sailno = 'GER13279');</v>
      </c>
      <c r="F226" t="s">
        <v>380</v>
      </c>
      <c r="G226" t="s">
        <v>110</v>
      </c>
    </row>
    <row r="227" spans="1:7" x14ac:dyDescent="0.25">
      <c r="A227" t="s">
        <v>153</v>
      </c>
      <c r="B227" t="s">
        <v>154</v>
      </c>
      <c r="C227" t="str">
        <f t="shared" si="9"/>
        <v xml:space="preserve"> SELECT idklub FROM klub WHERE ime = 'SOCIETA NAUTICA LAGUNA') k, (</v>
      </c>
      <c r="D227" t="str">
        <f t="shared" si="10"/>
        <v xml:space="preserve"> SELECT idtekmovalec FROM tekmovalec WHERE sailno = 'ITA7172') t</v>
      </c>
      <c r="E227" t="str">
        <f t="shared" si="11"/>
        <v xml:space="preserve"> WHERE NOT EXISTS (SELECT tekmovalec_idtekmovalec, idtekmovalec, sailno FROM clanstvo JOIN tekmovalec ON idtekmovalec = tekmovalec_idtekmovalec WHERE sailno = 'ITA7172');</v>
      </c>
      <c r="F227" t="s">
        <v>381</v>
      </c>
      <c r="G227" t="s">
        <v>111</v>
      </c>
    </row>
    <row r="228" spans="1:7" x14ac:dyDescent="0.25">
      <c r="A228" t="s">
        <v>153</v>
      </c>
      <c r="B228" t="s">
        <v>154</v>
      </c>
      <c r="C228" t="str">
        <f t="shared" si="9"/>
        <v xml:space="preserve"> SELECT idklub FROM klub WHERE ime = 'BD RANCA PTUJ') k, (</v>
      </c>
      <c r="D228" t="str">
        <f t="shared" si="10"/>
        <v xml:space="preserve"> SELECT idtekmovalec FROM tekmovalec WHERE sailno = 'SLO729') t</v>
      </c>
      <c r="E228" t="str">
        <f t="shared" si="11"/>
        <v xml:space="preserve"> WHERE NOT EXISTS (SELECT tekmovalec_idtekmovalec, idtekmovalec, sailno FROM clanstvo JOIN tekmovalec ON idtekmovalec = tekmovalec_idtekmovalec WHERE sailno = 'SLO729');</v>
      </c>
      <c r="F228" t="s">
        <v>382</v>
      </c>
      <c r="G228" t="s">
        <v>112</v>
      </c>
    </row>
    <row r="229" spans="1:7" x14ac:dyDescent="0.25">
      <c r="A229" t="s">
        <v>153</v>
      </c>
      <c r="B229" t="s">
        <v>154</v>
      </c>
      <c r="C229" t="str">
        <f t="shared" si="9"/>
        <v xml:space="preserve"> SELECT idklub FROM klub WHERE ime = 'YC LIMAR') k, (</v>
      </c>
      <c r="D229" t="str">
        <f t="shared" si="10"/>
        <v xml:space="preserve"> SELECT idtekmovalec FROM tekmovalec WHERE sailno = 'SVK541') t</v>
      </c>
      <c r="E229" t="str">
        <f t="shared" si="11"/>
        <v xml:space="preserve"> WHERE NOT EXISTS (SELECT tekmovalec_idtekmovalec, idtekmovalec, sailno FROM clanstvo JOIN tekmovalec ON idtekmovalec = tekmovalec_idtekmovalec WHERE sailno = 'SVK541');</v>
      </c>
      <c r="F229" t="s">
        <v>383</v>
      </c>
      <c r="G229" t="s">
        <v>80</v>
      </c>
    </row>
    <row r="230" spans="1:7" x14ac:dyDescent="0.25">
      <c r="A230" t="s">
        <v>153</v>
      </c>
      <c r="B230" t="s">
        <v>154</v>
      </c>
      <c r="C230" t="str">
        <f t="shared" si="9"/>
        <v xml:space="preserve"> SELECT idklub FROM klub WHERE ime = 'RYCC SAVOIA') k, (</v>
      </c>
      <c r="D230" t="str">
        <f t="shared" si="10"/>
        <v xml:space="preserve"> SELECT idtekmovalec FROM tekmovalec WHERE sailno = 'ITA8467') t</v>
      </c>
      <c r="E230" t="str">
        <f t="shared" si="11"/>
        <v xml:space="preserve"> WHERE NOT EXISTS (SELECT tekmovalec_idtekmovalec, idtekmovalec, sailno FROM clanstvo JOIN tekmovalec ON idtekmovalec = tekmovalec_idtekmovalec WHERE sailno = 'ITA8467');</v>
      </c>
      <c r="F230" t="s">
        <v>384</v>
      </c>
      <c r="G230" t="s">
        <v>4</v>
      </c>
    </row>
    <row r="231" spans="1:7" x14ac:dyDescent="0.25">
      <c r="A231" t="s">
        <v>153</v>
      </c>
      <c r="B231" t="s">
        <v>154</v>
      </c>
      <c r="C231" t="str">
        <f t="shared" si="9"/>
        <v xml:space="preserve"> SELECT idklub FROM klub WHERE ime = 'SOCIETA NAUTICA LAGUNA') k, (</v>
      </c>
      <c r="D231" t="str">
        <f t="shared" si="10"/>
        <v xml:space="preserve"> SELECT idtekmovalec FROM tekmovalec WHERE sailno = 'ITA8383') t</v>
      </c>
      <c r="E231" t="str">
        <f t="shared" si="11"/>
        <v xml:space="preserve"> WHERE NOT EXISTS (SELECT tekmovalec_idtekmovalec, idtekmovalec, sailno FROM clanstvo JOIN tekmovalec ON idtekmovalec = tekmovalec_idtekmovalec WHERE sailno = 'ITA8383');</v>
      </c>
      <c r="F231" t="s">
        <v>385</v>
      </c>
      <c r="G231" t="s">
        <v>111</v>
      </c>
    </row>
    <row r="232" spans="1:7" x14ac:dyDescent="0.25">
      <c r="A232" t="s">
        <v>153</v>
      </c>
      <c r="B232" t="s">
        <v>154</v>
      </c>
      <c r="C232" t="str">
        <f t="shared" si="9"/>
        <v xml:space="preserve"> SELECT idklub FROM klub WHERE ime = 'JK PIRAT') k, (</v>
      </c>
      <c r="D232" t="str">
        <f t="shared" si="10"/>
        <v xml:space="preserve"> SELECT idtekmovalec FROM tekmovalec WHERE sailno = 'SLO2112') t</v>
      </c>
      <c r="E232" t="str">
        <f t="shared" si="11"/>
        <v xml:space="preserve"> WHERE NOT EXISTS (SELECT tekmovalec_idtekmovalec, idtekmovalec, sailno FROM clanstvo JOIN tekmovalec ON idtekmovalec = tekmovalec_idtekmovalec WHERE sailno = 'SLO2112');</v>
      </c>
      <c r="F232" t="s">
        <v>386</v>
      </c>
      <c r="G232" t="s">
        <v>24</v>
      </c>
    </row>
    <row r="233" spans="1:7" x14ac:dyDescent="0.25">
      <c r="A233" t="s">
        <v>153</v>
      </c>
      <c r="B233" t="s">
        <v>154</v>
      </c>
      <c r="C233" t="str">
        <f t="shared" si="9"/>
        <v xml:space="preserve"> SELECT idklub FROM klub WHERE ime = 'FURSTENBERGER YACHTCLUB') k, (</v>
      </c>
      <c r="D233" t="str">
        <f t="shared" si="10"/>
        <v xml:space="preserve"> SELECT idtekmovalec FROM tekmovalec WHERE sailno = 'GER11678') t</v>
      </c>
      <c r="E233" t="str">
        <f t="shared" si="11"/>
        <v xml:space="preserve"> WHERE NOT EXISTS (SELECT tekmovalec_idtekmovalec, idtekmovalec, sailno FROM clanstvo JOIN tekmovalec ON idtekmovalec = tekmovalec_idtekmovalec WHERE sailno = 'GER11678');</v>
      </c>
      <c r="F233" t="s">
        <v>387</v>
      </c>
      <c r="G233" t="s">
        <v>113</v>
      </c>
    </row>
    <row r="234" spans="1:7" x14ac:dyDescent="0.25">
      <c r="A234" t="s">
        <v>153</v>
      </c>
      <c r="B234" t="s">
        <v>154</v>
      </c>
      <c r="C234" t="str">
        <f t="shared" si="9"/>
        <v xml:space="preserve"> SELECT idklub FROM klub WHERE ime = 'SCHWERINER SEGELEVEREIN VON 189') k, (</v>
      </c>
      <c r="D234" t="str">
        <f t="shared" si="10"/>
        <v xml:space="preserve"> SELECT idtekmovalec FROM tekmovalec WHERE sailno = 'GER12594') t</v>
      </c>
      <c r="E234" t="str">
        <f t="shared" si="11"/>
        <v xml:space="preserve"> WHERE NOT EXISTS (SELECT tekmovalec_idtekmovalec, idtekmovalec, sailno FROM clanstvo JOIN tekmovalec ON idtekmovalec = tekmovalec_idtekmovalec WHERE sailno = 'GER12594');</v>
      </c>
      <c r="F234" t="s">
        <v>388</v>
      </c>
      <c r="G234" t="s">
        <v>49</v>
      </c>
    </row>
    <row r="235" spans="1:7" x14ac:dyDescent="0.25">
      <c r="A235" t="s">
        <v>153</v>
      </c>
      <c r="B235" t="s">
        <v>154</v>
      </c>
      <c r="C235" t="str">
        <f t="shared" si="9"/>
        <v xml:space="preserve"> SELECT idklub FROM klub WHERE ime = 'VEREIN SEGLERHAUS AM WANSEE') k, (</v>
      </c>
      <c r="D235" t="str">
        <f t="shared" si="10"/>
        <v xml:space="preserve"> SELECT idtekmovalec FROM tekmovalec WHERE sailno = 'GER13557') t</v>
      </c>
      <c r="E235" t="str">
        <f t="shared" si="11"/>
        <v xml:space="preserve"> WHERE NOT EXISTS (SELECT tekmovalec_idtekmovalec, idtekmovalec, sailno FROM clanstvo JOIN tekmovalec ON idtekmovalec = tekmovalec_idtekmovalec WHERE sailno = 'GER13557');</v>
      </c>
      <c r="F235" t="s">
        <v>389</v>
      </c>
      <c r="G235" t="s">
        <v>102</v>
      </c>
    </row>
    <row r="236" spans="1:7" x14ac:dyDescent="0.25">
      <c r="A236" t="s">
        <v>153</v>
      </c>
      <c r="B236" t="s">
        <v>154</v>
      </c>
      <c r="C236" t="str">
        <f t="shared" si="9"/>
        <v xml:space="preserve"> SELECT idklub FROM klub WHERE ime = 'S. TRIESTINA SPORT DEL MARE') k, (</v>
      </c>
      <c r="D236" t="str">
        <f t="shared" si="10"/>
        <v xml:space="preserve"> SELECT idtekmovalec FROM tekmovalec WHERE sailno = 'ITA7742') t</v>
      </c>
      <c r="E236" t="str">
        <f t="shared" si="11"/>
        <v xml:space="preserve"> WHERE NOT EXISTS (SELECT tekmovalec_idtekmovalec, idtekmovalec, sailno FROM clanstvo JOIN tekmovalec ON idtekmovalec = tekmovalec_idtekmovalec WHERE sailno = 'ITA7742');</v>
      </c>
      <c r="F236" t="s">
        <v>390</v>
      </c>
      <c r="G236" t="s">
        <v>114</v>
      </c>
    </row>
    <row r="237" spans="1:7" x14ac:dyDescent="0.25">
      <c r="A237" t="s">
        <v>153</v>
      </c>
      <c r="B237" t="s">
        <v>154</v>
      </c>
      <c r="C237" t="str">
        <f t="shared" si="9"/>
        <v xml:space="preserve"> SELECT idklub FROM klub WHERE ime = 'YACHTCLUB SIPPLINGEN') k, (</v>
      </c>
      <c r="D237" t="str">
        <f t="shared" si="10"/>
        <v xml:space="preserve"> SELECT idtekmovalec FROM tekmovalec WHERE sailno = 'GER13296') t</v>
      </c>
      <c r="E237" t="str">
        <f t="shared" si="11"/>
        <v xml:space="preserve"> WHERE NOT EXISTS (SELECT tekmovalec_idtekmovalec, idtekmovalec, sailno FROM clanstvo JOIN tekmovalec ON idtekmovalec = tekmovalec_idtekmovalec WHERE sailno = 'GER13296');</v>
      </c>
      <c r="F237" t="s">
        <v>391</v>
      </c>
      <c r="G237" t="s">
        <v>115</v>
      </c>
    </row>
    <row r="238" spans="1:7" x14ac:dyDescent="0.25">
      <c r="A238" t="s">
        <v>153</v>
      </c>
      <c r="B238" t="s">
        <v>154</v>
      </c>
      <c r="C238" t="str">
        <f t="shared" si="9"/>
        <v xml:space="preserve"> SELECT idklub FROM klub WHERE ime = 'YACHTCLUB BERLIN GRUNAU') k, (</v>
      </c>
      <c r="D238" t="str">
        <f t="shared" si="10"/>
        <v xml:space="preserve"> SELECT idtekmovalec FROM tekmovalec WHERE sailno = 'GER12651') t</v>
      </c>
      <c r="E238" t="str">
        <f t="shared" si="11"/>
        <v xml:space="preserve"> WHERE NOT EXISTS (SELECT tekmovalec_idtekmovalec, idtekmovalec, sailno FROM clanstvo JOIN tekmovalec ON idtekmovalec = tekmovalec_idtekmovalec WHERE sailno = 'GER12651');</v>
      </c>
      <c r="F238" t="s">
        <v>392</v>
      </c>
      <c r="G238" t="s">
        <v>98</v>
      </c>
    </row>
    <row r="239" spans="1:7" x14ac:dyDescent="0.25">
      <c r="A239" t="s">
        <v>153</v>
      </c>
      <c r="B239" t="s">
        <v>154</v>
      </c>
      <c r="C239" t="str">
        <f t="shared" si="9"/>
        <v xml:space="preserve"> SELECT idklub FROM klub WHERE ime = 'YACHT CLUB ADRIACO') k, (</v>
      </c>
      <c r="D239" t="str">
        <f t="shared" si="10"/>
        <v xml:space="preserve"> SELECT idtekmovalec FROM tekmovalec WHERE sailno = 'ITA7355') t</v>
      </c>
      <c r="E239" t="str">
        <f t="shared" si="11"/>
        <v xml:space="preserve"> WHERE NOT EXISTS (SELECT tekmovalec_idtekmovalec, idtekmovalec, sailno FROM clanstvo JOIN tekmovalec ON idtekmovalec = tekmovalec_idtekmovalec WHERE sailno = 'ITA7355');</v>
      </c>
      <c r="F239" t="s">
        <v>393</v>
      </c>
      <c r="G239" t="s">
        <v>107</v>
      </c>
    </row>
    <row r="240" spans="1:7" x14ac:dyDescent="0.25">
      <c r="A240" t="s">
        <v>153</v>
      </c>
      <c r="B240" t="s">
        <v>154</v>
      </c>
      <c r="C240" t="str">
        <f t="shared" si="9"/>
        <v xml:space="preserve"> SELECT idklub FROM klub WHERE ime = 'YCB') k, (</v>
      </c>
      <c r="D240" t="str">
        <f t="shared" si="10"/>
        <v xml:space="preserve"> SELECT idtekmovalec FROM tekmovalec WHERE sailno = 'AUT1304') t</v>
      </c>
      <c r="E240" t="str">
        <f t="shared" si="11"/>
        <v xml:space="preserve"> WHERE NOT EXISTS (SELECT tekmovalec_idtekmovalec, idtekmovalec, sailno FROM clanstvo JOIN tekmovalec ON idtekmovalec = tekmovalec_idtekmovalec WHERE sailno = 'AUT1304');</v>
      </c>
      <c r="F240" t="s">
        <v>394</v>
      </c>
      <c r="G240" t="s">
        <v>30</v>
      </c>
    </row>
    <row r="241" spans="1:7" x14ac:dyDescent="0.25">
      <c r="A241" t="s">
        <v>153</v>
      </c>
      <c r="B241" t="s">
        <v>154</v>
      </c>
      <c r="C241" t="str">
        <f t="shared" si="9"/>
        <v xml:space="preserve"> SELECT idklub FROM klub WHERE ime = 'MYCR') k, (</v>
      </c>
      <c r="D241" t="str">
        <f t="shared" si="10"/>
        <v xml:space="preserve"> SELECT idtekmovalec FROM tekmovalec WHERE sailno = 'GER12983') t</v>
      </c>
      <c r="E241" t="str">
        <f t="shared" si="11"/>
        <v xml:space="preserve"> WHERE NOT EXISTS (SELECT tekmovalec_idtekmovalec, idtekmovalec, sailno FROM clanstvo JOIN tekmovalec ON idtekmovalec = tekmovalec_idtekmovalec WHERE sailno = 'GER12983');</v>
      </c>
      <c r="F241" t="s">
        <v>395</v>
      </c>
      <c r="G241" t="s">
        <v>116</v>
      </c>
    </row>
    <row r="242" spans="1:7" x14ac:dyDescent="0.25">
      <c r="A242" t="s">
        <v>153</v>
      </c>
      <c r="B242" t="s">
        <v>154</v>
      </c>
      <c r="C242" t="str">
        <f t="shared" si="9"/>
        <v xml:space="preserve"> SELECT idklub FROM klub WHERE ime = 'ASV') k, (</v>
      </c>
      <c r="D242" t="str">
        <f t="shared" si="10"/>
        <v xml:space="preserve"> SELECT idtekmovalec FROM tekmovalec WHERE sailno = 'GER1198') t</v>
      </c>
      <c r="E242" t="str">
        <f t="shared" si="11"/>
        <v xml:space="preserve"> WHERE NOT EXISTS (SELECT tekmovalec_idtekmovalec, idtekmovalec, sailno FROM clanstvo JOIN tekmovalec ON idtekmovalec = tekmovalec_idtekmovalec WHERE sailno = 'GER1198');</v>
      </c>
      <c r="F242" t="s">
        <v>396</v>
      </c>
      <c r="G242" t="s">
        <v>117</v>
      </c>
    </row>
    <row r="243" spans="1:7" x14ac:dyDescent="0.25">
      <c r="A243" t="s">
        <v>153</v>
      </c>
      <c r="B243" t="s">
        <v>154</v>
      </c>
      <c r="C243" t="str">
        <f t="shared" si="9"/>
        <v xml:space="preserve"> SELECT idklub FROM klub WHERE ime = 'UYC WOLFGANGSEE') k, (</v>
      </c>
      <c r="D243" t="str">
        <f t="shared" si="10"/>
        <v xml:space="preserve"> SELECT idtekmovalec FROM tekmovalec WHERE sailno = 'AUT785') t</v>
      </c>
      <c r="E243" t="str">
        <f t="shared" si="11"/>
        <v xml:space="preserve"> WHERE NOT EXISTS (SELECT tekmovalec_idtekmovalec, idtekmovalec, sailno FROM clanstvo JOIN tekmovalec ON idtekmovalec = tekmovalec_idtekmovalec WHERE sailno = 'AUT785');</v>
      </c>
      <c r="F243" t="s">
        <v>397</v>
      </c>
      <c r="G243" t="s">
        <v>118</v>
      </c>
    </row>
    <row r="244" spans="1:7" x14ac:dyDescent="0.25">
      <c r="A244" t="s">
        <v>153</v>
      </c>
      <c r="B244" t="s">
        <v>154</v>
      </c>
      <c r="C244" t="str">
        <f t="shared" si="9"/>
        <v xml:space="preserve"> SELECT idklub FROM klub WHERE ime = 'JK USKOK ZADAR') k, (</v>
      </c>
      <c r="D244" t="str">
        <f t="shared" si="10"/>
        <v xml:space="preserve"> SELECT idtekmovalec FROM tekmovalec WHERE sailno = 'CRO131') t</v>
      </c>
      <c r="E244" t="str">
        <f t="shared" si="11"/>
        <v xml:space="preserve"> WHERE NOT EXISTS (SELECT tekmovalec_idtekmovalec, idtekmovalec, sailno FROM clanstvo JOIN tekmovalec ON idtekmovalec = tekmovalec_idtekmovalec WHERE sailno = 'CRO131');</v>
      </c>
      <c r="F244" t="s">
        <v>398</v>
      </c>
      <c r="G244" t="s">
        <v>15</v>
      </c>
    </row>
    <row r="245" spans="1:7" x14ac:dyDescent="0.25">
      <c r="A245" t="s">
        <v>153</v>
      </c>
      <c r="B245" t="s">
        <v>154</v>
      </c>
      <c r="C245" t="str">
        <f t="shared" si="9"/>
        <v xml:space="preserve"> SELECT idklub FROM klub WHERE ime = 'CIRCOLO VELA MUGGIA') k, (</v>
      </c>
      <c r="D245" t="str">
        <f t="shared" si="10"/>
        <v xml:space="preserve"> SELECT idtekmovalec FROM tekmovalec WHERE sailno = 'ITA7369') t</v>
      </c>
      <c r="E245" t="str">
        <f t="shared" si="11"/>
        <v xml:space="preserve"> WHERE NOT EXISTS (SELECT tekmovalec_idtekmovalec, idtekmovalec, sailno FROM clanstvo JOIN tekmovalec ON idtekmovalec = tekmovalec_idtekmovalec WHERE sailno = 'ITA7369');</v>
      </c>
      <c r="F245" t="s">
        <v>399</v>
      </c>
      <c r="G245" t="s">
        <v>68</v>
      </c>
    </row>
    <row r="246" spans="1:7" x14ac:dyDescent="0.25">
      <c r="A246" t="s">
        <v>153</v>
      </c>
      <c r="B246" t="s">
        <v>154</v>
      </c>
      <c r="C246" t="str">
        <f t="shared" si="9"/>
        <v xml:space="preserve"> SELECT idklub FROM klub WHERE ime = 'SYC') k, (</v>
      </c>
      <c r="D246" t="str">
        <f t="shared" si="10"/>
        <v xml:space="preserve"> SELECT idtekmovalec FROM tekmovalec WHERE sailno = 'GER11498') t</v>
      </c>
      <c r="E246" t="str">
        <f t="shared" si="11"/>
        <v xml:space="preserve"> WHERE NOT EXISTS (SELECT tekmovalec_idtekmovalec, idtekmovalec, sailno FROM clanstvo JOIN tekmovalec ON idtekmovalec = tekmovalec_idtekmovalec WHERE sailno = 'GER11498');</v>
      </c>
      <c r="F246" t="s">
        <v>400</v>
      </c>
      <c r="G246" t="s">
        <v>76</v>
      </c>
    </row>
    <row r="247" spans="1:7" x14ac:dyDescent="0.25">
      <c r="A247" t="s">
        <v>153</v>
      </c>
      <c r="B247" t="s">
        <v>154</v>
      </c>
      <c r="C247" t="str">
        <f t="shared" si="9"/>
        <v xml:space="preserve"> SELECT idklub FROM klub WHERE ime = 'ASV GREIFSWALD') k, (</v>
      </c>
      <c r="D247" t="str">
        <f t="shared" si="10"/>
        <v xml:space="preserve"> SELECT idtekmovalec FROM tekmovalec WHERE sailno = 'GER1197') t</v>
      </c>
      <c r="E247" t="str">
        <f t="shared" si="11"/>
        <v xml:space="preserve"> WHERE NOT EXISTS (SELECT tekmovalec_idtekmovalec, idtekmovalec, sailno FROM clanstvo JOIN tekmovalec ON idtekmovalec = tekmovalec_idtekmovalec WHERE sailno = 'GER1197');</v>
      </c>
      <c r="F247" t="s">
        <v>401</v>
      </c>
      <c r="G247" t="s">
        <v>119</v>
      </c>
    </row>
    <row r="248" spans="1:7" x14ac:dyDescent="0.25">
      <c r="A248" t="s">
        <v>153</v>
      </c>
      <c r="B248" t="s">
        <v>154</v>
      </c>
      <c r="C248" t="str">
        <f t="shared" si="9"/>
        <v xml:space="preserve"> SELECT idklub FROM klub WHERE ime = 'COMPAGNIA DELLA VELA') k, (</v>
      </c>
      <c r="D248" t="str">
        <f t="shared" si="10"/>
        <v xml:space="preserve"> SELECT idtekmovalec FROM tekmovalec WHERE sailno = 'ITA7667') t</v>
      </c>
      <c r="E248" t="str">
        <f t="shared" si="11"/>
        <v xml:space="preserve"> WHERE NOT EXISTS (SELECT tekmovalec_idtekmovalec, idtekmovalec, sailno FROM clanstvo JOIN tekmovalec ON idtekmovalec = tekmovalec_idtekmovalec WHERE sailno = 'ITA7667');</v>
      </c>
      <c r="F248" t="s">
        <v>402</v>
      </c>
      <c r="G248" t="s">
        <v>7</v>
      </c>
    </row>
    <row r="249" spans="1:7" x14ac:dyDescent="0.25">
      <c r="A249" t="s">
        <v>153</v>
      </c>
      <c r="B249" t="s">
        <v>154</v>
      </c>
      <c r="C249" t="str">
        <f t="shared" si="9"/>
        <v xml:space="preserve"> SELECT idklub FROM klub WHERE ime = 'WSA') k, (</v>
      </c>
      <c r="D249" t="str">
        <f t="shared" si="10"/>
        <v xml:space="preserve"> SELECT idtekmovalec FROM tekmovalec WHERE sailno = 'AUT1291') t</v>
      </c>
      <c r="E249" t="str">
        <f t="shared" si="11"/>
        <v xml:space="preserve"> WHERE NOT EXISTS (SELECT tekmovalec_idtekmovalec, idtekmovalec, sailno FROM clanstvo JOIN tekmovalec ON idtekmovalec = tekmovalec_idtekmovalec WHERE sailno = 'AUT1291');</v>
      </c>
      <c r="F249" t="s">
        <v>403</v>
      </c>
      <c r="G249" t="s">
        <v>3</v>
      </c>
    </row>
    <row r="250" spans="1:7" x14ac:dyDescent="0.25">
      <c r="A250" t="s">
        <v>153</v>
      </c>
      <c r="B250" t="s">
        <v>154</v>
      </c>
      <c r="C250" t="str">
        <f t="shared" si="9"/>
        <v xml:space="preserve"> SELECT idklub FROM klub WHERE ime = 'YBG') k, (</v>
      </c>
      <c r="D250" t="str">
        <f t="shared" si="10"/>
        <v xml:space="preserve"> SELECT idtekmovalec FROM tekmovalec WHERE sailno = 'GER13286') t</v>
      </c>
      <c r="E250" t="str">
        <f t="shared" si="11"/>
        <v xml:space="preserve"> WHERE NOT EXISTS (SELECT tekmovalec_idtekmovalec, idtekmovalec, sailno FROM clanstvo JOIN tekmovalec ON idtekmovalec = tekmovalec_idtekmovalec WHERE sailno = 'GER13286');</v>
      </c>
      <c r="F250" t="s">
        <v>404</v>
      </c>
      <c r="G250" t="s">
        <v>120</v>
      </c>
    </row>
    <row r="251" spans="1:7" x14ac:dyDescent="0.25">
      <c r="A251" t="s">
        <v>153</v>
      </c>
      <c r="B251" t="s">
        <v>154</v>
      </c>
      <c r="C251" t="str">
        <f t="shared" si="9"/>
        <v xml:space="preserve"> SELECT idklub FROM klub WHERE ime = 'C.V. BELLANO') k, (</v>
      </c>
      <c r="D251" t="str">
        <f t="shared" si="10"/>
        <v xml:space="preserve"> SELECT idtekmovalec FROM tekmovalec WHERE sailno = 'ITA9060') t</v>
      </c>
      <c r="E251" t="str">
        <f t="shared" si="11"/>
        <v xml:space="preserve"> WHERE NOT EXISTS (SELECT tekmovalec_idtekmovalec, idtekmovalec, sailno FROM clanstvo JOIN tekmovalec ON idtekmovalec = tekmovalec_idtekmovalec WHERE sailno = 'ITA9060');</v>
      </c>
      <c r="F251" t="s">
        <v>405</v>
      </c>
      <c r="G251" t="s">
        <v>25</v>
      </c>
    </row>
    <row r="252" spans="1:7" x14ac:dyDescent="0.25">
      <c r="A252" t="s">
        <v>153</v>
      </c>
      <c r="B252" t="s">
        <v>154</v>
      </c>
      <c r="C252" t="str">
        <f t="shared" si="9"/>
        <v xml:space="preserve"> SELECT idklub FROM klub WHERE ime = 'UYC WOLFGANGSEE') k, (</v>
      </c>
      <c r="D252" t="str">
        <f t="shared" si="10"/>
        <v xml:space="preserve"> SELECT idtekmovalec FROM tekmovalec WHERE sailno = 'AUT1192') t</v>
      </c>
      <c r="E252" t="str">
        <f t="shared" si="11"/>
        <v xml:space="preserve"> WHERE NOT EXISTS (SELECT tekmovalec_idtekmovalec, idtekmovalec, sailno FROM clanstvo JOIN tekmovalec ON idtekmovalec = tekmovalec_idtekmovalec WHERE sailno = 'AUT1192');</v>
      </c>
      <c r="F252" t="s">
        <v>406</v>
      </c>
      <c r="G252" t="s">
        <v>118</v>
      </c>
    </row>
    <row r="253" spans="1:7" x14ac:dyDescent="0.25">
      <c r="A253" t="s">
        <v>153</v>
      </c>
      <c r="B253" t="s">
        <v>154</v>
      </c>
      <c r="C253" t="str">
        <f t="shared" si="9"/>
        <v xml:space="preserve"> SELECT idklub FROM klub WHERE ime = 'SOCIETA TRIESTINA DELLA VELA') k, (</v>
      </c>
      <c r="D253" t="str">
        <f t="shared" si="10"/>
        <v xml:space="preserve"> SELECT idtekmovalec FROM tekmovalec WHERE sailno = 'ITA9058') t</v>
      </c>
      <c r="E253" t="str">
        <f t="shared" si="11"/>
        <v xml:space="preserve"> WHERE NOT EXISTS (SELECT tekmovalec_idtekmovalec, idtekmovalec, sailno FROM clanstvo JOIN tekmovalec ON idtekmovalec = tekmovalec_idtekmovalec WHERE sailno = 'ITA9058');</v>
      </c>
      <c r="F253" t="s">
        <v>407</v>
      </c>
      <c r="G253" t="s">
        <v>28</v>
      </c>
    </row>
    <row r="254" spans="1:7" x14ac:dyDescent="0.25">
      <c r="A254" t="s">
        <v>153</v>
      </c>
      <c r="B254" t="s">
        <v>154</v>
      </c>
      <c r="C254" t="str">
        <f t="shared" si="9"/>
        <v xml:space="preserve"> SELECT idklub FROM klub WHERE ime = 'NAUTIC CLUB AUSTRIA') k, (</v>
      </c>
      <c r="D254" t="str">
        <f t="shared" si="10"/>
        <v xml:space="preserve"> SELECT idtekmovalec FROM tekmovalec WHERE sailno = 'AUT1116') t</v>
      </c>
      <c r="E254" t="str">
        <f t="shared" si="11"/>
        <v xml:space="preserve"> WHERE NOT EXISTS (SELECT tekmovalec_idtekmovalec, idtekmovalec, sailno FROM clanstvo JOIN tekmovalec ON idtekmovalec = tekmovalec_idtekmovalec WHERE sailno = 'AUT1116');</v>
      </c>
      <c r="F254" t="s">
        <v>408</v>
      </c>
      <c r="G254" t="s">
        <v>121</v>
      </c>
    </row>
    <row r="255" spans="1:7" x14ac:dyDescent="0.25">
      <c r="A255" t="s">
        <v>153</v>
      </c>
      <c r="B255" t="s">
        <v>154</v>
      </c>
      <c r="C255" t="str">
        <f t="shared" si="9"/>
        <v xml:space="preserve"> SELECT idklub FROM klub WHERE ime = 'CIRCOLO VELA MUGGIA') k, (</v>
      </c>
      <c r="D255" t="str">
        <f t="shared" si="10"/>
        <v xml:space="preserve"> SELECT idtekmovalec FROM tekmovalec WHERE sailno = 'ITA8499') t</v>
      </c>
      <c r="E255" t="str">
        <f t="shared" si="11"/>
        <v xml:space="preserve"> WHERE NOT EXISTS (SELECT tekmovalec_idtekmovalec, idtekmovalec, sailno FROM clanstvo JOIN tekmovalec ON idtekmovalec = tekmovalec_idtekmovalec WHERE sailno = 'ITA8499');</v>
      </c>
      <c r="F255" t="s">
        <v>409</v>
      </c>
      <c r="G255" t="s">
        <v>68</v>
      </c>
    </row>
    <row r="256" spans="1:7" x14ac:dyDescent="0.25">
      <c r="A256" t="s">
        <v>153</v>
      </c>
      <c r="B256" t="s">
        <v>154</v>
      </c>
      <c r="C256" t="str">
        <f t="shared" si="9"/>
        <v xml:space="preserve"> SELECT idklub FROM klub WHERE ime = 'JK ULAJNIK PLOVDIBA') k, (</v>
      </c>
      <c r="D256" t="str">
        <f t="shared" si="10"/>
        <v xml:space="preserve"> SELECT idtekmovalec FROM tekmovalec WHERE sailno = 'CRO972') t</v>
      </c>
      <c r="E256" t="str">
        <f t="shared" si="11"/>
        <v xml:space="preserve"> WHERE NOT EXISTS (SELECT tekmovalec_idtekmovalec, idtekmovalec, sailno FROM clanstvo JOIN tekmovalec ON idtekmovalec = tekmovalec_idtekmovalec WHERE sailno = 'CRO972');</v>
      </c>
      <c r="F256" t="s">
        <v>410</v>
      </c>
      <c r="G256" t="s">
        <v>122</v>
      </c>
    </row>
    <row r="257" spans="1:7" x14ac:dyDescent="0.25">
      <c r="A257" t="s">
        <v>153</v>
      </c>
      <c r="B257" t="s">
        <v>154</v>
      </c>
      <c r="C257" t="str">
        <f t="shared" si="9"/>
        <v xml:space="preserve"> SELECT idklub FROM klub WHERE ime = 'POMORSKO DRUSTVO PIRAN') k, (</v>
      </c>
      <c r="D257" t="str">
        <f t="shared" si="10"/>
        <v xml:space="preserve"> SELECT idtekmovalec FROM tekmovalec WHERE sailno = 'SLO443') t</v>
      </c>
      <c r="E257" t="str">
        <f t="shared" si="11"/>
        <v xml:space="preserve"> WHERE NOT EXISTS (SELECT tekmovalec_idtekmovalec, idtekmovalec, sailno FROM clanstvo JOIN tekmovalec ON idtekmovalec = tekmovalec_idtekmovalec WHERE sailno = 'SLO443');</v>
      </c>
      <c r="F257" t="s">
        <v>411</v>
      </c>
      <c r="G257" t="s">
        <v>123</v>
      </c>
    </row>
    <row r="258" spans="1:7" x14ac:dyDescent="0.25">
      <c r="A258" t="s">
        <v>153</v>
      </c>
      <c r="B258" t="s">
        <v>154</v>
      </c>
      <c r="C258" t="str">
        <f t="shared" ref="C258:C321" si="12">CONCATENATE(" SELECT idklub FROM klub WHERE ime = '",G258,"') k, (")</f>
        <v xml:space="preserve"> SELECT idklub FROM klub WHERE ime = 'BODENSEE YACHT CLUB UBERLINGEN') k, (</v>
      </c>
      <c r="D258" t="str">
        <f t="shared" ref="D258:D321" si="13">CONCATENATE(" SELECT idtekmovalec FROM tekmovalec WHERE sailno = '",F258,"') t")</f>
        <v xml:space="preserve"> SELECT idtekmovalec FROM tekmovalec WHERE sailno = 'GER13129') t</v>
      </c>
      <c r="E258" t="str">
        <f t="shared" ref="E258:E321" si="14">CONCATENATE(" WHERE NOT EXISTS (SELECT tekmovalec_idtekmovalec, idtekmovalec, sailno FROM clanstvo JOIN tekmovalec ON idtekmovalec = tekmovalec_idtekmovalec WHERE sailno = '",F258,"');")</f>
        <v xml:space="preserve"> WHERE NOT EXISTS (SELECT tekmovalec_idtekmovalec, idtekmovalec, sailno FROM clanstvo JOIN tekmovalec ON idtekmovalec = tekmovalec_idtekmovalec WHERE sailno = 'GER13129');</v>
      </c>
      <c r="F258" t="s">
        <v>412</v>
      </c>
      <c r="G258" t="s">
        <v>124</v>
      </c>
    </row>
    <row r="259" spans="1:7" x14ac:dyDescent="0.25">
      <c r="A259" t="s">
        <v>153</v>
      </c>
      <c r="B259" t="s">
        <v>154</v>
      </c>
      <c r="C259" t="str">
        <f t="shared" si="12"/>
        <v xml:space="preserve"> SELECT idklub FROM klub WHERE ime = 'NK PALILULA - BEOGRAD') k, (</v>
      </c>
      <c r="D259" t="str">
        <f t="shared" si="13"/>
        <v xml:space="preserve"> SELECT idtekmovalec FROM tekmovalec WHERE sailno = 'SRB1171') t</v>
      </c>
      <c r="E259" t="str">
        <f t="shared" si="14"/>
        <v xml:space="preserve"> WHERE NOT EXISTS (SELECT tekmovalec_idtekmovalec, idtekmovalec, sailno FROM clanstvo JOIN tekmovalec ON idtekmovalec = tekmovalec_idtekmovalec WHERE sailno = 'SRB1171');</v>
      </c>
      <c r="F259" t="s">
        <v>413</v>
      </c>
      <c r="G259" t="s">
        <v>106</v>
      </c>
    </row>
    <row r="260" spans="1:7" x14ac:dyDescent="0.25">
      <c r="A260" t="s">
        <v>153</v>
      </c>
      <c r="B260" t="s">
        <v>154</v>
      </c>
      <c r="C260" t="str">
        <f t="shared" si="12"/>
        <v xml:space="preserve"> SELECT idklub FROM klub WHERE ime = 'TURGUTREIS Y.K.') k, (</v>
      </c>
      <c r="D260" t="str">
        <f t="shared" si="13"/>
        <v xml:space="preserve"> SELECT idtekmovalec FROM tekmovalec WHERE sailno = 'TUR1883') t</v>
      </c>
      <c r="E260" t="str">
        <f t="shared" si="14"/>
        <v xml:space="preserve"> WHERE NOT EXISTS (SELECT tekmovalec_idtekmovalec, idtekmovalec, sailno FROM clanstvo JOIN tekmovalec ON idtekmovalec = tekmovalec_idtekmovalec WHERE sailno = 'TUR1883');</v>
      </c>
      <c r="F260" t="s">
        <v>414</v>
      </c>
      <c r="G260" t="s">
        <v>19</v>
      </c>
    </row>
    <row r="261" spans="1:7" x14ac:dyDescent="0.25">
      <c r="A261" t="s">
        <v>153</v>
      </c>
      <c r="B261" t="s">
        <v>154</v>
      </c>
      <c r="C261" t="str">
        <f t="shared" si="12"/>
        <v xml:space="preserve"> SELECT idklub FROM klub WHERE ime = 'YACHT CLUB ADRIACO') k, (</v>
      </c>
      <c r="D261" t="str">
        <f t="shared" si="13"/>
        <v xml:space="preserve"> SELECT idtekmovalec FROM tekmovalec WHERE sailno = 'ITA8184') t</v>
      </c>
      <c r="E261" t="str">
        <f t="shared" si="14"/>
        <v xml:space="preserve"> WHERE NOT EXISTS (SELECT tekmovalec_idtekmovalec, idtekmovalec, sailno FROM clanstvo JOIN tekmovalec ON idtekmovalec = tekmovalec_idtekmovalec WHERE sailno = 'ITA8184');</v>
      </c>
      <c r="F261" t="s">
        <v>415</v>
      </c>
      <c r="G261" t="s">
        <v>107</v>
      </c>
    </row>
    <row r="262" spans="1:7" x14ac:dyDescent="0.25">
      <c r="A262" t="s">
        <v>153</v>
      </c>
      <c r="B262" t="s">
        <v>154</v>
      </c>
      <c r="C262" t="str">
        <f t="shared" si="12"/>
        <v xml:space="preserve"> SELECT idklub FROM klub WHERE ime = 'JK BURJA IZOLA') k, (</v>
      </c>
      <c r="D262" t="str">
        <f t="shared" si="13"/>
        <v xml:space="preserve"> SELECT idtekmovalec FROM tekmovalec WHERE sailno = 'SLO372') t</v>
      </c>
      <c r="E262" t="str">
        <f t="shared" si="14"/>
        <v xml:space="preserve"> WHERE NOT EXISTS (SELECT tekmovalec_idtekmovalec, idtekmovalec, sailno FROM clanstvo JOIN tekmovalec ON idtekmovalec = tekmovalec_idtekmovalec WHERE sailno = 'SLO372');</v>
      </c>
      <c r="F262" t="s">
        <v>416</v>
      </c>
      <c r="G262" t="s">
        <v>10</v>
      </c>
    </row>
    <row r="263" spans="1:7" x14ac:dyDescent="0.25">
      <c r="A263" t="s">
        <v>153</v>
      </c>
      <c r="B263" t="s">
        <v>154</v>
      </c>
      <c r="C263" t="str">
        <f t="shared" si="12"/>
        <v xml:space="preserve"> SELECT idklub FROM klub WHERE ime = 'SSH') k, (</v>
      </c>
      <c r="D263" t="str">
        <f t="shared" si="13"/>
        <v xml:space="preserve"> SELECT idtekmovalec FROM tekmovalec WHERE sailno = 'GER13407') t</v>
      </c>
      <c r="E263" t="str">
        <f t="shared" si="14"/>
        <v xml:space="preserve"> WHERE NOT EXISTS (SELECT tekmovalec_idtekmovalec, idtekmovalec, sailno FROM clanstvo JOIN tekmovalec ON idtekmovalec = tekmovalec_idtekmovalec WHERE sailno = 'GER13407');</v>
      </c>
      <c r="F263" t="s">
        <v>417</v>
      </c>
      <c r="G263" t="s">
        <v>18</v>
      </c>
    </row>
    <row r="264" spans="1:7" x14ac:dyDescent="0.25">
      <c r="A264" t="s">
        <v>153</v>
      </c>
      <c r="B264" t="s">
        <v>154</v>
      </c>
      <c r="C264" t="str">
        <f t="shared" si="12"/>
        <v xml:space="preserve"> SELECT idklub FROM klub WHERE ime = 'AZERBAIJAN SAILING FEDERATION') k, (</v>
      </c>
      <c r="D264" t="str">
        <f t="shared" si="13"/>
        <v xml:space="preserve"> SELECT idtekmovalec FROM tekmovalec WHERE sailno = 'AZE101') t</v>
      </c>
      <c r="E264" t="str">
        <f t="shared" si="14"/>
        <v xml:space="preserve"> WHERE NOT EXISTS (SELECT tekmovalec_idtekmovalec, idtekmovalec, sailno FROM clanstvo JOIN tekmovalec ON idtekmovalec = tekmovalec_idtekmovalec WHERE sailno = 'AZE101');</v>
      </c>
      <c r="F264" t="s">
        <v>418</v>
      </c>
      <c r="G264" t="s">
        <v>48</v>
      </c>
    </row>
    <row r="265" spans="1:7" x14ac:dyDescent="0.25">
      <c r="A265" t="s">
        <v>153</v>
      </c>
      <c r="B265" t="s">
        <v>154</v>
      </c>
      <c r="C265" t="str">
        <f t="shared" si="12"/>
        <v xml:space="preserve"> SELECT idklub FROM klub WHERE ime = 'SOCIETA TRIESTINA DELLA VELA') k, (</v>
      </c>
      <c r="D265" t="str">
        <f t="shared" si="13"/>
        <v xml:space="preserve"> SELECT idtekmovalec FROM tekmovalec WHERE sailno = 'ITA8761') t</v>
      </c>
      <c r="E265" t="str">
        <f t="shared" si="14"/>
        <v xml:space="preserve"> WHERE NOT EXISTS (SELECT tekmovalec_idtekmovalec, idtekmovalec, sailno FROM clanstvo JOIN tekmovalec ON idtekmovalec = tekmovalec_idtekmovalec WHERE sailno = 'ITA8761');</v>
      </c>
      <c r="F265" t="s">
        <v>419</v>
      </c>
      <c r="G265" t="s">
        <v>28</v>
      </c>
    </row>
    <row r="266" spans="1:7" x14ac:dyDescent="0.25">
      <c r="A266" t="s">
        <v>153</v>
      </c>
      <c r="B266" t="s">
        <v>154</v>
      </c>
      <c r="C266" t="str">
        <f t="shared" si="12"/>
        <v xml:space="preserve"> SELECT idklub FROM klub WHERE ime = 'SSVR') k, (</v>
      </c>
      <c r="D266" t="str">
        <f t="shared" si="13"/>
        <v xml:space="preserve"> SELECT idtekmovalec FROM tekmovalec WHERE sailno = 'GER12981') t</v>
      </c>
      <c r="E266" t="str">
        <f t="shared" si="14"/>
        <v xml:space="preserve"> WHERE NOT EXISTS (SELECT tekmovalec_idtekmovalec, idtekmovalec, sailno FROM clanstvo JOIN tekmovalec ON idtekmovalec = tekmovalec_idtekmovalec WHERE sailno = 'GER12981');</v>
      </c>
      <c r="F266" t="s">
        <v>420</v>
      </c>
      <c r="G266" t="s">
        <v>38</v>
      </c>
    </row>
    <row r="267" spans="1:7" x14ac:dyDescent="0.25">
      <c r="A267" t="s">
        <v>153</v>
      </c>
      <c r="B267" t="s">
        <v>154</v>
      </c>
      <c r="C267" t="str">
        <f t="shared" si="12"/>
        <v xml:space="preserve"> SELECT idklub FROM klub WHERE ime = 'VSAW') k, (</v>
      </c>
      <c r="D267" t="str">
        <f t="shared" si="13"/>
        <v xml:space="preserve"> SELECT idtekmovalec FROM tekmovalec WHERE sailno = 'GER13077') t</v>
      </c>
      <c r="E267" t="str">
        <f t="shared" si="14"/>
        <v xml:space="preserve"> WHERE NOT EXISTS (SELECT tekmovalec_idtekmovalec, idtekmovalec, sailno FROM clanstvo JOIN tekmovalec ON idtekmovalec = tekmovalec_idtekmovalec WHERE sailno = 'GER13077');</v>
      </c>
      <c r="F267" t="s">
        <v>421</v>
      </c>
      <c r="G267" t="s">
        <v>32</v>
      </c>
    </row>
    <row r="268" spans="1:7" x14ac:dyDescent="0.25">
      <c r="A268" t="s">
        <v>153</v>
      </c>
      <c r="B268" t="s">
        <v>154</v>
      </c>
      <c r="C268" t="str">
        <f t="shared" si="12"/>
        <v xml:space="preserve"> SELECT idklub FROM klub WHERE ime = 'JK PIRAT') k, (</v>
      </c>
      <c r="D268" t="str">
        <f t="shared" si="13"/>
        <v xml:space="preserve"> SELECT idtekmovalec FROM tekmovalec WHERE sailno = 'SLO759') t</v>
      </c>
      <c r="E268" t="str">
        <f t="shared" si="14"/>
        <v xml:space="preserve"> WHERE NOT EXISTS (SELECT tekmovalec_idtekmovalec, idtekmovalec, sailno FROM clanstvo JOIN tekmovalec ON idtekmovalec = tekmovalec_idtekmovalec WHERE sailno = 'SLO759');</v>
      </c>
      <c r="F268" t="s">
        <v>422</v>
      </c>
      <c r="G268" t="s">
        <v>24</v>
      </c>
    </row>
    <row r="269" spans="1:7" x14ac:dyDescent="0.25">
      <c r="A269" t="s">
        <v>153</v>
      </c>
      <c r="B269" t="s">
        <v>154</v>
      </c>
      <c r="C269" t="str">
        <f t="shared" si="12"/>
        <v xml:space="preserve"> SELECT idklub FROM klub WHERE ime = 'CIRCOLO NAUTICO SAMBENEDETTESE') k, (</v>
      </c>
      <c r="D269" t="str">
        <f t="shared" si="13"/>
        <v xml:space="preserve"> SELECT idtekmovalec FROM tekmovalec WHERE sailno = 'ITA8565') t</v>
      </c>
      <c r="E269" t="str">
        <f t="shared" si="14"/>
        <v xml:space="preserve"> WHERE NOT EXISTS (SELECT tekmovalec_idtekmovalec, idtekmovalec, sailno FROM clanstvo JOIN tekmovalec ON idtekmovalec = tekmovalec_idtekmovalec WHERE sailno = 'ITA8565');</v>
      </c>
      <c r="F269" t="s">
        <v>423</v>
      </c>
      <c r="G269" t="s">
        <v>17</v>
      </c>
    </row>
    <row r="270" spans="1:7" x14ac:dyDescent="0.25">
      <c r="A270" t="s">
        <v>153</v>
      </c>
      <c r="B270" t="s">
        <v>154</v>
      </c>
      <c r="C270" t="str">
        <f t="shared" si="12"/>
        <v xml:space="preserve"> SELECT idklub FROM klub WHERE ime = 'YACHT') k, (</v>
      </c>
      <c r="D270" t="str">
        <f t="shared" si="13"/>
        <v xml:space="preserve"> SELECT idtekmovalec FROM tekmovalec WHERE sailno = 'AUT946') t</v>
      </c>
      <c r="E270" t="str">
        <f t="shared" si="14"/>
        <v xml:space="preserve"> WHERE NOT EXISTS (SELECT tekmovalec_idtekmovalec, idtekmovalec, sailno FROM clanstvo JOIN tekmovalec ON idtekmovalec = tekmovalec_idtekmovalec WHERE sailno = 'AUT946');</v>
      </c>
      <c r="F270" t="s">
        <v>424</v>
      </c>
      <c r="G270" t="s">
        <v>125</v>
      </c>
    </row>
    <row r="271" spans="1:7" x14ac:dyDescent="0.25">
      <c r="A271" t="s">
        <v>153</v>
      </c>
      <c r="B271" t="s">
        <v>154</v>
      </c>
      <c r="C271" t="str">
        <f t="shared" si="12"/>
        <v xml:space="preserve"> SELECT idklub FROM klub WHERE ime = 'JK') k, (</v>
      </c>
      <c r="D271" t="str">
        <f t="shared" si="13"/>
        <v xml:space="preserve"> SELECT idtekmovalec FROM tekmovalec WHERE sailno = 'SLO912') t</v>
      </c>
      <c r="E271" t="str">
        <f t="shared" si="14"/>
        <v xml:space="preserve"> WHERE NOT EXISTS (SELECT tekmovalec_idtekmovalec, idtekmovalec, sailno FROM clanstvo JOIN tekmovalec ON idtekmovalec = tekmovalec_idtekmovalec WHERE sailno = 'SLO912');</v>
      </c>
      <c r="F271" t="s">
        <v>425</v>
      </c>
      <c r="G271" t="s">
        <v>126</v>
      </c>
    </row>
    <row r="272" spans="1:7" x14ac:dyDescent="0.25">
      <c r="A272" t="s">
        <v>153</v>
      </c>
      <c r="B272" t="s">
        <v>154</v>
      </c>
      <c r="C272" t="str">
        <f t="shared" si="12"/>
        <v xml:space="preserve"> SELECT idklub FROM klub WHERE ime = 'CHIEMSEE YACHT CLUB') k, (</v>
      </c>
      <c r="D272" t="str">
        <f t="shared" si="13"/>
        <v xml:space="preserve"> SELECT idtekmovalec FROM tekmovalec WHERE sailno = 'GER13492') t</v>
      </c>
      <c r="E272" t="str">
        <f t="shared" si="14"/>
        <v xml:space="preserve"> WHERE NOT EXISTS (SELECT tekmovalec_idtekmovalec, idtekmovalec, sailno FROM clanstvo JOIN tekmovalec ON idtekmovalec = tekmovalec_idtekmovalec WHERE sailno = 'GER13492');</v>
      </c>
      <c r="F272" t="s">
        <v>426</v>
      </c>
      <c r="G272" t="s">
        <v>127</v>
      </c>
    </row>
    <row r="273" spans="1:7" x14ac:dyDescent="0.25">
      <c r="A273" t="s">
        <v>153</v>
      </c>
      <c r="B273" t="s">
        <v>154</v>
      </c>
      <c r="C273" t="str">
        <f t="shared" si="12"/>
        <v xml:space="preserve"> SELECT idklub FROM klub WHERE ime = 'COMPAGNIA DELLA VELA') k, (</v>
      </c>
      <c r="D273" t="str">
        <f t="shared" si="13"/>
        <v xml:space="preserve"> SELECT idtekmovalec FROM tekmovalec WHERE sailno = 'ITA8532') t</v>
      </c>
      <c r="E273" t="str">
        <f t="shared" si="14"/>
        <v xml:space="preserve"> WHERE NOT EXISTS (SELECT tekmovalec_idtekmovalec, idtekmovalec, sailno FROM clanstvo JOIN tekmovalec ON idtekmovalec = tekmovalec_idtekmovalec WHERE sailno = 'ITA8532');</v>
      </c>
      <c r="F273" t="s">
        <v>427</v>
      </c>
      <c r="G273" t="s">
        <v>7</v>
      </c>
    </row>
    <row r="274" spans="1:7" x14ac:dyDescent="0.25">
      <c r="A274" t="s">
        <v>153</v>
      </c>
      <c r="B274" t="s">
        <v>154</v>
      </c>
      <c r="C274" t="str">
        <f t="shared" si="12"/>
        <v xml:space="preserve"> SELECT idklub FROM klub WHERE ime = 'S.N.L.') k, (</v>
      </c>
      <c r="D274" t="str">
        <f t="shared" si="13"/>
        <v xml:space="preserve"> SELECT idtekmovalec FROM tekmovalec WHERE sailno = 'ITA7708') t</v>
      </c>
      <c r="E274" t="str">
        <f t="shared" si="14"/>
        <v xml:space="preserve"> WHERE NOT EXISTS (SELECT tekmovalec_idtekmovalec, idtekmovalec, sailno FROM clanstvo JOIN tekmovalec ON idtekmovalec = tekmovalec_idtekmovalec WHERE sailno = 'ITA7708');</v>
      </c>
      <c r="F274" t="s">
        <v>428</v>
      </c>
      <c r="G274" t="s">
        <v>27</v>
      </c>
    </row>
    <row r="275" spans="1:7" x14ac:dyDescent="0.25">
      <c r="A275" t="s">
        <v>153</v>
      </c>
      <c r="B275" t="s">
        <v>154</v>
      </c>
      <c r="C275" t="str">
        <f t="shared" si="12"/>
        <v xml:space="preserve"> SELECT idklub FROM klub WHERE ime = 'UYCNS') k, (</v>
      </c>
      <c r="D275" t="str">
        <f t="shared" si="13"/>
        <v xml:space="preserve"> SELECT idtekmovalec FROM tekmovalec WHERE sailno = 'AUT1215') t</v>
      </c>
      <c r="E275" t="str">
        <f t="shared" si="14"/>
        <v xml:space="preserve"> WHERE NOT EXISTS (SELECT tekmovalec_idtekmovalec, idtekmovalec, sailno FROM clanstvo JOIN tekmovalec ON idtekmovalec = tekmovalec_idtekmovalec WHERE sailno = 'AUT1215');</v>
      </c>
      <c r="F275" t="s">
        <v>429</v>
      </c>
      <c r="G275" t="s">
        <v>81</v>
      </c>
    </row>
    <row r="276" spans="1:7" x14ac:dyDescent="0.25">
      <c r="A276" t="s">
        <v>153</v>
      </c>
      <c r="B276" t="s">
        <v>154</v>
      </c>
      <c r="C276" t="str">
        <f t="shared" si="12"/>
        <v xml:space="preserve"> SELECT idklub FROM klub WHERE ime = 'JEDRILICARSKO DRUSTVO VAL - C') k, (</v>
      </c>
      <c r="D276" t="str">
        <f t="shared" si="13"/>
        <v xml:space="preserve"> SELECT idtekmovalec FROM tekmovalec WHERE sailno = 'CRO1062') t</v>
      </c>
      <c r="E276" t="str">
        <f t="shared" si="14"/>
        <v xml:space="preserve"> WHERE NOT EXISTS (SELECT tekmovalec_idtekmovalec, idtekmovalec, sailno FROM clanstvo JOIN tekmovalec ON idtekmovalec = tekmovalec_idtekmovalec WHERE sailno = 'CRO1062');</v>
      </c>
      <c r="F276" t="s">
        <v>430</v>
      </c>
      <c r="G276" t="s">
        <v>8</v>
      </c>
    </row>
    <row r="277" spans="1:7" x14ac:dyDescent="0.25">
      <c r="A277" t="s">
        <v>153</v>
      </c>
      <c r="B277" t="s">
        <v>154</v>
      </c>
      <c r="C277" t="str">
        <f t="shared" si="12"/>
        <v xml:space="preserve"> SELECT idklub FROM klub WHERE ime = 'JK ENGURE') k, (</v>
      </c>
      <c r="D277" t="str">
        <f t="shared" si="13"/>
        <v xml:space="preserve"> SELECT idtekmovalec FROM tekmovalec WHERE sailno = 'LAT129') t</v>
      </c>
      <c r="E277" t="str">
        <f t="shared" si="14"/>
        <v xml:space="preserve"> WHERE NOT EXISTS (SELECT tekmovalec_idtekmovalec, idtekmovalec, sailno FROM clanstvo JOIN tekmovalec ON idtekmovalec = tekmovalec_idtekmovalec WHERE sailno = 'LAT129');</v>
      </c>
      <c r="F277" t="s">
        <v>431</v>
      </c>
      <c r="G277" t="s">
        <v>47</v>
      </c>
    </row>
    <row r="278" spans="1:7" x14ac:dyDescent="0.25">
      <c r="A278" t="s">
        <v>153</v>
      </c>
      <c r="B278" t="s">
        <v>154</v>
      </c>
      <c r="C278" t="str">
        <f t="shared" si="12"/>
        <v xml:space="preserve"> SELECT idklub FROM klub WHERE ime = 'JK USKOK ZADAR') k, (</v>
      </c>
      <c r="D278" t="str">
        <f t="shared" si="13"/>
        <v xml:space="preserve"> SELECT idtekmovalec FROM tekmovalec WHERE sailno = 'CRO1113') t</v>
      </c>
      <c r="E278" t="str">
        <f t="shared" si="14"/>
        <v xml:space="preserve"> WHERE NOT EXISTS (SELECT tekmovalec_idtekmovalec, idtekmovalec, sailno FROM clanstvo JOIN tekmovalec ON idtekmovalec = tekmovalec_idtekmovalec WHERE sailno = 'CRO1113');</v>
      </c>
      <c r="F278" t="s">
        <v>432</v>
      </c>
      <c r="G278" t="s">
        <v>15</v>
      </c>
    </row>
    <row r="279" spans="1:7" x14ac:dyDescent="0.25">
      <c r="A279" t="s">
        <v>153</v>
      </c>
      <c r="B279" t="s">
        <v>154</v>
      </c>
      <c r="C279" t="str">
        <f t="shared" si="12"/>
        <v xml:space="preserve"> SELECT idklub FROM klub WHERE ime = 'JK ENGURE') k, (</v>
      </c>
      <c r="D279" t="str">
        <f t="shared" si="13"/>
        <v xml:space="preserve"> SELECT idtekmovalec FROM tekmovalec WHERE sailno = 'LAT114') t</v>
      </c>
      <c r="E279" t="str">
        <f t="shared" si="14"/>
        <v xml:space="preserve"> WHERE NOT EXISTS (SELECT tekmovalec_idtekmovalec, idtekmovalec, sailno FROM clanstvo JOIN tekmovalec ON idtekmovalec = tekmovalec_idtekmovalec WHERE sailno = 'LAT114');</v>
      </c>
      <c r="F279" t="s">
        <v>433</v>
      </c>
      <c r="G279" t="s">
        <v>47</v>
      </c>
    </row>
    <row r="280" spans="1:7" x14ac:dyDescent="0.25">
      <c r="A280" t="s">
        <v>153</v>
      </c>
      <c r="B280" t="s">
        <v>154</v>
      </c>
      <c r="C280" t="str">
        <f t="shared" si="12"/>
        <v xml:space="preserve"> SELECT idklub FROM klub WHERE ime = 'CYC') k, (</v>
      </c>
      <c r="D280" t="str">
        <f t="shared" si="13"/>
        <v xml:space="preserve"> SELECT idtekmovalec FROM tekmovalec WHERE sailno = 'GER12460') t</v>
      </c>
      <c r="E280" t="str">
        <f t="shared" si="14"/>
        <v xml:space="preserve"> WHERE NOT EXISTS (SELECT tekmovalec_idtekmovalec, idtekmovalec, sailno FROM clanstvo JOIN tekmovalec ON idtekmovalec = tekmovalec_idtekmovalec WHERE sailno = 'GER12460');</v>
      </c>
      <c r="F280" t="s">
        <v>434</v>
      </c>
      <c r="G280" t="s">
        <v>37</v>
      </c>
    </row>
    <row r="281" spans="1:7" x14ac:dyDescent="0.25">
      <c r="A281" t="s">
        <v>153</v>
      </c>
      <c r="B281" t="s">
        <v>154</v>
      </c>
      <c r="C281" t="str">
        <f t="shared" si="12"/>
        <v xml:space="preserve"> SELECT idklub FROM klub WHERE ime = 'NK PALILULA - BEOGRAD') k, (</v>
      </c>
      <c r="D281" t="str">
        <f t="shared" si="13"/>
        <v xml:space="preserve"> SELECT idtekmovalec FROM tekmovalec WHERE sailno = 'SRB666') t</v>
      </c>
      <c r="E281" t="str">
        <f t="shared" si="14"/>
        <v xml:space="preserve"> WHERE NOT EXISTS (SELECT tekmovalec_idtekmovalec, idtekmovalec, sailno FROM clanstvo JOIN tekmovalec ON idtekmovalec = tekmovalec_idtekmovalec WHERE sailno = 'SRB666');</v>
      </c>
      <c r="F281" t="s">
        <v>435</v>
      </c>
      <c r="G281" t="s">
        <v>106</v>
      </c>
    </row>
    <row r="282" spans="1:7" x14ac:dyDescent="0.25">
      <c r="A282" t="s">
        <v>153</v>
      </c>
      <c r="B282" t="s">
        <v>154</v>
      </c>
      <c r="C282" t="str">
        <f t="shared" si="12"/>
        <v xml:space="preserve"> SELECT idklub FROM klub WHERE ime = 'ROYC') k, (</v>
      </c>
      <c r="D282" t="str">
        <f t="shared" si="13"/>
        <v xml:space="preserve"> SELECT idtekmovalec FROM tekmovalec WHERE sailno = 'GER13269') t</v>
      </c>
      <c r="E282" t="str">
        <f t="shared" si="14"/>
        <v xml:space="preserve"> WHERE NOT EXISTS (SELECT tekmovalec_idtekmovalec, idtekmovalec, sailno FROM clanstvo JOIN tekmovalec ON idtekmovalec = tekmovalec_idtekmovalec WHERE sailno = 'GER13269');</v>
      </c>
      <c r="F282" t="s">
        <v>436</v>
      </c>
      <c r="G282" t="s">
        <v>128</v>
      </c>
    </row>
    <row r="283" spans="1:7" x14ac:dyDescent="0.25">
      <c r="A283" t="s">
        <v>153</v>
      </c>
      <c r="B283" t="s">
        <v>154</v>
      </c>
      <c r="C283" t="str">
        <f t="shared" si="12"/>
        <v xml:space="preserve"> SELECT idklub FROM klub WHERE ime = 'YCH') k, (</v>
      </c>
      <c r="D283" t="str">
        <f t="shared" si="13"/>
        <v xml:space="preserve"> SELECT idtekmovalec FROM tekmovalec WHERE sailno = 'AUT1251') t</v>
      </c>
      <c r="E283" t="str">
        <f t="shared" si="14"/>
        <v xml:space="preserve"> WHERE NOT EXISTS (SELECT tekmovalec_idtekmovalec, idtekmovalec, sailno FROM clanstvo JOIN tekmovalec ON idtekmovalec = tekmovalec_idtekmovalec WHERE sailno = 'AUT1251');</v>
      </c>
      <c r="F283" t="s">
        <v>437</v>
      </c>
      <c r="G283" t="s">
        <v>129</v>
      </c>
    </row>
    <row r="284" spans="1:7" x14ac:dyDescent="0.25">
      <c r="A284" t="s">
        <v>153</v>
      </c>
      <c r="B284" t="s">
        <v>154</v>
      </c>
      <c r="C284" t="str">
        <f t="shared" si="12"/>
        <v xml:space="preserve"> SELECT idklub FROM klub WHERE ime = 'SOCIETA NAUTICA LAGUNA') k, (</v>
      </c>
      <c r="D284" t="str">
        <f t="shared" si="13"/>
        <v xml:space="preserve"> SELECT idtekmovalec FROM tekmovalec WHERE sailno = 'ITA8333') t</v>
      </c>
      <c r="E284" t="str">
        <f t="shared" si="14"/>
        <v xml:space="preserve"> WHERE NOT EXISTS (SELECT tekmovalec_idtekmovalec, idtekmovalec, sailno FROM clanstvo JOIN tekmovalec ON idtekmovalec = tekmovalec_idtekmovalec WHERE sailno = 'ITA8333');</v>
      </c>
      <c r="F284" t="s">
        <v>438</v>
      </c>
      <c r="G284" t="s">
        <v>111</v>
      </c>
    </row>
    <row r="285" spans="1:7" x14ac:dyDescent="0.25">
      <c r="A285" t="s">
        <v>153</v>
      </c>
      <c r="B285" t="s">
        <v>154</v>
      </c>
      <c r="C285" t="str">
        <f t="shared" si="12"/>
        <v xml:space="preserve"> SELECT idklub FROM klub WHERE ime = 'BD RANCA PTUJ') k, (</v>
      </c>
      <c r="D285" t="str">
        <f t="shared" si="13"/>
        <v xml:space="preserve"> SELECT idtekmovalec FROM tekmovalec WHERE sailno = 'SLO720') t</v>
      </c>
      <c r="E285" t="str">
        <f t="shared" si="14"/>
        <v xml:space="preserve"> WHERE NOT EXISTS (SELECT tekmovalec_idtekmovalec, idtekmovalec, sailno FROM clanstvo JOIN tekmovalec ON idtekmovalec = tekmovalec_idtekmovalec WHERE sailno = 'SLO720');</v>
      </c>
      <c r="F285" t="s">
        <v>439</v>
      </c>
      <c r="G285" t="s">
        <v>112</v>
      </c>
    </row>
    <row r="286" spans="1:7" x14ac:dyDescent="0.25">
      <c r="A286" t="s">
        <v>153</v>
      </c>
      <c r="B286" t="s">
        <v>154</v>
      </c>
      <c r="C286" t="str">
        <f t="shared" si="12"/>
        <v xml:space="preserve"> SELECT idklub FROM klub WHERE ime = 'YCAT') k, (</v>
      </c>
      <c r="D286" t="str">
        <f t="shared" si="13"/>
        <v xml:space="preserve"> SELECT idtekmovalec FROM tekmovalec WHERE sailno = 'GER1122') t</v>
      </c>
      <c r="E286" t="str">
        <f t="shared" si="14"/>
        <v xml:space="preserve"> WHERE NOT EXISTS (SELECT tekmovalec_idtekmovalec, idtekmovalec, sailno FROM clanstvo JOIN tekmovalec ON idtekmovalec = tekmovalec_idtekmovalec WHERE sailno = 'GER1122');</v>
      </c>
      <c r="F286" t="s">
        <v>440</v>
      </c>
      <c r="G286" t="s">
        <v>85</v>
      </c>
    </row>
    <row r="287" spans="1:7" x14ac:dyDescent="0.25">
      <c r="A287" t="s">
        <v>153</v>
      </c>
      <c r="B287" t="s">
        <v>154</v>
      </c>
      <c r="C287" t="str">
        <f t="shared" si="12"/>
        <v xml:space="preserve"> SELECT idklub FROM klub WHERE ime = 'NAUTIC CLUB AUSTRIA') k, (</v>
      </c>
      <c r="D287" t="str">
        <f t="shared" si="13"/>
        <v xml:space="preserve"> SELECT idtekmovalec FROM tekmovalec WHERE sailno = 'AUT6666') t</v>
      </c>
      <c r="E287" t="str">
        <f t="shared" si="14"/>
        <v xml:space="preserve"> WHERE NOT EXISTS (SELECT tekmovalec_idtekmovalec, idtekmovalec, sailno FROM clanstvo JOIN tekmovalec ON idtekmovalec = tekmovalec_idtekmovalec WHERE sailno = 'AUT6666');</v>
      </c>
      <c r="F287" t="s">
        <v>441</v>
      </c>
      <c r="G287" t="s">
        <v>121</v>
      </c>
    </row>
    <row r="288" spans="1:7" x14ac:dyDescent="0.25">
      <c r="A288" t="s">
        <v>153</v>
      </c>
      <c r="B288" t="s">
        <v>154</v>
      </c>
      <c r="C288" t="str">
        <f t="shared" si="12"/>
        <v xml:space="preserve"> SELECT idklub FROM klub WHERE ime = 'COMPAGNIA DELLA VELA') k, (</v>
      </c>
      <c r="D288" t="str">
        <f t="shared" si="13"/>
        <v xml:space="preserve"> SELECT idtekmovalec FROM tekmovalec WHERE sailno = 'ITA8574') t</v>
      </c>
      <c r="E288" t="str">
        <f t="shared" si="14"/>
        <v xml:space="preserve"> WHERE NOT EXISTS (SELECT tekmovalec_idtekmovalec, idtekmovalec, sailno FROM clanstvo JOIN tekmovalec ON idtekmovalec = tekmovalec_idtekmovalec WHERE sailno = 'ITA8574');</v>
      </c>
      <c r="F288" t="s">
        <v>442</v>
      </c>
      <c r="G288" t="s">
        <v>7</v>
      </c>
    </row>
    <row r="289" spans="1:7" x14ac:dyDescent="0.25">
      <c r="A289" t="s">
        <v>153</v>
      </c>
      <c r="B289" t="s">
        <v>154</v>
      </c>
      <c r="C289" t="str">
        <f t="shared" si="12"/>
        <v xml:space="preserve"> SELECT idklub FROM klub WHERE ime = 'SGE') k, (</v>
      </c>
      <c r="D289" t="str">
        <f t="shared" si="13"/>
        <v xml:space="preserve"> SELECT idtekmovalec FROM tekmovalec WHERE sailno = 'GER1292') t</v>
      </c>
      <c r="E289" t="str">
        <f t="shared" si="14"/>
        <v xml:space="preserve"> WHERE NOT EXISTS (SELECT tekmovalec_idtekmovalec, idtekmovalec, sailno FROM clanstvo JOIN tekmovalec ON idtekmovalec = tekmovalec_idtekmovalec WHERE sailno = 'GER1292');</v>
      </c>
      <c r="F289" t="s">
        <v>443</v>
      </c>
      <c r="G289" t="s">
        <v>130</v>
      </c>
    </row>
    <row r="290" spans="1:7" x14ac:dyDescent="0.25">
      <c r="A290" t="s">
        <v>153</v>
      </c>
      <c r="B290" t="s">
        <v>154</v>
      </c>
      <c r="C290" t="str">
        <f t="shared" si="12"/>
        <v xml:space="preserve"> SELECT idklub FROM klub WHERE ime = 'PORTOMARAN CLUB NAUTICO') k, (</v>
      </c>
      <c r="D290" t="str">
        <f t="shared" si="13"/>
        <v xml:space="preserve"> SELECT idtekmovalec FROM tekmovalec WHERE sailno = 'ITA7332') t</v>
      </c>
      <c r="E290" t="str">
        <f t="shared" si="14"/>
        <v xml:space="preserve"> WHERE NOT EXISTS (SELECT tekmovalec_idtekmovalec, idtekmovalec, sailno FROM clanstvo JOIN tekmovalec ON idtekmovalec = tekmovalec_idtekmovalec WHERE sailno = 'ITA7332');</v>
      </c>
      <c r="F290" t="s">
        <v>444</v>
      </c>
      <c r="G290" t="s">
        <v>86</v>
      </c>
    </row>
    <row r="291" spans="1:7" x14ac:dyDescent="0.25">
      <c r="A291" t="s">
        <v>153</v>
      </c>
      <c r="B291" t="s">
        <v>154</v>
      </c>
      <c r="C291" t="str">
        <f t="shared" si="12"/>
        <v xml:space="preserve"> SELECT idklub FROM klub WHERE ime = 'WURTTEMBERGISCHER YACHTCLUB') k, (</v>
      </c>
      <c r="D291" t="str">
        <f t="shared" si="13"/>
        <v xml:space="preserve"> SELECT idtekmovalec FROM tekmovalec WHERE sailno = 'GER13637') t</v>
      </c>
      <c r="E291" t="str">
        <f t="shared" si="14"/>
        <v xml:space="preserve"> WHERE NOT EXISTS (SELECT tekmovalec_idtekmovalec, idtekmovalec, sailno FROM clanstvo JOIN tekmovalec ON idtekmovalec = tekmovalec_idtekmovalec WHERE sailno = 'GER13637');</v>
      </c>
      <c r="F291" t="s">
        <v>445</v>
      </c>
      <c r="G291" t="s">
        <v>44</v>
      </c>
    </row>
    <row r="292" spans="1:7" x14ac:dyDescent="0.25">
      <c r="A292" t="s">
        <v>153</v>
      </c>
      <c r="B292" t="s">
        <v>154</v>
      </c>
      <c r="C292" t="str">
        <f t="shared" si="12"/>
        <v xml:space="preserve"> SELECT idklub FROM klub WHERE ime = 'YC ORAVA') k, (</v>
      </c>
      <c r="D292" t="str">
        <f t="shared" si="13"/>
        <v xml:space="preserve"> SELECT idtekmovalec FROM tekmovalec WHERE sailno = 'POL1553') t</v>
      </c>
      <c r="E292" t="str">
        <f t="shared" si="14"/>
        <v xml:space="preserve"> WHERE NOT EXISTS (SELECT tekmovalec_idtekmovalec, idtekmovalec, sailno FROM clanstvo JOIN tekmovalec ON idtekmovalec = tekmovalec_idtekmovalec WHERE sailno = 'POL1553');</v>
      </c>
      <c r="F292" t="s">
        <v>446</v>
      </c>
      <c r="G292" t="s">
        <v>95</v>
      </c>
    </row>
    <row r="293" spans="1:7" x14ac:dyDescent="0.25">
      <c r="A293" t="s">
        <v>153</v>
      </c>
      <c r="B293" t="s">
        <v>154</v>
      </c>
      <c r="C293" t="str">
        <f t="shared" si="12"/>
        <v xml:space="preserve"> SELECT idklub FROM klub WHERE ime = 'YCB') k, (</v>
      </c>
      <c r="D293" t="str">
        <f t="shared" si="13"/>
        <v xml:space="preserve"> SELECT idtekmovalec FROM tekmovalec WHERE sailno = 'AUT1052') t</v>
      </c>
      <c r="E293" t="str">
        <f t="shared" si="14"/>
        <v xml:space="preserve"> WHERE NOT EXISTS (SELECT tekmovalec_idtekmovalec, idtekmovalec, sailno FROM clanstvo JOIN tekmovalec ON idtekmovalec = tekmovalec_idtekmovalec WHERE sailno = 'AUT1052');</v>
      </c>
      <c r="F293" t="s">
        <v>447</v>
      </c>
      <c r="G293" t="s">
        <v>30</v>
      </c>
    </row>
    <row r="294" spans="1:7" x14ac:dyDescent="0.25">
      <c r="A294" t="s">
        <v>153</v>
      </c>
      <c r="B294" t="s">
        <v>154</v>
      </c>
      <c r="C294" t="str">
        <f t="shared" si="12"/>
        <v xml:space="preserve"> SELECT idklub FROM klub WHERE ime = 'SVBG') k, (</v>
      </c>
      <c r="D294" t="str">
        <f t="shared" si="13"/>
        <v xml:space="preserve"> SELECT idtekmovalec FROM tekmovalec WHERE sailno = 'ITA8388') t</v>
      </c>
      <c r="E294" t="str">
        <f t="shared" si="14"/>
        <v xml:space="preserve"> WHERE NOT EXISTS (SELECT tekmovalec_idtekmovalec, idtekmovalec, sailno FROM clanstvo JOIN tekmovalec ON idtekmovalec = tekmovalec_idtekmovalec WHERE sailno = 'ITA8388');</v>
      </c>
      <c r="F294" t="s">
        <v>448</v>
      </c>
      <c r="G294" t="s">
        <v>131</v>
      </c>
    </row>
    <row r="295" spans="1:7" x14ac:dyDescent="0.25">
      <c r="A295" t="s">
        <v>153</v>
      </c>
      <c r="B295" t="s">
        <v>154</v>
      </c>
      <c r="C295" t="str">
        <f t="shared" si="12"/>
        <v xml:space="preserve"> SELECT idklub FROM klub WHERE ime = 'YCAT') k, (</v>
      </c>
      <c r="D295" t="str">
        <f t="shared" si="13"/>
        <v xml:space="preserve"> SELECT idtekmovalec FROM tekmovalec WHERE sailno = 'GER13003') t</v>
      </c>
      <c r="E295" t="str">
        <f t="shared" si="14"/>
        <v xml:space="preserve"> WHERE NOT EXISTS (SELECT tekmovalec_idtekmovalec, idtekmovalec, sailno FROM clanstvo JOIN tekmovalec ON idtekmovalec = tekmovalec_idtekmovalec WHERE sailno = 'GER13003');</v>
      </c>
      <c r="F295" t="s">
        <v>449</v>
      </c>
      <c r="G295" t="s">
        <v>85</v>
      </c>
    </row>
    <row r="296" spans="1:7" x14ac:dyDescent="0.25">
      <c r="A296" t="s">
        <v>153</v>
      </c>
      <c r="B296" t="s">
        <v>154</v>
      </c>
      <c r="C296" t="str">
        <f t="shared" si="12"/>
        <v xml:space="preserve"> SELECT idklub FROM klub WHERE ime = 'WSA NEUSIEDL') k, (</v>
      </c>
      <c r="D296" t="str">
        <f t="shared" si="13"/>
        <v xml:space="preserve"> SELECT idtekmovalec FROM tekmovalec WHERE sailno = 'AUT1293') t</v>
      </c>
      <c r="E296" t="str">
        <f t="shared" si="14"/>
        <v xml:space="preserve"> WHERE NOT EXISTS (SELECT tekmovalec_idtekmovalec, idtekmovalec, sailno FROM clanstvo JOIN tekmovalec ON idtekmovalec = tekmovalec_idtekmovalec WHERE sailno = 'AUT1293');</v>
      </c>
      <c r="F296" t="s">
        <v>450</v>
      </c>
      <c r="G296" t="s">
        <v>132</v>
      </c>
    </row>
    <row r="297" spans="1:7" x14ac:dyDescent="0.25">
      <c r="A297" t="s">
        <v>153</v>
      </c>
      <c r="B297" t="s">
        <v>154</v>
      </c>
      <c r="C297" t="str">
        <f t="shared" si="12"/>
        <v xml:space="preserve"> SELECT idklub FROM klub WHERE ime = 'YACHT CLUB ADRIACO') k, (</v>
      </c>
      <c r="D297" t="str">
        <f t="shared" si="13"/>
        <v xml:space="preserve"> SELECT idtekmovalec FROM tekmovalec WHERE sailno = 'ITA8738') t</v>
      </c>
      <c r="E297" t="str">
        <f t="shared" si="14"/>
        <v xml:space="preserve"> WHERE NOT EXISTS (SELECT tekmovalec_idtekmovalec, idtekmovalec, sailno FROM clanstvo JOIN tekmovalec ON idtekmovalec = tekmovalec_idtekmovalec WHERE sailno = 'ITA8738');</v>
      </c>
      <c r="F297" t="s">
        <v>451</v>
      </c>
      <c r="G297" t="s">
        <v>107</v>
      </c>
    </row>
    <row r="298" spans="1:7" x14ac:dyDescent="0.25">
      <c r="A298" t="s">
        <v>153</v>
      </c>
      <c r="B298" t="s">
        <v>154</v>
      </c>
      <c r="C298" t="str">
        <f t="shared" si="12"/>
        <v xml:space="preserve"> SELECT idklub FROM klub WHERE ime = 'JK PIRAT') k, (</v>
      </c>
      <c r="D298" t="str">
        <f t="shared" si="13"/>
        <v xml:space="preserve"> SELECT idtekmovalec FROM tekmovalec WHERE sailno = 'SLO188') t</v>
      </c>
      <c r="E298" t="str">
        <f t="shared" si="14"/>
        <v xml:space="preserve"> WHERE NOT EXISTS (SELECT tekmovalec_idtekmovalec, idtekmovalec, sailno FROM clanstvo JOIN tekmovalec ON idtekmovalec = tekmovalec_idtekmovalec WHERE sailno = 'SLO188');</v>
      </c>
      <c r="F298" t="s">
        <v>452</v>
      </c>
      <c r="G298" t="s">
        <v>24</v>
      </c>
    </row>
    <row r="299" spans="1:7" x14ac:dyDescent="0.25">
      <c r="A299" t="s">
        <v>153</v>
      </c>
      <c r="B299" t="s">
        <v>154</v>
      </c>
      <c r="C299" t="str">
        <f t="shared" si="12"/>
        <v xml:space="preserve"> SELECT idklub FROM klub WHERE ime = 'BD RANCA PTUJ') k, (</v>
      </c>
      <c r="D299" t="str">
        <f t="shared" si="13"/>
        <v xml:space="preserve"> SELECT idtekmovalec FROM tekmovalec WHERE sailno = 'SLO724') t</v>
      </c>
      <c r="E299" t="str">
        <f t="shared" si="14"/>
        <v xml:space="preserve"> WHERE NOT EXISTS (SELECT tekmovalec_idtekmovalec, idtekmovalec, sailno FROM clanstvo JOIN tekmovalec ON idtekmovalec = tekmovalec_idtekmovalec WHERE sailno = 'SLO724');</v>
      </c>
      <c r="F299" t="s">
        <v>453</v>
      </c>
      <c r="G299" t="s">
        <v>112</v>
      </c>
    </row>
    <row r="300" spans="1:7" x14ac:dyDescent="0.25">
      <c r="A300" t="s">
        <v>153</v>
      </c>
      <c r="B300" t="s">
        <v>154</v>
      </c>
      <c r="C300" t="str">
        <f t="shared" si="12"/>
        <v xml:space="preserve"> SELECT idklub FROM klub WHERE ime = 'S. TRIESTINA SPORT DEL MARE') k, (</v>
      </c>
      <c r="D300" t="str">
        <f t="shared" si="13"/>
        <v xml:space="preserve"> SELECT idtekmovalec FROM tekmovalec WHERE sailno = 'ITA5849') t</v>
      </c>
      <c r="E300" t="str">
        <f t="shared" si="14"/>
        <v xml:space="preserve"> WHERE NOT EXISTS (SELECT tekmovalec_idtekmovalec, idtekmovalec, sailno FROM clanstvo JOIN tekmovalec ON idtekmovalec = tekmovalec_idtekmovalec WHERE sailno = 'ITA5849');</v>
      </c>
      <c r="F300" t="s">
        <v>454</v>
      </c>
      <c r="G300" t="s">
        <v>114</v>
      </c>
    </row>
    <row r="301" spans="1:7" x14ac:dyDescent="0.25">
      <c r="A301" t="s">
        <v>153</v>
      </c>
      <c r="B301" t="s">
        <v>154</v>
      </c>
      <c r="C301" t="str">
        <f t="shared" si="12"/>
        <v xml:space="preserve"> SELECT idklub FROM klub WHERE ime = 'BSCF') k, (</v>
      </c>
      <c r="D301" t="str">
        <f t="shared" si="13"/>
        <v xml:space="preserve"> SELECT idtekmovalec FROM tekmovalec WHERE sailno = 'GER1275') t</v>
      </c>
      <c r="E301" t="str">
        <f t="shared" si="14"/>
        <v xml:space="preserve"> WHERE NOT EXISTS (SELECT tekmovalec_idtekmovalec, idtekmovalec, sailno FROM clanstvo JOIN tekmovalec ON idtekmovalec = tekmovalec_idtekmovalec WHERE sailno = 'GER1275');</v>
      </c>
      <c r="F301" t="s">
        <v>455</v>
      </c>
      <c r="G301" t="s">
        <v>133</v>
      </c>
    </row>
    <row r="302" spans="1:7" x14ac:dyDescent="0.25">
      <c r="A302" t="s">
        <v>153</v>
      </c>
      <c r="B302" t="s">
        <v>154</v>
      </c>
      <c r="C302" t="str">
        <f t="shared" si="12"/>
        <v xml:space="preserve"> SELECT idklub FROM klub WHERE ime = 'YACHT CLUB ADRIACO') k, (</v>
      </c>
      <c r="D302" t="str">
        <f t="shared" si="13"/>
        <v xml:space="preserve"> SELECT idtekmovalec FROM tekmovalec WHERE sailno = 'ITA8817') t</v>
      </c>
      <c r="E302" t="str">
        <f t="shared" si="14"/>
        <v xml:space="preserve"> WHERE NOT EXISTS (SELECT tekmovalec_idtekmovalec, idtekmovalec, sailno FROM clanstvo JOIN tekmovalec ON idtekmovalec = tekmovalec_idtekmovalec WHERE sailno = 'ITA8817');</v>
      </c>
      <c r="F302" t="s">
        <v>456</v>
      </c>
      <c r="G302" t="s">
        <v>107</v>
      </c>
    </row>
    <row r="303" spans="1:7" x14ac:dyDescent="0.25">
      <c r="A303" t="s">
        <v>153</v>
      </c>
      <c r="B303" t="s">
        <v>154</v>
      </c>
      <c r="C303" t="str">
        <f t="shared" si="12"/>
        <v xml:space="preserve"> SELECT idklub FROM klub WHERE ime = 'UYCWG') k, (</v>
      </c>
      <c r="D303" t="str">
        <f t="shared" si="13"/>
        <v xml:space="preserve"> SELECT idtekmovalec FROM tekmovalec WHERE sailno = 'AUT1254') t</v>
      </c>
      <c r="E303" t="str">
        <f t="shared" si="14"/>
        <v xml:space="preserve"> WHERE NOT EXISTS (SELECT tekmovalec_idtekmovalec, idtekmovalec, sailno FROM clanstvo JOIN tekmovalec ON idtekmovalec = tekmovalec_idtekmovalec WHERE sailno = 'AUT1254');</v>
      </c>
      <c r="F303" t="s">
        <v>457</v>
      </c>
      <c r="G303" t="s">
        <v>9</v>
      </c>
    </row>
    <row r="304" spans="1:7" x14ac:dyDescent="0.25">
      <c r="A304" t="s">
        <v>153</v>
      </c>
      <c r="B304" t="s">
        <v>154</v>
      </c>
      <c r="C304" t="str">
        <f t="shared" si="12"/>
        <v xml:space="preserve"> SELECT idklub FROM klub WHERE ime = 'COMPAGNIA') k, (</v>
      </c>
      <c r="D304" t="str">
        <f t="shared" si="13"/>
        <v xml:space="preserve"> SELECT idtekmovalec FROM tekmovalec WHERE sailno = 'ITA8767') t</v>
      </c>
      <c r="E304" t="str">
        <f t="shared" si="14"/>
        <v xml:space="preserve"> WHERE NOT EXISTS (SELECT tekmovalec_idtekmovalec, idtekmovalec, sailno FROM clanstvo JOIN tekmovalec ON idtekmovalec = tekmovalec_idtekmovalec WHERE sailno = 'ITA8767');</v>
      </c>
      <c r="F304" t="s">
        <v>458</v>
      </c>
      <c r="G304" t="s">
        <v>134</v>
      </c>
    </row>
    <row r="305" spans="1:7" x14ac:dyDescent="0.25">
      <c r="A305" t="s">
        <v>153</v>
      </c>
      <c r="B305" t="s">
        <v>154</v>
      </c>
      <c r="C305" t="str">
        <f t="shared" si="12"/>
        <v xml:space="preserve"> SELECT idklub FROM klub WHERE ime = 'CIRCOLO VELA MUGGIA') k, (</v>
      </c>
      <c r="D305" t="str">
        <f t="shared" si="13"/>
        <v xml:space="preserve"> SELECT idtekmovalec FROM tekmovalec WHERE sailno = 'ITA7356') t</v>
      </c>
      <c r="E305" t="str">
        <f t="shared" si="14"/>
        <v xml:space="preserve"> WHERE NOT EXISTS (SELECT tekmovalec_idtekmovalec, idtekmovalec, sailno FROM clanstvo JOIN tekmovalec ON idtekmovalec = tekmovalec_idtekmovalec WHERE sailno = 'ITA7356');</v>
      </c>
      <c r="F305" t="s">
        <v>459</v>
      </c>
      <c r="G305" t="s">
        <v>68</v>
      </c>
    </row>
    <row r="306" spans="1:7" x14ac:dyDescent="0.25">
      <c r="A306" t="s">
        <v>153</v>
      </c>
      <c r="B306" t="s">
        <v>154</v>
      </c>
      <c r="C306" t="str">
        <f t="shared" si="12"/>
        <v xml:space="preserve"> SELECT idklub FROM klub WHERE ime = 'SEGEL-CLUB FRATERNITAS') k, (</v>
      </c>
      <c r="D306" t="str">
        <f t="shared" si="13"/>
        <v xml:space="preserve"> SELECT idtekmovalec FROM tekmovalec WHERE sailno = 'GER12620') t</v>
      </c>
      <c r="E306" t="str">
        <f t="shared" si="14"/>
        <v xml:space="preserve"> WHERE NOT EXISTS (SELECT tekmovalec_idtekmovalec, idtekmovalec, sailno FROM clanstvo JOIN tekmovalec ON idtekmovalec = tekmovalec_idtekmovalec WHERE sailno = 'GER12620');</v>
      </c>
      <c r="F306" t="s">
        <v>460</v>
      </c>
      <c r="G306" t="s">
        <v>135</v>
      </c>
    </row>
    <row r="307" spans="1:7" x14ac:dyDescent="0.25">
      <c r="A307" t="s">
        <v>153</v>
      </c>
      <c r="B307" t="s">
        <v>154</v>
      </c>
      <c r="C307" t="str">
        <f t="shared" si="12"/>
        <v xml:space="preserve"> SELECT idklub FROM klub WHERE ime = 'YC PODERSDORF') k, (</v>
      </c>
      <c r="D307" t="str">
        <f t="shared" si="13"/>
        <v xml:space="preserve"> SELECT idtekmovalec FROM tekmovalec WHERE sailno = 'AUT1195') t</v>
      </c>
      <c r="E307" t="str">
        <f t="shared" si="14"/>
        <v xml:space="preserve"> WHERE NOT EXISTS (SELECT tekmovalec_idtekmovalec, idtekmovalec, sailno FROM clanstvo JOIN tekmovalec ON idtekmovalec = tekmovalec_idtekmovalec WHERE sailno = 'AUT1195');</v>
      </c>
      <c r="F307" t="s">
        <v>461</v>
      </c>
      <c r="G307" t="s">
        <v>136</v>
      </c>
    </row>
    <row r="308" spans="1:7" x14ac:dyDescent="0.25">
      <c r="A308" t="s">
        <v>153</v>
      </c>
      <c r="B308" t="s">
        <v>154</v>
      </c>
      <c r="C308" t="str">
        <f t="shared" si="12"/>
        <v xml:space="preserve"> SELECT idklub FROM klub WHERE ime = 'SSH') k, (</v>
      </c>
      <c r="D308" t="str">
        <f t="shared" si="13"/>
        <v xml:space="preserve"> SELECT idtekmovalec FROM tekmovalec WHERE sailno = 'GER12497') t</v>
      </c>
      <c r="E308" t="str">
        <f t="shared" si="14"/>
        <v xml:space="preserve"> WHERE NOT EXISTS (SELECT tekmovalec_idtekmovalec, idtekmovalec, sailno FROM clanstvo JOIN tekmovalec ON idtekmovalec = tekmovalec_idtekmovalec WHERE sailno = 'GER12497');</v>
      </c>
      <c r="F308" t="s">
        <v>462</v>
      </c>
      <c r="G308" t="s">
        <v>18</v>
      </c>
    </row>
    <row r="309" spans="1:7" x14ac:dyDescent="0.25">
      <c r="A309" t="s">
        <v>153</v>
      </c>
      <c r="B309" t="s">
        <v>154</v>
      </c>
      <c r="C309" t="str">
        <f t="shared" si="12"/>
        <v xml:space="preserve"> SELECT idklub FROM klub WHERE ime = 'JK JADRO KOPER') k, (</v>
      </c>
      <c r="D309" t="str">
        <f t="shared" si="13"/>
        <v xml:space="preserve"> SELECT idtekmovalec FROM tekmovalec WHERE sailno = 'SLO958') t</v>
      </c>
      <c r="E309" t="str">
        <f t="shared" si="14"/>
        <v xml:space="preserve"> WHERE NOT EXISTS (SELECT tekmovalec_idtekmovalec, idtekmovalec, sailno FROM clanstvo JOIN tekmovalec ON idtekmovalec = tekmovalec_idtekmovalec WHERE sailno = 'SLO958');</v>
      </c>
      <c r="F309" t="s">
        <v>463</v>
      </c>
      <c r="G309" t="s">
        <v>0</v>
      </c>
    </row>
    <row r="310" spans="1:7" x14ac:dyDescent="0.25">
      <c r="A310" t="s">
        <v>153</v>
      </c>
      <c r="B310" t="s">
        <v>154</v>
      </c>
      <c r="C310" t="str">
        <f t="shared" si="12"/>
        <v xml:space="preserve"> SELECT idklub FROM klub WHERE ime = 'KYCK') k, (</v>
      </c>
      <c r="D310" t="str">
        <f t="shared" si="13"/>
        <v xml:space="preserve"> SELECT idtekmovalec FROM tekmovalec WHERE sailno = 'AUT2208') t</v>
      </c>
      <c r="E310" t="str">
        <f t="shared" si="14"/>
        <v xml:space="preserve"> WHERE NOT EXISTS (SELECT tekmovalec_idtekmovalec, idtekmovalec, sailno FROM clanstvo JOIN tekmovalec ON idtekmovalec = tekmovalec_idtekmovalec WHERE sailno = 'AUT2208');</v>
      </c>
      <c r="F310" t="s">
        <v>464</v>
      </c>
      <c r="G310" t="s">
        <v>12</v>
      </c>
    </row>
    <row r="311" spans="1:7" x14ac:dyDescent="0.25">
      <c r="A311" t="s">
        <v>153</v>
      </c>
      <c r="B311" t="s">
        <v>154</v>
      </c>
      <c r="C311" t="str">
        <f t="shared" si="12"/>
        <v xml:space="preserve"> SELECT idklub FROM klub WHERE ime = 'SOCIETA TRIESTINA DELLA VELA') k, (</v>
      </c>
      <c r="D311" t="str">
        <f t="shared" si="13"/>
        <v xml:space="preserve"> SELECT idtekmovalec FROM tekmovalec WHERE sailno = 'ITA6959') t</v>
      </c>
      <c r="E311" t="str">
        <f t="shared" si="14"/>
        <v xml:space="preserve"> WHERE NOT EXISTS (SELECT tekmovalec_idtekmovalec, idtekmovalec, sailno FROM clanstvo JOIN tekmovalec ON idtekmovalec = tekmovalec_idtekmovalec WHERE sailno = 'ITA6959');</v>
      </c>
      <c r="F311" t="s">
        <v>465</v>
      </c>
      <c r="G311" t="s">
        <v>28</v>
      </c>
    </row>
    <row r="312" spans="1:7" x14ac:dyDescent="0.25">
      <c r="A312" t="s">
        <v>153</v>
      </c>
      <c r="B312" t="s">
        <v>154</v>
      </c>
      <c r="C312" t="str">
        <f t="shared" si="12"/>
        <v xml:space="preserve"> SELECT idklub FROM klub WHERE ime = 'ASV GREIFSWALD') k, (</v>
      </c>
      <c r="D312" t="str">
        <f t="shared" si="13"/>
        <v xml:space="preserve"> SELECT idtekmovalec FROM tekmovalec WHERE sailno = 'GER12819') t</v>
      </c>
      <c r="E312" t="str">
        <f t="shared" si="14"/>
        <v xml:space="preserve"> WHERE NOT EXISTS (SELECT tekmovalec_idtekmovalec, idtekmovalec, sailno FROM clanstvo JOIN tekmovalec ON idtekmovalec = tekmovalec_idtekmovalec WHERE sailno = 'GER12819');</v>
      </c>
      <c r="F312" t="s">
        <v>466</v>
      </c>
      <c r="G312" t="s">
        <v>119</v>
      </c>
    </row>
    <row r="313" spans="1:7" x14ac:dyDescent="0.25">
      <c r="A313" t="s">
        <v>153</v>
      </c>
      <c r="B313" t="s">
        <v>154</v>
      </c>
      <c r="C313" t="str">
        <f t="shared" si="12"/>
        <v xml:space="preserve"> SELECT idklub FROM klub WHERE ime = 'SOCIETA TRIESTINA DELLA VELA') k, (</v>
      </c>
      <c r="D313" t="str">
        <f t="shared" si="13"/>
        <v xml:space="preserve"> SELECT idtekmovalec FROM tekmovalec WHERE sailno = 'ITA8240') t</v>
      </c>
      <c r="E313" t="str">
        <f t="shared" si="14"/>
        <v xml:space="preserve"> WHERE NOT EXISTS (SELECT tekmovalec_idtekmovalec, idtekmovalec, sailno FROM clanstvo JOIN tekmovalec ON idtekmovalec = tekmovalec_idtekmovalec WHERE sailno = 'ITA8240');</v>
      </c>
      <c r="F313" t="s">
        <v>467</v>
      </c>
      <c r="G313" t="s">
        <v>28</v>
      </c>
    </row>
    <row r="314" spans="1:7" x14ac:dyDescent="0.25">
      <c r="A314" t="s">
        <v>153</v>
      </c>
      <c r="B314" t="s">
        <v>154</v>
      </c>
      <c r="C314" t="str">
        <f t="shared" si="12"/>
        <v xml:space="preserve"> SELECT idklub FROM klub WHERE ime = 'WURTTEMBERGISCHER YACHTCLUB') k, (</v>
      </c>
      <c r="D314" t="str">
        <f t="shared" si="13"/>
        <v xml:space="preserve"> SELECT idtekmovalec FROM tekmovalec WHERE sailno = 'GER1146') t</v>
      </c>
      <c r="E314" t="str">
        <f t="shared" si="14"/>
        <v xml:space="preserve"> WHERE NOT EXISTS (SELECT tekmovalec_idtekmovalec, idtekmovalec, sailno FROM clanstvo JOIN tekmovalec ON idtekmovalec = tekmovalec_idtekmovalec WHERE sailno = 'GER1146');</v>
      </c>
      <c r="F314" t="s">
        <v>468</v>
      </c>
      <c r="G314" t="s">
        <v>44</v>
      </c>
    </row>
    <row r="315" spans="1:7" x14ac:dyDescent="0.25">
      <c r="A315" t="s">
        <v>153</v>
      </c>
      <c r="B315" t="s">
        <v>154</v>
      </c>
      <c r="C315" t="str">
        <f t="shared" si="12"/>
        <v xml:space="preserve"> SELECT idklub FROM klub WHERE ime = 'SCBC') k, (</v>
      </c>
      <c r="D315" t="str">
        <f t="shared" si="13"/>
        <v xml:space="preserve"> SELECT idtekmovalec FROM tekmovalec WHERE sailno = 'GER12972') t</v>
      </c>
      <c r="E315" t="str">
        <f t="shared" si="14"/>
        <v xml:space="preserve"> WHERE NOT EXISTS (SELECT tekmovalec_idtekmovalec, idtekmovalec, sailno FROM clanstvo JOIN tekmovalec ON idtekmovalec = tekmovalec_idtekmovalec WHERE sailno = 'GER12972');</v>
      </c>
      <c r="F315" t="s">
        <v>469</v>
      </c>
      <c r="G315" t="s">
        <v>105</v>
      </c>
    </row>
    <row r="316" spans="1:7" x14ac:dyDescent="0.25">
      <c r="A316" t="s">
        <v>153</v>
      </c>
      <c r="B316" t="s">
        <v>154</v>
      </c>
      <c r="C316" t="str">
        <f t="shared" si="12"/>
        <v xml:space="preserve"> SELECT idklub FROM klub WHERE ime = 'WSA NEUSIEDL') k, (</v>
      </c>
      <c r="D316" t="str">
        <f t="shared" si="13"/>
        <v xml:space="preserve"> SELECT idtekmovalec FROM tekmovalec WHERE sailno = 'AUT2704') t</v>
      </c>
      <c r="E316" t="str">
        <f t="shared" si="14"/>
        <v xml:space="preserve"> WHERE NOT EXISTS (SELECT tekmovalec_idtekmovalec, idtekmovalec, sailno FROM clanstvo JOIN tekmovalec ON idtekmovalec = tekmovalec_idtekmovalec WHERE sailno = 'AUT2704');</v>
      </c>
      <c r="F316" t="s">
        <v>470</v>
      </c>
      <c r="G316" t="s">
        <v>132</v>
      </c>
    </row>
    <row r="317" spans="1:7" x14ac:dyDescent="0.25">
      <c r="A317" t="s">
        <v>153</v>
      </c>
      <c r="B317" t="s">
        <v>154</v>
      </c>
      <c r="C317" t="str">
        <f t="shared" si="12"/>
        <v xml:space="preserve"> SELECT idklub FROM klub WHERE ime = 'SOCIETA NAUTICA LAGUNA') k, (</v>
      </c>
      <c r="D317" t="str">
        <f t="shared" si="13"/>
        <v xml:space="preserve"> SELECT idtekmovalec FROM tekmovalec WHERE sailno = 'ITA6284') t</v>
      </c>
      <c r="E317" t="str">
        <f t="shared" si="14"/>
        <v xml:space="preserve"> WHERE NOT EXISTS (SELECT tekmovalec_idtekmovalec, idtekmovalec, sailno FROM clanstvo JOIN tekmovalec ON idtekmovalec = tekmovalec_idtekmovalec WHERE sailno = 'ITA6284');</v>
      </c>
      <c r="F317" t="s">
        <v>471</v>
      </c>
      <c r="G317" t="s">
        <v>111</v>
      </c>
    </row>
    <row r="318" spans="1:7" x14ac:dyDescent="0.25">
      <c r="A318" t="s">
        <v>153</v>
      </c>
      <c r="B318" t="s">
        <v>154</v>
      </c>
      <c r="C318" t="str">
        <f t="shared" si="12"/>
        <v xml:space="preserve"> SELECT idklub FROM klub WHERE ime = 'JK OLIMPIC') k, (</v>
      </c>
      <c r="D318" t="str">
        <f t="shared" si="13"/>
        <v xml:space="preserve"> SELECT idtekmovalec FROM tekmovalec WHERE sailno = 'SLO678') t</v>
      </c>
      <c r="E318" t="str">
        <f t="shared" si="14"/>
        <v xml:space="preserve"> WHERE NOT EXISTS (SELECT tekmovalec_idtekmovalec, idtekmovalec, sailno FROM clanstvo JOIN tekmovalec ON idtekmovalec = tekmovalec_idtekmovalec WHERE sailno = 'SLO678');</v>
      </c>
      <c r="F318" t="s">
        <v>472</v>
      </c>
      <c r="G318" t="s">
        <v>58</v>
      </c>
    </row>
    <row r="319" spans="1:7" x14ac:dyDescent="0.25">
      <c r="A319" t="s">
        <v>153</v>
      </c>
      <c r="B319" t="s">
        <v>154</v>
      </c>
      <c r="C319" t="str">
        <f t="shared" si="12"/>
        <v xml:space="preserve"> SELECT idklub FROM klub WHERE ime = 'SVOC') k, (</v>
      </c>
      <c r="D319" t="str">
        <f t="shared" si="13"/>
        <v xml:space="preserve"> SELECT idtekmovalec FROM tekmovalec WHERE sailno = 'ITA5264') t</v>
      </c>
      <c r="E319" t="str">
        <f t="shared" si="14"/>
        <v xml:space="preserve"> WHERE NOT EXISTS (SELECT tekmovalec_idtekmovalec, idtekmovalec, sailno FROM clanstvo JOIN tekmovalec ON idtekmovalec = tekmovalec_idtekmovalec WHERE sailno = 'ITA5264');</v>
      </c>
      <c r="F319" t="s">
        <v>473</v>
      </c>
      <c r="G319" t="s">
        <v>23</v>
      </c>
    </row>
    <row r="320" spans="1:7" x14ac:dyDescent="0.25">
      <c r="A320" t="s">
        <v>153</v>
      </c>
      <c r="B320" t="s">
        <v>154</v>
      </c>
      <c r="C320" t="str">
        <f t="shared" si="12"/>
        <v xml:space="preserve"> SELECT idklub FROM klub WHERE ime = 'TURGUTREIS Y.K.') k, (</v>
      </c>
      <c r="D320" t="str">
        <f t="shared" si="13"/>
        <v xml:space="preserve"> SELECT idtekmovalec FROM tekmovalec WHERE sailno = 'TUR1890') t</v>
      </c>
      <c r="E320" t="str">
        <f t="shared" si="14"/>
        <v xml:space="preserve"> WHERE NOT EXISTS (SELECT tekmovalec_idtekmovalec, idtekmovalec, sailno FROM clanstvo JOIN tekmovalec ON idtekmovalec = tekmovalec_idtekmovalec WHERE sailno = 'TUR1890');</v>
      </c>
      <c r="F320" t="s">
        <v>474</v>
      </c>
      <c r="G320" t="s">
        <v>19</v>
      </c>
    </row>
    <row r="321" spans="1:7" x14ac:dyDescent="0.25">
      <c r="A321" t="s">
        <v>153</v>
      </c>
      <c r="B321" t="s">
        <v>154</v>
      </c>
      <c r="C321" t="str">
        <f t="shared" si="12"/>
        <v xml:space="preserve"> SELECT idklub FROM klub WHERE ime = 'SVGB') k, (</v>
      </c>
      <c r="D321" t="str">
        <f t="shared" si="13"/>
        <v xml:space="preserve"> SELECT idtekmovalec FROM tekmovalec WHERE sailno = 'ITA6') t</v>
      </c>
      <c r="E321" t="str">
        <f t="shared" si="14"/>
        <v xml:space="preserve"> WHERE NOT EXISTS (SELECT tekmovalec_idtekmovalec, idtekmovalec, sailno FROM clanstvo JOIN tekmovalec ON idtekmovalec = tekmovalec_idtekmovalec WHERE sailno = 'ITA6');</v>
      </c>
      <c r="F321" t="s">
        <v>475</v>
      </c>
      <c r="G321" t="s">
        <v>137</v>
      </c>
    </row>
    <row r="322" spans="1:7" x14ac:dyDescent="0.25">
      <c r="A322" t="s">
        <v>153</v>
      </c>
      <c r="B322" t="s">
        <v>154</v>
      </c>
      <c r="C322" t="str">
        <f t="shared" ref="C322:C385" si="15">CONCATENATE(" SELECT idklub FROM klub WHERE ime = '",G322,"') k, (")</f>
        <v xml:space="preserve"> SELECT idklub FROM klub WHERE ime = 'TPK SIRENA') k, (</v>
      </c>
      <c r="D322" t="str">
        <f t="shared" ref="D322:D385" si="16">CONCATENATE(" SELECT idtekmovalec FROM tekmovalec WHERE sailno = '",F322,"') t")</f>
        <v xml:space="preserve"> SELECT idtekmovalec FROM tekmovalec WHERE sailno = 'ITA8581') t</v>
      </c>
      <c r="E322" t="str">
        <f t="shared" ref="E322:E385" si="17">CONCATENATE(" WHERE NOT EXISTS (SELECT tekmovalec_idtekmovalec, idtekmovalec, sailno FROM clanstvo JOIN tekmovalec ON idtekmovalec = tekmovalec_idtekmovalec WHERE sailno = '",F322,"');")</f>
        <v xml:space="preserve"> WHERE NOT EXISTS (SELECT tekmovalec_idtekmovalec, idtekmovalec, sailno FROM clanstvo JOIN tekmovalec ON idtekmovalec = tekmovalec_idtekmovalec WHERE sailno = 'ITA8581');</v>
      </c>
      <c r="F322" t="s">
        <v>476</v>
      </c>
      <c r="G322" t="s">
        <v>16</v>
      </c>
    </row>
    <row r="323" spans="1:7" x14ac:dyDescent="0.25">
      <c r="A323" t="s">
        <v>153</v>
      </c>
      <c r="B323" t="s">
        <v>154</v>
      </c>
      <c r="C323" t="str">
        <f t="shared" si="15"/>
        <v xml:space="preserve"> SELECT idklub FROM klub WHERE ime = 'SCBC') k, (</v>
      </c>
      <c r="D323" t="str">
        <f t="shared" si="16"/>
        <v xml:space="preserve"> SELECT idtekmovalec FROM tekmovalec WHERE sailno = 'GER13099') t</v>
      </c>
      <c r="E323" t="str">
        <f t="shared" si="17"/>
        <v xml:space="preserve"> WHERE NOT EXISTS (SELECT tekmovalec_idtekmovalec, idtekmovalec, sailno FROM clanstvo JOIN tekmovalec ON idtekmovalec = tekmovalec_idtekmovalec WHERE sailno = 'GER13099');</v>
      </c>
      <c r="F323" t="s">
        <v>477</v>
      </c>
      <c r="G323" t="s">
        <v>105</v>
      </c>
    </row>
    <row r="324" spans="1:7" x14ac:dyDescent="0.25">
      <c r="A324" t="s">
        <v>153</v>
      </c>
      <c r="B324" t="s">
        <v>154</v>
      </c>
      <c r="C324" t="str">
        <f t="shared" si="15"/>
        <v xml:space="preserve"> SELECT idklub FROM klub WHERE ime = 'STERNBERGER SEGELVEREIN (SSV)') k, (</v>
      </c>
      <c r="D324" t="str">
        <f t="shared" si="16"/>
        <v xml:space="preserve"> SELECT idtekmovalec FROM tekmovalec WHERE sailno = 'GER12449') t</v>
      </c>
      <c r="E324" t="str">
        <f t="shared" si="17"/>
        <v xml:space="preserve"> WHERE NOT EXISTS (SELECT tekmovalec_idtekmovalec, idtekmovalec, sailno FROM clanstvo JOIN tekmovalec ON idtekmovalec = tekmovalec_idtekmovalec WHERE sailno = 'GER12449');</v>
      </c>
      <c r="F324" t="s">
        <v>478</v>
      </c>
      <c r="G324" t="s">
        <v>138</v>
      </c>
    </row>
    <row r="325" spans="1:7" x14ac:dyDescent="0.25">
      <c r="A325" t="s">
        <v>153</v>
      </c>
      <c r="B325" t="s">
        <v>154</v>
      </c>
      <c r="C325" t="str">
        <f t="shared" si="15"/>
        <v xml:space="preserve"> SELECT idklub FROM klub WHERE ime = 'SEGELCLUB BREITBRUNN AM CHIEMS') k, (</v>
      </c>
      <c r="D325" t="str">
        <f t="shared" si="16"/>
        <v xml:space="preserve"> SELECT idtekmovalec FROM tekmovalec WHERE sailno = 'GER1138') t</v>
      </c>
      <c r="E325" t="str">
        <f t="shared" si="17"/>
        <v xml:space="preserve"> WHERE NOT EXISTS (SELECT tekmovalec_idtekmovalec, idtekmovalec, sailno FROM clanstvo JOIN tekmovalec ON idtekmovalec = tekmovalec_idtekmovalec WHERE sailno = 'GER1138');</v>
      </c>
      <c r="F325" t="s">
        <v>479</v>
      </c>
      <c r="G325" t="s">
        <v>139</v>
      </c>
    </row>
    <row r="326" spans="1:7" x14ac:dyDescent="0.25">
      <c r="A326" t="s">
        <v>153</v>
      </c>
      <c r="B326" t="s">
        <v>154</v>
      </c>
      <c r="C326" t="str">
        <f t="shared" si="15"/>
        <v xml:space="preserve"> SELECT idklub FROM klub WHERE ime = 'WSC') k, (</v>
      </c>
      <c r="D326" t="str">
        <f t="shared" si="16"/>
        <v xml:space="preserve"> SELECT idtekmovalec FROM tekmovalec WHERE sailno = 'GER11048') t</v>
      </c>
      <c r="E326" t="str">
        <f t="shared" si="17"/>
        <v xml:space="preserve"> WHERE NOT EXISTS (SELECT tekmovalec_idtekmovalec, idtekmovalec, sailno FROM clanstvo JOIN tekmovalec ON idtekmovalec = tekmovalec_idtekmovalec WHERE sailno = 'GER11048');</v>
      </c>
      <c r="F326" t="s">
        <v>480</v>
      </c>
      <c r="G326" t="s">
        <v>97</v>
      </c>
    </row>
    <row r="327" spans="1:7" x14ac:dyDescent="0.25">
      <c r="A327" t="s">
        <v>153</v>
      </c>
      <c r="B327" t="s">
        <v>154</v>
      </c>
      <c r="C327" t="str">
        <f t="shared" si="15"/>
        <v xml:space="preserve"> SELECT idklub FROM klub WHERE ime = 'SOCIETA TRIESTINA DELLA VELA') k, (</v>
      </c>
      <c r="D327" t="str">
        <f t="shared" si="16"/>
        <v xml:space="preserve"> SELECT idtekmovalec FROM tekmovalec WHERE sailno = 'ITA8275') t</v>
      </c>
      <c r="E327" t="str">
        <f t="shared" si="17"/>
        <v xml:space="preserve"> WHERE NOT EXISTS (SELECT tekmovalec_idtekmovalec, idtekmovalec, sailno FROM clanstvo JOIN tekmovalec ON idtekmovalec = tekmovalec_idtekmovalec WHERE sailno = 'ITA8275');</v>
      </c>
      <c r="F327" t="s">
        <v>481</v>
      </c>
      <c r="G327" t="s">
        <v>28</v>
      </c>
    </row>
    <row r="328" spans="1:7" x14ac:dyDescent="0.25">
      <c r="A328" t="s">
        <v>153</v>
      </c>
      <c r="B328" t="s">
        <v>154</v>
      </c>
      <c r="C328" t="str">
        <f t="shared" si="15"/>
        <v xml:space="preserve"> SELECT idklub FROM klub WHERE ime = 'JK PIRAT') k, (</v>
      </c>
      <c r="D328" t="str">
        <f t="shared" si="16"/>
        <v xml:space="preserve"> SELECT idtekmovalec FROM tekmovalec WHERE sailno = 'SLO93') t</v>
      </c>
      <c r="E328" t="str">
        <f t="shared" si="17"/>
        <v xml:space="preserve"> WHERE NOT EXISTS (SELECT tekmovalec_idtekmovalec, idtekmovalec, sailno FROM clanstvo JOIN tekmovalec ON idtekmovalec = tekmovalec_idtekmovalec WHERE sailno = 'SLO93');</v>
      </c>
      <c r="F328" t="s">
        <v>482</v>
      </c>
      <c r="G328" t="s">
        <v>24</v>
      </c>
    </row>
    <row r="329" spans="1:7" x14ac:dyDescent="0.25">
      <c r="A329" t="s">
        <v>153</v>
      </c>
      <c r="B329" t="s">
        <v>154</v>
      </c>
      <c r="C329" t="str">
        <f t="shared" si="15"/>
        <v xml:space="preserve"> SELECT idklub FROM klub WHERE ime = 'YCH') k, (</v>
      </c>
      <c r="D329" t="str">
        <f t="shared" si="16"/>
        <v xml:space="preserve"> SELECT idtekmovalec FROM tekmovalec WHERE sailno = 'AUT1355') t</v>
      </c>
      <c r="E329" t="str">
        <f t="shared" si="17"/>
        <v xml:space="preserve"> WHERE NOT EXISTS (SELECT tekmovalec_idtekmovalec, idtekmovalec, sailno FROM clanstvo JOIN tekmovalec ON idtekmovalec = tekmovalec_idtekmovalec WHERE sailno = 'AUT1355');</v>
      </c>
      <c r="F329" t="s">
        <v>483</v>
      </c>
      <c r="G329" t="s">
        <v>129</v>
      </c>
    </row>
    <row r="330" spans="1:7" x14ac:dyDescent="0.25">
      <c r="A330" t="s">
        <v>153</v>
      </c>
      <c r="B330" t="s">
        <v>154</v>
      </c>
      <c r="C330" t="str">
        <f t="shared" si="15"/>
        <v xml:space="preserve"> SELECT idklub FROM klub WHERE ime = 'SEGLERVEREIN RAHNSDORF') k, (</v>
      </c>
      <c r="D330" t="str">
        <f t="shared" si="16"/>
        <v xml:space="preserve"> SELECT idtekmovalec FROM tekmovalec WHERE sailno = 'GER12009') t</v>
      </c>
      <c r="E330" t="str">
        <f t="shared" si="17"/>
        <v xml:space="preserve"> WHERE NOT EXISTS (SELECT tekmovalec_idtekmovalec, idtekmovalec, sailno FROM clanstvo JOIN tekmovalec ON idtekmovalec = tekmovalec_idtekmovalec WHERE sailno = 'GER12009');</v>
      </c>
      <c r="F330" t="s">
        <v>484</v>
      </c>
      <c r="G330" t="s">
        <v>140</v>
      </c>
    </row>
    <row r="331" spans="1:7" x14ac:dyDescent="0.25">
      <c r="A331" t="s">
        <v>153</v>
      </c>
      <c r="B331" t="s">
        <v>154</v>
      </c>
      <c r="C331" t="str">
        <f t="shared" si="15"/>
        <v xml:space="preserve"> SELECT idklub FROM klub WHERE ime = 'DEUTSCHER TOURING YACHT CLUB') k, (</v>
      </c>
      <c r="D331" t="str">
        <f t="shared" si="16"/>
        <v xml:space="preserve"> SELECT idtekmovalec FROM tekmovalec WHERE sailno = 'GER13103') t</v>
      </c>
      <c r="E331" t="str">
        <f t="shared" si="17"/>
        <v xml:space="preserve"> WHERE NOT EXISTS (SELECT tekmovalec_idtekmovalec, idtekmovalec, sailno FROM clanstvo JOIN tekmovalec ON idtekmovalec = tekmovalec_idtekmovalec WHERE sailno = 'GER13103');</v>
      </c>
      <c r="F331" t="s">
        <v>485</v>
      </c>
      <c r="G331" t="s">
        <v>141</v>
      </c>
    </row>
    <row r="332" spans="1:7" x14ac:dyDescent="0.25">
      <c r="A332" t="s">
        <v>153</v>
      </c>
      <c r="B332" t="s">
        <v>154</v>
      </c>
      <c r="C332" t="str">
        <f t="shared" si="15"/>
        <v xml:space="preserve"> SELECT idklub FROM klub WHERE ime = 'S.') k, (</v>
      </c>
      <c r="D332" t="str">
        <f t="shared" si="16"/>
        <v xml:space="preserve"> SELECT idtekmovalec FROM tekmovalec WHERE sailno = 'ITA4945') t</v>
      </c>
      <c r="E332" t="str">
        <f t="shared" si="17"/>
        <v xml:space="preserve"> WHERE NOT EXISTS (SELECT tekmovalec_idtekmovalec, idtekmovalec, sailno FROM clanstvo JOIN tekmovalec ON idtekmovalec = tekmovalec_idtekmovalec WHERE sailno = 'ITA4945');</v>
      </c>
      <c r="F332" t="s">
        <v>486</v>
      </c>
      <c r="G332" t="s">
        <v>142</v>
      </c>
    </row>
    <row r="333" spans="1:7" x14ac:dyDescent="0.25">
      <c r="A333" t="s">
        <v>153</v>
      </c>
      <c r="B333" t="s">
        <v>154</v>
      </c>
      <c r="C333" t="str">
        <f t="shared" si="15"/>
        <v xml:space="preserve"> SELECT idklub FROM klub WHERE ime = 'WYC') k, (</v>
      </c>
      <c r="D333" t="str">
        <f t="shared" si="16"/>
        <v xml:space="preserve"> SELECT idtekmovalec FROM tekmovalec WHERE sailno = 'GER12533') t</v>
      </c>
      <c r="E333" t="str">
        <f t="shared" si="17"/>
        <v xml:space="preserve"> WHERE NOT EXISTS (SELECT tekmovalec_idtekmovalec, idtekmovalec, sailno FROM clanstvo JOIN tekmovalec ON idtekmovalec = tekmovalec_idtekmovalec WHERE sailno = 'GER12533');</v>
      </c>
      <c r="F333" t="s">
        <v>487</v>
      </c>
      <c r="G333" t="s">
        <v>41</v>
      </c>
    </row>
    <row r="334" spans="1:7" x14ac:dyDescent="0.25">
      <c r="A334" t="s">
        <v>153</v>
      </c>
      <c r="B334" t="s">
        <v>154</v>
      </c>
      <c r="C334" t="str">
        <f t="shared" si="15"/>
        <v xml:space="preserve"> SELECT idklub FROM klub WHERE ime = 'YCAT') k, (</v>
      </c>
      <c r="D334" t="str">
        <f t="shared" si="16"/>
        <v xml:space="preserve"> SELECT idtekmovalec FROM tekmovalec WHERE sailno = 'GER13079') t</v>
      </c>
      <c r="E334" t="str">
        <f t="shared" si="17"/>
        <v xml:space="preserve"> WHERE NOT EXISTS (SELECT tekmovalec_idtekmovalec, idtekmovalec, sailno FROM clanstvo JOIN tekmovalec ON idtekmovalec = tekmovalec_idtekmovalec WHERE sailno = 'GER13079');</v>
      </c>
      <c r="F334" t="s">
        <v>488</v>
      </c>
      <c r="G334" t="s">
        <v>85</v>
      </c>
    </row>
    <row r="335" spans="1:7" x14ac:dyDescent="0.25">
      <c r="A335" t="s">
        <v>153</v>
      </c>
      <c r="B335" t="s">
        <v>154</v>
      </c>
      <c r="C335" t="str">
        <f t="shared" si="15"/>
        <v xml:space="preserve"> SELECT idklub FROM klub WHERE ime = 'BSC') k, (</v>
      </c>
      <c r="D335" t="str">
        <f t="shared" si="16"/>
        <v xml:space="preserve"> SELECT idtekmovalec FROM tekmovalec WHERE sailno = 'AUT7777') t</v>
      </c>
      <c r="E335" t="str">
        <f t="shared" si="17"/>
        <v xml:space="preserve"> WHERE NOT EXISTS (SELECT tekmovalec_idtekmovalec, idtekmovalec, sailno FROM clanstvo JOIN tekmovalec ON idtekmovalec = tekmovalec_idtekmovalec WHERE sailno = 'AUT7777');</v>
      </c>
      <c r="F335" t="s">
        <v>489</v>
      </c>
      <c r="G335" t="s">
        <v>143</v>
      </c>
    </row>
    <row r="336" spans="1:7" x14ac:dyDescent="0.25">
      <c r="A336" t="s">
        <v>153</v>
      </c>
      <c r="B336" t="s">
        <v>154</v>
      </c>
      <c r="C336" t="str">
        <f t="shared" si="15"/>
        <v xml:space="preserve"> SELECT idklub FROM klub WHERE ime = 'CYC') k, (</v>
      </c>
      <c r="D336" t="str">
        <f t="shared" si="16"/>
        <v xml:space="preserve"> SELECT idtekmovalec FROM tekmovalec WHERE sailno = 'GER11820') t</v>
      </c>
      <c r="E336" t="str">
        <f t="shared" si="17"/>
        <v xml:space="preserve"> WHERE NOT EXISTS (SELECT tekmovalec_idtekmovalec, idtekmovalec, sailno FROM clanstvo JOIN tekmovalec ON idtekmovalec = tekmovalec_idtekmovalec WHERE sailno = 'GER11820');</v>
      </c>
      <c r="F336" t="s">
        <v>490</v>
      </c>
      <c r="G336" t="s">
        <v>37</v>
      </c>
    </row>
    <row r="337" spans="1:7" x14ac:dyDescent="0.25">
      <c r="A337" t="s">
        <v>153</v>
      </c>
      <c r="B337" t="s">
        <v>154</v>
      </c>
      <c r="C337" t="str">
        <f t="shared" si="15"/>
        <v xml:space="preserve"> SELECT idklub FROM klub WHERE ime = 'WYC') k, (</v>
      </c>
      <c r="D337" t="str">
        <f t="shared" si="16"/>
        <v xml:space="preserve"> SELECT idtekmovalec FROM tekmovalec WHERE sailno = 'GER11804') t</v>
      </c>
      <c r="E337" t="str">
        <f t="shared" si="17"/>
        <v xml:space="preserve"> WHERE NOT EXISTS (SELECT tekmovalec_idtekmovalec, idtekmovalec, sailno FROM clanstvo JOIN tekmovalec ON idtekmovalec = tekmovalec_idtekmovalec WHERE sailno = 'GER11804');</v>
      </c>
      <c r="F337" t="s">
        <v>491</v>
      </c>
      <c r="G337" t="s">
        <v>41</v>
      </c>
    </row>
    <row r="338" spans="1:7" x14ac:dyDescent="0.25">
      <c r="A338" t="s">
        <v>153</v>
      </c>
      <c r="B338" t="s">
        <v>154</v>
      </c>
      <c r="C338" t="str">
        <f t="shared" si="15"/>
        <v xml:space="preserve"> SELECT idklub FROM klub WHERE ime = 'WYC') k, (</v>
      </c>
      <c r="D338" t="str">
        <f t="shared" si="16"/>
        <v xml:space="preserve"> SELECT idtekmovalec FROM tekmovalec WHERE sailno = 'GER11805') t</v>
      </c>
      <c r="E338" t="str">
        <f t="shared" si="17"/>
        <v xml:space="preserve"> WHERE NOT EXISTS (SELECT tekmovalec_idtekmovalec, idtekmovalec, sailno FROM clanstvo JOIN tekmovalec ON idtekmovalec = tekmovalec_idtekmovalec WHERE sailno = 'GER11805');</v>
      </c>
      <c r="F338" t="s">
        <v>492</v>
      </c>
      <c r="G338" t="s">
        <v>41</v>
      </c>
    </row>
    <row r="339" spans="1:7" x14ac:dyDescent="0.25">
      <c r="A339" t="s">
        <v>153</v>
      </c>
      <c r="B339" t="s">
        <v>154</v>
      </c>
      <c r="C339" t="str">
        <f t="shared" si="15"/>
        <v xml:space="preserve"> SELECT idklub FROM klub WHERE ime = 'S. TRIESTINA SPORT DEL MARE') k, (</v>
      </c>
      <c r="D339" t="str">
        <f t="shared" si="16"/>
        <v xml:space="preserve"> SELECT idtekmovalec FROM tekmovalec WHERE sailno = 'ITA8983') t</v>
      </c>
      <c r="E339" t="str">
        <f t="shared" si="17"/>
        <v xml:space="preserve"> WHERE NOT EXISTS (SELECT tekmovalec_idtekmovalec, idtekmovalec, sailno FROM clanstvo JOIN tekmovalec ON idtekmovalec = tekmovalec_idtekmovalec WHERE sailno = 'ITA8983');</v>
      </c>
      <c r="F339" t="s">
        <v>493</v>
      </c>
      <c r="G339" t="s">
        <v>114</v>
      </c>
    </row>
    <row r="340" spans="1:7" x14ac:dyDescent="0.25">
      <c r="A340" t="s">
        <v>153</v>
      </c>
      <c r="B340" t="s">
        <v>154</v>
      </c>
      <c r="C340" t="str">
        <f t="shared" si="15"/>
        <v xml:space="preserve"> SELECT idklub FROM klub WHERE ime = 'YCAT') k, (</v>
      </c>
      <c r="D340" t="str">
        <f t="shared" si="16"/>
        <v xml:space="preserve"> SELECT idtekmovalec FROM tekmovalec WHERE sailno = 'GER1028') t</v>
      </c>
      <c r="E340" t="str">
        <f t="shared" si="17"/>
        <v xml:space="preserve"> WHERE NOT EXISTS (SELECT tekmovalec_idtekmovalec, idtekmovalec, sailno FROM clanstvo JOIN tekmovalec ON idtekmovalec = tekmovalec_idtekmovalec WHERE sailno = 'GER1028');</v>
      </c>
      <c r="F340" t="s">
        <v>494</v>
      </c>
      <c r="G340" t="s">
        <v>85</v>
      </c>
    </row>
    <row r="341" spans="1:7" x14ac:dyDescent="0.25">
      <c r="A341" t="s">
        <v>153</v>
      </c>
      <c r="B341" t="s">
        <v>154</v>
      </c>
      <c r="C341" t="str">
        <f t="shared" si="15"/>
        <v xml:space="preserve"> SELECT idklub FROM klub WHERE ime = 'BODENSEE YACHT CLUB UBERLINGEN') k, (</v>
      </c>
      <c r="D341" t="str">
        <f t="shared" si="16"/>
        <v xml:space="preserve"> SELECT idtekmovalec FROM tekmovalec WHERE sailno = 'GER18129') t</v>
      </c>
      <c r="E341" t="str">
        <f t="shared" si="17"/>
        <v xml:space="preserve"> WHERE NOT EXISTS (SELECT tekmovalec_idtekmovalec, idtekmovalec, sailno FROM clanstvo JOIN tekmovalec ON idtekmovalec = tekmovalec_idtekmovalec WHERE sailno = 'GER18129');</v>
      </c>
      <c r="F341" t="s">
        <v>495</v>
      </c>
      <c r="G341" t="s">
        <v>124</v>
      </c>
    </row>
    <row r="342" spans="1:7" x14ac:dyDescent="0.25">
      <c r="A342" t="s">
        <v>153</v>
      </c>
      <c r="B342" t="s">
        <v>154</v>
      </c>
      <c r="C342" t="str">
        <f t="shared" si="15"/>
        <v xml:space="preserve"> SELECT idklub FROM klub WHERE ime = 'S. TRIESTINA SPORT DEL MARE') k, (</v>
      </c>
      <c r="D342" t="str">
        <f t="shared" si="16"/>
        <v xml:space="preserve"> SELECT idtekmovalec FROM tekmovalec WHERE sailno = 'ITA5209') t</v>
      </c>
      <c r="E342" t="str">
        <f t="shared" si="17"/>
        <v xml:space="preserve"> WHERE NOT EXISTS (SELECT tekmovalec_idtekmovalec, idtekmovalec, sailno FROM clanstvo JOIN tekmovalec ON idtekmovalec = tekmovalec_idtekmovalec WHERE sailno = 'ITA5209');</v>
      </c>
      <c r="F342" t="s">
        <v>496</v>
      </c>
      <c r="G342" t="s">
        <v>114</v>
      </c>
    </row>
    <row r="343" spans="1:7" x14ac:dyDescent="0.25">
      <c r="A343" t="s">
        <v>153</v>
      </c>
      <c r="B343" t="s">
        <v>154</v>
      </c>
      <c r="C343" t="str">
        <f t="shared" si="15"/>
        <v xml:space="preserve"> SELECT idklub FROM klub WHERE ime = 'FRAGLIA VELA PESCHIERA') k, (</v>
      </c>
      <c r="D343" t="str">
        <f t="shared" si="16"/>
        <v xml:space="preserve"> SELECT idtekmovalec FROM tekmovalec WHERE sailno = 'ITA7939') t</v>
      </c>
      <c r="E343" t="str">
        <f t="shared" si="17"/>
        <v xml:space="preserve"> WHERE NOT EXISTS (SELECT tekmovalec_idtekmovalec, idtekmovalec, sailno FROM clanstvo JOIN tekmovalec ON idtekmovalec = tekmovalec_idtekmovalec WHERE sailno = 'ITA7939');</v>
      </c>
      <c r="F343" t="s">
        <v>497</v>
      </c>
      <c r="G343" t="s">
        <v>89</v>
      </c>
    </row>
    <row r="344" spans="1:7" x14ac:dyDescent="0.25">
      <c r="A344" t="s">
        <v>153</v>
      </c>
      <c r="B344" t="s">
        <v>154</v>
      </c>
      <c r="C344" t="str">
        <f t="shared" si="15"/>
        <v xml:space="preserve"> SELECT idklub FROM klub WHERE ime = 'CYC') k, (</v>
      </c>
      <c r="D344" t="str">
        <f t="shared" si="16"/>
        <v xml:space="preserve"> SELECT idtekmovalec FROM tekmovalec WHERE sailno = 'GER999') t</v>
      </c>
      <c r="E344" t="str">
        <f t="shared" si="17"/>
        <v xml:space="preserve"> WHERE NOT EXISTS (SELECT tekmovalec_idtekmovalec, idtekmovalec, sailno FROM clanstvo JOIN tekmovalec ON idtekmovalec = tekmovalec_idtekmovalec WHERE sailno = 'GER999');</v>
      </c>
      <c r="F344" t="s">
        <v>498</v>
      </c>
      <c r="G344" t="s">
        <v>37</v>
      </c>
    </row>
    <row r="345" spans="1:7" x14ac:dyDescent="0.25">
      <c r="A345" t="s">
        <v>153</v>
      </c>
      <c r="B345" t="s">
        <v>154</v>
      </c>
      <c r="C345" t="str">
        <f t="shared" si="15"/>
        <v xml:space="preserve"> SELECT idklub FROM klub WHERE ime = 'SOCIETA TRIESTINA DELLA VELA') k, (</v>
      </c>
      <c r="D345" t="str">
        <f t="shared" si="16"/>
        <v xml:space="preserve"> SELECT idtekmovalec FROM tekmovalec WHERE sailno = 'ITA8998') t</v>
      </c>
      <c r="E345" t="str">
        <f t="shared" si="17"/>
        <v xml:space="preserve"> WHERE NOT EXISTS (SELECT tekmovalec_idtekmovalec, idtekmovalec, sailno FROM clanstvo JOIN tekmovalec ON idtekmovalec = tekmovalec_idtekmovalec WHERE sailno = 'ITA8998');</v>
      </c>
      <c r="F345" t="s">
        <v>499</v>
      </c>
      <c r="G345" t="s">
        <v>28</v>
      </c>
    </row>
    <row r="346" spans="1:7" x14ac:dyDescent="0.25">
      <c r="A346" t="s">
        <v>153</v>
      </c>
      <c r="B346" t="s">
        <v>154</v>
      </c>
      <c r="C346" t="str">
        <f t="shared" si="15"/>
        <v xml:space="preserve"> SELECT idklub FROM klub WHERE ime = 'SCHWERINER SEGELEVEREIN VON 189') k, (</v>
      </c>
      <c r="D346" t="str">
        <f t="shared" si="16"/>
        <v xml:space="preserve"> SELECT idtekmovalec FROM tekmovalec WHERE sailno = 'GER9157') t</v>
      </c>
      <c r="E346" t="str">
        <f t="shared" si="17"/>
        <v xml:space="preserve"> WHERE NOT EXISTS (SELECT tekmovalec_idtekmovalec, idtekmovalec, sailno FROM clanstvo JOIN tekmovalec ON idtekmovalec = tekmovalec_idtekmovalec WHERE sailno = 'GER9157');</v>
      </c>
      <c r="F346" t="s">
        <v>500</v>
      </c>
      <c r="G346" t="s">
        <v>49</v>
      </c>
    </row>
    <row r="347" spans="1:7" x14ac:dyDescent="0.25">
      <c r="A347" t="s">
        <v>153</v>
      </c>
      <c r="B347" t="s">
        <v>154</v>
      </c>
      <c r="C347" t="str">
        <f t="shared" si="15"/>
        <v xml:space="preserve"> SELECT idklub FROM klub WHERE ime = 'YACHT CLUB RADOLFZELL') k, (</v>
      </c>
      <c r="D347" t="str">
        <f t="shared" si="16"/>
        <v xml:space="preserve"> SELECT idtekmovalec FROM tekmovalec WHERE sailno = 'GER1218') t</v>
      </c>
      <c r="E347" t="str">
        <f t="shared" si="17"/>
        <v xml:space="preserve"> WHERE NOT EXISTS (SELECT tekmovalec_idtekmovalec, idtekmovalec, sailno FROM clanstvo JOIN tekmovalec ON idtekmovalec = tekmovalec_idtekmovalec WHERE sailno = 'GER1218');</v>
      </c>
      <c r="F347" t="s">
        <v>501</v>
      </c>
      <c r="G347" t="s">
        <v>144</v>
      </c>
    </row>
    <row r="348" spans="1:7" x14ac:dyDescent="0.25">
      <c r="A348" t="s">
        <v>153</v>
      </c>
      <c r="B348" t="s">
        <v>154</v>
      </c>
      <c r="C348" t="str">
        <f t="shared" si="15"/>
        <v xml:space="preserve"> SELECT idklub FROM klub WHERE ime = 'NK PALILULA - BEOGRAD') k, (</v>
      </c>
      <c r="D348" t="str">
        <f t="shared" si="16"/>
        <v xml:space="preserve"> SELECT idtekmovalec FROM tekmovalec WHERE sailno = 'SRB209') t</v>
      </c>
      <c r="E348" t="str">
        <f t="shared" si="17"/>
        <v xml:space="preserve"> WHERE NOT EXISTS (SELECT tekmovalec_idtekmovalec, idtekmovalec, sailno FROM clanstvo JOIN tekmovalec ON idtekmovalec = tekmovalec_idtekmovalec WHERE sailno = 'SRB209');</v>
      </c>
      <c r="F348" t="s">
        <v>502</v>
      </c>
      <c r="G348" t="s">
        <v>106</v>
      </c>
    </row>
    <row r="349" spans="1:7" x14ac:dyDescent="0.25">
      <c r="A349" t="s">
        <v>153</v>
      </c>
      <c r="B349" t="s">
        <v>154</v>
      </c>
      <c r="C349" t="str">
        <f t="shared" si="15"/>
        <v xml:space="preserve"> SELECT idklub FROM klub WHERE ime = 'JK BURJA IZOLA') k, (</v>
      </c>
      <c r="D349" t="str">
        <f t="shared" si="16"/>
        <v xml:space="preserve"> SELECT idtekmovalec FROM tekmovalec WHERE sailno = 'SLO393') t</v>
      </c>
      <c r="E349" t="str">
        <f t="shared" si="17"/>
        <v xml:space="preserve"> WHERE NOT EXISTS (SELECT tekmovalec_idtekmovalec, idtekmovalec, sailno FROM clanstvo JOIN tekmovalec ON idtekmovalec = tekmovalec_idtekmovalec WHERE sailno = 'SLO393');</v>
      </c>
      <c r="F349" t="s">
        <v>503</v>
      </c>
      <c r="G349" t="s">
        <v>10</v>
      </c>
    </row>
    <row r="350" spans="1:7" x14ac:dyDescent="0.25">
      <c r="A350" t="s">
        <v>153</v>
      </c>
      <c r="B350" t="s">
        <v>154</v>
      </c>
      <c r="C350" t="str">
        <f t="shared" si="15"/>
        <v xml:space="preserve"> SELECT idklub FROM klub WHERE ime = 'BD RANCA PTUJ') k, (</v>
      </c>
      <c r="D350" t="str">
        <f t="shared" si="16"/>
        <v xml:space="preserve"> SELECT idtekmovalec FROM tekmovalec WHERE sailno = 'SLO728') t</v>
      </c>
      <c r="E350" t="str">
        <f t="shared" si="17"/>
        <v xml:space="preserve"> WHERE NOT EXISTS (SELECT tekmovalec_idtekmovalec, idtekmovalec, sailno FROM clanstvo JOIN tekmovalec ON idtekmovalec = tekmovalec_idtekmovalec WHERE sailno = 'SLO728');</v>
      </c>
      <c r="F350" t="s">
        <v>504</v>
      </c>
      <c r="G350" t="s">
        <v>112</v>
      </c>
    </row>
    <row r="351" spans="1:7" x14ac:dyDescent="0.25">
      <c r="A351" t="s">
        <v>153</v>
      </c>
      <c r="B351" t="s">
        <v>154</v>
      </c>
      <c r="C351" t="str">
        <f t="shared" si="15"/>
        <v xml:space="preserve"> SELECT idklub FROM klub WHERE ime = 'SVBG') k, (</v>
      </c>
      <c r="D351" t="str">
        <f t="shared" si="16"/>
        <v xml:space="preserve"> SELECT idtekmovalec FROM tekmovalec WHERE sailno = 'ITA5') t</v>
      </c>
      <c r="E351" t="str">
        <f t="shared" si="17"/>
        <v xml:space="preserve"> WHERE NOT EXISTS (SELECT tekmovalec_idtekmovalec, idtekmovalec, sailno FROM clanstvo JOIN tekmovalec ON idtekmovalec = tekmovalec_idtekmovalec WHERE sailno = 'ITA5');</v>
      </c>
      <c r="F351" t="s">
        <v>505</v>
      </c>
      <c r="G351" t="s">
        <v>131</v>
      </c>
    </row>
    <row r="352" spans="1:7" x14ac:dyDescent="0.25">
      <c r="A352" t="s">
        <v>153</v>
      </c>
      <c r="B352" t="s">
        <v>154</v>
      </c>
      <c r="C352" t="str">
        <f t="shared" si="15"/>
        <v xml:space="preserve"> SELECT idklub FROM klub WHERE ime = 'COMPAGNIA DELLA VELA') k, (</v>
      </c>
      <c r="D352" t="str">
        <f t="shared" si="16"/>
        <v xml:space="preserve"> SELECT idtekmovalec FROM tekmovalec WHERE sailno = 'ITA7070') t</v>
      </c>
      <c r="E352" t="str">
        <f t="shared" si="17"/>
        <v xml:space="preserve"> WHERE NOT EXISTS (SELECT tekmovalec_idtekmovalec, idtekmovalec, sailno FROM clanstvo JOIN tekmovalec ON idtekmovalec = tekmovalec_idtekmovalec WHERE sailno = 'ITA7070');</v>
      </c>
      <c r="F352" t="s">
        <v>506</v>
      </c>
      <c r="G352" t="s">
        <v>7</v>
      </c>
    </row>
    <row r="353" spans="1:7" x14ac:dyDescent="0.25">
      <c r="A353" t="s">
        <v>153</v>
      </c>
      <c r="B353" t="s">
        <v>154</v>
      </c>
      <c r="C353" t="str">
        <f t="shared" si="15"/>
        <v xml:space="preserve"> SELECT idklub FROM klub WHERE ime = 'DTYC') k, (</v>
      </c>
      <c r="D353" t="str">
        <f t="shared" si="16"/>
        <v xml:space="preserve"> SELECT idtekmovalec FROM tekmovalec WHERE sailno = 'GER13130') t</v>
      </c>
      <c r="E353" t="str">
        <f t="shared" si="17"/>
        <v xml:space="preserve"> WHERE NOT EXISTS (SELECT tekmovalec_idtekmovalec, idtekmovalec, sailno FROM clanstvo JOIN tekmovalec ON idtekmovalec = tekmovalec_idtekmovalec WHERE sailno = 'GER13130');</v>
      </c>
      <c r="F353" t="s">
        <v>507</v>
      </c>
      <c r="G353" t="s">
        <v>145</v>
      </c>
    </row>
    <row r="354" spans="1:7" x14ac:dyDescent="0.25">
      <c r="A354" t="s">
        <v>153</v>
      </c>
      <c r="B354" t="s">
        <v>154</v>
      </c>
      <c r="C354" t="str">
        <f t="shared" si="15"/>
        <v xml:space="preserve"> SELECT idklub FROM klub WHERE ime = 'YC LIMAR') k, (</v>
      </c>
      <c r="D354" t="str">
        <f t="shared" si="16"/>
        <v xml:space="preserve"> SELECT idtekmovalec FROM tekmovalec WHERE sailno = 'SVK517') t</v>
      </c>
      <c r="E354" t="str">
        <f t="shared" si="17"/>
        <v xml:space="preserve"> WHERE NOT EXISTS (SELECT tekmovalec_idtekmovalec, idtekmovalec, sailno FROM clanstvo JOIN tekmovalec ON idtekmovalec = tekmovalec_idtekmovalec WHERE sailno = 'SVK517');</v>
      </c>
      <c r="F354" t="s">
        <v>508</v>
      </c>
      <c r="G354" t="s">
        <v>80</v>
      </c>
    </row>
    <row r="355" spans="1:7" x14ac:dyDescent="0.25">
      <c r="A355" t="s">
        <v>153</v>
      </c>
      <c r="B355" t="s">
        <v>154</v>
      </c>
      <c r="C355" t="str">
        <f t="shared" si="15"/>
        <v xml:space="preserve"> SELECT idklub FROM klub WHERE ime = 'WSC') k, (</v>
      </c>
      <c r="D355" t="str">
        <f t="shared" si="16"/>
        <v xml:space="preserve"> SELECT idtekmovalec FROM tekmovalec WHERE sailno = 'GER11587') t</v>
      </c>
      <c r="E355" t="str">
        <f t="shared" si="17"/>
        <v xml:space="preserve"> WHERE NOT EXISTS (SELECT tekmovalec_idtekmovalec, idtekmovalec, sailno FROM clanstvo JOIN tekmovalec ON idtekmovalec = tekmovalec_idtekmovalec WHERE sailno = 'GER11587');</v>
      </c>
      <c r="F355" t="s">
        <v>509</v>
      </c>
      <c r="G355" t="s">
        <v>97</v>
      </c>
    </row>
    <row r="356" spans="1:7" x14ac:dyDescent="0.25">
      <c r="A356" t="s">
        <v>153</v>
      </c>
      <c r="B356" t="s">
        <v>154</v>
      </c>
      <c r="C356" t="str">
        <f t="shared" si="15"/>
        <v xml:space="preserve"> SELECT idklub FROM klub WHERE ime = 'S. TRIESTINA SPORT DEL MARE') k, (</v>
      </c>
      <c r="D356" t="str">
        <f t="shared" si="16"/>
        <v xml:space="preserve"> SELECT idtekmovalec FROM tekmovalec WHERE sailno = 'ITA3926') t</v>
      </c>
      <c r="E356" t="str">
        <f t="shared" si="17"/>
        <v xml:space="preserve"> WHERE NOT EXISTS (SELECT tekmovalec_idtekmovalec, idtekmovalec, sailno FROM clanstvo JOIN tekmovalec ON idtekmovalec = tekmovalec_idtekmovalec WHERE sailno = 'ITA3926');</v>
      </c>
      <c r="F356" t="s">
        <v>510</v>
      </c>
      <c r="G356" t="s">
        <v>114</v>
      </c>
    </row>
    <row r="357" spans="1:7" x14ac:dyDescent="0.25">
      <c r="A357" t="s">
        <v>153</v>
      </c>
      <c r="B357" t="s">
        <v>154</v>
      </c>
      <c r="C357" t="str">
        <f t="shared" si="15"/>
        <v xml:space="preserve"> SELECT idklub FROM klub WHERE ime = 'KYCK') k, (</v>
      </c>
      <c r="D357" t="str">
        <f t="shared" si="16"/>
        <v xml:space="preserve"> SELECT idtekmovalec FROM tekmovalec WHERE sailno = 'AUT1136') t</v>
      </c>
      <c r="E357" t="str">
        <f t="shared" si="17"/>
        <v xml:space="preserve"> WHERE NOT EXISTS (SELECT tekmovalec_idtekmovalec, idtekmovalec, sailno FROM clanstvo JOIN tekmovalec ON idtekmovalec = tekmovalec_idtekmovalec WHERE sailno = 'AUT1136');</v>
      </c>
      <c r="F357" t="s">
        <v>511</v>
      </c>
      <c r="G357" t="s">
        <v>12</v>
      </c>
    </row>
    <row r="358" spans="1:7" x14ac:dyDescent="0.25">
      <c r="A358" t="s">
        <v>153</v>
      </c>
      <c r="B358" t="s">
        <v>154</v>
      </c>
      <c r="C358" t="str">
        <f t="shared" si="15"/>
        <v xml:space="preserve"> SELECT idklub FROM klub WHERE ime = 'SSH SCHWERIN') k, (</v>
      </c>
      <c r="D358" t="str">
        <f t="shared" si="16"/>
        <v xml:space="preserve"> SELECT idtekmovalec FROM tekmovalec WHERE sailno = 'GER13231') t</v>
      </c>
      <c r="E358" t="str">
        <f t="shared" si="17"/>
        <v xml:space="preserve"> WHERE NOT EXISTS (SELECT tekmovalec_idtekmovalec, idtekmovalec, sailno FROM clanstvo JOIN tekmovalec ON idtekmovalec = tekmovalec_idtekmovalec WHERE sailno = 'GER13231');</v>
      </c>
      <c r="F358" t="s">
        <v>512</v>
      </c>
      <c r="G358" t="s">
        <v>82</v>
      </c>
    </row>
    <row r="359" spans="1:7" x14ac:dyDescent="0.25">
      <c r="A359" t="s">
        <v>153</v>
      </c>
      <c r="B359" t="s">
        <v>154</v>
      </c>
      <c r="C359" t="str">
        <f t="shared" si="15"/>
        <v xml:space="preserve"> SELECT idklub FROM klub WHERE ime = 'EISENBAHNERSEGEL-CLUB KIRCHMO') k, (</v>
      </c>
      <c r="D359" t="str">
        <f t="shared" si="16"/>
        <v xml:space="preserve"> SELECT idtekmovalec FROM tekmovalec WHERE sailno = 'GER11913') t</v>
      </c>
      <c r="E359" t="str">
        <f t="shared" si="17"/>
        <v xml:space="preserve"> WHERE NOT EXISTS (SELECT tekmovalec_idtekmovalec, idtekmovalec, sailno FROM clanstvo JOIN tekmovalec ON idtekmovalec = tekmovalec_idtekmovalec WHERE sailno = 'GER11913');</v>
      </c>
      <c r="F359" t="s">
        <v>513</v>
      </c>
      <c r="G359" t="s">
        <v>146</v>
      </c>
    </row>
    <row r="360" spans="1:7" x14ac:dyDescent="0.25">
      <c r="A360" t="s">
        <v>153</v>
      </c>
      <c r="B360" t="s">
        <v>154</v>
      </c>
      <c r="C360" t="str">
        <f t="shared" si="15"/>
        <v xml:space="preserve"> SELECT idklub FROM klub WHERE ime = 'TPK SIRENA') k, (</v>
      </c>
      <c r="D360" t="str">
        <f t="shared" si="16"/>
        <v xml:space="preserve"> SELECT idtekmovalec FROM tekmovalec WHERE sailno = 'ITA8206') t</v>
      </c>
      <c r="E360" t="str">
        <f t="shared" si="17"/>
        <v xml:space="preserve"> WHERE NOT EXISTS (SELECT tekmovalec_idtekmovalec, idtekmovalec, sailno FROM clanstvo JOIN tekmovalec ON idtekmovalec = tekmovalec_idtekmovalec WHERE sailno = 'ITA8206');</v>
      </c>
      <c r="F360" t="s">
        <v>514</v>
      </c>
      <c r="G360" t="s">
        <v>16</v>
      </c>
    </row>
    <row r="361" spans="1:7" x14ac:dyDescent="0.25">
      <c r="A361" t="s">
        <v>153</v>
      </c>
      <c r="B361" t="s">
        <v>154</v>
      </c>
      <c r="C361" t="str">
        <f t="shared" si="15"/>
        <v xml:space="preserve"> SELECT idklub FROM klub WHERE ime = 'SOCIETA TRIESTINA DELLA VELA') k, (</v>
      </c>
      <c r="D361" t="str">
        <f t="shared" si="16"/>
        <v xml:space="preserve"> SELECT idtekmovalec FROM tekmovalec WHERE sailno = 'ITA6942') t</v>
      </c>
      <c r="E361" t="str">
        <f t="shared" si="17"/>
        <v xml:space="preserve"> WHERE NOT EXISTS (SELECT tekmovalec_idtekmovalec, idtekmovalec, sailno FROM clanstvo JOIN tekmovalec ON idtekmovalec = tekmovalec_idtekmovalec WHERE sailno = 'ITA6942');</v>
      </c>
      <c r="F361" t="s">
        <v>515</v>
      </c>
      <c r="G361" t="s">
        <v>28</v>
      </c>
    </row>
    <row r="362" spans="1:7" x14ac:dyDescent="0.25">
      <c r="A362" t="s">
        <v>153</v>
      </c>
      <c r="B362" t="s">
        <v>154</v>
      </c>
      <c r="C362" t="str">
        <f t="shared" si="15"/>
        <v xml:space="preserve"> SELECT idklub FROM klub WHERE ime = 'POMORSKO DRUSTVO PIRAN') k, (</v>
      </c>
      <c r="D362" t="str">
        <f t="shared" si="16"/>
        <v xml:space="preserve"> SELECT idtekmovalec FROM tekmovalec WHERE sailno = 'SLO523') t</v>
      </c>
      <c r="E362" t="str">
        <f t="shared" si="17"/>
        <v xml:space="preserve"> WHERE NOT EXISTS (SELECT tekmovalec_idtekmovalec, idtekmovalec, sailno FROM clanstvo JOIN tekmovalec ON idtekmovalec = tekmovalec_idtekmovalec WHERE sailno = 'SLO523');</v>
      </c>
      <c r="F362" t="s">
        <v>516</v>
      </c>
      <c r="G362" t="s">
        <v>123</v>
      </c>
    </row>
    <row r="363" spans="1:7" x14ac:dyDescent="0.25">
      <c r="A363" t="s">
        <v>153</v>
      </c>
      <c r="B363" t="s">
        <v>154</v>
      </c>
      <c r="C363" t="str">
        <f t="shared" si="15"/>
        <v xml:space="preserve"> SELECT idklub FROM klub WHERE ime = 'FRAGLIA VELA PESCHIERA') k, (</v>
      </c>
      <c r="D363" t="str">
        <f t="shared" si="16"/>
        <v xml:space="preserve"> SELECT idtekmovalec FROM tekmovalec WHERE sailno = 'ITA7999') t</v>
      </c>
      <c r="E363" t="str">
        <f t="shared" si="17"/>
        <v xml:space="preserve"> WHERE NOT EXISTS (SELECT tekmovalec_idtekmovalec, idtekmovalec, sailno FROM clanstvo JOIN tekmovalec ON idtekmovalec = tekmovalec_idtekmovalec WHERE sailno = 'ITA7999');</v>
      </c>
      <c r="F363" t="s">
        <v>517</v>
      </c>
      <c r="G363" t="s">
        <v>89</v>
      </c>
    </row>
    <row r="364" spans="1:7" x14ac:dyDescent="0.25">
      <c r="A364" t="s">
        <v>153</v>
      </c>
      <c r="B364" t="s">
        <v>154</v>
      </c>
      <c r="C364" t="str">
        <f t="shared" si="15"/>
        <v xml:space="preserve"> SELECT idklub FROM klub WHERE ime = 'YCH') k, (</v>
      </c>
      <c r="D364" t="str">
        <f t="shared" si="16"/>
        <v xml:space="preserve"> SELECT idtekmovalec FROM tekmovalec WHERE sailno = 'AUT1123') t</v>
      </c>
      <c r="E364" t="str">
        <f t="shared" si="17"/>
        <v xml:space="preserve"> WHERE NOT EXISTS (SELECT tekmovalec_idtekmovalec, idtekmovalec, sailno FROM clanstvo JOIN tekmovalec ON idtekmovalec = tekmovalec_idtekmovalec WHERE sailno = 'AUT1123');</v>
      </c>
      <c r="F364" t="s">
        <v>518</v>
      </c>
      <c r="G364" t="s">
        <v>129</v>
      </c>
    </row>
    <row r="365" spans="1:7" x14ac:dyDescent="0.25">
      <c r="A365" t="s">
        <v>153</v>
      </c>
      <c r="B365" t="s">
        <v>154</v>
      </c>
      <c r="C365" t="str">
        <f t="shared" si="15"/>
        <v xml:space="preserve"> SELECT idklub FROM klub WHERE ime = 'YCB') k, (</v>
      </c>
      <c r="D365" t="str">
        <f t="shared" si="16"/>
        <v xml:space="preserve"> SELECT idtekmovalec FROM tekmovalec WHERE sailno = 'AUT1305') t</v>
      </c>
      <c r="E365" t="str">
        <f t="shared" si="17"/>
        <v xml:space="preserve"> WHERE NOT EXISTS (SELECT tekmovalec_idtekmovalec, idtekmovalec, sailno FROM clanstvo JOIN tekmovalec ON idtekmovalec = tekmovalec_idtekmovalec WHERE sailno = 'AUT1305');</v>
      </c>
      <c r="F365" t="s">
        <v>519</v>
      </c>
      <c r="G365" t="s">
        <v>30</v>
      </c>
    </row>
    <row r="366" spans="1:7" x14ac:dyDescent="0.25">
      <c r="A366" t="s">
        <v>153</v>
      </c>
      <c r="B366" t="s">
        <v>154</v>
      </c>
      <c r="C366" t="str">
        <f t="shared" si="15"/>
        <v xml:space="preserve"> SELECT idklub FROM klub WHERE ime = 'JADRALNI KLUB LJUBLJANA') k, (</v>
      </c>
      <c r="D366" t="str">
        <f t="shared" si="16"/>
        <v xml:space="preserve"> SELECT idtekmovalec FROM tekmovalec WHERE sailno = 'SLO855') t</v>
      </c>
      <c r="E366" t="str">
        <f t="shared" si="17"/>
        <v xml:space="preserve"> WHERE NOT EXISTS (SELECT tekmovalec_idtekmovalec, idtekmovalec, sailno FROM clanstvo JOIN tekmovalec ON idtekmovalec = tekmovalec_idtekmovalec WHERE sailno = 'SLO855');</v>
      </c>
      <c r="F366" t="s">
        <v>520</v>
      </c>
      <c r="G366" t="s">
        <v>62</v>
      </c>
    </row>
    <row r="367" spans="1:7" x14ac:dyDescent="0.25">
      <c r="A367" t="s">
        <v>153</v>
      </c>
      <c r="B367" t="s">
        <v>154</v>
      </c>
      <c r="C367" t="str">
        <f t="shared" si="15"/>
        <v xml:space="preserve"> SELECT idklub FROM klub WHERE ime = 'JK BURJA IZOLA') k, (</v>
      </c>
      <c r="D367" t="str">
        <f t="shared" si="16"/>
        <v xml:space="preserve"> SELECT idtekmovalec FROM tekmovalec WHERE sailno = 'SLO37') t</v>
      </c>
      <c r="E367" t="str">
        <f t="shared" si="17"/>
        <v xml:space="preserve"> WHERE NOT EXISTS (SELECT tekmovalec_idtekmovalec, idtekmovalec, sailno FROM clanstvo JOIN tekmovalec ON idtekmovalec = tekmovalec_idtekmovalec WHERE sailno = 'SLO37');</v>
      </c>
      <c r="F367" t="s">
        <v>521</v>
      </c>
      <c r="G367" t="s">
        <v>10</v>
      </c>
    </row>
    <row r="368" spans="1:7" x14ac:dyDescent="0.25">
      <c r="A368" t="s">
        <v>153</v>
      </c>
      <c r="B368" t="s">
        <v>154</v>
      </c>
      <c r="C368" t="str">
        <f t="shared" si="15"/>
        <v xml:space="preserve"> SELECT idklub FROM klub WHERE ime = 'S. TRIESTINA SPORT DEL MARE') k, (</v>
      </c>
      <c r="D368" t="str">
        <f t="shared" si="16"/>
        <v xml:space="preserve"> SELECT idtekmovalec FROM tekmovalec WHERE sailno = 'ITA7') t</v>
      </c>
      <c r="E368" t="str">
        <f t="shared" si="17"/>
        <v xml:space="preserve"> WHERE NOT EXISTS (SELECT tekmovalec_idtekmovalec, idtekmovalec, sailno FROM clanstvo JOIN tekmovalec ON idtekmovalec = tekmovalec_idtekmovalec WHERE sailno = 'ITA7');</v>
      </c>
      <c r="F368" t="s">
        <v>522</v>
      </c>
      <c r="G368" t="s">
        <v>114</v>
      </c>
    </row>
    <row r="369" spans="1:7" x14ac:dyDescent="0.25">
      <c r="A369" t="s">
        <v>153</v>
      </c>
      <c r="B369" t="s">
        <v>154</v>
      </c>
      <c r="C369" t="str">
        <f t="shared" si="15"/>
        <v xml:space="preserve"> SELECT idklub FROM klub WHERE ime = 'SVBG') k, (</v>
      </c>
      <c r="D369" t="str">
        <f t="shared" si="16"/>
        <v xml:space="preserve"> SELECT idtekmovalec FROM tekmovalec WHERE sailno = 'ITA111') t</v>
      </c>
      <c r="E369" t="str">
        <f t="shared" si="17"/>
        <v xml:space="preserve"> WHERE NOT EXISTS (SELECT tekmovalec_idtekmovalec, idtekmovalec, sailno FROM clanstvo JOIN tekmovalec ON idtekmovalec = tekmovalec_idtekmovalec WHERE sailno = 'ITA111');</v>
      </c>
      <c r="F369" t="s">
        <v>523</v>
      </c>
      <c r="G369" t="s">
        <v>131</v>
      </c>
    </row>
    <row r="370" spans="1:7" x14ac:dyDescent="0.25">
      <c r="A370" t="s">
        <v>153</v>
      </c>
      <c r="B370" t="s">
        <v>154</v>
      </c>
      <c r="C370" t="str">
        <f t="shared" si="15"/>
        <v xml:space="preserve"> SELECT idklub FROM klub WHERE ime = 'SVR BERLIN') k, (</v>
      </c>
      <c r="D370" t="str">
        <f t="shared" si="16"/>
        <v xml:space="preserve"> SELECT idtekmovalec FROM tekmovalec WHERE sailno = 'GER10212') t</v>
      </c>
      <c r="E370" t="str">
        <f t="shared" si="17"/>
        <v xml:space="preserve"> WHERE NOT EXISTS (SELECT tekmovalec_idtekmovalec, idtekmovalec, sailno FROM clanstvo JOIN tekmovalec ON idtekmovalec = tekmovalec_idtekmovalec WHERE sailno = 'GER10212');</v>
      </c>
      <c r="F370" t="s">
        <v>524</v>
      </c>
      <c r="G370" t="s">
        <v>147</v>
      </c>
    </row>
    <row r="371" spans="1:7" x14ac:dyDescent="0.25">
      <c r="A371" t="s">
        <v>153</v>
      </c>
      <c r="B371" t="s">
        <v>154</v>
      </c>
      <c r="C371" t="str">
        <f t="shared" si="15"/>
        <v xml:space="preserve"> SELECT idklub FROM klub WHERE ime = 'JK OLIMPIC') k, (</v>
      </c>
      <c r="D371" t="str">
        <f t="shared" si="16"/>
        <v xml:space="preserve"> SELECT idtekmovalec FROM tekmovalec WHERE sailno = 'SLO669') t</v>
      </c>
      <c r="E371" t="str">
        <f t="shared" si="17"/>
        <v xml:space="preserve"> WHERE NOT EXISTS (SELECT tekmovalec_idtekmovalec, idtekmovalec, sailno FROM clanstvo JOIN tekmovalec ON idtekmovalec = tekmovalec_idtekmovalec WHERE sailno = 'SLO669');</v>
      </c>
      <c r="F371" t="s">
        <v>525</v>
      </c>
      <c r="G371" t="s">
        <v>58</v>
      </c>
    </row>
    <row r="372" spans="1:7" x14ac:dyDescent="0.25">
      <c r="A372" t="s">
        <v>153</v>
      </c>
      <c r="B372" t="s">
        <v>154</v>
      </c>
      <c r="C372" t="str">
        <f t="shared" si="15"/>
        <v xml:space="preserve"> SELECT idklub FROM klub WHERE ime = 'SOCIETA TRIESTINA DELLA VELA') k, (</v>
      </c>
      <c r="D372" t="str">
        <f t="shared" si="16"/>
        <v xml:space="preserve"> SELECT idtekmovalec FROM tekmovalec WHERE sailno = 'ITA8997') t</v>
      </c>
      <c r="E372" t="str">
        <f t="shared" si="17"/>
        <v xml:space="preserve"> WHERE NOT EXISTS (SELECT tekmovalec_idtekmovalec, idtekmovalec, sailno FROM clanstvo JOIN tekmovalec ON idtekmovalec = tekmovalec_idtekmovalec WHERE sailno = 'ITA8997');</v>
      </c>
      <c r="F372" t="s">
        <v>526</v>
      </c>
      <c r="G372" t="s">
        <v>28</v>
      </c>
    </row>
    <row r="373" spans="1:7" x14ac:dyDescent="0.25">
      <c r="A373" t="s">
        <v>153</v>
      </c>
      <c r="B373" t="s">
        <v>154</v>
      </c>
      <c r="C373" t="str">
        <f t="shared" si="15"/>
        <v xml:space="preserve"> SELECT idklub FROM klub WHERE ime = 'SVOC') k, (</v>
      </c>
      <c r="D373" t="str">
        <f t="shared" si="16"/>
        <v xml:space="preserve"> SELECT idtekmovalec FROM tekmovalec WHERE sailno = 'ITA8736') t</v>
      </c>
      <c r="E373" t="str">
        <f t="shared" si="17"/>
        <v xml:space="preserve"> WHERE NOT EXISTS (SELECT tekmovalec_idtekmovalec, idtekmovalec, sailno FROM clanstvo JOIN tekmovalec ON idtekmovalec = tekmovalec_idtekmovalec WHERE sailno = 'ITA8736');</v>
      </c>
      <c r="F373" t="s">
        <v>527</v>
      </c>
      <c r="G373" t="s">
        <v>23</v>
      </c>
    </row>
    <row r="374" spans="1:7" x14ac:dyDescent="0.25">
      <c r="A374" t="s">
        <v>153</v>
      </c>
      <c r="B374" t="s">
        <v>154</v>
      </c>
      <c r="C374" t="str">
        <f t="shared" si="15"/>
        <v xml:space="preserve"> SELECT idklub FROM klub WHERE ime = 'SOCIETA VELICA BARCOLA GRIGNA') k, (</v>
      </c>
      <c r="D374" t="str">
        <f t="shared" si="16"/>
        <v xml:space="preserve"> SELECT idtekmovalec FROM tekmovalec WHERE sailno = 'ITA4535') t</v>
      </c>
      <c r="E374" t="str">
        <f t="shared" si="17"/>
        <v xml:space="preserve"> WHERE NOT EXISTS (SELECT tekmovalec_idtekmovalec, idtekmovalec, sailno FROM clanstvo JOIN tekmovalec ON idtekmovalec = tekmovalec_idtekmovalec WHERE sailno = 'ITA4535');</v>
      </c>
      <c r="F374" t="s">
        <v>528</v>
      </c>
      <c r="G374" t="s">
        <v>148</v>
      </c>
    </row>
    <row r="375" spans="1:7" x14ac:dyDescent="0.25">
      <c r="A375" t="s">
        <v>153</v>
      </c>
      <c r="B375" t="s">
        <v>154</v>
      </c>
      <c r="C375" t="str">
        <f t="shared" si="15"/>
        <v xml:space="preserve"> SELECT idklub FROM klub WHERE ime = 'SCATT') k, (</v>
      </c>
      <c r="D375" t="str">
        <f t="shared" si="16"/>
        <v xml:space="preserve"> SELECT idtekmovalec FROM tekmovalec WHERE sailno = 'AUT1055') t</v>
      </c>
      <c r="E375" t="str">
        <f t="shared" si="17"/>
        <v xml:space="preserve"> WHERE NOT EXISTS (SELECT tekmovalec_idtekmovalec, idtekmovalec, sailno FROM clanstvo JOIN tekmovalec ON idtekmovalec = tekmovalec_idtekmovalec WHERE sailno = 'AUT1055');</v>
      </c>
      <c r="F375" t="s">
        <v>529</v>
      </c>
      <c r="G375" t="s">
        <v>14</v>
      </c>
    </row>
    <row r="376" spans="1:7" x14ac:dyDescent="0.25">
      <c r="A376" t="s">
        <v>153</v>
      </c>
      <c r="B376" t="s">
        <v>154</v>
      </c>
      <c r="C376" t="str">
        <f t="shared" si="15"/>
        <v xml:space="preserve"> SELECT idklub FROM klub WHERE ime = 'C.V. BELLANO') k, (</v>
      </c>
      <c r="D376" t="str">
        <f t="shared" si="16"/>
        <v xml:space="preserve"> SELECT idtekmovalec FROM tekmovalec WHERE sailno = 'ITA8743') t</v>
      </c>
      <c r="E376" t="str">
        <f t="shared" si="17"/>
        <v xml:space="preserve"> WHERE NOT EXISTS (SELECT tekmovalec_idtekmovalec, idtekmovalec, sailno FROM clanstvo JOIN tekmovalec ON idtekmovalec = tekmovalec_idtekmovalec WHERE sailno = 'ITA8743');</v>
      </c>
      <c r="F376" t="s">
        <v>530</v>
      </c>
      <c r="G376" t="s">
        <v>25</v>
      </c>
    </row>
    <row r="377" spans="1:7" x14ac:dyDescent="0.25">
      <c r="A377" t="s">
        <v>153</v>
      </c>
      <c r="B377" t="s">
        <v>154</v>
      </c>
      <c r="C377" t="str">
        <f t="shared" si="15"/>
        <v xml:space="preserve"> SELECT idklub FROM klub WHERE ime = 'RSC 92') k, (</v>
      </c>
      <c r="D377" t="str">
        <f t="shared" si="16"/>
        <v xml:space="preserve"> SELECT idtekmovalec FROM tekmovalec WHERE sailno = 'GER10359') t</v>
      </c>
      <c r="E377" t="str">
        <f t="shared" si="17"/>
        <v xml:space="preserve"> WHERE NOT EXISTS (SELECT tekmovalec_idtekmovalec, idtekmovalec, sailno FROM clanstvo JOIN tekmovalec ON idtekmovalec = tekmovalec_idtekmovalec WHERE sailno = 'GER10359');</v>
      </c>
      <c r="F377" t="s">
        <v>531</v>
      </c>
      <c r="G377" t="s">
        <v>78</v>
      </c>
    </row>
    <row r="378" spans="1:7" x14ac:dyDescent="0.25">
      <c r="A378" t="s">
        <v>153</v>
      </c>
      <c r="B378" t="s">
        <v>154</v>
      </c>
      <c r="C378" t="str">
        <f t="shared" si="15"/>
        <v xml:space="preserve"> SELECT idklub FROM klub WHERE ime = 'RSC 92') k, (</v>
      </c>
      <c r="D378" t="str">
        <f t="shared" si="16"/>
        <v xml:space="preserve"> SELECT idtekmovalec FROM tekmovalec WHERE sailno = 'GER10360') t</v>
      </c>
      <c r="E378" t="str">
        <f t="shared" si="17"/>
        <v xml:space="preserve"> WHERE NOT EXISTS (SELECT tekmovalec_idtekmovalec, idtekmovalec, sailno FROM clanstvo JOIN tekmovalec ON idtekmovalec = tekmovalec_idtekmovalec WHERE sailno = 'GER10360');</v>
      </c>
      <c r="F378" t="s">
        <v>532</v>
      </c>
      <c r="G378" t="s">
        <v>78</v>
      </c>
    </row>
    <row r="379" spans="1:7" x14ac:dyDescent="0.25">
      <c r="A379" t="s">
        <v>153</v>
      </c>
      <c r="B379" t="s">
        <v>154</v>
      </c>
      <c r="C379" t="str">
        <f t="shared" si="15"/>
        <v xml:space="preserve"> SELECT idklub FROM klub WHERE ime = 'RSC 92') k, (</v>
      </c>
      <c r="D379" t="str">
        <f t="shared" si="16"/>
        <v xml:space="preserve"> SELECT idtekmovalec FROM tekmovalec WHERE sailno = 'GER11127') t</v>
      </c>
      <c r="E379" t="str">
        <f t="shared" si="17"/>
        <v xml:space="preserve"> WHERE NOT EXISTS (SELECT tekmovalec_idtekmovalec, idtekmovalec, sailno FROM clanstvo JOIN tekmovalec ON idtekmovalec = tekmovalec_idtekmovalec WHERE sailno = 'GER11127');</v>
      </c>
      <c r="F379" t="s">
        <v>533</v>
      </c>
      <c r="G379" t="s">
        <v>78</v>
      </c>
    </row>
    <row r="380" spans="1:7" x14ac:dyDescent="0.25">
      <c r="A380" t="s">
        <v>153</v>
      </c>
      <c r="B380" t="s">
        <v>154</v>
      </c>
      <c r="C380" t="str">
        <f t="shared" si="15"/>
        <v xml:space="preserve"> SELECT idklub FROM klub WHERE ime = 'RSC 92') k, (</v>
      </c>
      <c r="D380" t="str">
        <f t="shared" si="16"/>
        <v xml:space="preserve"> SELECT idtekmovalec FROM tekmovalec WHERE sailno = 'GER11491') t</v>
      </c>
      <c r="E380" t="str">
        <f t="shared" si="17"/>
        <v xml:space="preserve"> WHERE NOT EXISTS (SELECT tekmovalec_idtekmovalec, idtekmovalec, sailno FROM clanstvo JOIN tekmovalec ON idtekmovalec = tekmovalec_idtekmovalec WHERE sailno = 'GER11491');</v>
      </c>
      <c r="F380" t="s">
        <v>534</v>
      </c>
      <c r="G380" t="s">
        <v>78</v>
      </c>
    </row>
    <row r="381" spans="1:7" x14ac:dyDescent="0.25">
      <c r="A381" t="s">
        <v>153</v>
      </c>
      <c r="B381" t="s">
        <v>154</v>
      </c>
      <c r="C381" t="str">
        <f t="shared" si="15"/>
        <v xml:space="preserve"> SELECT idklub FROM klub WHERE ime = 'JADRALNI KLUB LJUBLJANA') k, (</v>
      </c>
      <c r="D381" t="str">
        <f t="shared" si="16"/>
        <v xml:space="preserve"> SELECT idtekmovalec FROM tekmovalec WHERE sailno = 'SLO522') t</v>
      </c>
      <c r="E381" t="str">
        <f t="shared" si="17"/>
        <v xml:space="preserve"> WHERE NOT EXISTS (SELECT tekmovalec_idtekmovalec, idtekmovalec, sailno FROM clanstvo JOIN tekmovalec ON idtekmovalec = tekmovalec_idtekmovalec WHERE sailno = 'SLO522');</v>
      </c>
      <c r="F381" t="s">
        <v>535</v>
      </c>
      <c r="G381" t="s">
        <v>62</v>
      </c>
    </row>
    <row r="382" spans="1:7" x14ac:dyDescent="0.25">
      <c r="A382" t="s">
        <v>153</v>
      </c>
      <c r="B382" t="s">
        <v>154</v>
      </c>
      <c r="C382" t="str">
        <f t="shared" si="15"/>
        <v xml:space="preserve"> SELECT idklub FROM klub WHERE ime = 'JADRALNI KLUB LJUBLJANA') k, (</v>
      </c>
      <c r="D382" t="str">
        <f t="shared" si="16"/>
        <v xml:space="preserve"> SELECT idtekmovalec FROM tekmovalec WHERE sailno = 'SLO524') t</v>
      </c>
      <c r="E382" t="str">
        <f t="shared" si="17"/>
        <v xml:space="preserve"> WHERE NOT EXISTS (SELECT tekmovalec_idtekmovalec, idtekmovalec, sailno FROM clanstvo JOIN tekmovalec ON idtekmovalec = tekmovalec_idtekmovalec WHERE sailno = 'SLO524');</v>
      </c>
      <c r="F382" t="s">
        <v>536</v>
      </c>
      <c r="G382" t="s">
        <v>62</v>
      </c>
    </row>
    <row r="383" spans="1:7" x14ac:dyDescent="0.25">
      <c r="A383" t="s">
        <v>153</v>
      </c>
      <c r="B383" t="s">
        <v>154</v>
      </c>
      <c r="C383" t="str">
        <f t="shared" si="15"/>
        <v xml:space="preserve"> SELECT idklub FROM klub WHERE ime = 'RSVM') k, (</v>
      </c>
      <c r="D383" t="str">
        <f t="shared" si="16"/>
        <v xml:space="preserve"> SELECT idtekmovalec FROM tekmovalec WHERE sailno = 'GER11467') t</v>
      </c>
      <c r="E383" t="str">
        <f t="shared" si="17"/>
        <v xml:space="preserve"> WHERE NOT EXISTS (SELECT tekmovalec_idtekmovalec, idtekmovalec, sailno FROM clanstvo JOIN tekmovalec ON idtekmovalec = tekmovalec_idtekmovalec WHERE sailno = 'GER11467');</v>
      </c>
      <c r="F383" t="s">
        <v>537</v>
      </c>
      <c r="G383" t="s">
        <v>40</v>
      </c>
    </row>
    <row r="384" spans="1:7" x14ac:dyDescent="0.25">
      <c r="A384" t="s">
        <v>153</v>
      </c>
      <c r="B384" t="s">
        <v>154</v>
      </c>
      <c r="C384" t="str">
        <f t="shared" si="15"/>
        <v xml:space="preserve"> SELECT idklub FROM klub WHERE ime = 'UYCWG') k, (</v>
      </c>
      <c r="D384" t="str">
        <f t="shared" si="16"/>
        <v xml:space="preserve"> SELECT idtekmovalec FROM tekmovalec WHERE sailno = 'AUT11696') t</v>
      </c>
      <c r="E384" t="str">
        <f t="shared" si="17"/>
        <v xml:space="preserve"> WHERE NOT EXISTS (SELECT tekmovalec_idtekmovalec, idtekmovalec, sailno FROM clanstvo JOIN tekmovalec ON idtekmovalec = tekmovalec_idtekmovalec WHERE sailno = 'AUT11696');</v>
      </c>
      <c r="F384" t="s">
        <v>538</v>
      </c>
      <c r="G384" t="s">
        <v>9</v>
      </c>
    </row>
    <row r="385" spans="1:7" x14ac:dyDescent="0.25">
      <c r="A385" t="s">
        <v>153</v>
      </c>
      <c r="B385" t="s">
        <v>154</v>
      </c>
      <c r="C385" t="str">
        <f t="shared" si="15"/>
        <v xml:space="preserve"> SELECT idklub FROM klub WHERE ime = 'SSC SEEHAMER SEGELCLUB') k, (</v>
      </c>
      <c r="D385" t="str">
        <f t="shared" si="16"/>
        <v xml:space="preserve"> SELECT idtekmovalec FROM tekmovalec WHERE sailno = 'AUT1000') t</v>
      </c>
      <c r="E385" t="str">
        <f t="shared" si="17"/>
        <v xml:space="preserve"> WHERE NOT EXISTS (SELECT tekmovalec_idtekmovalec, idtekmovalec, sailno FROM clanstvo JOIN tekmovalec ON idtekmovalec = tekmovalec_idtekmovalec WHERE sailno = 'AUT1000');</v>
      </c>
      <c r="F385" t="s">
        <v>539</v>
      </c>
      <c r="G385" t="s">
        <v>149</v>
      </c>
    </row>
    <row r="386" spans="1:7" x14ac:dyDescent="0.25">
      <c r="A386" t="s">
        <v>153</v>
      </c>
      <c r="B386" t="s">
        <v>154</v>
      </c>
      <c r="C386" t="str">
        <f t="shared" ref="C386:C389" si="18">CONCATENATE(" SELECT idklub FROM klub WHERE ime = '",G386,"') k, (")</f>
        <v xml:space="preserve"> SELECT idklub FROM klub WHERE ime = 'SCT') k, (</v>
      </c>
      <c r="D386" t="str">
        <f t="shared" ref="D386:D389" si="19">CONCATENATE(" SELECT idtekmovalec FROM tekmovalec WHERE sailno = '",F386,"') t")</f>
        <v xml:space="preserve"> SELECT idtekmovalec FROM tekmovalec WHERE sailno = 'AUT767') t</v>
      </c>
      <c r="E386" t="str">
        <f t="shared" ref="E386:E389" si="20">CONCATENATE(" WHERE NOT EXISTS (SELECT tekmovalec_idtekmovalec, idtekmovalec, sailno FROM clanstvo JOIN tekmovalec ON idtekmovalec = tekmovalec_idtekmovalec WHERE sailno = '",F386,"');")</f>
        <v xml:space="preserve"> WHERE NOT EXISTS (SELECT tekmovalec_idtekmovalec, idtekmovalec, sailno FROM clanstvo JOIN tekmovalec ON idtekmovalec = tekmovalec_idtekmovalec WHERE sailno = 'AUT767');</v>
      </c>
      <c r="F386" t="s">
        <v>540</v>
      </c>
      <c r="G386" t="s">
        <v>1</v>
      </c>
    </row>
    <row r="387" spans="1:7" x14ac:dyDescent="0.25">
      <c r="A387" t="s">
        <v>153</v>
      </c>
      <c r="B387" t="s">
        <v>154</v>
      </c>
      <c r="C387" t="str">
        <f t="shared" si="18"/>
        <v xml:space="preserve"> SELECT idklub FROM klub WHERE ime = 'YACHT CLUB ADRIATICO') k, (</v>
      </c>
      <c r="D387" t="str">
        <f t="shared" si="19"/>
        <v xml:space="preserve"> SELECT idtekmovalec FROM tekmovalec WHERE sailno = 'ITA8367') t</v>
      </c>
      <c r="E387" t="str">
        <f t="shared" si="20"/>
        <v xml:space="preserve"> WHERE NOT EXISTS (SELECT tekmovalec_idtekmovalec, idtekmovalec, sailno FROM clanstvo JOIN tekmovalec ON idtekmovalec = tekmovalec_idtekmovalec WHERE sailno = 'ITA8367');</v>
      </c>
      <c r="F387" t="s">
        <v>541</v>
      </c>
      <c r="G387" t="s">
        <v>150</v>
      </c>
    </row>
    <row r="388" spans="1:7" x14ac:dyDescent="0.25">
      <c r="A388" t="s">
        <v>153</v>
      </c>
      <c r="B388" t="s">
        <v>154</v>
      </c>
      <c r="C388" t="str">
        <f t="shared" si="18"/>
        <v xml:space="preserve"> SELECT idklub FROM klub WHERE ime = 'YACHT CLUB ADRIATICO') k, (</v>
      </c>
      <c r="D388" t="str">
        <f t="shared" si="19"/>
        <v xml:space="preserve"> SELECT idtekmovalec FROM tekmovalec WHERE sailno = 'ITA8387') t</v>
      </c>
      <c r="E388" t="str">
        <f t="shared" si="20"/>
        <v xml:space="preserve"> WHERE NOT EXISTS (SELECT tekmovalec_idtekmovalec, idtekmovalec, sailno FROM clanstvo JOIN tekmovalec ON idtekmovalec = tekmovalec_idtekmovalec WHERE sailno = 'ITA8387');</v>
      </c>
      <c r="F388" t="s">
        <v>542</v>
      </c>
      <c r="G388" t="s">
        <v>150</v>
      </c>
    </row>
    <row r="389" spans="1:7" x14ac:dyDescent="0.25">
      <c r="A389" t="s">
        <v>153</v>
      </c>
      <c r="B389" t="s">
        <v>154</v>
      </c>
      <c r="C389" t="str">
        <f t="shared" si="18"/>
        <v xml:space="preserve"> SELECT idklub FROM klub WHERE ime = 'RSC 92') k, (</v>
      </c>
      <c r="D389" t="str">
        <f t="shared" si="19"/>
        <v xml:space="preserve"> SELECT idtekmovalec FROM tekmovalec WHERE sailno = 'GER8828') t</v>
      </c>
      <c r="E389" t="str">
        <f t="shared" si="20"/>
        <v xml:space="preserve"> WHERE NOT EXISTS (SELECT tekmovalec_idtekmovalec, idtekmovalec, sailno FROM clanstvo JOIN tekmovalec ON idtekmovalec = tekmovalec_idtekmovalec WHERE sailno = 'GER8828');</v>
      </c>
      <c r="F389" t="s">
        <v>543</v>
      </c>
      <c r="G389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velikonočna_klubi</vt:lpstr>
      <vt:lpstr>List1</vt:lpstr>
      <vt:lpstr>List2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Uporabnik</dc:creator>
  <cp:lastModifiedBy>Uporabnik</cp:lastModifiedBy>
  <dcterms:created xsi:type="dcterms:W3CDTF">2018-06-04T18:05:08Z</dcterms:created>
  <dcterms:modified xsi:type="dcterms:W3CDTF">2018-06-15T17:44:44Z</dcterms:modified>
</cp:coreProperties>
</file>