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sv.Nikola\"/>
    </mc:Choice>
  </mc:AlternateContent>
  <bookViews>
    <workbookView xWindow="0" yWindow="0" windowWidth="10035" windowHeight="4875" activeTab="1"/>
  </bookViews>
  <sheets>
    <sheet name="nikola_jadralci" sheetId="1" r:id="rId1"/>
    <sheet name="List1" sheetId="2" r:id="rId2"/>
  </sheets>
  <calcPr calcId="152511"/>
  <webPublishing allowPng="1" targetScreenSize="1024x768" codePage="6500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D1" i="2"/>
  <c r="C1" i="2"/>
  <c r="E1" i="2"/>
  <c r="H394" i="1"/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378" i="1"/>
</calcChain>
</file>

<file path=xl/sharedStrings.xml><?xml version="1.0" encoding="utf-8"?>
<sst xmlns="http://schemas.openxmlformats.org/spreadsheetml/2006/main" count="6592" uniqueCount="1377">
  <si>
    <t>Buba Pulek</t>
  </si>
  <si>
    <t>CRO1202</t>
  </si>
  <si>
    <t>M</t>
  </si>
  <si>
    <t>CSC</t>
  </si>
  <si>
    <t>Luka Zabukovec</t>
  </si>
  <si>
    <t>SLO711</t>
  </si>
  <si>
    <t>JK JADRO KOPER</t>
  </si>
  <si>
    <t>Alfredo Salerno</t>
  </si>
  <si>
    <t>ITA8776</t>
  </si>
  <si>
    <t>CIRCOLO CANOTTIERI ROGGERĂ’ DI LAURIA</t>
  </si>
  <si>
    <t>Yannik Hoeger</t>
  </si>
  <si>
    <t>AUT1205</t>
  </si>
  <si>
    <t>WSA</t>
  </si>
  <si>
    <t>Fras Martin</t>
  </si>
  <si>
    <t>SLO255</t>
  </si>
  <si>
    <t>JK IZOLA</t>
  </si>
  <si>
    <t>Barro Margerita</t>
  </si>
  <si>
    <t>ITA8953</t>
  </si>
  <si>
    <t>F</t>
  </si>
  <si>
    <t>YC ADRIACO</t>
  </si>
  <si>
    <t>Szabo Roni Oszkar</t>
  </si>
  <si>
    <t>HUN1373</t>
  </si>
  <si>
    <t>AVSE</t>
  </si>
  <si>
    <t>HUN918</t>
  </si>
  <si>
    <t>BYC</t>
  </si>
  <si>
    <t>Stefan Yuill</t>
  </si>
  <si>
    <t>SRB444</t>
  </si>
  <si>
    <t>AJK BEOGRAD</t>
  </si>
  <si>
    <t>Mattia Cesana</t>
  </si>
  <si>
    <t>ITA8821</t>
  </si>
  <si>
    <t>FRAGLIA VELA RIVA</t>
  </si>
  <si>
    <t>Alexandar Vladiszavlyev</t>
  </si>
  <si>
    <t>HUN1379</t>
  </si>
  <si>
    <t>SPARTACUS YC</t>
  </si>
  <si>
    <t>Tommaso Boccuni</t>
  </si>
  <si>
    <t>ITA8924</t>
  </si>
  <si>
    <t>Anja Von Allmen</t>
  </si>
  <si>
    <t>SUI5</t>
  </si>
  <si>
    <t>RCO</t>
  </si>
  <si>
    <t>Bogdan Rukhlin</t>
  </si>
  <si>
    <t>UKR17</t>
  </si>
  <si>
    <t>MARIUPOL</t>
  </si>
  <si>
    <t>Michele Ini</t>
  </si>
  <si>
    <t>ITA8743</t>
  </si>
  <si>
    <t>CV BELLANO</t>
  </si>
  <si>
    <t>Alessio Castellan</t>
  </si>
  <si>
    <t>ITA9045</t>
  </si>
  <si>
    <t>CDV MUGGIA</t>
  </si>
  <si>
    <t>Alessandra Grasso</t>
  </si>
  <si>
    <t>ITA8901</t>
  </si>
  <si>
    <t>NIC CATANIA</t>
  </si>
  <si>
    <t>Boris Hirsch</t>
  </si>
  <si>
    <t>SUI1762</t>
  </si>
  <si>
    <t>SNG</t>
  </si>
  <si>
    <t>GER13530</t>
  </si>
  <si>
    <t>BAYERISCHER YACHTCLUB</t>
  </si>
  <si>
    <t>Mattia Santostefano</t>
  </si>
  <si>
    <t>ITA7918</t>
  </si>
  <si>
    <t>SVOC</t>
  </si>
  <si>
    <t>Antun Tomasevic</t>
  </si>
  <si>
    <t>CRO1213</t>
  </si>
  <si>
    <t>JK LABUD</t>
  </si>
  <si>
    <t>Jan Pernarcic</t>
  </si>
  <si>
    <t>ITA8932</t>
  </si>
  <si>
    <t>JADRALNI KLUB ÄŚUPA</t>
  </si>
  <si>
    <t>Ivan Vakhrushev</t>
  </si>
  <si>
    <t>SLO1005</t>
  </si>
  <si>
    <t>JK PIRAT</t>
  </si>
  <si>
    <t>Choquet Mathieu</t>
  </si>
  <si>
    <t>MON1415</t>
  </si>
  <si>
    <t>YC MONACO</t>
  </si>
  <si>
    <t>Alenka Valencic</t>
  </si>
  <si>
    <t>SLO311</t>
  </si>
  <si>
    <t>JK BURJA IZOLA</t>
  </si>
  <si>
    <t>Milone Erica</t>
  </si>
  <si>
    <t>ITA8952</t>
  </si>
  <si>
    <t>Nandor Verebely</t>
  </si>
  <si>
    <t>HUN1148</t>
  </si>
  <si>
    <t>Antoniazzi Massimiliano</t>
  </si>
  <si>
    <t>ITA3</t>
  </si>
  <si>
    <t>Philipp Roth</t>
  </si>
  <si>
    <t>SUI1666</t>
  </si>
  <si>
    <t>SCC</t>
  </si>
  <si>
    <t>Paul Kropfitsch</t>
  </si>
  <si>
    <t>AUT1255</t>
  </si>
  <si>
    <t>KYCK</t>
  </si>
  <si>
    <t>Gianpiero Pagliaro</t>
  </si>
  <si>
    <t>ITA8688</t>
  </si>
  <si>
    <t>Callum Wyper</t>
  </si>
  <si>
    <t>FRA2591</t>
  </si>
  <si>
    <t>SR ANTIBES</t>
  </si>
  <si>
    <t>Lea Rakovac</t>
  </si>
  <si>
    <t>CRO1137</t>
  </si>
  <si>
    <t>JK VEGA</t>
  </si>
  <si>
    <t>Zimmerli Luis</t>
  </si>
  <si>
    <t>SUI1775</t>
  </si>
  <si>
    <t>Tin Fike</t>
  </si>
  <si>
    <t>CRO1150</t>
  </si>
  <si>
    <t>JD VAL CRIKVENICA</t>
  </si>
  <si>
    <t>Anton Messeritsch</t>
  </si>
  <si>
    <t>AUT1225</t>
  </si>
  <si>
    <t>YCBB</t>
  </si>
  <si>
    <t>Luka Vukovic</t>
  </si>
  <si>
    <t>CRO1119</t>
  </si>
  <si>
    <t>Valerio Mugnano</t>
  </si>
  <si>
    <t>ITA8810</t>
  </si>
  <si>
    <t>Martino Betta</t>
  </si>
  <si>
    <t>ITA8701</t>
  </si>
  <si>
    <t>Ludovico Cornaro</t>
  </si>
  <si>
    <t>SUI1839</t>
  </si>
  <si>
    <t>CVLL</t>
  </si>
  <si>
    <t>FRA2691</t>
  </si>
  <si>
    <t>LA PELLE MARSEILLE</t>
  </si>
  <si>
    <t>Maximilian Heidkamp</t>
  </si>
  <si>
    <t>AUT1341</t>
  </si>
  <si>
    <t>SCTWV</t>
  </si>
  <si>
    <t>Marina Vrscaj</t>
  </si>
  <si>
    <t>SLO234</t>
  </si>
  <si>
    <t>WSC ÄŚRNOMELJ</t>
  </si>
  <si>
    <t>Yanne Broers</t>
  </si>
  <si>
    <t>NED3118</t>
  </si>
  <si>
    <t>OCN</t>
  </si>
  <si>
    <t>Simone Bussani</t>
  </si>
  <si>
    <t>ITA8665</t>
  </si>
  <si>
    <t>SN PIETAS JULIA</t>
  </si>
  <si>
    <t>Caterina Sedmak</t>
  </si>
  <si>
    <t>SLO228</t>
  </si>
  <si>
    <t>Oskar Madonich</t>
  </si>
  <si>
    <t>UKR101</t>
  </si>
  <si>
    <t>SERGEEVKA</t>
  </si>
  <si>
    <t>Giovanni Masiero</t>
  </si>
  <si>
    <t>SUI1800</t>
  </si>
  <si>
    <t>Samuel Janos Zolnai</t>
  </si>
  <si>
    <t>HUN1343</t>
  </si>
  <si>
    <t>Edo Fike</t>
  </si>
  <si>
    <t>CRO1169</t>
  </si>
  <si>
    <t>Tymoteusz Wysocki</t>
  </si>
  <si>
    <t>POL1522</t>
  </si>
  <si>
    <t>OLSZTYĂ‘SKI KLUB Ĺ»EGLARSKI</t>
  </si>
  <si>
    <t>Max Gjidera</t>
  </si>
  <si>
    <t>CRO1218</t>
  </si>
  <si>
    <t>Svit Dujmovic sterpin</t>
  </si>
  <si>
    <t>SLO758</t>
  </si>
  <si>
    <t>Gasper Babic</t>
  </si>
  <si>
    <t>SLO87</t>
  </si>
  <si>
    <t>Nina Cattai</t>
  </si>
  <si>
    <t>ITA87</t>
  </si>
  <si>
    <t>Sophie Schmidt</t>
  </si>
  <si>
    <t>AUT1202</t>
  </si>
  <si>
    <t>HUN946</t>
  </si>
  <si>
    <t>THE-YKA</t>
  </si>
  <si>
    <t>Florian Kroemer</t>
  </si>
  <si>
    <t>AUT1053</t>
  </si>
  <si>
    <t>Toni Bencic</t>
  </si>
  <si>
    <t>SLO411</t>
  </si>
  <si>
    <t>Hannah Lanzinger</t>
  </si>
  <si>
    <t>GER1001</t>
  </si>
  <si>
    <t>WVF WASSERSPORTVEREIN  FRAUENINSEL</t>
  </si>
  <si>
    <t>Mael Blin</t>
  </si>
  <si>
    <t>ITA8764</t>
  </si>
  <si>
    <t>SOCIETĂ€ TRIESTINA  DELLA VELA</t>
  </si>
  <si>
    <t>HUN901</t>
  </si>
  <si>
    <t>Combet Anna</t>
  </si>
  <si>
    <t>FRA2712</t>
  </si>
  <si>
    <t>Simon Staric</t>
  </si>
  <si>
    <t>CRO1212</t>
  </si>
  <si>
    <t>JK HORIZONT POREÄŚ</t>
  </si>
  <si>
    <t>Val Pulic</t>
  </si>
  <si>
    <t>CRO1107</t>
  </si>
  <si>
    <t>Marko Gomercic</t>
  </si>
  <si>
    <t>GER1208</t>
  </si>
  <si>
    <t>WSCG</t>
  </si>
  <si>
    <t>Leonardo Centuori</t>
  </si>
  <si>
    <t>ITA8143</t>
  </si>
  <si>
    <t>Wiktor Robaczewski</t>
  </si>
  <si>
    <t>POL2044</t>
  </si>
  <si>
    <t>SSW MOS ILAWA</t>
  </si>
  <si>
    <t>Sabina Zuliani</t>
  </si>
  <si>
    <t>SUI1817</t>
  </si>
  <si>
    <t>Anna Saletu</t>
  </si>
  <si>
    <t>AUT1217</t>
  </si>
  <si>
    <t>UYCAS</t>
  </si>
  <si>
    <t>Mathias Lenkmann</t>
  </si>
  <si>
    <t>GER13280</t>
  </si>
  <si>
    <t>Levente Borda</t>
  </si>
  <si>
    <t>HUN2005</t>
  </si>
  <si>
    <t>Marco Franceschini</t>
  </si>
  <si>
    <t>ITA8915</t>
  </si>
  <si>
    <t>Emilie Tschanz</t>
  </si>
  <si>
    <t>SUI1681</t>
  </si>
  <si>
    <t>GYC</t>
  </si>
  <si>
    <t>Amelie Schmid</t>
  </si>
  <si>
    <t>GER1202</t>
  </si>
  <si>
    <t>CYC</t>
  </si>
  <si>
    <t>Guido Gresta</t>
  </si>
  <si>
    <t>ITA8905</t>
  </si>
  <si>
    <t>Janik Muller</t>
  </si>
  <si>
    <t>SUI1799</t>
  </si>
  <si>
    <t>SCR</t>
  </si>
  <si>
    <t>Matyas Verebely</t>
  </si>
  <si>
    <t>HUN1178</t>
  </si>
  <si>
    <t>HUN1313</t>
  </si>
  <si>
    <t>Diego Nasti</t>
  </si>
  <si>
    <t>ITA8903</t>
  </si>
  <si>
    <t>Filippo Battisti</t>
  </si>
  <si>
    <t>ITA8201</t>
  </si>
  <si>
    <t>Lilyan Bretagne</t>
  </si>
  <si>
    <t>FRA27</t>
  </si>
  <si>
    <t>Vincenzo Reuter</t>
  </si>
  <si>
    <t>GER13132</t>
  </si>
  <si>
    <t>MYC</t>
  </si>
  <si>
    <t>Aurora Palko</t>
  </si>
  <si>
    <t>CRO1188</t>
  </si>
  <si>
    <t>JK DELFIN</t>
  </si>
  <si>
    <t>Lukas Goyarzu</t>
  </si>
  <si>
    <t>GER13250</t>
  </si>
  <si>
    <t>WYC</t>
  </si>
  <si>
    <t>HUN378</t>
  </si>
  <si>
    <t>THY-YKA</t>
  </si>
  <si>
    <t>Yelyzaveta Levandovska</t>
  </si>
  <si>
    <t>SLO64</t>
  </si>
  <si>
    <t>Josip Tafra</t>
  </si>
  <si>
    <t>CRO919</t>
  </si>
  <si>
    <t>JK OMIĹ </t>
  </si>
  <si>
    <t>Luka Hagenauer</t>
  </si>
  <si>
    <t>CRO1165</t>
  </si>
  <si>
    <t>YACHT CLUB ZAGREB</t>
  </si>
  <si>
    <t>Lorenzo Predari</t>
  </si>
  <si>
    <t>ITA8628</t>
  </si>
  <si>
    <t>FRAGLIA VELA MALCESINE</t>
  </si>
  <si>
    <t>Andrea Sirtori</t>
  </si>
  <si>
    <t>ITA8675</t>
  </si>
  <si>
    <t>Nora sijan</t>
  </si>
  <si>
    <t>CRO1168</t>
  </si>
  <si>
    <t>Denise Frigerio</t>
  </si>
  <si>
    <t>ITA8807</t>
  </si>
  <si>
    <t>LNI MANDELLO</t>
  </si>
  <si>
    <t>Alex Demurtas</t>
  </si>
  <si>
    <t>ITA8917</t>
  </si>
  <si>
    <t>Zeno-Valerio Marchesini</t>
  </si>
  <si>
    <t>ITA8433</t>
  </si>
  <si>
    <t>Carla De Carina</t>
  </si>
  <si>
    <t>CRO1829</t>
  </si>
  <si>
    <t>Tommaso Comelli</t>
  </si>
  <si>
    <t>ITA8933</t>
  </si>
  <si>
    <t>Luca Belloli</t>
  </si>
  <si>
    <t>ITA8804</t>
  </si>
  <si>
    <t>Kim Magnani</t>
  </si>
  <si>
    <t>ITA7708</t>
  </si>
  <si>
    <t>SOCIETĂ€ NAUTICA LAGUNA</t>
  </si>
  <si>
    <t>Giulia Bartolozzi</t>
  </si>
  <si>
    <t>ITA8861</t>
  </si>
  <si>
    <t>SOCIETĂ€ CANOTTIERI GARDA SALĂ’</t>
  </si>
  <si>
    <t>Iga Wielczyk</t>
  </si>
  <si>
    <t>POL1614</t>
  </si>
  <si>
    <t>Chiara-Lisa Carra</t>
  </si>
  <si>
    <t>HUN1310</t>
  </si>
  <si>
    <t>Finn Meichle</t>
  </si>
  <si>
    <t>GER1230</t>
  </si>
  <si>
    <t>YACHT CLUB LANGENARGEN</t>
  </si>
  <si>
    <t>Stach Vleeshouwers</t>
  </si>
  <si>
    <t>SUI1679</t>
  </si>
  <si>
    <t>Tea Peteh</t>
  </si>
  <si>
    <t>CRO1092</t>
  </si>
  <si>
    <t>JK MAESTRAL</t>
  </si>
  <si>
    <t>Alberic De Foresta</t>
  </si>
  <si>
    <t>FRA269</t>
  </si>
  <si>
    <t>YCPR MARSEILLE</t>
  </si>
  <si>
    <t>Maj Petric</t>
  </si>
  <si>
    <t>SLO944</t>
  </si>
  <si>
    <t>Leon Scheidl</t>
  </si>
  <si>
    <t>CRO1196</t>
  </si>
  <si>
    <t>Tedi Leonardelli</t>
  </si>
  <si>
    <t>CRO1217</t>
  </si>
  <si>
    <t>Luca Fajman</t>
  </si>
  <si>
    <t>ITA8961</t>
  </si>
  <si>
    <t>Attila Toth</t>
  </si>
  <si>
    <t>HUN1331</t>
  </si>
  <si>
    <t>Filippo Piacentini</t>
  </si>
  <si>
    <t>ITA8142</t>
  </si>
  <si>
    <t>Luna Von Weidenbach</t>
  </si>
  <si>
    <t>GER13202</t>
  </si>
  <si>
    <t>Emma Mattivi</t>
  </si>
  <si>
    <t>ITA8523</t>
  </si>
  <si>
    <t>Dufour Benjamin</t>
  </si>
  <si>
    <t>SUI1761</t>
  </si>
  <si>
    <t>Lorenzo Ghirotti</t>
  </si>
  <si>
    <t>ITA8939</t>
  </si>
  <si>
    <t>Malika Bellomi</t>
  </si>
  <si>
    <t>ITA8118</t>
  </si>
  <si>
    <t>Camilla Michelini</t>
  </si>
  <si>
    <t>ITA8465</t>
  </si>
  <si>
    <t>AVAL-CDV GRAVEDONA</t>
  </si>
  <si>
    <t>GER13463</t>
  </si>
  <si>
    <t>Barnabas Baticz</t>
  </si>
  <si>
    <t>HUN58</t>
  </si>
  <si>
    <t>Marco Gambelli</t>
  </si>
  <si>
    <t>ITA8876</t>
  </si>
  <si>
    <t>CLUB NAUTICO SENIGALLIA</t>
  </si>
  <si>
    <t>Roni Bobovnik</t>
  </si>
  <si>
    <t>CRO1101</t>
  </si>
  <si>
    <t>Frederiksen Lucas</t>
  </si>
  <si>
    <t>MON1419</t>
  </si>
  <si>
    <t>Ivan Antipin</t>
  </si>
  <si>
    <t>UKR76</t>
  </si>
  <si>
    <t>NIKOLAEV</t>
  </si>
  <si>
    <t>Rebecca Geiger</t>
  </si>
  <si>
    <t>ITA8832</t>
  </si>
  <si>
    <t>Marlene Rudisch</t>
  </si>
  <si>
    <t>AUT1178</t>
  </si>
  <si>
    <t>Jan Komadina</t>
  </si>
  <si>
    <t>CRO1072</t>
  </si>
  <si>
    <t>Danei Marusic</t>
  </si>
  <si>
    <t>SLO111</t>
  </si>
  <si>
    <t>Ella Mirzai</t>
  </si>
  <si>
    <t>SUI1843</t>
  </si>
  <si>
    <t>ITA8297</t>
  </si>
  <si>
    <t>Valentin stravs</t>
  </si>
  <si>
    <t>SLO811</t>
  </si>
  <si>
    <t>Austoni Francesco</t>
  </si>
  <si>
    <t>ITA8815</t>
  </si>
  <si>
    <t>HUN148</t>
  </si>
  <si>
    <t>Nina Parodi</t>
  </si>
  <si>
    <t>SUI1639</t>
  </si>
  <si>
    <t>Ricord Louison</t>
  </si>
  <si>
    <t>FRA254</t>
  </si>
  <si>
    <t>YC CANNES</t>
  </si>
  <si>
    <t>Maj Bisaki</t>
  </si>
  <si>
    <t>CRO1110</t>
  </si>
  <si>
    <t>Lepiece Eva</t>
  </si>
  <si>
    <t>FRA2542</t>
  </si>
  <si>
    <t>Bercel Kovalik-Deak</t>
  </si>
  <si>
    <t>HUN1326</t>
  </si>
  <si>
    <t>BALATONI YACHT CLUB 1912</t>
  </si>
  <si>
    <t>Danylo Raichuk</t>
  </si>
  <si>
    <t>UKR2091</t>
  </si>
  <si>
    <t>DNIPRO</t>
  </si>
  <si>
    <t>Soma Sigmond</t>
  </si>
  <si>
    <t>HUN909</t>
  </si>
  <si>
    <t>Szymon Szczech</t>
  </si>
  <si>
    <t>POL1114</t>
  </si>
  <si>
    <t>Boroka Feher</t>
  </si>
  <si>
    <t>HUN1320</t>
  </si>
  <si>
    <t>BALATON YACHT CLUB 1912</t>
  </si>
  <si>
    <t>Felix Parton</t>
  </si>
  <si>
    <t>FRA1916</t>
  </si>
  <si>
    <t>Dan Belinger</t>
  </si>
  <si>
    <t>SLO750</t>
  </si>
  <si>
    <t>Kristof Jeney</t>
  </si>
  <si>
    <t>HUN1304</t>
  </si>
  <si>
    <t>Flandorffer Niclas</t>
  </si>
  <si>
    <t>FRA2540</t>
  </si>
  <si>
    <t>Christian Steiner</t>
  </si>
  <si>
    <t>SUI1715</t>
  </si>
  <si>
    <t>Alexander De Weck</t>
  </si>
  <si>
    <t>SUI1716</t>
  </si>
  <si>
    <t>Luka Fatovic</t>
  </si>
  <si>
    <t>CRO1211</t>
  </si>
  <si>
    <t>Verevis Ariadni</t>
  </si>
  <si>
    <t>MON1416</t>
  </si>
  <si>
    <t>Ema Jelenkovic</t>
  </si>
  <si>
    <t>CRO873</t>
  </si>
  <si>
    <t>Ema Samarzija</t>
  </si>
  <si>
    <t>CRO934</t>
  </si>
  <si>
    <t>JK SVETI NIKOLA</t>
  </si>
  <si>
    <t>Andrea Arvedi</t>
  </si>
  <si>
    <t>SUI1819</t>
  </si>
  <si>
    <t>Paul Van Der Klink</t>
  </si>
  <si>
    <t>SUI1750</t>
  </si>
  <si>
    <t>CNM</t>
  </si>
  <si>
    <t>Enea Luatti</t>
  </si>
  <si>
    <t>ITA8639</t>
  </si>
  <si>
    <t>Alja Petric</t>
  </si>
  <si>
    <t>SLO922</t>
  </si>
  <si>
    <t>Morgana Manti</t>
  </si>
  <si>
    <t>ITA8686</t>
  </si>
  <si>
    <t>CENTRO VELICO 3V</t>
  </si>
  <si>
    <t>Juliette Bourgeois</t>
  </si>
  <si>
    <t>FRA2723</t>
  </si>
  <si>
    <t>Viktor Maletic</t>
  </si>
  <si>
    <t>CRO1215</t>
  </si>
  <si>
    <t>Katja Filipic</t>
  </si>
  <si>
    <t>SLO952</t>
  </si>
  <si>
    <t>Ewa Lewandowska</t>
  </si>
  <si>
    <t>POL1827</t>
  </si>
  <si>
    <t>KS AZS AWFIS GDAĂ‘SK</t>
  </si>
  <si>
    <t>Lilly Schranzhofer</t>
  </si>
  <si>
    <t>AUT1231</t>
  </si>
  <si>
    <t>Agata Scalmazzi</t>
  </si>
  <si>
    <t>ITA8812</t>
  </si>
  <si>
    <t>Mark Rodica</t>
  </si>
  <si>
    <t>SLO377</t>
  </si>
  <si>
    <t>Luka Gregovic</t>
  </si>
  <si>
    <t>CRO1044</t>
  </si>
  <si>
    <t>Ortin Hugo</t>
  </si>
  <si>
    <t>FRA2568</t>
  </si>
  <si>
    <t>AVCR</t>
  </si>
  <si>
    <t>Jakob Znidaric</t>
  </si>
  <si>
    <t>AUT1150</t>
  </si>
  <si>
    <t>NCA</t>
  </si>
  <si>
    <t>Aurora Deiuri</t>
  </si>
  <si>
    <t>ITA8778</t>
  </si>
  <si>
    <t>SOCIETĂ€ NAUTICA  TAVOLONI</t>
  </si>
  <si>
    <t>Greta Marzocchi</t>
  </si>
  <si>
    <t>ITA8552</t>
  </si>
  <si>
    <t>FV DESENZANO</t>
  </si>
  <si>
    <t>Luigi Ferruggia</t>
  </si>
  <si>
    <t>ITA8234</t>
  </si>
  <si>
    <t>Elena Degrassi</t>
  </si>
  <si>
    <t>ITA8063</t>
  </si>
  <si>
    <t>Berther Samuel</t>
  </si>
  <si>
    <t>SUI1824</t>
  </si>
  <si>
    <t>Tommaso Della Valle</t>
  </si>
  <si>
    <t>ITA8797</t>
  </si>
  <si>
    <t>GER13559</t>
  </si>
  <si>
    <t>Katja Rabak</t>
  </si>
  <si>
    <t>CRO1136</t>
  </si>
  <si>
    <t>Nokes Samuel</t>
  </si>
  <si>
    <t>SUI1840</t>
  </si>
  <si>
    <t>CVVT</t>
  </si>
  <si>
    <t>Elena Prandi</t>
  </si>
  <si>
    <t>ITA8182</t>
  </si>
  <si>
    <t>Tristan Tol</t>
  </si>
  <si>
    <t>CRO1220</t>
  </si>
  <si>
    <t>GER1090</t>
  </si>
  <si>
    <t>Sara Lacko</t>
  </si>
  <si>
    <t>HUN1337</t>
  </si>
  <si>
    <t>Dino Kalac</t>
  </si>
  <si>
    <t>CRO1049</t>
  </si>
  <si>
    <t>JK KVARNER</t>
  </si>
  <si>
    <t>Lorenzo Coretti</t>
  </si>
  <si>
    <t>ITA8853</t>
  </si>
  <si>
    <t>LMI GRADO</t>
  </si>
  <si>
    <t>Leon Dorflinger</t>
  </si>
  <si>
    <t>GER11100</t>
  </si>
  <si>
    <t>WSVB-L</t>
  </si>
  <si>
    <t>MON1417</t>
  </si>
  <si>
    <t>Max Cheli</t>
  </si>
  <si>
    <t>FRA2695</t>
  </si>
  <si>
    <t>Jack Mullen</t>
  </si>
  <si>
    <t>SUI1723</t>
  </si>
  <si>
    <t>Erik Orlandini</t>
  </si>
  <si>
    <t>SUI1822</t>
  </si>
  <si>
    <t>Sophie Studer</t>
  </si>
  <si>
    <t>SUI1810</t>
  </si>
  <si>
    <t>Bianka Maria Ornik</t>
  </si>
  <si>
    <t>CRO1064</t>
  </si>
  <si>
    <t>Alice Vandi</t>
  </si>
  <si>
    <t>FRA2385</t>
  </si>
  <si>
    <t>Vito Fili</t>
  </si>
  <si>
    <t>CRO103</t>
  </si>
  <si>
    <t>Tomas Fiorentino</t>
  </si>
  <si>
    <t>SUI1602</t>
  </si>
  <si>
    <t>Benedetta Valerio</t>
  </si>
  <si>
    <t>ITA8610</t>
  </si>
  <si>
    <t>SOCIETĂ€ CANOTTIERI  GARDA SALĂ’</t>
  </si>
  <si>
    <t>Noel Pacaj</t>
  </si>
  <si>
    <t>ITA8153</t>
  </si>
  <si>
    <t>SOCIETĂ€ NAUTICA TAVOLONI</t>
  </si>
  <si>
    <t>Maximilian Reger</t>
  </si>
  <si>
    <t>GER1271</t>
  </si>
  <si>
    <t>Jakob Musa Olivieri</t>
  </si>
  <si>
    <t>SLO666</t>
  </si>
  <si>
    <t>JK OLIMPIC IZOLA</t>
  </si>
  <si>
    <t>Christoph Murke</t>
  </si>
  <si>
    <t>AUT1106</t>
  </si>
  <si>
    <t>YACHTCLUB BREGENZ</t>
  </si>
  <si>
    <t>Marco Alberti</t>
  </si>
  <si>
    <t>ITA8146</t>
  </si>
  <si>
    <t>Piero Delneri</t>
  </si>
  <si>
    <t>ITA8456</t>
  </si>
  <si>
    <t>Relja Milovanovic</t>
  </si>
  <si>
    <t>SRB747</t>
  </si>
  <si>
    <t>Lou Deville</t>
  </si>
  <si>
    <t>FRA2380</t>
  </si>
  <si>
    <t>Emily Manship</t>
  </si>
  <si>
    <t>SUI1794</t>
  </si>
  <si>
    <t>Augusto Cardellini</t>
  </si>
  <si>
    <t>ITA8</t>
  </si>
  <si>
    <t>Giovanni Santi</t>
  </si>
  <si>
    <t>ITA8635</t>
  </si>
  <si>
    <t>CIRCOLO VELA GARGNANO</t>
  </si>
  <si>
    <t>Robin Imbert</t>
  </si>
  <si>
    <t>SUI1841</t>
  </si>
  <si>
    <t>Antonio Rudelj</t>
  </si>
  <si>
    <t>CRO1173</t>
  </si>
  <si>
    <t>BURA</t>
  </si>
  <si>
    <t>Mija Mocinic</t>
  </si>
  <si>
    <t>CRO1078</t>
  </si>
  <si>
    <t>Gergely Domonkos</t>
  </si>
  <si>
    <t>HUN232</t>
  </si>
  <si>
    <t>SĂ‰P</t>
  </si>
  <si>
    <t>Roko cepic-Zokic</t>
  </si>
  <si>
    <t>CRO1037</t>
  </si>
  <si>
    <t>Gronek Hanna</t>
  </si>
  <si>
    <t>POL1325</t>
  </si>
  <si>
    <t>YC KOSZALIN</t>
  </si>
  <si>
    <t>Deryckere Audrey</t>
  </si>
  <si>
    <t>SUI1748</t>
  </si>
  <si>
    <t>Luca Palazzi</t>
  </si>
  <si>
    <t>ITA6590</t>
  </si>
  <si>
    <t>Schiavon Eugenia</t>
  </si>
  <si>
    <t>ITA8954</t>
  </si>
  <si>
    <t>Benedek Barna Heder</t>
  </si>
  <si>
    <t>HUN1311</t>
  </si>
  <si>
    <t>Kristijan Pavlovic</t>
  </si>
  <si>
    <t>CRO1082</t>
  </si>
  <si>
    <t>Benjamin Aganovic</t>
  </si>
  <si>
    <t>SLO395</t>
  </si>
  <si>
    <t>Manola Miletic</t>
  </si>
  <si>
    <t>CRO944</t>
  </si>
  <si>
    <t>Klemen Filipcic</t>
  </si>
  <si>
    <t>SLO677</t>
  </si>
  <si>
    <t>Margherita Bonifaccio</t>
  </si>
  <si>
    <t>ITA8310</t>
  </si>
  <si>
    <t>Plana Maxime</t>
  </si>
  <si>
    <t>MON1414</t>
  </si>
  <si>
    <t>HUN375</t>
  </si>
  <si>
    <t>Flavia Maltagliati</t>
  </si>
  <si>
    <t>ITA7313</t>
  </si>
  <si>
    <t>Viktor Batizic</t>
  </si>
  <si>
    <t>SRB8181</t>
  </si>
  <si>
    <t>NC PALILULA</t>
  </si>
  <si>
    <t>Luca Salvago</t>
  </si>
  <si>
    <t>ITA8469</t>
  </si>
  <si>
    <t>Riley Woydich</t>
  </si>
  <si>
    <t>GER13552</t>
  </si>
  <si>
    <t>Mariyan Shangov</t>
  </si>
  <si>
    <t>BUL988</t>
  </si>
  <si>
    <t>YC PORT BOURGAS</t>
  </si>
  <si>
    <t>Achille Ciavatta</t>
  </si>
  <si>
    <t>ITA8084</t>
  </si>
  <si>
    <t>Lea Schranzhofer</t>
  </si>
  <si>
    <t>AUT1848</t>
  </si>
  <si>
    <t>Mia Benamati</t>
  </si>
  <si>
    <t>ITA8801</t>
  </si>
  <si>
    <t>Filip Yuill</t>
  </si>
  <si>
    <t>SRB446</t>
  </si>
  <si>
    <t>Aurora Ambroz</t>
  </si>
  <si>
    <t>ITA8025</t>
  </si>
  <si>
    <t>Riccardo Villa</t>
  </si>
  <si>
    <t>ITA7428</t>
  </si>
  <si>
    <t>Giorgio Palmieri</t>
  </si>
  <si>
    <t>ITA8682</t>
  </si>
  <si>
    <t>Anton Rejec</t>
  </si>
  <si>
    <t>SLO511</t>
  </si>
  <si>
    <t>Yannic Flandorffer</t>
  </si>
  <si>
    <t>FRA229</t>
  </si>
  <si>
    <t>Schwarz Jonathan</t>
  </si>
  <si>
    <t>AUT1256</t>
  </si>
  <si>
    <t>YKA</t>
  </si>
  <si>
    <t>Aleksandra Vujosevic</t>
  </si>
  <si>
    <t>SRB224</t>
  </si>
  <si>
    <t>Noam Lusa</t>
  </si>
  <si>
    <t>ITA9033</t>
  </si>
  <si>
    <t>Jure Barl</t>
  </si>
  <si>
    <t>SLO525</t>
  </si>
  <si>
    <t>JK LJUBLJANA</t>
  </si>
  <si>
    <t>Christina Muller</t>
  </si>
  <si>
    <t>SUI1798</t>
  </si>
  <si>
    <t>Peter Koprivec</t>
  </si>
  <si>
    <t>SLO631</t>
  </si>
  <si>
    <t>Luca Pasanisi</t>
  </si>
  <si>
    <t>ITA6697</t>
  </si>
  <si>
    <t>Romeo Jandl</t>
  </si>
  <si>
    <t>HUN238</t>
  </si>
  <si>
    <t>Soren Bernillon</t>
  </si>
  <si>
    <t>FRA2547</t>
  </si>
  <si>
    <t>HUN704</t>
  </si>
  <si>
    <t>KEREKED VITORLĂS KLUB</t>
  </si>
  <si>
    <t>ITA7641</t>
  </si>
  <si>
    <t>Studer Federico</t>
  </si>
  <si>
    <t>ITA7601</t>
  </si>
  <si>
    <t>CIRCOLO CANOTTIERI PALERMO</t>
  </si>
  <si>
    <t>Emma Picot</t>
  </si>
  <si>
    <t>FRA2371</t>
  </si>
  <si>
    <t>ASPTT MARSEILLE</t>
  </si>
  <si>
    <t>Julek Podwalski</t>
  </si>
  <si>
    <t>POL1763</t>
  </si>
  <si>
    <t>ITA7387</t>
  </si>
  <si>
    <t>SOCIETĂ€ NAUTICA  LAGUNA</t>
  </si>
  <si>
    <t>Hanna Bodnar</t>
  </si>
  <si>
    <t>HUN1322</t>
  </si>
  <si>
    <t>HUN714</t>
  </si>
  <si>
    <t>HUN950</t>
  </si>
  <si>
    <t>Gericke Severin</t>
  </si>
  <si>
    <t>GER13608</t>
  </si>
  <si>
    <t>YCAT</t>
  </si>
  <si>
    <t>Jan Meletti</t>
  </si>
  <si>
    <t>ITA7845</t>
  </si>
  <si>
    <t>Oldani Louis</t>
  </si>
  <si>
    <t>SUI1460</t>
  </si>
  <si>
    <t>YCZ</t>
  </si>
  <si>
    <t>Sven Panger</t>
  </si>
  <si>
    <t>SLO956</t>
  </si>
  <si>
    <t>Bastian Weber</t>
  </si>
  <si>
    <t>GER13238</t>
  </si>
  <si>
    <t>Elena Podavini</t>
  </si>
  <si>
    <t>ITA8115</t>
  </si>
  <si>
    <t>Philip Kleisner</t>
  </si>
  <si>
    <t>SUI1682</t>
  </si>
  <si>
    <t>SCMD</t>
  </si>
  <si>
    <t>Tibor Devaud</t>
  </si>
  <si>
    <t>SUI1757</t>
  </si>
  <si>
    <t>Eugen Kulic Golja</t>
  </si>
  <si>
    <t>CRO1073</t>
  </si>
  <si>
    <t>Bence Farkas</t>
  </si>
  <si>
    <t>HUN1111</t>
  </si>
  <si>
    <t>KYK VSE</t>
  </si>
  <si>
    <t>Alessandro Valentinis</t>
  </si>
  <si>
    <t>ITA9032</t>
  </si>
  <si>
    <t>SOCIETĂ€ TRIESTINA DELLA VELA</t>
  </si>
  <si>
    <t>Strahinja Simic</t>
  </si>
  <si>
    <t>SRB898</t>
  </si>
  <si>
    <t>Manfredi Marioni</t>
  </si>
  <si>
    <t>ITA83</t>
  </si>
  <si>
    <t>Lia Weber</t>
  </si>
  <si>
    <t>GER13176</t>
  </si>
  <si>
    <t>Lorenzo Giacinti</t>
  </si>
  <si>
    <t>ITA8805</t>
  </si>
  <si>
    <t>Sara Calici</t>
  </si>
  <si>
    <t>ITA7869</t>
  </si>
  <si>
    <t>Lukas-Jan Redek</t>
  </si>
  <si>
    <t>SLO372</t>
  </si>
  <si>
    <t>Lucka Bedene</t>
  </si>
  <si>
    <t>SLO821</t>
  </si>
  <si>
    <t>Xaver Schwarz</t>
  </si>
  <si>
    <t>GER1011</t>
  </si>
  <si>
    <t>Filippo Rebecchi</t>
  </si>
  <si>
    <t>ITA8793</t>
  </si>
  <si>
    <t>LMI TRIESTE</t>
  </si>
  <si>
    <t>Giorgio Busato</t>
  </si>
  <si>
    <t>ITA8021</t>
  </si>
  <si>
    <t>HUN111</t>
  </si>
  <si>
    <t>HUN1146</t>
  </si>
  <si>
    <t>Carlo Arnaboldi</t>
  </si>
  <si>
    <t>ITA6639</t>
  </si>
  <si>
    <t>Alessandro Ceccone</t>
  </si>
  <si>
    <t>ITA6982</t>
  </si>
  <si>
    <t>Saverio Tosto</t>
  </si>
  <si>
    <t>ITA8902</t>
  </si>
  <si>
    <t>HUN221</t>
  </si>
  <si>
    <t>Guglielmo Martin Boatto</t>
  </si>
  <si>
    <t>ITA6780</t>
  </si>
  <si>
    <t>Lana Vidmar</t>
  </si>
  <si>
    <t>SLO911</t>
  </si>
  <si>
    <t>Pietro Veronesi</t>
  </si>
  <si>
    <t>ITA8394</t>
  </si>
  <si>
    <t>HUN419</t>
  </si>
  <si>
    <t>GER13391</t>
  </si>
  <si>
    <t>Nika Udovicic</t>
  </si>
  <si>
    <t>CRO1029</t>
  </si>
  <si>
    <t>Teo Gerzelj</t>
  </si>
  <si>
    <t>SLO512</t>
  </si>
  <si>
    <t>Nada Vujosevic</t>
  </si>
  <si>
    <t>SRB401</t>
  </si>
  <si>
    <t>Tommaso Geiger</t>
  </si>
  <si>
    <t>ITA1</t>
  </si>
  <si>
    <t>Aida Cocchiara</t>
  </si>
  <si>
    <t>ITA8458</t>
  </si>
  <si>
    <t>CLUB NAUTICO GELA</t>
  </si>
  <si>
    <t>Mark Maglica</t>
  </si>
  <si>
    <t>CRO1024</t>
  </si>
  <si>
    <t>JK GALEB   KOSTRENA</t>
  </si>
  <si>
    <t>Val-Mario Colarich</t>
  </si>
  <si>
    <t>SLO951</t>
  </si>
  <si>
    <t>ziga Cepak</t>
  </si>
  <si>
    <t>SLO188</t>
  </si>
  <si>
    <t>Pietro Caminiti</t>
  </si>
  <si>
    <t>ITA8011</t>
  </si>
  <si>
    <t>Lisa Rudigier</t>
  </si>
  <si>
    <t>AUT1271</t>
  </si>
  <si>
    <t>Giulia Carminati</t>
  </si>
  <si>
    <t>ITA8307</t>
  </si>
  <si>
    <t>Matevz Bedene</t>
  </si>
  <si>
    <t>SLO524</t>
  </si>
  <si>
    <t>Paola Celic</t>
  </si>
  <si>
    <t>ITA5243</t>
  </si>
  <si>
    <t>Beatrice De Santo</t>
  </si>
  <si>
    <t>ITA8281</t>
  </si>
  <si>
    <t>Antoniazzi Gabriele</t>
  </si>
  <si>
    <t>ITA8738</t>
  </si>
  <si>
    <t>Vedran Celic</t>
  </si>
  <si>
    <t>CRO1140</t>
  </si>
  <si>
    <t>Pietro Bernocchi</t>
  </si>
  <si>
    <t>ITA7557</t>
  </si>
  <si>
    <t>Guliano Trobia</t>
  </si>
  <si>
    <t>ITA8789</t>
  </si>
  <si>
    <t>Elisa Sedmak</t>
  </si>
  <si>
    <t>SLO189</t>
  </si>
  <si>
    <t>Tommaso Basilico</t>
  </si>
  <si>
    <t>ITA7375</t>
  </si>
  <si>
    <t>Giacomo Martini</t>
  </si>
  <si>
    <t>ITA8082</t>
  </si>
  <si>
    <t>Loris Berljavac</t>
  </si>
  <si>
    <t>CRO1055</t>
  </si>
  <si>
    <t>Jakov Lazinica</t>
  </si>
  <si>
    <t>CRO1025</t>
  </si>
  <si>
    <t>JK GALEB  KOSTRENA</t>
  </si>
  <si>
    <t>Lorenzo Centuori</t>
  </si>
  <si>
    <t>ITA7830</t>
  </si>
  <si>
    <t>Zala Vidmar</t>
  </si>
  <si>
    <t>SLO955</t>
  </si>
  <si>
    <t>Jakov Mocinic</t>
  </si>
  <si>
    <t>CRO1130</t>
  </si>
  <si>
    <t>Lenka Smiljanic</t>
  </si>
  <si>
    <t>CRO110</t>
  </si>
  <si>
    <t>Peter Szaplonczay</t>
  </si>
  <si>
    <t>HUN1338</t>
  </si>
  <si>
    <t>Andrea Sponza</t>
  </si>
  <si>
    <t>CRO1146</t>
  </si>
  <si>
    <t>Filippo Frasson</t>
  </si>
  <si>
    <t>ITA8736</t>
  </si>
  <si>
    <t>Matteo Lesa</t>
  </si>
  <si>
    <t>ITA6945</t>
  </si>
  <si>
    <t>Katharina Kropfitsch</t>
  </si>
  <si>
    <t>AUT1004</t>
  </si>
  <si>
    <t>Mara Samarzija</t>
  </si>
  <si>
    <t>CRO868</t>
  </si>
  <si>
    <t>Benoit Apolline</t>
  </si>
  <si>
    <t>FRA2716</t>
  </si>
  <si>
    <t>Arsen Krzyk</t>
  </si>
  <si>
    <t>CRO1022</t>
  </si>
  <si>
    <t>Balazs Szaplonczay</t>
  </si>
  <si>
    <t>HUN1336</t>
  </si>
  <si>
    <t>Benussi Marta</t>
  </si>
  <si>
    <t>ITA7355</t>
  </si>
  <si>
    <t>Liam Al-Dilami</t>
  </si>
  <si>
    <t>SLO912</t>
  </si>
  <si>
    <t>Lucia Brambilla</t>
  </si>
  <si>
    <t>ITA8698</t>
  </si>
  <si>
    <t>Marcin Staniewicz</t>
  </si>
  <si>
    <t>POL1872</t>
  </si>
  <si>
    <t>Lucija skopac</t>
  </si>
  <si>
    <t>CRO120</t>
  </si>
  <si>
    <t>JK ULJANIK</t>
  </si>
  <si>
    <t>Gabriele Crovella</t>
  </si>
  <si>
    <t>ITA8191</t>
  </si>
  <si>
    <t>Emma Ritossa</t>
  </si>
  <si>
    <t>ITA8988</t>
  </si>
  <si>
    <t>Luka Vukasinovic</t>
  </si>
  <si>
    <t>SRB414</t>
  </si>
  <si>
    <t>Imogene Sicaro</t>
  </si>
  <si>
    <t>ITA8083</t>
  </si>
  <si>
    <t>Aljaz zibert</t>
  </si>
  <si>
    <t>SLO527</t>
  </si>
  <si>
    <t>Noa sajatovic</t>
  </si>
  <si>
    <t>CRO1152</t>
  </si>
  <si>
    <t>Alex Mecava</t>
  </si>
  <si>
    <t>CRO1117</t>
  </si>
  <si>
    <t>Dante-Manolo Drozina</t>
  </si>
  <si>
    <t>SLO443</t>
  </si>
  <si>
    <t>JK POCODEBON</t>
  </si>
  <si>
    <t>Giovanni Marchese</t>
  </si>
  <si>
    <t>ITA7473</t>
  </si>
  <si>
    <t>Veljko Ljubojevic</t>
  </si>
  <si>
    <t>SRB1171</t>
  </si>
  <si>
    <t>Marcelina Filipovic</t>
  </si>
  <si>
    <t>CRO1104</t>
  </si>
  <si>
    <t>Edi Jurman</t>
  </si>
  <si>
    <t>CRO1080</t>
  </si>
  <si>
    <t>ITA6311</t>
  </si>
  <si>
    <t>Domen Hostnik</t>
  </si>
  <si>
    <t>SLO587</t>
  </si>
  <si>
    <t>Nika Fornazar</t>
  </si>
  <si>
    <t>CRO1035</t>
  </si>
  <si>
    <t>Alessio Santostefano</t>
  </si>
  <si>
    <t>ITA5264</t>
  </si>
  <si>
    <t>Ian Sunseri</t>
  </si>
  <si>
    <t>ITA8549</t>
  </si>
  <si>
    <t>Mare Grskovic</t>
  </si>
  <si>
    <t>CRO74</t>
  </si>
  <si>
    <t>Matilda Lo Pinto</t>
  </si>
  <si>
    <t>ITA7374</t>
  </si>
  <si>
    <t>Tommaso De Fontes</t>
  </si>
  <si>
    <t>ITA8900</t>
  </si>
  <si>
    <t>Iva Rokvic</t>
  </si>
  <si>
    <t>CRO1099</t>
  </si>
  <si>
    <t>David Ratosa</t>
  </si>
  <si>
    <t>SLO958</t>
  </si>
  <si>
    <t>Masserano Giovanna</t>
  </si>
  <si>
    <t>ITA8466</t>
  </si>
  <si>
    <t>David Rohde</t>
  </si>
  <si>
    <t>AUT1250</t>
  </si>
  <si>
    <t>YACHTCLUB HARD</t>
  </si>
  <si>
    <t>Noa Goricki</t>
  </si>
  <si>
    <t>CRO1153</t>
  </si>
  <si>
    <t>Ema Grabar</t>
  </si>
  <si>
    <t>CRO078</t>
  </si>
  <si>
    <t>Lena Krivic</t>
  </si>
  <si>
    <t>CRO1154</t>
  </si>
  <si>
    <t>Alberto Incarbona</t>
  </si>
  <si>
    <t>ITA9005</t>
  </si>
  <si>
    <t>LN TRAPANI</t>
  </si>
  <si>
    <t>Schwarz Jakob</t>
  </si>
  <si>
    <t>AUT1176</t>
  </si>
  <si>
    <t>Nikola Juric</t>
  </si>
  <si>
    <t>CRO598</t>
  </si>
  <si>
    <t>Luka Lorencin</t>
  </si>
  <si>
    <t>CRO1216</t>
  </si>
  <si>
    <t>Marko Balaban</t>
  </si>
  <si>
    <t>SLO368</t>
  </si>
  <si>
    <t>Mateo Draguzet</t>
  </si>
  <si>
    <t>CRO1065</t>
  </si>
  <si>
    <t>Anastasia Mutti</t>
  </si>
  <si>
    <t>ITA4928</t>
  </si>
  <si>
    <t>Ria Covic</t>
  </si>
  <si>
    <t>CRO187</t>
  </si>
  <si>
    <t>Marianna Ruggiano</t>
  </si>
  <si>
    <t>ITA8391</t>
  </si>
  <si>
    <t>Itzel Blin</t>
  </si>
  <si>
    <t>ITA6959</t>
  </si>
  <si>
    <t>Pietro Cunegatti</t>
  </si>
  <si>
    <t>ITA8742</t>
  </si>
  <si>
    <t>SUI1664</t>
  </si>
  <si>
    <t>Mark Sandri</t>
  </si>
  <si>
    <t>CRO17</t>
  </si>
  <si>
    <t>Samuele Patorniti</t>
  </si>
  <si>
    <t>ITA6724</t>
  </si>
  <si>
    <t>CLUB DEL MARE DIANO MARINA</t>
  </si>
  <si>
    <t>Nina Gabrenja</t>
  </si>
  <si>
    <t>SLO526</t>
  </si>
  <si>
    <t>Roza Sabadin</t>
  </si>
  <si>
    <t>SLO93</t>
  </si>
  <si>
    <t>Ana Petricic</t>
  </si>
  <si>
    <t>CRO959</t>
  </si>
  <si>
    <t>JAHT KLUB CROATIA</t>
  </si>
  <si>
    <t>Karlo Domancic</t>
  </si>
  <si>
    <t>CRO950</t>
  </si>
  <si>
    <t>JK ZVIR</t>
  </si>
  <si>
    <t>Maximilian Wiedergut</t>
  </si>
  <si>
    <t>AUT1041</t>
  </si>
  <si>
    <t>Eni Vidulic</t>
  </si>
  <si>
    <t>CRO936</t>
  </si>
  <si>
    <t>JK JUGO</t>
  </si>
  <si>
    <t>Marin Krmpotic</t>
  </si>
  <si>
    <t>CRO933</t>
  </si>
  <si>
    <t>JK OPATIJA</t>
  </si>
  <si>
    <t>Rikardo Juretic</t>
  </si>
  <si>
    <t>CRO928</t>
  </si>
  <si>
    <t>Veronika Lavrenko</t>
  </si>
  <si>
    <t>CRO927</t>
  </si>
  <si>
    <t>JK HISTRIA</t>
  </si>
  <si>
    <t>Lukrecia sodan</t>
  </si>
  <si>
    <t>CRO1105</t>
  </si>
  <si>
    <t>Pave Botica</t>
  </si>
  <si>
    <t>CRO920</t>
  </si>
  <si>
    <t>Danica Vucetic</t>
  </si>
  <si>
    <t>CRO1102</t>
  </si>
  <si>
    <t>Dorotea Spisic</t>
  </si>
  <si>
    <t>CRO924</t>
  </si>
  <si>
    <t>Varvara Lavrenko</t>
  </si>
  <si>
    <t>CRO92</t>
  </si>
  <si>
    <t>Andrej Bozoki</t>
  </si>
  <si>
    <t>SRB777</t>
  </si>
  <si>
    <t>JK ZEMUN</t>
  </si>
  <si>
    <t>Roko Kuzmanovic</t>
  </si>
  <si>
    <t>CRO1098</t>
  </si>
  <si>
    <t>Toni Bilen</t>
  </si>
  <si>
    <t>CRO1210</t>
  </si>
  <si>
    <t>Glen Deiters</t>
  </si>
  <si>
    <t>CRO1084</t>
  </si>
  <si>
    <t>Luka Pahljina</t>
  </si>
  <si>
    <t>CRO881</t>
  </si>
  <si>
    <t>Alessia Juricic</t>
  </si>
  <si>
    <t>CRO1071</t>
  </si>
  <si>
    <t>Tajana Filipas</t>
  </si>
  <si>
    <t>CRO1181</t>
  </si>
  <si>
    <t>Jean-Marie Drozina</t>
  </si>
  <si>
    <t>SLO523</t>
  </si>
  <si>
    <t>Filip Smokovic</t>
  </si>
  <si>
    <t>CRO1051</t>
  </si>
  <si>
    <t>Enya Agnello</t>
  </si>
  <si>
    <t>SLO393</t>
  </si>
  <si>
    <t>Andrea Batelic</t>
  </si>
  <si>
    <t>CRO1042</t>
  </si>
  <si>
    <t>Jakov Kiralj</t>
  </si>
  <si>
    <t>CRO818</t>
  </si>
  <si>
    <t>Vito Franjic</t>
  </si>
  <si>
    <t>CRO799</t>
  </si>
  <si>
    <t>Nina Marusic</t>
  </si>
  <si>
    <t>CRO772</t>
  </si>
  <si>
    <t>CRO770</t>
  </si>
  <si>
    <t>Grigor Pettener</t>
  </si>
  <si>
    <t>CRO1151</t>
  </si>
  <si>
    <t>Nika sustic</t>
  </si>
  <si>
    <t>CRO1023</t>
  </si>
  <si>
    <t>JK GALEB KOSTRENA</t>
  </si>
  <si>
    <t>Matej Bertok</t>
  </si>
  <si>
    <t>SLO669</t>
  </si>
  <si>
    <t>Tim Faflja</t>
  </si>
  <si>
    <t>CRO1014</t>
  </si>
  <si>
    <t>Patrik Spisic</t>
  </si>
  <si>
    <t>CRO1010</t>
  </si>
  <si>
    <t>Jessica Konc</t>
  </si>
  <si>
    <t>CRO1004</t>
  </si>
  <si>
    <t>Oliver Bilic</t>
  </si>
  <si>
    <t>CRO10</t>
  </si>
  <si>
    <t>Roman Mohorovic</t>
  </si>
  <si>
    <t>CRO1</t>
  </si>
  <si>
    <t>Filip Luic</t>
  </si>
  <si>
    <t>CRO725</t>
  </si>
  <si>
    <t>Karla Blaskovic</t>
  </si>
  <si>
    <t>CRO723</t>
  </si>
  <si>
    <t>Ivano Kaic</t>
  </si>
  <si>
    <t>CRO6479</t>
  </si>
  <si>
    <t>Mare Uroda Plevko</t>
  </si>
  <si>
    <t>CRO600</t>
  </si>
  <si>
    <t>Daniel Cante</t>
  </si>
  <si>
    <t>SLO1212</t>
  </si>
  <si>
    <t>Luka Kamber</t>
  </si>
  <si>
    <t>CRO2021</t>
  </si>
  <si>
    <t>Deni Mocinic</t>
  </si>
  <si>
    <t>CRO2007</t>
  </si>
  <si>
    <t>Elena Madesani</t>
  </si>
  <si>
    <t>ITA7614</t>
  </si>
  <si>
    <t>','</t>
  </si>
  <si>
    <t>INSERT INTO tekmovalec(ime,sailno,spol) SELECT '</t>
  </si>
  <si>
    <t>Bendegúz Nagy</t>
  </si>
  <si>
    <t>Müller Louisa</t>
  </si>
  <si>
    <t>Dumont Timothé</t>
  </si>
  <si>
    <t>Máté Benyó</t>
  </si>
  <si>
    <t>Dávid Lackó</t>
  </si>
  <si>
    <t>Olivér Demjén</t>
  </si>
  <si>
    <t>Mihály Bodgál</t>
  </si>
  <si>
    <t>Gießelmann Moritz</t>
  </si>
  <si>
    <t>NicolÒ Coslovich</t>
  </si>
  <si>
    <t>Kornélia Kálmán</t>
  </si>
  <si>
    <t>Ida Gießelmann</t>
  </si>
  <si>
    <t>Schäfer Mathilda</t>
  </si>
  <si>
    <t>Lamy François</t>
  </si>
  <si>
    <t>Réka Nagy</t>
  </si>
  <si>
    <t>Soma Kis-Szölgyémi</t>
  </si>
  <si>
    <t>PiernicolÒ Da Broi</t>
  </si>
  <si>
    <t>NoÈ Magnani</t>
  </si>
  <si>
    <t>Boróka Lacza</t>
  </si>
  <si>
    <t>András Csöregh</t>
  </si>
  <si>
    <t>Levente Fehérvári</t>
  </si>
  <si>
    <t>Emília Juhász</t>
  </si>
  <si>
    <t>Abdai Réka</t>
  </si>
  <si>
    <t>Herbert Kovács</t>
  </si>
  <si>
    <t>Bötsch Constantin</t>
  </si>
  <si>
    <t>Samuele TrovÒ</t>
  </si>
  <si>
    <t>Léonie Baudet</t>
  </si>
  <si>
    <t>Nikola Karkoviæ</t>
  </si>
  <si>
    <t>'</t>
  </si>
  <si>
    <t xml:space="preserve"> WHERE NOT EXISTS (SELECT sailno FROM tekmovalec WHERE sailno = 'CRO1202');</t>
  </si>
  <si>
    <t xml:space="preserve"> WHERE NOT EXISTS (SELECT sailno FROM tekmovalec WHERE sailno = 'SLO711');</t>
  </si>
  <si>
    <t xml:space="preserve"> WHERE NOT EXISTS (SELECT sailno FROM tekmovalec WHERE sailno = 'ITA8776');</t>
  </si>
  <si>
    <t xml:space="preserve"> WHERE NOT EXISTS (SELECT sailno FROM tekmovalec WHERE sailno = 'AUT1205');</t>
  </si>
  <si>
    <t xml:space="preserve"> WHERE NOT EXISTS (SELECT sailno FROM tekmovalec WHERE sailno = 'SLO255');</t>
  </si>
  <si>
    <t xml:space="preserve"> WHERE NOT EXISTS (SELECT sailno FROM tekmovalec WHERE sailno = 'ITA8953');</t>
  </si>
  <si>
    <t xml:space="preserve"> WHERE NOT EXISTS (SELECT sailno FROM tekmovalec WHERE sailno = 'HUN1373');</t>
  </si>
  <si>
    <t xml:space="preserve"> WHERE NOT EXISTS (SELECT sailno FROM tekmovalec WHERE sailno = 'HUN918');</t>
  </si>
  <si>
    <t xml:space="preserve"> WHERE NOT EXISTS (SELECT sailno FROM tekmovalec WHERE sailno = 'SRB444');</t>
  </si>
  <si>
    <t xml:space="preserve"> WHERE NOT EXISTS (SELECT sailno FROM tekmovalec WHERE sailno = 'ITA8821');</t>
  </si>
  <si>
    <t xml:space="preserve"> WHERE NOT EXISTS (SELECT sailno FROM tekmovalec WHERE sailno = 'HUN1379');</t>
  </si>
  <si>
    <t xml:space="preserve"> WHERE NOT EXISTS (SELECT sailno FROM tekmovalec WHERE sailno = 'ITA8924');</t>
  </si>
  <si>
    <t xml:space="preserve"> WHERE NOT EXISTS (SELECT sailno FROM tekmovalec WHERE sailno = 'SUI5');</t>
  </si>
  <si>
    <t xml:space="preserve"> WHERE NOT EXISTS (SELECT sailno FROM tekmovalec WHERE sailno = 'UKR17');</t>
  </si>
  <si>
    <t xml:space="preserve"> WHERE NOT EXISTS (SELECT sailno FROM tekmovalec WHERE sailno = 'ITA8743');</t>
  </si>
  <si>
    <t xml:space="preserve"> WHERE NOT EXISTS (SELECT sailno FROM tekmovalec WHERE sailno = 'ITA9045');</t>
  </si>
  <si>
    <t xml:space="preserve"> WHERE NOT EXISTS (SELECT sailno FROM tekmovalec WHERE sailno = 'ITA8901');</t>
  </si>
  <si>
    <t xml:space="preserve"> WHERE NOT EXISTS (SELECT sailno FROM tekmovalec WHERE sailno = 'SUI1762');</t>
  </si>
  <si>
    <t xml:space="preserve"> WHERE NOT EXISTS (SELECT sailno FROM tekmovalec WHERE sailno = 'GER13530');</t>
  </si>
  <si>
    <t xml:space="preserve"> WHERE NOT EXISTS (SELECT sailno FROM tekmovalec WHERE sailno = 'ITA7918');</t>
  </si>
  <si>
    <t xml:space="preserve"> WHERE NOT EXISTS (SELECT sailno FROM tekmovalec WHERE sailno = 'CRO1213');</t>
  </si>
  <si>
    <t xml:space="preserve"> WHERE NOT EXISTS (SELECT sailno FROM tekmovalec WHERE sailno = 'ITA8932');</t>
  </si>
  <si>
    <t xml:space="preserve"> WHERE NOT EXISTS (SELECT sailno FROM tekmovalec WHERE sailno = 'SLO1005');</t>
  </si>
  <si>
    <t xml:space="preserve"> WHERE NOT EXISTS (SELECT sailno FROM tekmovalec WHERE sailno = 'MON1415');</t>
  </si>
  <si>
    <t xml:space="preserve"> WHERE NOT EXISTS (SELECT sailno FROM tekmovalec WHERE sailno = 'SLO311');</t>
  </si>
  <si>
    <t xml:space="preserve"> WHERE NOT EXISTS (SELECT sailno FROM tekmovalec WHERE sailno = 'ITA8952');</t>
  </si>
  <si>
    <t xml:space="preserve"> WHERE NOT EXISTS (SELECT sailno FROM tekmovalec WHERE sailno = 'HUN1148');</t>
  </si>
  <si>
    <t xml:space="preserve"> WHERE NOT EXISTS (SELECT sailno FROM tekmovalec WHERE sailno = 'ITA3');</t>
  </si>
  <si>
    <t xml:space="preserve"> WHERE NOT EXISTS (SELECT sailno FROM tekmovalec WHERE sailno = 'SUI1666');</t>
  </si>
  <si>
    <t xml:space="preserve"> WHERE NOT EXISTS (SELECT sailno FROM tekmovalec WHERE sailno = 'AUT1255');</t>
  </si>
  <si>
    <t xml:space="preserve"> WHERE NOT EXISTS (SELECT sailno FROM tekmovalec WHERE sailno = 'ITA8688');</t>
  </si>
  <si>
    <t xml:space="preserve"> WHERE NOT EXISTS (SELECT sailno FROM tekmovalec WHERE sailno = 'FRA2591');</t>
  </si>
  <si>
    <t xml:space="preserve"> WHERE NOT EXISTS (SELECT sailno FROM tekmovalec WHERE sailno = 'CRO1137');</t>
  </si>
  <si>
    <t xml:space="preserve"> WHERE NOT EXISTS (SELECT sailno FROM tekmovalec WHERE sailno = 'SUI1775');</t>
  </si>
  <si>
    <t xml:space="preserve"> WHERE NOT EXISTS (SELECT sailno FROM tekmovalec WHERE sailno = 'CRO1150');</t>
  </si>
  <si>
    <t xml:space="preserve"> WHERE NOT EXISTS (SELECT sailno FROM tekmovalec WHERE sailno = 'AUT1225');</t>
  </si>
  <si>
    <t xml:space="preserve"> WHERE NOT EXISTS (SELECT sailno FROM tekmovalec WHERE sailno = 'CRO1119');</t>
  </si>
  <si>
    <t xml:space="preserve"> WHERE NOT EXISTS (SELECT sailno FROM tekmovalec WHERE sailno = 'ITA8810');</t>
  </si>
  <si>
    <t xml:space="preserve"> WHERE NOT EXISTS (SELECT sailno FROM tekmovalec WHERE sailno = 'ITA8701');</t>
  </si>
  <si>
    <t xml:space="preserve"> WHERE NOT EXISTS (SELECT sailno FROM tekmovalec WHERE sailno = 'SUI1839');</t>
  </si>
  <si>
    <t xml:space="preserve"> WHERE NOT EXISTS (SELECT sailno FROM tekmovalec WHERE sailno = 'FRA2691');</t>
  </si>
  <si>
    <t xml:space="preserve"> WHERE NOT EXISTS (SELECT sailno FROM tekmovalec WHERE sailno = 'AUT1341');</t>
  </si>
  <si>
    <t xml:space="preserve"> WHERE NOT EXISTS (SELECT sailno FROM tekmovalec WHERE sailno = 'SLO234');</t>
  </si>
  <si>
    <t xml:space="preserve"> WHERE NOT EXISTS (SELECT sailno FROM tekmovalec WHERE sailno = 'NED3118');</t>
  </si>
  <si>
    <t xml:space="preserve"> WHERE NOT EXISTS (SELECT sailno FROM tekmovalec WHERE sailno = 'ITA8665');</t>
  </si>
  <si>
    <t xml:space="preserve"> WHERE NOT EXISTS (SELECT sailno FROM tekmovalec WHERE sailno = 'SLO228');</t>
  </si>
  <si>
    <t xml:space="preserve"> WHERE NOT EXISTS (SELECT sailno FROM tekmovalec WHERE sailno = 'UKR101');</t>
  </si>
  <si>
    <t xml:space="preserve"> WHERE NOT EXISTS (SELECT sailno FROM tekmovalec WHERE sailno = 'SUI1800');</t>
  </si>
  <si>
    <t xml:space="preserve"> WHERE NOT EXISTS (SELECT sailno FROM tekmovalec WHERE sailno = 'HUN1343');</t>
  </si>
  <si>
    <t xml:space="preserve"> WHERE NOT EXISTS (SELECT sailno FROM tekmovalec WHERE sailno = 'CRO1169');</t>
  </si>
  <si>
    <t xml:space="preserve"> WHERE NOT EXISTS (SELECT sailno FROM tekmovalec WHERE sailno = 'POL1522');</t>
  </si>
  <si>
    <t xml:space="preserve"> WHERE NOT EXISTS (SELECT sailno FROM tekmovalec WHERE sailno = 'CRO1218');</t>
  </si>
  <si>
    <t xml:space="preserve"> WHERE NOT EXISTS (SELECT sailno FROM tekmovalec WHERE sailno = 'SLO758');</t>
  </si>
  <si>
    <t xml:space="preserve"> WHERE NOT EXISTS (SELECT sailno FROM tekmovalec WHERE sailno = 'SLO87');</t>
  </si>
  <si>
    <t xml:space="preserve"> WHERE NOT EXISTS (SELECT sailno FROM tekmovalec WHERE sailno = 'ITA87');</t>
  </si>
  <si>
    <t xml:space="preserve"> WHERE NOT EXISTS (SELECT sailno FROM tekmovalec WHERE sailno = 'AUT1202');</t>
  </si>
  <si>
    <t xml:space="preserve"> WHERE NOT EXISTS (SELECT sailno FROM tekmovalec WHERE sailno = 'HUN946');</t>
  </si>
  <si>
    <t xml:space="preserve"> WHERE NOT EXISTS (SELECT sailno FROM tekmovalec WHERE sailno = 'AUT1053');</t>
  </si>
  <si>
    <t xml:space="preserve"> WHERE NOT EXISTS (SELECT sailno FROM tekmovalec WHERE sailno = 'SLO411');</t>
  </si>
  <si>
    <t xml:space="preserve"> WHERE NOT EXISTS (SELECT sailno FROM tekmovalec WHERE sailno = 'GER1001');</t>
  </si>
  <si>
    <t xml:space="preserve"> WHERE NOT EXISTS (SELECT sailno FROM tekmovalec WHERE sailno = 'ITA8764');</t>
  </si>
  <si>
    <t xml:space="preserve"> WHERE NOT EXISTS (SELECT sailno FROM tekmovalec WHERE sailno = 'HUN901');</t>
  </si>
  <si>
    <t xml:space="preserve"> WHERE NOT EXISTS (SELECT sailno FROM tekmovalec WHERE sailno = 'FRA2712');</t>
  </si>
  <si>
    <t xml:space="preserve"> WHERE NOT EXISTS (SELECT sailno FROM tekmovalec WHERE sailno = 'CRO1212');</t>
  </si>
  <si>
    <t xml:space="preserve"> WHERE NOT EXISTS (SELECT sailno FROM tekmovalec WHERE sailno = 'CRO1107');</t>
  </si>
  <si>
    <t xml:space="preserve"> WHERE NOT EXISTS (SELECT sailno FROM tekmovalec WHERE sailno = 'GER1208');</t>
  </si>
  <si>
    <t xml:space="preserve"> WHERE NOT EXISTS (SELECT sailno FROM tekmovalec WHERE sailno = 'ITA8143');</t>
  </si>
  <si>
    <t xml:space="preserve"> WHERE NOT EXISTS (SELECT sailno FROM tekmovalec WHERE sailno = 'POL2044');</t>
  </si>
  <si>
    <t xml:space="preserve"> WHERE NOT EXISTS (SELECT sailno FROM tekmovalec WHERE sailno = 'SUI1817');</t>
  </si>
  <si>
    <t xml:space="preserve"> WHERE NOT EXISTS (SELECT sailno FROM tekmovalec WHERE sailno = 'AUT1217');</t>
  </si>
  <si>
    <t xml:space="preserve"> WHERE NOT EXISTS (SELECT sailno FROM tekmovalec WHERE sailno = 'GER13280');</t>
  </si>
  <si>
    <t xml:space="preserve"> WHERE NOT EXISTS (SELECT sailno FROM tekmovalec WHERE sailno = 'HUN2005');</t>
  </si>
  <si>
    <t xml:space="preserve"> WHERE NOT EXISTS (SELECT sailno FROM tekmovalec WHERE sailno = 'ITA8915');</t>
  </si>
  <si>
    <t xml:space="preserve"> WHERE NOT EXISTS (SELECT sailno FROM tekmovalec WHERE sailno = 'SUI1681');</t>
  </si>
  <si>
    <t xml:space="preserve"> WHERE NOT EXISTS (SELECT sailno FROM tekmovalec WHERE sailno = 'GER1202');</t>
  </si>
  <si>
    <t xml:space="preserve"> WHERE NOT EXISTS (SELECT sailno FROM tekmovalec WHERE sailno = 'ITA8905');</t>
  </si>
  <si>
    <t xml:space="preserve"> WHERE NOT EXISTS (SELECT sailno FROM tekmovalec WHERE sailno = 'SUI1799');</t>
  </si>
  <si>
    <t xml:space="preserve"> WHERE NOT EXISTS (SELECT sailno FROM tekmovalec WHERE sailno = 'HUN1178');</t>
  </si>
  <si>
    <t xml:space="preserve"> WHERE NOT EXISTS (SELECT sailno FROM tekmovalec WHERE sailno = 'HUN1313');</t>
  </si>
  <si>
    <t xml:space="preserve"> WHERE NOT EXISTS (SELECT sailno FROM tekmovalec WHERE sailno = 'ITA8903');</t>
  </si>
  <si>
    <t xml:space="preserve"> WHERE NOT EXISTS (SELECT sailno FROM tekmovalec WHERE sailno = 'ITA8201');</t>
  </si>
  <si>
    <t xml:space="preserve"> WHERE NOT EXISTS (SELECT sailno FROM tekmovalec WHERE sailno = 'FRA27');</t>
  </si>
  <si>
    <t xml:space="preserve"> WHERE NOT EXISTS (SELECT sailno FROM tekmovalec WHERE sailno = 'GER13132');</t>
  </si>
  <si>
    <t xml:space="preserve"> WHERE NOT EXISTS (SELECT sailno FROM tekmovalec WHERE sailno = 'CRO1188');</t>
  </si>
  <si>
    <t xml:space="preserve"> WHERE NOT EXISTS (SELECT sailno FROM tekmovalec WHERE sailno = 'GER13250');</t>
  </si>
  <si>
    <t xml:space="preserve"> WHERE NOT EXISTS (SELECT sailno FROM tekmovalec WHERE sailno = 'HUN378');</t>
  </si>
  <si>
    <t xml:space="preserve"> WHERE NOT EXISTS (SELECT sailno FROM tekmovalec WHERE sailno = 'SLO64');</t>
  </si>
  <si>
    <t xml:space="preserve"> WHERE NOT EXISTS (SELECT sailno FROM tekmovalec WHERE sailno = 'CRO919');</t>
  </si>
  <si>
    <t xml:space="preserve"> WHERE NOT EXISTS (SELECT sailno FROM tekmovalec WHERE sailno = 'CRO1165');</t>
  </si>
  <si>
    <t xml:space="preserve"> WHERE NOT EXISTS (SELECT sailno FROM tekmovalec WHERE sailno = 'ITA8628');</t>
  </si>
  <si>
    <t xml:space="preserve"> WHERE NOT EXISTS (SELECT sailno FROM tekmovalec WHERE sailno = 'ITA8675');</t>
  </si>
  <si>
    <t xml:space="preserve"> WHERE NOT EXISTS (SELECT sailno FROM tekmovalec WHERE sailno = 'CRO1168');</t>
  </si>
  <si>
    <t xml:space="preserve"> WHERE NOT EXISTS (SELECT sailno FROM tekmovalec WHERE sailno = 'ITA8807');</t>
  </si>
  <si>
    <t xml:space="preserve"> WHERE NOT EXISTS (SELECT sailno FROM tekmovalec WHERE sailno = 'ITA8917');</t>
  </si>
  <si>
    <t xml:space="preserve"> WHERE NOT EXISTS (SELECT sailno FROM tekmovalec WHERE sailno = 'ITA8433');</t>
  </si>
  <si>
    <t xml:space="preserve"> WHERE NOT EXISTS (SELECT sailno FROM tekmovalec WHERE sailno = 'CRO1829');</t>
  </si>
  <si>
    <t xml:space="preserve"> WHERE NOT EXISTS (SELECT sailno FROM tekmovalec WHERE sailno = 'ITA8933');</t>
  </si>
  <si>
    <t xml:space="preserve"> WHERE NOT EXISTS (SELECT sailno FROM tekmovalec WHERE sailno = 'ITA8804');</t>
  </si>
  <si>
    <t xml:space="preserve"> WHERE NOT EXISTS (SELECT sailno FROM tekmovalec WHERE sailno = 'ITA7708');</t>
  </si>
  <si>
    <t xml:space="preserve"> WHERE NOT EXISTS (SELECT sailno FROM tekmovalec WHERE sailno = 'ITA8861');</t>
  </si>
  <si>
    <t xml:space="preserve"> WHERE NOT EXISTS (SELECT sailno FROM tekmovalec WHERE sailno = 'POL1614');</t>
  </si>
  <si>
    <t xml:space="preserve"> WHERE NOT EXISTS (SELECT sailno FROM tekmovalec WHERE sailno = 'HUN1310');</t>
  </si>
  <si>
    <t xml:space="preserve"> WHERE NOT EXISTS (SELECT sailno FROM tekmovalec WHERE sailno = 'GER1230');</t>
  </si>
  <si>
    <t xml:space="preserve"> WHERE NOT EXISTS (SELECT sailno FROM tekmovalec WHERE sailno = 'SUI1679');</t>
  </si>
  <si>
    <t xml:space="preserve"> WHERE NOT EXISTS (SELECT sailno FROM tekmovalec WHERE sailno = 'CRO1092');</t>
  </si>
  <si>
    <t xml:space="preserve"> WHERE NOT EXISTS (SELECT sailno FROM tekmovalec WHERE sailno = 'FRA269');</t>
  </si>
  <si>
    <t xml:space="preserve"> WHERE NOT EXISTS (SELECT sailno FROM tekmovalec WHERE sailno = 'SLO944');</t>
  </si>
  <si>
    <t xml:space="preserve"> WHERE NOT EXISTS (SELECT sailno FROM tekmovalec WHERE sailno = 'CRO1196');</t>
  </si>
  <si>
    <t xml:space="preserve"> WHERE NOT EXISTS (SELECT sailno FROM tekmovalec WHERE sailno = 'CRO1217');</t>
  </si>
  <si>
    <t xml:space="preserve"> WHERE NOT EXISTS (SELECT sailno FROM tekmovalec WHERE sailno = 'ITA8961');</t>
  </si>
  <si>
    <t xml:space="preserve"> WHERE NOT EXISTS (SELECT sailno FROM tekmovalec WHERE sailno = 'HUN1331');</t>
  </si>
  <si>
    <t xml:space="preserve"> WHERE NOT EXISTS (SELECT sailno FROM tekmovalec WHERE sailno = 'ITA8142');</t>
  </si>
  <si>
    <t xml:space="preserve"> WHERE NOT EXISTS (SELECT sailno FROM tekmovalec WHERE sailno = 'GER13202');</t>
  </si>
  <si>
    <t xml:space="preserve"> WHERE NOT EXISTS (SELECT sailno FROM tekmovalec WHERE sailno = 'ITA8523');</t>
  </si>
  <si>
    <t xml:space="preserve"> WHERE NOT EXISTS (SELECT sailno FROM tekmovalec WHERE sailno = 'SUI1761');</t>
  </si>
  <si>
    <t xml:space="preserve"> WHERE NOT EXISTS (SELECT sailno FROM tekmovalec WHERE sailno = 'ITA8939');</t>
  </si>
  <si>
    <t xml:space="preserve"> WHERE NOT EXISTS (SELECT sailno FROM tekmovalec WHERE sailno = 'ITA8118');</t>
  </si>
  <si>
    <t xml:space="preserve"> WHERE NOT EXISTS (SELECT sailno FROM tekmovalec WHERE sailno = 'ITA8465');</t>
  </si>
  <si>
    <t xml:space="preserve"> WHERE NOT EXISTS (SELECT sailno FROM tekmovalec WHERE sailno = 'GER13463');</t>
  </si>
  <si>
    <t xml:space="preserve"> WHERE NOT EXISTS (SELECT sailno FROM tekmovalec WHERE sailno = 'HUN58');</t>
  </si>
  <si>
    <t xml:space="preserve"> WHERE NOT EXISTS (SELECT sailno FROM tekmovalec WHERE sailno = 'ITA8876');</t>
  </si>
  <si>
    <t xml:space="preserve"> WHERE NOT EXISTS (SELECT sailno FROM tekmovalec WHERE sailno = 'CRO1101');</t>
  </si>
  <si>
    <t xml:space="preserve"> WHERE NOT EXISTS (SELECT sailno FROM tekmovalec WHERE sailno = 'MON1419');</t>
  </si>
  <si>
    <t xml:space="preserve"> WHERE NOT EXISTS (SELECT sailno FROM tekmovalec WHERE sailno = 'UKR76');</t>
  </si>
  <si>
    <t xml:space="preserve"> WHERE NOT EXISTS (SELECT sailno FROM tekmovalec WHERE sailno = 'ITA8832');</t>
  </si>
  <si>
    <t xml:space="preserve"> WHERE NOT EXISTS (SELECT sailno FROM tekmovalec WHERE sailno = 'AUT1178');</t>
  </si>
  <si>
    <t xml:space="preserve"> WHERE NOT EXISTS (SELECT sailno FROM tekmovalec WHERE sailno = 'CRO1072');</t>
  </si>
  <si>
    <t xml:space="preserve"> WHERE NOT EXISTS (SELECT sailno FROM tekmovalec WHERE sailno = 'SLO111');</t>
  </si>
  <si>
    <t xml:space="preserve"> WHERE NOT EXISTS (SELECT sailno FROM tekmovalec WHERE sailno = 'SUI1843');</t>
  </si>
  <si>
    <t xml:space="preserve"> WHERE NOT EXISTS (SELECT sailno FROM tekmovalec WHERE sailno = 'ITA8297');</t>
  </si>
  <si>
    <t xml:space="preserve"> WHERE NOT EXISTS (SELECT sailno FROM tekmovalec WHERE sailno = 'SLO811');</t>
  </si>
  <si>
    <t xml:space="preserve"> WHERE NOT EXISTS (SELECT sailno FROM tekmovalec WHERE sailno = 'ITA8815');</t>
  </si>
  <si>
    <t xml:space="preserve"> WHERE NOT EXISTS (SELECT sailno FROM tekmovalec WHERE sailno = 'HUN148');</t>
  </si>
  <si>
    <t xml:space="preserve"> WHERE NOT EXISTS (SELECT sailno FROM tekmovalec WHERE sailno = 'SUI1639');</t>
  </si>
  <si>
    <t xml:space="preserve"> WHERE NOT EXISTS (SELECT sailno FROM tekmovalec WHERE sailno = 'FRA254');</t>
  </si>
  <si>
    <t xml:space="preserve"> WHERE NOT EXISTS (SELECT sailno FROM tekmovalec WHERE sailno = 'CRO1110');</t>
  </si>
  <si>
    <t xml:space="preserve"> WHERE NOT EXISTS (SELECT sailno FROM tekmovalec WHERE sailno = 'FRA2542');</t>
  </si>
  <si>
    <t xml:space="preserve"> WHERE NOT EXISTS (SELECT sailno FROM tekmovalec WHERE sailno = 'HUN1326');</t>
  </si>
  <si>
    <t xml:space="preserve"> WHERE NOT EXISTS (SELECT sailno FROM tekmovalec WHERE sailno = 'UKR2091');</t>
  </si>
  <si>
    <t xml:space="preserve"> WHERE NOT EXISTS (SELECT sailno FROM tekmovalec WHERE sailno = 'HUN909');</t>
  </si>
  <si>
    <t xml:space="preserve"> WHERE NOT EXISTS (SELECT sailno FROM tekmovalec WHERE sailno = 'POL1114');</t>
  </si>
  <si>
    <t xml:space="preserve"> WHERE NOT EXISTS (SELECT sailno FROM tekmovalec WHERE sailno = 'HUN1320');</t>
  </si>
  <si>
    <t xml:space="preserve"> WHERE NOT EXISTS (SELECT sailno FROM tekmovalec WHERE sailno = 'FRA1916');</t>
  </si>
  <si>
    <t xml:space="preserve"> WHERE NOT EXISTS (SELECT sailno FROM tekmovalec WHERE sailno = 'SLO750');</t>
  </si>
  <si>
    <t xml:space="preserve"> WHERE NOT EXISTS (SELECT sailno FROM tekmovalec WHERE sailno = 'HUN1304');</t>
  </si>
  <si>
    <t xml:space="preserve"> WHERE NOT EXISTS (SELECT sailno FROM tekmovalec WHERE sailno = 'FRA2540');</t>
  </si>
  <si>
    <t xml:space="preserve"> WHERE NOT EXISTS (SELECT sailno FROM tekmovalec WHERE sailno = 'SUI1715');</t>
  </si>
  <si>
    <t xml:space="preserve"> WHERE NOT EXISTS (SELECT sailno FROM tekmovalec WHERE sailno = 'SUI1716');</t>
  </si>
  <si>
    <t xml:space="preserve"> WHERE NOT EXISTS (SELECT sailno FROM tekmovalec WHERE sailno = 'CRO1211');</t>
  </si>
  <si>
    <t xml:space="preserve"> WHERE NOT EXISTS (SELECT sailno FROM tekmovalec WHERE sailno = 'MON1416');</t>
  </si>
  <si>
    <t xml:space="preserve"> WHERE NOT EXISTS (SELECT sailno FROM tekmovalec WHERE sailno = 'CRO873');</t>
  </si>
  <si>
    <t xml:space="preserve"> WHERE NOT EXISTS (SELECT sailno FROM tekmovalec WHERE sailno = 'CRO934');</t>
  </si>
  <si>
    <t xml:space="preserve"> WHERE NOT EXISTS (SELECT sailno FROM tekmovalec WHERE sailno = 'SUI1819');</t>
  </si>
  <si>
    <t xml:space="preserve"> WHERE NOT EXISTS (SELECT sailno FROM tekmovalec WHERE sailno = 'SUI1750');</t>
  </si>
  <si>
    <t xml:space="preserve"> WHERE NOT EXISTS (SELECT sailno FROM tekmovalec WHERE sailno = 'ITA8639');</t>
  </si>
  <si>
    <t xml:space="preserve"> WHERE NOT EXISTS (SELECT sailno FROM tekmovalec WHERE sailno = 'SLO922');</t>
  </si>
  <si>
    <t xml:space="preserve"> WHERE NOT EXISTS (SELECT sailno FROM tekmovalec WHERE sailno = 'ITA8686');</t>
  </si>
  <si>
    <t xml:space="preserve"> WHERE NOT EXISTS (SELECT sailno FROM tekmovalec WHERE sailno = 'FRA2723');</t>
  </si>
  <si>
    <t xml:space="preserve"> WHERE NOT EXISTS (SELECT sailno FROM tekmovalec WHERE sailno = 'CRO1215');</t>
  </si>
  <si>
    <t xml:space="preserve"> WHERE NOT EXISTS (SELECT sailno FROM tekmovalec WHERE sailno = 'SLO952');</t>
  </si>
  <si>
    <t xml:space="preserve"> WHERE NOT EXISTS (SELECT sailno FROM tekmovalec WHERE sailno = 'POL1827');</t>
  </si>
  <si>
    <t xml:space="preserve"> WHERE NOT EXISTS (SELECT sailno FROM tekmovalec WHERE sailno = 'AUT1231');</t>
  </si>
  <si>
    <t xml:space="preserve"> WHERE NOT EXISTS (SELECT sailno FROM tekmovalec WHERE sailno = 'ITA8812');</t>
  </si>
  <si>
    <t xml:space="preserve"> WHERE NOT EXISTS (SELECT sailno FROM tekmovalec WHERE sailno = 'SLO377');</t>
  </si>
  <si>
    <t xml:space="preserve"> WHERE NOT EXISTS (SELECT sailno FROM tekmovalec WHERE sailno = 'CRO1044');</t>
  </si>
  <si>
    <t xml:space="preserve"> WHERE NOT EXISTS (SELECT sailno FROM tekmovalec WHERE sailno = 'FRA2568');</t>
  </si>
  <si>
    <t xml:space="preserve"> WHERE NOT EXISTS (SELECT sailno FROM tekmovalec WHERE sailno = 'AUT1150');</t>
  </si>
  <si>
    <t xml:space="preserve"> WHERE NOT EXISTS (SELECT sailno FROM tekmovalec WHERE sailno = 'ITA8778');</t>
  </si>
  <si>
    <t xml:space="preserve"> WHERE NOT EXISTS (SELECT sailno FROM tekmovalec WHERE sailno = 'ITA8552');</t>
  </si>
  <si>
    <t xml:space="preserve"> WHERE NOT EXISTS (SELECT sailno FROM tekmovalec WHERE sailno = 'ITA8234');</t>
  </si>
  <si>
    <t xml:space="preserve"> WHERE NOT EXISTS (SELECT sailno FROM tekmovalec WHERE sailno = 'ITA8063');</t>
  </si>
  <si>
    <t xml:space="preserve"> WHERE NOT EXISTS (SELECT sailno FROM tekmovalec WHERE sailno = 'SUI1824');</t>
  </si>
  <si>
    <t xml:space="preserve"> WHERE NOT EXISTS (SELECT sailno FROM tekmovalec WHERE sailno = 'ITA8797');</t>
  </si>
  <si>
    <t xml:space="preserve"> WHERE NOT EXISTS (SELECT sailno FROM tekmovalec WHERE sailno = 'GER13559');</t>
  </si>
  <si>
    <t xml:space="preserve"> WHERE NOT EXISTS (SELECT sailno FROM tekmovalec WHERE sailno = 'CRO1136');</t>
  </si>
  <si>
    <t xml:space="preserve"> WHERE NOT EXISTS (SELECT sailno FROM tekmovalec WHERE sailno = 'SUI1840');</t>
  </si>
  <si>
    <t xml:space="preserve"> WHERE NOT EXISTS (SELECT sailno FROM tekmovalec WHERE sailno = 'ITA8182');</t>
  </si>
  <si>
    <t xml:space="preserve"> WHERE NOT EXISTS (SELECT sailno FROM tekmovalec WHERE sailno = 'CRO1220');</t>
  </si>
  <si>
    <t xml:space="preserve"> WHERE NOT EXISTS (SELECT sailno FROM tekmovalec WHERE sailno = 'GER1090');</t>
  </si>
  <si>
    <t xml:space="preserve"> WHERE NOT EXISTS (SELECT sailno FROM tekmovalec WHERE sailno = 'HUN1337');</t>
  </si>
  <si>
    <t xml:space="preserve"> WHERE NOT EXISTS (SELECT sailno FROM tekmovalec WHERE sailno = 'CRO1049');</t>
  </si>
  <si>
    <t xml:space="preserve"> WHERE NOT EXISTS (SELECT sailno FROM tekmovalec WHERE sailno = 'ITA8853');</t>
  </si>
  <si>
    <t xml:space="preserve"> WHERE NOT EXISTS (SELECT sailno FROM tekmovalec WHERE sailno = 'GER11100');</t>
  </si>
  <si>
    <t xml:space="preserve"> WHERE NOT EXISTS (SELECT sailno FROM tekmovalec WHERE sailno = 'MON1417');</t>
  </si>
  <si>
    <t xml:space="preserve"> WHERE NOT EXISTS (SELECT sailno FROM tekmovalec WHERE sailno = 'FRA2695');</t>
  </si>
  <si>
    <t xml:space="preserve"> WHERE NOT EXISTS (SELECT sailno FROM tekmovalec WHERE sailno = 'SUI1723');</t>
  </si>
  <si>
    <t xml:space="preserve"> WHERE NOT EXISTS (SELECT sailno FROM tekmovalec WHERE sailno = 'SUI1822');</t>
  </si>
  <si>
    <t xml:space="preserve"> WHERE NOT EXISTS (SELECT sailno FROM tekmovalec WHERE sailno = 'SUI1810');</t>
  </si>
  <si>
    <t xml:space="preserve"> WHERE NOT EXISTS (SELECT sailno FROM tekmovalec WHERE sailno = 'CRO1064');</t>
  </si>
  <si>
    <t xml:space="preserve"> WHERE NOT EXISTS (SELECT sailno FROM tekmovalec WHERE sailno = 'FRA2385');</t>
  </si>
  <si>
    <t xml:space="preserve"> WHERE NOT EXISTS (SELECT sailno FROM tekmovalec WHERE sailno = 'CRO103');</t>
  </si>
  <si>
    <t xml:space="preserve"> WHERE NOT EXISTS (SELECT sailno FROM tekmovalec WHERE sailno = 'SUI1602');</t>
  </si>
  <si>
    <t xml:space="preserve"> WHERE NOT EXISTS (SELECT sailno FROM tekmovalec WHERE sailno = 'ITA8610');</t>
  </si>
  <si>
    <t xml:space="preserve"> WHERE NOT EXISTS (SELECT sailno FROM tekmovalec WHERE sailno = 'ITA8153');</t>
  </si>
  <si>
    <t xml:space="preserve"> WHERE NOT EXISTS (SELECT sailno FROM tekmovalec WHERE sailno = 'GER1271');</t>
  </si>
  <si>
    <t xml:space="preserve"> WHERE NOT EXISTS (SELECT sailno FROM tekmovalec WHERE sailno = 'SLO666');</t>
  </si>
  <si>
    <t xml:space="preserve"> WHERE NOT EXISTS (SELECT sailno FROM tekmovalec WHERE sailno = 'AUT1106');</t>
  </si>
  <si>
    <t xml:space="preserve"> WHERE NOT EXISTS (SELECT sailno FROM tekmovalec WHERE sailno = 'ITA8146');</t>
  </si>
  <si>
    <t xml:space="preserve"> WHERE NOT EXISTS (SELECT sailno FROM tekmovalec WHERE sailno = 'ITA8456');</t>
  </si>
  <si>
    <t xml:space="preserve"> WHERE NOT EXISTS (SELECT sailno FROM tekmovalec WHERE sailno = 'SRB747');</t>
  </si>
  <si>
    <t xml:space="preserve"> WHERE NOT EXISTS (SELECT sailno FROM tekmovalec WHERE sailno = 'FRA2380');</t>
  </si>
  <si>
    <t xml:space="preserve"> WHERE NOT EXISTS (SELECT sailno FROM tekmovalec WHERE sailno = 'SUI1794');</t>
  </si>
  <si>
    <t xml:space="preserve"> WHERE NOT EXISTS (SELECT sailno FROM tekmovalec WHERE sailno = 'ITA8');</t>
  </si>
  <si>
    <t xml:space="preserve"> WHERE NOT EXISTS (SELECT sailno FROM tekmovalec WHERE sailno = 'ITA8635');</t>
  </si>
  <si>
    <t xml:space="preserve"> WHERE NOT EXISTS (SELECT sailno FROM tekmovalec WHERE sailno = 'SUI1841');</t>
  </si>
  <si>
    <t xml:space="preserve"> WHERE NOT EXISTS (SELECT sailno FROM tekmovalec WHERE sailno = 'CRO1173');</t>
  </si>
  <si>
    <t xml:space="preserve"> WHERE NOT EXISTS (SELECT sailno FROM tekmovalec WHERE sailno = 'CRO1078');</t>
  </si>
  <si>
    <t xml:space="preserve"> WHERE NOT EXISTS (SELECT sailno FROM tekmovalec WHERE sailno = 'HUN232');</t>
  </si>
  <si>
    <t xml:space="preserve"> WHERE NOT EXISTS (SELECT sailno FROM tekmovalec WHERE sailno = 'CRO1037');</t>
  </si>
  <si>
    <t xml:space="preserve"> WHERE NOT EXISTS (SELECT sailno FROM tekmovalec WHERE sailno = 'POL1325');</t>
  </si>
  <si>
    <t xml:space="preserve"> WHERE NOT EXISTS (SELECT sailno FROM tekmovalec WHERE sailno = 'SUI1748');</t>
  </si>
  <si>
    <t xml:space="preserve"> WHERE NOT EXISTS (SELECT sailno FROM tekmovalec WHERE sailno = 'ITA6590');</t>
  </si>
  <si>
    <t xml:space="preserve"> WHERE NOT EXISTS (SELECT sailno FROM tekmovalec WHERE sailno = 'ITA8954');</t>
  </si>
  <si>
    <t xml:space="preserve"> WHERE NOT EXISTS (SELECT sailno FROM tekmovalec WHERE sailno = 'HUN1311');</t>
  </si>
  <si>
    <t xml:space="preserve"> WHERE NOT EXISTS (SELECT sailno FROM tekmovalec WHERE sailno = 'CRO1082');</t>
  </si>
  <si>
    <t xml:space="preserve"> WHERE NOT EXISTS (SELECT sailno FROM tekmovalec WHERE sailno = 'SLO395');</t>
  </si>
  <si>
    <t xml:space="preserve"> WHERE NOT EXISTS (SELECT sailno FROM tekmovalec WHERE sailno = 'CRO944');</t>
  </si>
  <si>
    <t xml:space="preserve"> WHERE NOT EXISTS (SELECT sailno FROM tekmovalec WHERE sailno = 'SLO677');</t>
  </si>
  <si>
    <t xml:space="preserve"> WHERE NOT EXISTS (SELECT sailno FROM tekmovalec WHERE sailno = 'ITA8310');</t>
  </si>
  <si>
    <t xml:space="preserve"> WHERE NOT EXISTS (SELECT sailno FROM tekmovalec WHERE sailno = 'MON1414');</t>
  </si>
  <si>
    <t xml:space="preserve"> WHERE NOT EXISTS (SELECT sailno FROM tekmovalec WHERE sailno = 'HUN375');</t>
  </si>
  <si>
    <t xml:space="preserve"> WHERE NOT EXISTS (SELECT sailno FROM tekmovalec WHERE sailno = 'ITA7313');</t>
  </si>
  <si>
    <t xml:space="preserve"> WHERE NOT EXISTS (SELECT sailno FROM tekmovalec WHERE sailno = 'SRB8181');</t>
  </si>
  <si>
    <t xml:space="preserve"> WHERE NOT EXISTS (SELECT sailno FROM tekmovalec WHERE sailno = 'ITA8469');</t>
  </si>
  <si>
    <t xml:space="preserve"> WHERE NOT EXISTS (SELECT sailno FROM tekmovalec WHERE sailno = 'GER13552');</t>
  </si>
  <si>
    <t xml:space="preserve"> WHERE NOT EXISTS (SELECT sailno FROM tekmovalec WHERE sailno = 'BUL988');</t>
  </si>
  <si>
    <t xml:space="preserve"> WHERE NOT EXISTS (SELECT sailno FROM tekmovalec WHERE sailno = 'ITA8084');</t>
  </si>
  <si>
    <t xml:space="preserve"> WHERE NOT EXISTS (SELECT sailno FROM tekmovalec WHERE sailno = 'AUT1848');</t>
  </si>
  <si>
    <t xml:space="preserve"> WHERE NOT EXISTS (SELECT sailno FROM tekmovalec WHERE sailno = 'ITA8801');</t>
  </si>
  <si>
    <t xml:space="preserve"> WHERE NOT EXISTS (SELECT sailno FROM tekmovalec WHERE sailno = 'SRB446');</t>
  </si>
  <si>
    <t xml:space="preserve"> WHERE NOT EXISTS (SELECT sailno FROM tekmovalec WHERE sailno = 'ITA8025');</t>
  </si>
  <si>
    <t xml:space="preserve"> WHERE NOT EXISTS (SELECT sailno FROM tekmovalec WHERE sailno = 'ITA7428');</t>
  </si>
  <si>
    <t xml:space="preserve"> WHERE NOT EXISTS (SELECT sailno FROM tekmovalec WHERE sailno = 'ITA8682');</t>
  </si>
  <si>
    <t xml:space="preserve"> WHERE NOT EXISTS (SELECT sailno FROM tekmovalec WHERE sailno = 'SLO511');</t>
  </si>
  <si>
    <t xml:space="preserve"> WHERE NOT EXISTS (SELECT sailno FROM tekmovalec WHERE sailno = 'FRA229');</t>
  </si>
  <si>
    <t xml:space="preserve"> WHERE NOT EXISTS (SELECT sailno FROM tekmovalec WHERE sailno = 'AUT1256');</t>
  </si>
  <si>
    <t xml:space="preserve"> WHERE NOT EXISTS (SELECT sailno FROM tekmovalec WHERE sailno = 'SRB224');</t>
  </si>
  <si>
    <t xml:space="preserve"> WHERE NOT EXISTS (SELECT sailno FROM tekmovalec WHERE sailno = 'ITA9033');</t>
  </si>
  <si>
    <t xml:space="preserve"> WHERE NOT EXISTS (SELECT sailno FROM tekmovalec WHERE sailno = 'SLO525');</t>
  </si>
  <si>
    <t xml:space="preserve"> WHERE NOT EXISTS (SELECT sailno FROM tekmovalec WHERE sailno = 'SUI1798');</t>
  </si>
  <si>
    <t xml:space="preserve"> WHERE NOT EXISTS (SELECT sailno FROM tekmovalec WHERE sailno = 'SLO631');</t>
  </si>
  <si>
    <t xml:space="preserve"> WHERE NOT EXISTS (SELECT sailno FROM tekmovalec WHERE sailno = 'ITA6697');</t>
  </si>
  <si>
    <t xml:space="preserve"> WHERE NOT EXISTS (SELECT sailno FROM tekmovalec WHERE sailno = 'HUN238');</t>
  </si>
  <si>
    <t xml:space="preserve"> WHERE NOT EXISTS (SELECT sailno FROM tekmovalec WHERE sailno = 'FRA2547');</t>
  </si>
  <si>
    <t xml:space="preserve"> WHERE NOT EXISTS (SELECT sailno FROM tekmovalec WHERE sailno = 'HUN704');</t>
  </si>
  <si>
    <t xml:space="preserve"> WHERE NOT EXISTS (SELECT sailno FROM tekmovalec WHERE sailno = 'ITA7641');</t>
  </si>
  <si>
    <t xml:space="preserve"> WHERE NOT EXISTS (SELECT sailno FROM tekmovalec WHERE sailno = 'ITA7601');</t>
  </si>
  <si>
    <t xml:space="preserve"> WHERE NOT EXISTS (SELECT sailno FROM tekmovalec WHERE sailno = 'FRA2371');</t>
  </si>
  <si>
    <t xml:space="preserve"> WHERE NOT EXISTS (SELECT sailno FROM tekmovalec WHERE sailno = 'POL1763');</t>
  </si>
  <si>
    <t xml:space="preserve"> WHERE NOT EXISTS (SELECT sailno FROM tekmovalec WHERE sailno = 'ITA7387');</t>
  </si>
  <si>
    <t xml:space="preserve"> WHERE NOT EXISTS (SELECT sailno FROM tekmovalec WHERE sailno = 'HUN1322');</t>
  </si>
  <si>
    <t xml:space="preserve"> WHERE NOT EXISTS (SELECT sailno FROM tekmovalec WHERE sailno = 'HUN714');</t>
  </si>
  <si>
    <t xml:space="preserve"> WHERE NOT EXISTS (SELECT sailno FROM tekmovalec WHERE sailno = 'HUN950');</t>
  </si>
  <si>
    <t xml:space="preserve"> WHERE NOT EXISTS (SELECT sailno FROM tekmovalec WHERE sailno = 'GER13608');</t>
  </si>
  <si>
    <t xml:space="preserve"> WHERE NOT EXISTS (SELECT sailno FROM tekmovalec WHERE sailno = 'ITA7845');</t>
  </si>
  <si>
    <t xml:space="preserve"> WHERE NOT EXISTS (SELECT sailno FROM tekmovalec WHERE sailno = 'SUI1460');</t>
  </si>
  <si>
    <t xml:space="preserve"> WHERE NOT EXISTS (SELECT sailno FROM tekmovalec WHERE sailno = 'SLO956');</t>
  </si>
  <si>
    <t xml:space="preserve"> WHERE NOT EXISTS (SELECT sailno FROM tekmovalec WHERE sailno = 'GER13238');</t>
  </si>
  <si>
    <t xml:space="preserve"> WHERE NOT EXISTS (SELECT sailno FROM tekmovalec WHERE sailno = 'ITA8115');</t>
  </si>
  <si>
    <t xml:space="preserve"> WHERE NOT EXISTS (SELECT sailno FROM tekmovalec WHERE sailno = 'SUI1682');</t>
  </si>
  <si>
    <t xml:space="preserve"> WHERE NOT EXISTS (SELECT sailno FROM tekmovalec WHERE sailno = 'SUI1757');</t>
  </si>
  <si>
    <t xml:space="preserve"> WHERE NOT EXISTS (SELECT sailno FROM tekmovalec WHERE sailno = 'CRO1073');</t>
  </si>
  <si>
    <t xml:space="preserve"> WHERE NOT EXISTS (SELECT sailno FROM tekmovalec WHERE sailno = 'HUN1111');</t>
  </si>
  <si>
    <t xml:space="preserve"> WHERE NOT EXISTS (SELECT sailno FROM tekmovalec WHERE sailno = 'ITA9032');</t>
  </si>
  <si>
    <t xml:space="preserve"> WHERE NOT EXISTS (SELECT sailno FROM tekmovalec WHERE sailno = 'SRB898');</t>
  </si>
  <si>
    <t xml:space="preserve"> WHERE NOT EXISTS (SELECT sailno FROM tekmovalec WHERE sailno = 'ITA83');</t>
  </si>
  <si>
    <t xml:space="preserve"> WHERE NOT EXISTS (SELECT sailno FROM tekmovalec WHERE sailno = 'GER13176');</t>
  </si>
  <si>
    <t xml:space="preserve"> WHERE NOT EXISTS (SELECT sailno FROM tekmovalec WHERE sailno = 'ITA8805');</t>
  </si>
  <si>
    <t xml:space="preserve"> WHERE NOT EXISTS (SELECT sailno FROM tekmovalec WHERE sailno = 'ITA7869');</t>
  </si>
  <si>
    <t xml:space="preserve"> WHERE NOT EXISTS (SELECT sailno FROM tekmovalec WHERE sailno = 'SLO372');</t>
  </si>
  <si>
    <t xml:space="preserve"> WHERE NOT EXISTS (SELECT sailno FROM tekmovalec WHERE sailno = 'SLO821');</t>
  </si>
  <si>
    <t xml:space="preserve"> WHERE NOT EXISTS (SELECT sailno FROM tekmovalec WHERE sailno = 'GER1011');</t>
  </si>
  <si>
    <t xml:space="preserve"> WHERE NOT EXISTS (SELECT sailno FROM tekmovalec WHERE sailno = 'ITA8793');</t>
  </si>
  <si>
    <t xml:space="preserve"> WHERE NOT EXISTS (SELECT sailno FROM tekmovalec WHERE sailno = 'ITA8021');</t>
  </si>
  <si>
    <t xml:space="preserve"> WHERE NOT EXISTS (SELECT sailno FROM tekmovalec WHERE sailno = 'HUN111');</t>
  </si>
  <si>
    <t xml:space="preserve"> WHERE NOT EXISTS (SELECT sailno FROM tekmovalec WHERE sailno = 'HUN1146');</t>
  </si>
  <si>
    <t xml:space="preserve"> WHERE NOT EXISTS (SELECT sailno FROM tekmovalec WHERE sailno = 'ITA6639');</t>
  </si>
  <si>
    <t xml:space="preserve"> WHERE NOT EXISTS (SELECT sailno FROM tekmovalec WHERE sailno = 'ITA6982');</t>
  </si>
  <si>
    <t xml:space="preserve"> WHERE NOT EXISTS (SELECT sailno FROM tekmovalec WHERE sailno = 'ITA8902');</t>
  </si>
  <si>
    <t xml:space="preserve"> WHERE NOT EXISTS (SELECT sailno FROM tekmovalec WHERE sailno = 'HUN221');</t>
  </si>
  <si>
    <t xml:space="preserve"> WHERE NOT EXISTS (SELECT sailno FROM tekmovalec WHERE sailno = 'ITA6780');</t>
  </si>
  <si>
    <t xml:space="preserve"> WHERE NOT EXISTS (SELECT sailno FROM tekmovalec WHERE sailno = 'SLO911');</t>
  </si>
  <si>
    <t xml:space="preserve"> WHERE NOT EXISTS (SELECT sailno FROM tekmovalec WHERE sailno = 'ITA8394');</t>
  </si>
  <si>
    <t xml:space="preserve"> WHERE NOT EXISTS (SELECT sailno FROM tekmovalec WHERE sailno = 'HUN419');</t>
  </si>
  <si>
    <t xml:space="preserve"> WHERE NOT EXISTS (SELECT sailno FROM tekmovalec WHERE sailno = 'GER13391');</t>
  </si>
  <si>
    <t xml:space="preserve"> WHERE NOT EXISTS (SELECT sailno FROM tekmovalec WHERE sailno = 'CRO1029');</t>
  </si>
  <si>
    <t xml:space="preserve"> WHERE NOT EXISTS (SELECT sailno FROM tekmovalec WHERE sailno = 'SLO512');</t>
  </si>
  <si>
    <t xml:space="preserve"> WHERE NOT EXISTS (SELECT sailno FROM tekmovalec WHERE sailno = 'SRB401');</t>
  </si>
  <si>
    <t xml:space="preserve"> WHERE NOT EXISTS (SELECT sailno FROM tekmovalec WHERE sailno = 'ITA1');</t>
  </si>
  <si>
    <t xml:space="preserve"> WHERE NOT EXISTS (SELECT sailno FROM tekmovalec WHERE sailno = 'ITA8458');</t>
  </si>
  <si>
    <t xml:space="preserve"> WHERE NOT EXISTS (SELECT sailno FROM tekmovalec WHERE sailno = 'CRO1024');</t>
  </si>
  <si>
    <t xml:space="preserve"> WHERE NOT EXISTS (SELECT sailno FROM tekmovalec WHERE sailno = 'SLO951');</t>
  </si>
  <si>
    <t xml:space="preserve"> WHERE NOT EXISTS (SELECT sailno FROM tekmovalec WHERE sailno = 'SLO188');</t>
  </si>
  <si>
    <t xml:space="preserve"> WHERE NOT EXISTS (SELECT sailno FROM tekmovalec WHERE sailno = 'ITA8011');</t>
  </si>
  <si>
    <t xml:space="preserve"> WHERE NOT EXISTS (SELECT sailno FROM tekmovalec WHERE sailno = 'AUT1271');</t>
  </si>
  <si>
    <t xml:space="preserve"> WHERE NOT EXISTS (SELECT sailno FROM tekmovalec WHERE sailno = 'ITA8307');</t>
  </si>
  <si>
    <t xml:space="preserve"> WHERE NOT EXISTS (SELECT sailno FROM tekmovalec WHERE sailno = 'SLO524');</t>
  </si>
  <si>
    <t xml:space="preserve"> WHERE NOT EXISTS (SELECT sailno FROM tekmovalec WHERE sailno = 'ITA5243');</t>
  </si>
  <si>
    <t xml:space="preserve"> WHERE NOT EXISTS (SELECT sailno FROM tekmovalec WHERE sailno = 'ITA8281');</t>
  </si>
  <si>
    <t xml:space="preserve"> WHERE NOT EXISTS (SELECT sailno FROM tekmovalec WHERE sailno = 'ITA8738');</t>
  </si>
  <si>
    <t xml:space="preserve"> WHERE NOT EXISTS (SELECT sailno FROM tekmovalec WHERE sailno = 'CRO1140');</t>
  </si>
  <si>
    <t xml:space="preserve"> WHERE NOT EXISTS (SELECT sailno FROM tekmovalec WHERE sailno = 'ITA7557');</t>
  </si>
  <si>
    <t xml:space="preserve"> WHERE NOT EXISTS (SELECT sailno FROM tekmovalec WHERE sailno = 'ITA8789');</t>
  </si>
  <si>
    <t xml:space="preserve"> WHERE NOT EXISTS (SELECT sailno FROM tekmovalec WHERE sailno = 'SLO189');</t>
  </si>
  <si>
    <t xml:space="preserve"> WHERE NOT EXISTS (SELECT sailno FROM tekmovalec WHERE sailno = 'ITA7375');</t>
  </si>
  <si>
    <t xml:space="preserve"> WHERE NOT EXISTS (SELECT sailno FROM tekmovalec WHERE sailno = 'ITA8082');</t>
  </si>
  <si>
    <t xml:space="preserve"> WHERE NOT EXISTS (SELECT sailno FROM tekmovalec WHERE sailno = 'CRO1055');</t>
  </si>
  <si>
    <t xml:space="preserve"> WHERE NOT EXISTS (SELECT sailno FROM tekmovalec WHERE sailno = 'CRO1025');</t>
  </si>
  <si>
    <t xml:space="preserve"> WHERE NOT EXISTS (SELECT sailno FROM tekmovalec WHERE sailno = 'ITA7830');</t>
  </si>
  <si>
    <t xml:space="preserve"> WHERE NOT EXISTS (SELECT sailno FROM tekmovalec WHERE sailno = 'SLO955');</t>
  </si>
  <si>
    <t xml:space="preserve"> WHERE NOT EXISTS (SELECT sailno FROM tekmovalec WHERE sailno = 'CRO1130');</t>
  </si>
  <si>
    <t xml:space="preserve"> WHERE NOT EXISTS (SELECT sailno FROM tekmovalec WHERE sailno = 'CRO110');</t>
  </si>
  <si>
    <t xml:space="preserve"> WHERE NOT EXISTS (SELECT sailno FROM tekmovalec WHERE sailno = 'HUN1338');</t>
  </si>
  <si>
    <t xml:space="preserve"> WHERE NOT EXISTS (SELECT sailno FROM tekmovalec WHERE sailno = 'CRO1146');</t>
  </si>
  <si>
    <t xml:space="preserve"> WHERE NOT EXISTS (SELECT sailno FROM tekmovalec WHERE sailno = 'ITA8736');</t>
  </si>
  <si>
    <t xml:space="preserve"> WHERE NOT EXISTS (SELECT sailno FROM tekmovalec WHERE sailno = 'ITA6945');</t>
  </si>
  <si>
    <t xml:space="preserve"> WHERE NOT EXISTS (SELECT sailno FROM tekmovalec WHERE sailno = 'AUT1004');</t>
  </si>
  <si>
    <t xml:space="preserve"> WHERE NOT EXISTS (SELECT sailno FROM tekmovalec WHERE sailno = 'CRO868');</t>
  </si>
  <si>
    <t xml:space="preserve"> WHERE NOT EXISTS (SELECT sailno FROM tekmovalec WHERE sailno = 'FRA2716');</t>
  </si>
  <si>
    <t xml:space="preserve"> WHERE NOT EXISTS (SELECT sailno FROM tekmovalec WHERE sailno = 'CRO1022');</t>
  </si>
  <si>
    <t xml:space="preserve"> WHERE NOT EXISTS (SELECT sailno FROM tekmovalec WHERE sailno = 'HUN1336');</t>
  </si>
  <si>
    <t xml:space="preserve"> WHERE NOT EXISTS (SELECT sailno FROM tekmovalec WHERE sailno = 'ITA7355');</t>
  </si>
  <si>
    <t xml:space="preserve"> WHERE NOT EXISTS (SELECT sailno FROM tekmovalec WHERE sailno = 'SLO912');</t>
  </si>
  <si>
    <t xml:space="preserve"> WHERE NOT EXISTS (SELECT sailno FROM tekmovalec WHERE sailno = 'ITA8698');</t>
  </si>
  <si>
    <t xml:space="preserve"> WHERE NOT EXISTS (SELECT sailno FROM tekmovalec WHERE sailno = 'POL1872');</t>
  </si>
  <si>
    <t xml:space="preserve"> WHERE NOT EXISTS (SELECT sailno FROM tekmovalec WHERE sailno = 'CRO120');</t>
  </si>
  <si>
    <t xml:space="preserve"> WHERE NOT EXISTS (SELECT sailno FROM tekmovalec WHERE sailno = 'ITA8191');</t>
  </si>
  <si>
    <t xml:space="preserve"> WHERE NOT EXISTS (SELECT sailno FROM tekmovalec WHERE sailno = 'ITA8988');</t>
  </si>
  <si>
    <t xml:space="preserve"> WHERE NOT EXISTS (SELECT sailno FROM tekmovalec WHERE sailno = 'SRB414');</t>
  </si>
  <si>
    <t xml:space="preserve"> WHERE NOT EXISTS (SELECT sailno FROM tekmovalec WHERE sailno = 'ITA8083');</t>
  </si>
  <si>
    <t xml:space="preserve"> WHERE NOT EXISTS (SELECT sailno FROM tekmovalec WHERE sailno = 'SLO527');</t>
  </si>
  <si>
    <t xml:space="preserve"> WHERE NOT EXISTS (SELECT sailno FROM tekmovalec WHERE sailno = 'CRO1152');</t>
  </si>
  <si>
    <t xml:space="preserve"> WHERE NOT EXISTS (SELECT sailno FROM tekmovalec WHERE sailno = 'CRO1117');</t>
  </si>
  <si>
    <t xml:space="preserve"> WHERE NOT EXISTS (SELECT sailno FROM tekmovalec WHERE sailno = 'SLO443');</t>
  </si>
  <si>
    <t xml:space="preserve"> WHERE NOT EXISTS (SELECT sailno FROM tekmovalec WHERE sailno = 'ITA7473');</t>
  </si>
  <si>
    <t xml:space="preserve"> WHERE NOT EXISTS (SELECT sailno FROM tekmovalec WHERE sailno = 'SRB1171');</t>
  </si>
  <si>
    <t xml:space="preserve"> WHERE NOT EXISTS (SELECT sailno FROM tekmovalec WHERE sailno = 'CRO1104');</t>
  </si>
  <si>
    <t xml:space="preserve"> WHERE NOT EXISTS (SELECT sailno FROM tekmovalec WHERE sailno = 'CRO1080');</t>
  </si>
  <si>
    <t xml:space="preserve"> WHERE NOT EXISTS (SELECT sailno FROM tekmovalec WHERE sailno = 'ITA6311');</t>
  </si>
  <si>
    <t xml:space="preserve"> WHERE NOT EXISTS (SELECT sailno FROM tekmovalec WHERE sailno = 'SLO587');</t>
  </si>
  <si>
    <t xml:space="preserve"> WHERE NOT EXISTS (SELECT sailno FROM tekmovalec WHERE sailno = 'CRO1035');</t>
  </si>
  <si>
    <t xml:space="preserve"> WHERE NOT EXISTS (SELECT sailno FROM tekmovalec WHERE sailno = 'ITA5264');</t>
  </si>
  <si>
    <t xml:space="preserve"> WHERE NOT EXISTS (SELECT sailno FROM tekmovalec WHERE sailno = 'ITA8549');</t>
  </si>
  <si>
    <t xml:space="preserve"> WHERE NOT EXISTS (SELECT sailno FROM tekmovalec WHERE sailno = 'CRO74');</t>
  </si>
  <si>
    <t xml:space="preserve"> WHERE NOT EXISTS (SELECT sailno FROM tekmovalec WHERE sailno = 'ITA7374');</t>
  </si>
  <si>
    <t xml:space="preserve"> WHERE NOT EXISTS (SELECT sailno FROM tekmovalec WHERE sailno = 'ITA8900');</t>
  </si>
  <si>
    <t xml:space="preserve"> WHERE NOT EXISTS (SELECT sailno FROM tekmovalec WHERE sailno = 'CRO1099');</t>
  </si>
  <si>
    <t xml:space="preserve"> WHERE NOT EXISTS (SELECT sailno FROM tekmovalec WHERE sailno = 'SLO958');</t>
  </si>
  <si>
    <t xml:space="preserve"> WHERE NOT EXISTS (SELECT sailno FROM tekmovalec WHERE sailno = 'ITA8466');</t>
  </si>
  <si>
    <t xml:space="preserve"> WHERE NOT EXISTS (SELECT sailno FROM tekmovalec WHERE sailno = 'AUT1250');</t>
  </si>
  <si>
    <t xml:space="preserve"> WHERE NOT EXISTS (SELECT sailno FROM tekmovalec WHERE sailno = 'CRO1153');</t>
  </si>
  <si>
    <t xml:space="preserve"> WHERE NOT EXISTS (SELECT sailno FROM tekmovalec WHERE sailno = 'CRO078');</t>
  </si>
  <si>
    <t xml:space="preserve"> WHERE NOT EXISTS (SELECT sailno FROM tekmovalec WHERE sailno = 'CRO1154');</t>
  </si>
  <si>
    <t xml:space="preserve"> WHERE NOT EXISTS (SELECT sailno FROM tekmovalec WHERE sailno = 'ITA9005');</t>
  </si>
  <si>
    <t xml:space="preserve"> WHERE NOT EXISTS (SELECT sailno FROM tekmovalec WHERE sailno = 'AUT1176');</t>
  </si>
  <si>
    <t xml:space="preserve"> WHERE NOT EXISTS (SELECT sailno FROM tekmovalec WHERE sailno = 'CRO598');</t>
  </si>
  <si>
    <t xml:space="preserve"> WHERE NOT EXISTS (SELECT sailno FROM tekmovalec WHERE sailno = 'CRO1216');</t>
  </si>
  <si>
    <t xml:space="preserve"> WHERE NOT EXISTS (SELECT sailno FROM tekmovalec WHERE sailno = 'SLO368');</t>
  </si>
  <si>
    <t xml:space="preserve"> WHERE NOT EXISTS (SELECT sailno FROM tekmovalec WHERE sailno = 'CRO1065');</t>
  </si>
  <si>
    <t xml:space="preserve"> WHERE NOT EXISTS (SELECT sailno FROM tekmovalec WHERE sailno = 'ITA4928');</t>
  </si>
  <si>
    <t xml:space="preserve"> WHERE NOT EXISTS (SELECT sailno FROM tekmovalec WHERE sailno = 'CRO187');</t>
  </si>
  <si>
    <t xml:space="preserve"> WHERE NOT EXISTS (SELECT sailno FROM tekmovalec WHERE sailno = 'ITA8391');</t>
  </si>
  <si>
    <t xml:space="preserve"> WHERE NOT EXISTS (SELECT sailno FROM tekmovalec WHERE sailno = 'ITA6959');</t>
  </si>
  <si>
    <t xml:space="preserve"> WHERE NOT EXISTS (SELECT sailno FROM tekmovalec WHERE sailno = 'ITA8742');</t>
  </si>
  <si>
    <t xml:space="preserve"> WHERE NOT EXISTS (SELECT sailno FROM tekmovalec WHERE sailno = 'SUI1664');</t>
  </si>
  <si>
    <t xml:space="preserve"> WHERE NOT EXISTS (SELECT sailno FROM tekmovalec WHERE sailno = 'CRO17');</t>
  </si>
  <si>
    <t xml:space="preserve"> WHERE NOT EXISTS (SELECT sailno FROM tekmovalec WHERE sailno = 'ITA6724');</t>
  </si>
  <si>
    <t xml:space="preserve"> WHERE NOT EXISTS (SELECT sailno FROM tekmovalec WHERE sailno = 'SLO526');</t>
  </si>
  <si>
    <t xml:space="preserve"> WHERE NOT EXISTS (SELECT sailno FROM tekmovalec WHERE sailno = 'SLO93');</t>
  </si>
  <si>
    <t xml:space="preserve"> WHERE NOT EXISTS (SELECT sailno FROM tekmovalec WHERE sailno = 'CRO959');</t>
  </si>
  <si>
    <t xml:space="preserve"> WHERE NOT EXISTS (SELECT sailno FROM tekmovalec WHERE sailno = 'CRO950');</t>
  </si>
  <si>
    <t xml:space="preserve"> WHERE NOT EXISTS (SELECT sailno FROM tekmovalec WHERE sailno = 'AUT1041');</t>
  </si>
  <si>
    <t xml:space="preserve"> WHERE NOT EXISTS (SELECT sailno FROM tekmovalec WHERE sailno = 'CRO936');</t>
  </si>
  <si>
    <t xml:space="preserve"> WHERE NOT EXISTS (SELECT sailno FROM tekmovalec WHERE sailno = 'CRO933');</t>
  </si>
  <si>
    <t xml:space="preserve"> WHERE NOT EXISTS (SELECT sailno FROM tekmovalec WHERE sailno = 'CRO928');</t>
  </si>
  <si>
    <t xml:space="preserve"> WHERE NOT EXISTS (SELECT sailno FROM tekmovalec WHERE sailno = 'CRO927');</t>
  </si>
  <si>
    <t xml:space="preserve"> WHERE NOT EXISTS (SELECT sailno FROM tekmovalec WHERE sailno = 'CRO1105');</t>
  </si>
  <si>
    <t xml:space="preserve"> WHERE NOT EXISTS (SELECT sailno FROM tekmovalec WHERE sailno = 'CRO920');</t>
  </si>
  <si>
    <t xml:space="preserve"> WHERE NOT EXISTS (SELECT sailno FROM tekmovalec WHERE sailno = 'CRO1102');</t>
  </si>
  <si>
    <t xml:space="preserve"> WHERE NOT EXISTS (SELECT sailno FROM tekmovalec WHERE sailno = 'CRO924');</t>
  </si>
  <si>
    <t xml:space="preserve"> WHERE NOT EXISTS (SELECT sailno FROM tekmovalec WHERE sailno = 'CRO92');</t>
  </si>
  <si>
    <t xml:space="preserve"> WHERE NOT EXISTS (SELECT sailno FROM tekmovalec WHERE sailno = 'SRB777');</t>
  </si>
  <si>
    <t xml:space="preserve"> WHERE NOT EXISTS (SELECT sailno FROM tekmovalec WHERE sailno = 'CRO1098');</t>
  </si>
  <si>
    <t xml:space="preserve"> WHERE NOT EXISTS (SELECT sailno FROM tekmovalec WHERE sailno = 'CRO1210');</t>
  </si>
  <si>
    <t xml:space="preserve"> WHERE NOT EXISTS (SELECT sailno FROM tekmovalec WHERE sailno = 'CRO1084');</t>
  </si>
  <si>
    <t xml:space="preserve"> WHERE NOT EXISTS (SELECT sailno FROM tekmovalec WHERE sailno = 'CRO881');</t>
  </si>
  <si>
    <t xml:space="preserve"> WHERE NOT EXISTS (SELECT sailno FROM tekmovalec WHERE sailno = 'CRO1071');</t>
  </si>
  <si>
    <t xml:space="preserve"> WHERE NOT EXISTS (SELECT sailno FROM tekmovalec WHERE sailno = 'CRO1181');</t>
  </si>
  <si>
    <t xml:space="preserve"> WHERE NOT EXISTS (SELECT sailno FROM tekmovalec WHERE sailno = 'SLO523');</t>
  </si>
  <si>
    <t xml:space="preserve"> WHERE NOT EXISTS (SELECT sailno FROM tekmovalec WHERE sailno = 'CRO1051');</t>
  </si>
  <si>
    <t xml:space="preserve"> WHERE NOT EXISTS (SELECT sailno FROM tekmovalec WHERE sailno = 'SLO393');</t>
  </si>
  <si>
    <t xml:space="preserve"> WHERE NOT EXISTS (SELECT sailno FROM tekmovalec WHERE sailno = 'CRO1042');</t>
  </si>
  <si>
    <t xml:space="preserve"> WHERE NOT EXISTS (SELECT sailno FROM tekmovalec WHERE sailno = 'CRO818');</t>
  </si>
  <si>
    <t xml:space="preserve"> WHERE NOT EXISTS (SELECT sailno FROM tekmovalec WHERE sailno = 'CRO799');</t>
  </si>
  <si>
    <t xml:space="preserve"> WHERE NOT EXISTS (SELECT sailno FROM tekmovalec WHERE sailno = 'CRO772');</t>
  </si>
  <si>
    <t xml:space="preserve"> WHERE NOT EXISTS (SELECT sailno FROM tekmovalec WHERE sailno = 'CRO770');</t>
  </si>
  <si>
    <t xml:space="preserve"> WHERE NOT EXISTS (SELECT sailno FROM tekmovalec WHERE sailno = 'CRO1151');</t>
  </si>
  <si>
    <t xml:space="preserve"> WHERE NOT EXISTS (SELECT sailno FROM tekmovalec WHERE sailno = 'CRO1023');</t>
  </si>
  <si>
    <t xml:space="preserve"> WHERE NOT EXISTS (SELECT sailno FROM tekmovalec WHERE sailno = 'SLO669');</t>
  </si>
  <si>
    <t xml:space="preserve"> WHERE NOT EXISTS (SELECT sailno FROM tekmovalec WHERE sailno = 'CRO1014');</t>
  </si>
  <si>
    <t xml:space="preserve"> WHERE NOT EXISTS (SELECT sailno FROM tekmovalec WHERE sailno = 'CRO1010');</t>
  </si>
  <si>
    <t xml:space="preserve"> WHERE NOT EXISTS (SELECT sailno FROM tekmovalec WHERE sailno = 'CRO1004');</t>
  </si>
  <si>
    <t xml:space="preserve"> WHERE NOT EXISTS (SELECT sailno FROM tekmovalec WHERE sailno = 'CRO10');</t>
  </si>
  <si>
    <t xml:space="preserve"> WHERE NOT EXISTS (SELECT sailno FROM tekmovalec WHERE sailno = 'CRO1');</t>
  </si>
  <si>
    <t xml:space="preserve"> WHERE NOT EXISTS (SELECT sailno FROM tekmovalec WHERE sailno = 'CRO725');</t>
  </si>
  <si>
    <t xml:space="preserve"> WHERE NOT EXISTS (SELECT sailno FROM tekmovalec WHERE sailno = 'CRO723');</t>
  </si>
  <si>
    <t xml:space="preserve"> WHERE NOT EXISTS (SELECT sailno FROM tekmovalec WHERE sailno = 'CRO6479');</t>
  </si>
  <si>
    <t xml:space="preserve"> WHERE NOT EXISTS (SELECT sailno FROM tekmovalec WHERE sailno = 'CRO600');</t>
  </si>
  <si>
    <t xml:space="preserve"> WHERE NOT EXISTS (SELECT sailno FROM tekmovalec WHERE sailno = 'SLO1212');</t>
  </si>
  <si>
    <t xml:space="preserve"> WHERE NOT EXISTS (SELECT sailno FROM tekmovalec WHERE sailno = 'CRO2021');</t>
  </si>
  <si>
    <t xml:space="preserve"> WHERE NOT EXISTS (SELECT sailno FROM tekmovalec WHERE sailno = 'CRO2007');</t>
  </si>
  <si>
    <t xml:space="preserve"> WHERE NOT EXISTS (SELECT sailno FROM tekmovalec WHERE sailno = 'ITA7614');</t>
  </si>
  <si>
    <t xml:space="preserve">INSERT INTO clanstvo(klub_idklub,tekmovalec_idtekmovalec) </t>
  </si>
  <si>
    <t>CIRCOLO CANOTTIERI ROGGERÒ DI LAURIA</t>
  </si>
  <si>
    <t>JADRALNI KLUB ČUPA</t>
  </si>
  <si>
    <t>WSC ČRNOMELJ</t>
  </si>
  <si>
    <t>OLSZTYÑSKI KLUB ŻEGLARSKI</t>
  </si>
  <si>
    <t>SOCIETÀ TRIESTINA  DELLA VELA</t>
  </si>
  <si>
    <t>JK HORIZONT POREČ</t>
  </si>
  <si>
    <t>JK OMIŠ</t>
  </si>
  <si>
    <t>SOCIETÀ NAUTICA LAGUNA</t>
  </si>
  <si>
    <t>SOCIETÀ CANOTTIERI GARDA SALÒ</t>
  </si>
  <si>
    <t>KS AZS AWFIS GDAÑSK</t>
  </si>
  <si>
    <t>SOCIETÀ NAUTICA  TAVOLONI</t>
  </si>
  <si>
    <t>SOCIETÀ CANOTTIERI  GARDA SALÒ</t>
  </si>
  <si>
    <t>SOCIETÀ NAUTICA TAVOLONI</t>
  </si>
  <si>
    <t>SÉP</t>
  </si>
  <si>
    <t>KEREKED VITORLÁS KLUB</t>
  </si>
  <si>
    <t>SOCIETÀ NAUTICA  LAGUNA</t>
  </si>
  <si>
    <t>SOCIETÀ TRIESTINA DELLA VELA</t>
  </si>
  <si>
    <t>SELECT k.idklub, t.idtekmovalec FROM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</si>
</sst>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A380" workbookViewId="0">
      <selection activeCell="H380" sqref="H380"/>
    </sheetView>
  </sheetViews>
  <sheetFormatPr defaultRowHeight="15" x14ac:dyDescent="0.25"/>
  <cols>
    <col min="1" max="1" width="46.28515625" bestFit="1" customWidth="1"/>
    <col min="2" max="2" width="23.140625" bestFit="1" customWidth="1"/>
    <col min="3" max="3" width="2" bestFit="1" customWidth="1"/>
    <col min="5" max="5" width="2.42578125" bestFit="1" customWidth="1"/>
    <col min="7" max="7" width="2.42578125" bestFit="1" customWidth="1"/>
    <col min="8" max="8" width="72.7109375" bestFit="1" customWidth="1"/>
    <col min="11" max="11" width="39.42578125" bestFit="1" customWidth="1"/>
  </cols>
  <sheetData>
    <row r="1" spans="1:11" ht="15.75" customHeight="1" x14ac:dyDescent="0.25">
      <c r="A1" s="1" t="s">
        <v>917</v>
      </c>
      <c r="B1" t="s">
        <v>0</v>
      </c>
      <c r="C1" s="2" t="s">
        <v>916</v>
      </c>
      <c r="D1" t="s">
        <v>1</v>
      </c>
      <c r="E1" s="2" t="s">
        <v>916</v>
      </c>
      <c r="F1" t="s">
        <v>2</v>
      </c>
      <c r="G1" s="2" t="s">
        <v>945</v>
      </c>
      <c r="H1" t="str">
        <f t="shared" ref="H1:H64" si="0">CONCATENATE(" WHERE NOT EXISTS (SELECT sailno FROM tekmovalec WHERE sailno = '",D1,"');")</f>
        <v xml:space="preserve"> WHERE NOT EXISTS (SELECT sailno FROM tekmovalec WHERE sailno = 'CRO1202');</v>
      </c>
      <c r="K1" t="s">
        <v>3</v>
      </c>
    </row>
    <row r="2" spans="1:11" x14ac:dyDescent="0.25">
      <c r="A2" s="1" t="s">
        <v>917</v>
      </c>
      <c r="B2" t="s">
        <v>4</v>
      </c>
      <c r="C2" s="2" t="s">
        <v>916</v>
      </c>
      <c r="D2" t="s">
        <v>5</v>
      </c>
      <c r="E2" s="2" t="s">
        <v>916</v>
      </c>
      <c r="F2" t="s">
        <v>2</v>
      </c>
      <c r="G2" s="2" t="s">
        <v>945</v>
      </c>
      <c r="H2" t="str">
        <f t="shared" si="0"/>
        <v xml:space="preserve"> WHERE NOT EXISTS (SELECT sailno FROM tekmovalec WHERE sailno = 'SLO711');</v>
      </c>
      <c r="K2" t="s">
        <v>6</v>
      </c>
    </row>
    <row r="3" spans="1:11" x14ac:dyDescent="0.25">
      <c r="A3" s="1" t="s">
        <v>917</v>
      </c>
      <c r="B3" t="s">
        <v>7</v>
      </c>
      <c r="C3" s="2" t="s">
        <v>916</v>
      </c>
      <c r="D3" t="s">
        <v>8</v>
      </c>
      <c r="E3" s="2" t="s">
        <v>916</v>
      </c>
      <c r="F3" t="s">
        <v>2</v>
      </c>
      <c r="G3" s="2" t="s">
        <v>945</v>
      </c>
      <c r="H3" t="str">
        <f t="shared" si="0"/>
        <v xml:space="preserve"> WHERE NOT EXISTS (SELECT sailno FROM tekmovalec WHERE sailno = 'ITA8776');</v>
      </c>
      <c r="K3" t="s">
        <v>9</v>
      </c>
    </row>
    <row r="4" spans="1:11" x14ac:dyDescent="0.25">
      <c r="A4" s="1" t="s">
        <v>917</v>
      </c>
      <c r="B4" t="s">
        <v>10</v>
      </c>
      <c r="C4" s="2" t="s">
        <v>916</v>
      </c>
      <c r="D4" t="s">
        <v>11</v>
      </c>
      <c r="E4" s="2" t="s">
        <v>916</v>
      </c>
      <c r="F4" t="s">
        <v>2</v>
      </c>
      <c r="G4" s="2" t="s">
        <v>945</v>
      </c>
      <c r="H4" t="str">
        <f t="shared" si="0"/>
        <v xml:space="preserve"> WHERE NOT EXISTS (SELECT sailno FROM tekmovalec WHERE sailno = 'AUT1205');</v>
      </c>
      <c r="K4" t="s">
        <v>12</v>
      </c>
    </row>
    <row r="5" spans="1:11" x14ac:dyDescent="0.25">
      <c r="A5" s="1" t="s">
        <v>917</v>
      </c>
      <c r="B5" t="s">
        <v>13</v>
      </c>
      <c r="C5" s="2" t="s">
        <v>916</v>
      </c>
      <c r="D5" t="s">
        <v>14</v>
      </c>
      <c r="E5" s="2" t="s">
        <v>916</v>
      </c>
      <c r="F5" t="s">
        <v>2</v>
      </c>
      <c r="G5" s="2" t="s">
        <v>945</v>
      </c>
      <c r="H5" t="str">
        <f t="shared" si="0"/>
        <v xml:space="preserve"> WHERE NOT EXISTS (SELECT sailno FROM tekmovalec WHERE sailno = 'SLO255');</v>
      </c>
      <c r="K5" t="s">
        <v>15</v>
      </c>
    </row>
    <row r="6" spans="1:11" x14ac:dyDescent="0.25">
      <c r="A6" s="1" t="s">
        <v>917</v>
      </c>
      <c r="B6" t="s">
        <v>16</v>
      </c>
      <c r="C6" s="2" t="s">
        <v>916</v>
      </c>
      <c r="D6" t="s">
        <v>17</v>
      </c>
      <c r="E6" s="2" t="s">
        <v>916</v>
      </c>
      <c r="F6" t="s">
        <v>18</v>
      </c>
      <c r="G6" s="2" t="s">
        <v>945</v>
      </c>
      <c r="H6" t="str">
        <f t="shared" si="0"/>
        <v xml:space="preserve"> WHERE NOT EXISTS (SELECT sailno FROM tekmovalec WHERE sailno = 'ITA8953');</v>
      </c>
      <c r="K6" t="s">
        <v>19</v>
      </c>
    </row>
    <row r="7" spans="1:11" x14ac:dyDescent="0.25">
      <c r="A7" s="1" t="s">
        <v>917</v>
      </c>
      <c r="B7" t="s">
        <v>20</v>
      </c>
      <c r="C7" s="2" t="s">
        <v>916</v>
      </c>
      <c r="D7" t="s">
        <v>21</v>
      </c>
      <c r="E7" s="2" t="s">
        <v>916</v>
      </c>
      <c r="F7" t="s">
        <v>2</v>
      </c>
      <c r="G7" s="2" t="s">
        <v>945</v>
      </c>
      <c r="H7" t="str">
        <f t="shared" si="0"/>
        <v xml:space="preserve"> WHERE NOT EXISTS (SELECT sailno FROM tekmovalec WHERE sailno = 'HUN1373');</v>
      </c>
      <c r="K7" t="s">
        <v>22</v>
      </c>
    </row>
    <row r="8" spans="1:11" x14ac:dyDescent="0.25">
      <c r="A8" s="1" t="s">
        <v>917</v>
      </c>
      <c r="B8" t="s">
        <v>918</v>
      </c>
      <c r="C8" s="2" t="s">
        <v>916</v>
      </c>
      <c r="D8" t="s">
        <v>23</v>
      </c>
      <c r="E8" s="2" t="s">
        <v>916</v>
      </c>
      <c r="F8" t="s">
        <v>2</v>
      </c>
      <c r="G8" s="2" t="s">
        <v>945</v>
      </c>
      <c r="H8" t="str">
        <f t="shared" si="0"/>
        <v xml:space="preserve"> WHERE NOT EXISTS (SELECT sailno FROM tekmovalec WHERE sailno = 'HUN918');</v>
      </c>
      <c r="K8" t="s">
        <v>24</v>
      </c>
    </row>
    <row r="9" spans="1:11" x14ac:dyDescent="0.25">
      <c r="A9" s="1" t="s">
        <v>917</v>
      </c>
      <c r="B9" t="s">
        <v>25</v>
      </c>
      <c r="C9" s="2" t="s">
        <v>916</v>
      </c>
      <c r="D9" t="s">
        <v>26</v>
      </c>
      <c r="E9" s="2" t="s">
        <v>916</v>
      </c>
      <c r="F9" t="s">
        <v>2</v>
      </c>
      <c r="G9" s="2" t="s">
        <v>945</v>
      </c>
      <c r="H9" t="str">
        <f t="shared" si="0"/>
        <v xml:space="preserve"> WHERE NOT EXISTS (SELECT sailno FROM tekmovalec WHERE sailno = 'SRB444');</v>
      </c>
      <c r="K9" t="s">
        <v>27</v>
      </c>
    </row>
    <row r="10" spans="1:11" x14ac:dyDescent="0.25">
      <c r="A10" s="1" t="s">
        <v>917</v>
      </c>
      <c r="B10" t="s">
        <v>28</v>
      </c>
      <c r="C10" s="2" t="s">
        <v>916</v>
      </c>
      <c r="D10" t="s">
        <v>29</v>
      </c>
      <c r="E10" s="2" t="s">
        <v>916</v>
      </c>
      <c r="F10" t="s">
        <v>2</v>
      </c>
      <c r="G10" s="2" t="s">
        <v>945</v>
      </c>
      <c r="H10" t="str">
        <f t="shared" si="0"/>
        <v xml:space="preserve"> WHERE NOT EXISTS (SELECT sailno FROM tekmovalec WHERE sailno = 'ITA8821');</v>
      </c>
      <c r="K10" t="s">
        <v>30</v>
      </c>
    </row>
    <row r="11" spans="1:11" x14ac:dyDescent="0.25">
      <c r="A11" s="1" t="s">
        <v>917</v>
      </c>
      <c r="B11" t="s">
        <v>31</v>
      </c>
      <c r="C11" s="2" t="s">
        <v>916</v>
      </c>
      <c r="D11" t="s">
        <v>32</v>
      </c>
      <c r="E11" s="2" t="s">
        <v>916</v>
      </c>
      <c r="F11" t="s">
        <v>2</v>
      </c>
      <c r="G11" s="2" t="s">
        <v>945</v>
      </c>
      <c r="H11" t="str">
        <f t="shared" si="0"/>
        <v xml:space="preserve"> WHERE NOT EXISTS (SELECT sailno FROM tekmovalec WHERE sailno = 'HUN1379');</v>
      </c>
      <c r="K11" t="s">
        <v>33</v>
      </c>
    </row>
    <row r="12" spans="1:11" x14ac:dyDescent="0.25">
      <c r="A12" s="1" t="s">
        <v>917</v>
      </c>
      <c r="B12" t="s">
        <v>34</v>
      </c>
      <c r="C12" s="2" t="s">
        <v>916</v>
      </c>
      <c r="D12" t="s">
        <v>35</v>
      </c>
      <c r="E12" s="2" t="s">
        <v>916</v>
      </c>
      <c r="F12" t="s">
        <v>2</v>
      </c>
      <c r="G12" s="2" t="s">
        <v>945</v>
      </c>
      <c r="H12" t="str">
        <f t="shared" si="0"/>
        <v xml:space="preserve"> WHERE NOT EXISTS (SELECT sailno FROM tekmovalec WHERE sailno = 'ITA8924');</v>
      </c>
      <c r="K12" t="s">
        <v>30</v>
      </c>
    </row>
    <row r="13" spans="1:11" x14ac:dyDescent="0.25">
      <c r="A13" s="1" t="s">
        <v>917</v>
      </c>
      <c r="B13" t="s">
        <v>36</v>
      </c>
      <c r="C13" s="2" t="s">
        <v>916</v>
      </c>
      <c r="D13" t="s">
        <v>37</v>
      </c>
      <c r="E13" s="2" t="s">
        <v>916</v>
      </c>
      <c r="F13" t="s">
        <v>18</v>
      </c>
      <c r="G13" s="2" t="s">
        <v>945</v>
      </c>
      <c r="H13" t="str">
        <f t="shared" si="0"/>
        <v xml:space="preserve"> WHERE NOT EXISTS (SELECT sailno FROM tekmovalec WHERE sailno = 'SUI5');</v>
      </c>
      <c r="K13" t="s">
        <v>38</v>
      </c>
    </row>
    <row r="14" spans="1:11" x14ac:dyDescent="0.25">
      <c r="A14" s="1" t="s">
        <v>917</v>
      </c>
      <c r="B14" t="s">
        <v>39</v>
      </c>
      <c r="C14" s="2" t="s">
        <v>916</v>
      </c>
      <c r="D14" t="s">
        <v>40</v>
      </c>
      <c r="E14" s="2" t="s">
        <v>916</v>
      </c>
      <c r="F14" t="s">
        <v>2</v>
      </c>
      <c r="G14" s="2" t="s">
        <v>945</v>
      </c>
      <c r="H14" t="str">
        <f t="shared" si="0"/>
        <v xml:space="preserve"> WHERE NOT EXISTS (SELECT sailno FROM tekmovalec WHERE sailno = 'UKR17');</v>
      </c>
      <c r="K14" t="s">
        <v>41</v>
      </c>
    </row>
    <row r="15" spans="1:11" x14ac:dyDescent="0.25">
      <c r="A15" s="1" t="s">
        <v>917</v>
      </c>
      <c r="B15" t="s">
        <v>42</v>
      </c>
      <c r="C15" s="2" t="s">
        <v>916</v>
      </c>
      <c r="D15" t="s">
        <v>43</v>
      </c>
      <c r="E15" s="2" t="s">
        <v>916</v>
      </c>
      <c r="F15" t="s">
        <v>2</v>
      </c>
      <c r="G15" s="2" t="s">
        <v>945</v>
      </c>
      <c r="H15" t="str">
        <f t="shared" si="0"/>
        <v xml:space="preserve"> WHERE NOT EXISTS (SELECT sailno FROM tekmovalec WHERE sailno = 'ITA8743');</v>
      </c>
      <c r="K15" t="s">
        <v>44</v>
      </c>
    </row>
    <row r="16" spans="1:11" x14ac:dyDescent="0.25">
      <c r="A16" s="1" t="s">
        <v>917</v>
      </c>
      <c r="B16" t="s">
        <v>45</v>
      </c>
      <c r="C16" s="2" t="s">
        <v>916</v>
      </c>
      <c r="D16" t="s">
        <v>46</v>
      </c>
      <c r="E16" s="2" t="s">
        <v>916</v>
      </c>
      <c r="F16" t="s">
        <v>2</v>
      </c>
      <c r="G16" s="2" t="s">
        <v>945</v>
      </c>
      <c r="H16" t="str">
        <f t="shared" si="0"/>
        <v xml:space="preserve"> WHERE NOT EXISTS (SELECT sailno FROM tekmovalec WHERE sailno = 'ITA9045');</v>
      </c>
      <c r="K16" t="s">
        <v>47</v>
      </c>
    </row>
    <row r="17" spans="1:11" x14ac:dyDescent="0.25">
      <c r="A17" s="1" t="s">
        <v>917</v>
      </c>
      <c r="B17" t="s">
        <v>48</v>
      </c>
      <c r="C17" s="2" t="s">
        <v>916</v>
      </c>
      <c r="D17" t="s">
        <v>49</v>
      </c>
      <c r="E17" s="2" t="s">
        <v>916</v>
      </c>
      <c r="F17" t="s">
        <v>18</v>
      </c>
      <c r="G17" s="2" t="s">
        <v>945</v>
      </c>
      <c r="H17" t="str">
        <f t="shared" si="0"/>
        <v xml:space="preserve"> WHERE NOT EXISTS (SELECT sailno FROM tekmovalec WHERE sailno = 'ITA8901');</v>
      </c>
      <c r="K17" t="s">
        <v>50</v>
      </c>
    </row>
    <row r="18" spans="1:11" x14ac:dyDescent="0.25">
      <c r="A18" s="1" t="s">
        <v>917</v>
      </c>
      <c r="B18" t="s">
        <v>51</v>
      </c>
      <c r="C18" s="2" t="s">
        <v>916</v>
      </c>
      <c r="D18" t="s">
        <v>52</v>
      </c>
      <c r="E18" s="2" t="s">
        <v>916</v>
      </c>
      <c r="F18" t="s">
        <v>2</v>
      </c>
      <c r="G18" s="2" t="s">
        <v>945</v>
      </c>
      <c r="H18" t="str">
        <f t="shared" si="0"/>
        <v xml:space="preserve"> WHERE NOT EXISTS (SELECT sailno FROM tekmovalec WHERE sailno = 'SUI1762');</v>
      </c>
      <c r="K18" t="s">
        <v>53</v>
      </c>
    </row>
    <row r="19" spans="1:11" x14ac:dyDescent="0.25">
      <c r="A19" s="1" t="s">
        <v>917</v>
      </c>
      <c r="B19" t="s">
        <v>919</v>
      </c>
      <c r="C19" s="2" t="s">
        <v>916</v>
      </c>
      <c r="D19" t="s">
        <v>54</v>
      </c>
      <c r="E19" s="2" t="s">
        <v>916</v>
      </c>
      <c r="F19" t="s">
        <v>18</v>
      </c>
      <c r="G19" s="2" t="s">
        <v>945</v>
      </c>
      <c r="H19" t="str">
        <f t="shared" si="0"/>
        <v xml:space="preserve"> WHERE NOT EXISTS (SELECT sailno FROM tekmovalec WHERE sailno = 'GER13530');</v>
      </c>
      <c r="K19" t="s">
        <v>55</v>
      </c>
    </row>
    <row r="20" spans="1:11" x14ac:dyDescent="0.25">
      <c r="A20" s="1" t="s">
        <v>917</v>
      </c>
      <c r="B20" t="s">
        <v>56</v>
      </c>
      <c r="C20" s="2" t="s">
        <v>916</v>
      </c>
      <c r="D20" t="s">
        <v>57</v>
      </c>
      <c r="E20" s="2" t="s">
        <v>916</v>
      </c>
      <c r="F20" t="s">
        <v>2</v>
      </c>
      <c r="G20" s="2" t="s">
        <v>945</v>
      </c>
      <c r="H20" t="str">
        <f t="shared" si="0"/>
        <v xml:space="preserve"> WHERE NOT EXISTS (SELECT sailno FROM tekmovalec WHERE sailno = 'ITA7918');</v>
      </c>
      <c r="K20" t="s">
        <v>58</v>
      </c>
    </row>
    <row r="21" spans="1:11" x14ac:dyDescent="0.25">
      <c r="A21" s="1" t="s">
        <v>917</v>
      </c>
      <c r="B21" t="s">
        <v>59</v>
      </c>
      <c r="C21" s="2" t="s">
        <v>916</v>
      </c>
      <c r="D21" t="s">
        <v>60</v>
      </c>
      <c r="E21" s="2" t="s">
        <v>916</v>
      </c>
      <c r="F21" t="s">
        <v>2</v>
      </c>
      <c r="G21" s="2" t="s">
        <v>945</v>
      </c>
      <c r="H21" t="str">
        <f t="shared" si="0"/>
        <v xml:space="preserve"> WHERE NOT EXISTS (SELECT sailno FROM tekmovalec WHERE sailno = 'CRO1213');</v>
      </c>
      <c r="K21" t="s">
        <v>61</v>
      </c>
    </row>
    <row r="22" spans="1:11" x14ac:dyDescent="0.25">
      <c r="A22" s="1" t="s">
        <v>917</v>
      </c>
      <c r="B22" t="s">
        <v>62</v>
      </c>
      <c r="C22" s="2" t="s">
        <v>916</v>
      </c>
      <c r="D22" t="s">
        <v>63</v>
      </c>
      <c r="E22" s="2" t="s">
        <v>916</v>
      </c>
      <c r="F22" t="s">
        <v>2</v>
      </c>
      <c r="G22" s="2" t="s">
        <v>945</v>
      </c>
      <c r="H22" t="str">
        <f t="shared" si="0"/>
        <v xml:space="preserve"> WHERE NOT EXISTS (SELECT sailno FROM tekmovalec WHERE sailno = 'ITA8932');</v>
      </c>
      <c r="K22" t="s">
        <v>64</v>
      </c>
    </row>
    <row r="23" spans="1:11" x14ac:dyDescent="0.25">
      <c r="A23" s="1" t="s">
        <v>917</v>
      </c>
      <c r="B23" t="s">
        <v>65</v>
      </c>
      <c r="C23" s="2" t="s">
        <v>916</v>
      </c>
      <c r="D23" t="s">
        <v>66</v>
      </c>
      <c r="E23" s="2" t="s">
        <v>916</v>
      </c>
      <c r="F23" t="s">
        <v>2</v>
      </c>
      <c r="G23" s="2" t="s">
        <v>945</v>
      </c>
      <c r="H23" t="str">
        <f t="shared" si="0"/>
        <v xml:space="preserve"> WHERE NOT EXISTS (SELECT sailno FROM tekmovalec WHERE sailno = 'SLO1005');</v>
      </c>
      <c r="K23" t="s">
        <v>67</v>
      </c>
    </row>
    <row r="24" spans="1:11" x14ac:dyDescent="0.25">
      <c r="A24" s="1" t="s">
        <v>917</v>
      </c>
      <c r="B24" t="s">
        <v>68</v>
      </c>
      <c r="C24" s="2" t="s">
        <v>916</v>
      </c>
      <c r="D24" t="s">
        <v>69</v>
      </c>
      <c r="E24" s="2" t="s">
        <v>916</v>
      </c>
      <c r="F24" t="s">
        <v>2</v>
      </c>
      <c r="G24" s="2" t="s">
        <v>945</v>
      </c>
      <c r="H24" t="str">
        <f t="shared" si="0"/>
        <v xml:space="preserve"> WHERE NOT EXISTS (SELECT sailno FROM tekmovalec WHERE sailno = 'MON1415');</v>
      </c>
      <c r="K24" t="s">
        <v>70</v>
      </c>
    </row>
    <row r="25" spans="1:11" x14ac:dyDescent="0.25">
      <c r="A25" s="1" t="s">
        <v>917</v>
      </c>
      <c r="B25" t="s">
        <v>71</v>
      </c>
      <c r="C25" s="2" t="s">
        <v>916</v>
      </c>
      <c r="D25" t="s">
        <v>72</v>
      </c>
      <c r="E25" s="2" t="s">
        <v>916</v>
      </c>
      <c r="F25" t="s">
        <v>18</v>
      </c>
      <c r="G25" s="2" t="s">
        <v>945</v>
      </c>
      <c r="H25" t="str">
        <f t="shared" si="0"/>
        <v xml:space="preserve"> WHERE NOT EXISTS (SELECT sailno FROM tekmovalec WHERE sailno = 'SLO311');</v>
      </c>
      <c r="K25" t="s">
        <v>73</v>
      </c>
    </row>
    <row r="26" spans="1:11" x14ac:dyDescent="0.25">
      <c r="A26" s="1" t="s">
        <v>917</v>
      </c>
      <c r="B26" t="s">
        <v>74</v>
      </c>
      <c r="C26" s="2" t="s">
        <v>916</v>
      </c>
      <c r="D26" t="s">
        <v>75</v>
      </c>
      <c r="E26" s="2" t="s">
        <v>916</v>
      </c>
      <c r="F26" t="s">
        <v>18</v>
      </c>
      <c r="G26" s="2" t="s">
        <v>945</v>
      </c>
      <c r="H26" t="str">
        <f t="shared" si="0"/>
        <v xml:space="preserve"> WHERE NOT EXISTS (SELECT sailno FROM tekmovalec WHERE sailno = 'ITA8952');</v>
      </c>
      <c r="K26" t="s">
        <v>19</v>
      </c>
    </row>
    <row r="27" spans="1:11" x14ac:dyDescent="0.25">
      <c r="A27" s="1" t="s">
        <v>917</v>
      </c>
      <c r="B27" t="s">
        <v>76</v>
      </c>
      <c r="C27" s="2" t="s">
        <v>916</v>
      </c>
      <c r="D27" t="s">
        <v>77</v>
      </c>
      <c r="E27" s="2" t="s">
        <v>916</v>
      </c>
      <c r="F27" t="s">
        <v>2</v>
      </c>
      <c r="G27" s="2" t="s">
        <v>945</v>
      </c>
      <c r="H27" t="str">
        <f t="shared" si="0"/>
        <v xml:space="preserve"> WHERE NOT EXISTS (SELECT sailno FROM tekmovalec WHERE sailno = 'HUN1148');</v>
      </c>
      <c r="K27" t="s">
        <v>33</v>
      </c>
    </row>
    <row r="28" spans="1:11" x14ac:dyDescent="0.25">
      <c r="A28" s="1" t="s">
        <v>917</v>
      </c>
      <c r="B28" t="s">
        <v>78</v>
      </c>
      <c r="C28" s="2" t="s">
        <v>916</v>
      </c>
      <c r="D28" t="s">
        <v>79</v>
      </c>
      <c r="E28" s="2" t="s">
        <v>916</v>
      </c>
      <c r="F28" t="s">
        <v>2</v>
      </c>
      <c r="G28" s="2" t="s">
        <v>945</v>
      </c>
      <c r="H28" t="str">
        <f t="shared" si="0"/>
        <v xml:space="preserve"> WHERE NOT EXISTS (SELECT sailno FROM tekmovalec WHERE sailno = 'ITA3');</v>
      </c>
      <c r="K28" t="s">
        <v>19</v>
      </c>
    </row>
    <row r="29" spans="1:11" x14ac:dyDescent="0.25">
      <c r="A29" s="1" t="s">
        <v>917</v>
      </c>
      <c r="B29" t="s">
        <v>80</v>
      </c>
      <c r="C29" s="2" t="s">
        <v>916</v>
      </c>
      <c r="D29" t="s">
        <v>81</v>
      </c>
      <c r="E29" s="2" t="s">
        <v>916</v>
      </c>
      <c r="F29" t="s">
        <v>2</v>
      </c>
      <c r="G29" s="2" t="s">
        <v>945</v>
      </c>
      <c r="H29" t="str">
        <f t="shared" si="0"/>
        <v xml:space="preserve"> WHERE NOT EXISTS (SELECT sailno FROM tekmovalec WHERE sailno = 'SUI1666');</v>
      </c>
      <c r="K29" t="s">
        <v>82</v>
      </c>
    </row>
    <row r="30" spans="1:11" x14ac:dyDescent="0.25">
      <c r="A30" s="1" t="s">
        <v>917</v>
      </c>
      <c r="B30" t="s">
        <v>83</v>
      </c>
      <c r="C30" s="2" t="s">
        <v>916</v>
      </c>
      <c r="D30" t="s">
        <v>84</v>
      </c>
      <c r="E30" s="2" t="s">
        <v>916</v>
      </c>
      <c r="F30" t="s">
        <v>2</v>
      </c>
      <c r="G30" s="2" t="s">
        <v>945</v>
      </c>
      <c r="H30" t="str">
        <f t="shared" si="0"/>
        <v xml:space="preserve"> WHERE NOT EXISTS (SELECT sailno FROM tekmovalec WHERE sailno = 'AUT1255');</v>
      </c>
      <c r="K30" t="s">
        <v>85</v>
      </c>
    </row>
    <row r="31" spans="1:11" x14ac:dyDescent="0.25">
      <c r="A31" s="1" t="s">
        <v>917</v>
      </c>
      <c r="B31" t="s">
        <v>86</v>
      </c>
      <c r="C31" s="2" t="s">
        <v>916</v>
      </c>
      <c r="D31" t="s">
        <v>87</v>
      </c>
      <c r="E31" s="2" t="s">
        <v>916</v>
      </c>
      <c r="F31" t="s">
        <v>2</v>
      </c>
      <c r="G31" s="2" t="s">
        <v>945</v>
      </c>
      <c r="H31" t="str">
        <f t="shared" si="0"/>
        <v xml:space="preserve"> WHERE NOT EXISTS (SELECT sailno FROM tekmovalec WHERE sailno = 'ITA8688');</v>
      </c>
      <c r="K31" t="s">
        <v>50</v>
      </c>
    </row>
    <row r="32" spans="1:11" x14ac:dyDescent="0.25">
      <c r="A32" s="1" t="s">
        <v>917</v>
      </c>
      <c r="B32" t="s">
        <v>88</v>
      </c>
      <c r="C32" s="2" t="s">
        <v>916</v>
      </c>
      <c r="D32" t="s">
        <v>89</v>
      </c>
      <c r="E32" s="2" t="s">
        <v>916</v>
      </c>
      <c r="F32" t="s">
        <v>2</v>
      </c>
      <c r="G32" s="2" t="s">
        <v>945</v>
      </c>
      <c r="H32" t="str">
        <f t="shared" si="0"/>
        <v xml:space="preserve"> WHERE NOT EXISTS (SELECT sailno FROM tekmovalec WHERE sailno = 'FRA2591');</v>
      </c>
      <c r="K32" t="s">
        <v>90</v>
      </c>
    </row>
    <row r="33" spans="1:11" x14ac:dyDescent="0.25">
      <c r="A33" s="1" t="s">
        <v>917</v>
      </c>
      <c r="B33" t="s">
        <v>91</v>
      </c>
      <c r="C33" s="2" t="s">
        <v>916</v>
      </c>
      <c r="D33" t="s">
        <v>92</v>
      </c>
      <c r="E33" s="2" t="s">
        <v>916</v>
      </c>
      <c r="F33" t="s">
        <v>18</v>
      </c>
      <c r="G33" s="2" t="s">
        <v>945</v>
      </c>
      <c r="H33" t="str">
        <f t="shared" si="0"/>
        <v xml:space="preserve"> WHERE NOT EXISTS (SELECT sailno FROM tekmovalec WHERE sailno = 'CRO1137');</v>
      </c>
      <c r="K33" t="s">
        <v>93</v>
      </c>
    </row>
    <row r="34" spans="1:11" x14ac:dyDescent="0.25">
      <c r="A34" s="1" t="s">
        <v>917</v>
      </c>
      <c r="B34" t="s">
        <v>94</v>
      </c>
      <c r="C34" s="2" t="s">
        <v>916</v>
      </c>
      <c r="D34" t="s">
        <v>95</v>
      </c>
      <c r="E34" s="2" t="s">
        <v>916</v>
      </c>
      <c r="F34" t="s">
        <v>2</v>
      </c>
      <c r="G34" s="2" t="s">
        <v>945</v>
      </c>
      <c r="H34" t="str">
        <f t="shared" si="0"/>
        <v xml:space="preserve"> WHERE NOT EXISTS (SELECT sailno FROM tekmovalec WHERE sailno = 'SUI1775');</v>
      </c>
      <c r="K34" t="s">
        <v>82</v>
      </c>
    </row>
    <row r="35" spans="1:11" x14ac:dyDescent="0.25">
      <c r="A35" s="1" t="s">
        <v>917</v>
      </c>
      <c r="B35" t="s">
        <v>96</v>
      </c>
      <c r="C35" s="2" t="s">
        <v>916</v>
      </c>
      <c r="D35" t="s">
        <v>97</v>
      </c>
      <c r="E35" s="2" t="s">
        <v>916</v>
      </c>
      <c r="F35" t="s">
        <v>2</v>
      </c>
      <c r="G35" s="2" t="s">
        <v>945</v>
      </c>
      <c r="H35" t="str">
        <f t="shared" si="0"/>
        <v xml:space="preserve"> WHERE NOT EXISTS (SELECT sailno FROM tekmovalec WHERE sailno = 'CRO1150');</v>
      </c>
      <c r="K35" t="s">
        <v>98</v>
      </c>
    </row>
    <row r="36" spans="1:11" x14ac:dyDescent="0.25">
      <c r="A36" s="1" t="s">
        <v>917</v>
      </c>
      <c r="B36" t="s">
        <v>99</v>
      </c>
      <c r="C36" s="2" t="s">
        <v>916</v>
      </c>
      <c r="D36" t="s">
        <v>100</v>
      </c>
      <c r="E36" s="2" t="s">
        <v>916</v>
      </c>
      <c r="F36" t="s">
        <v>2</v>
      </c>
      <c r="G36" s="2" t="s">
        <v>945</v>
      </c>
      <c r="H36" t="str">
        <f t="shared" si="0"/>
        <v xml:space="preserve"> WHERE NOT EXISTS (SELECT sailno FROM tekmovalec WHERE sailno = 'AUT1225');</v>
      </c>
      <c r="K36" t="s">
        <v>101</v>
      </c>
    </row>
    <row r="37" spans="1:11" x14ac:dyDescent="0.25">
      <c r="A37" s="1" t="s">
        <v>917</v>
      </c>
      <c r="B37" t="s">
        <v>102</v>
      </c>
      <c r="C37" s="2" t="s">
        <v>916</v>
      </c>
      <c r="D37" t="s">
        <v>103</v>
      </c>
      <c r="E37" s="2" t="s">
        <v>916</v>
      </c>
      <c r="F37" t="s">
        <v>2</v>
      </c>
      <c r="G37" s="2" t="s">
        <v>945</v>
      </c>
      <c r="H37" t="str">
        <f t="shared" si="0"/>
        <v xml:space="preserve"> WHERE NOT EXISTS (SELECT sailno FROM tekmovalec WHERE sailno = 'CRO1119');</v>
      </c>
      <c r="K37" t="s">
        <v>61</v>
      </c>
    </row>
    <row r="38" spans="1:11" x14ac:dyDescent="0.25">
      <c r="A38" s="1" t="s">
        <v>917</v>
      </c>
      <c r="B38" t="s">
        <v>104</v>
      </c>
      <c r="C38" s="2" t="s">
        <v>916</v>
      </c>
      <c r="D38" t="s">
        <v>105</v>
      </c>
      <c r="E38" s="2" t="s">
        <v>916</v>
      </c>
      <c r="F38" t="s">
        <v>2</v>
      </c>
      <c r="G38" s="2" t="s">
        <v>945</v>
      </c>
      <c r="H38" t="str">
        <f t="shared" si="0"/>
        <v xml:space="preserve"> WHERE NOT EXISTS (SELECT sailno FROM tekmovalec WHERE sailno = 'ITA8810');</v>
      </c>
      <c r="K38" t="s">
        <v>30</v>
      </c>
    </row>
    <row r="39" spans="1:11" x14ac:dyDescent="0.25">
      <c r="A39" s="1" t="s">
        <v>917</v>
      </c>
      <c r="B39" t="s">
        <v>106</v>
      </c>
      <c r="C39" s="2" t="s">
        <v>916</v>
      </c>
      <c r="D39" t="s">
        <v>107</v>
      </c>
      <c r="E39" s="2" t="s">
        <v>916</v>
      </c>
      <c r="F39" t="s">
        <v>2</v>
      </c>
      <c r="G39" s="2" t="s">
        <v>945</v>
      </c>
      <c r="H39" t="str">
        <f t="shared" si="0"/>
        <v xml:space="preserve"> WHERE NOT EXISTS (SELECT sailno FROM tekmovalec WHERE sailno = 'ITA8701');</v>
      </c>
      <c r="K39" t="s">
        <v>30</v>
      </c>
    </row>
    <row r="40" spans="1:11" x14ac:dyDescent="0.25">
      <c r="A40" s="1" t="s">
        <v>917</v>
      </c>
      <c r="B40" t="s">
        <v>108</v>
      </c>
      <c r="C40" s="2" t="s">
        <v>916</v>
      </c>
      <c r="D40" t="s">
        <v>109</v>
      </c>
      <c r="E40" s="2" t="s">
        <v>916</v>
      </c>
      <c r="F40" t="s">
        <v>2</v>
      </c>
      <c r="G40" s="2" t="s">
        <v>945</v>
      </c>
      <c r="H40" t="str">
        <f t="shared" si="0"/>
        <v xml:space="preserve"> WHERE NOT EXISTS (SELECT sailno FROM tekmovalec WHERE sailno = 'SUI1839');</v>
      </c>
      <c r="K40" t="s">
        <v>110</v>
      </c>
    </row>
    <row r="41" spans="1:11" x14ac:dyDescent="0.25">
      <c r="A41" s="1" t="s">
        <v>917</v>
      </c>
      <c r="B41" t="s">
        <v>920</v>
      </c>
      <c r="C41" s="2" t="s">
        <v>916</v>
      </c>
      <c r="D41" t="s">
        <v>111</v>
      </c>
      <c r="E41" s="2" t="s">
        <v>916</v>
      </c>
      <c r="F41" t="s">
        <v>2</v>
      </c>
      <c r="G41" s="2" t="s">
        <v>945</v>
      </c>
      <c r="H41" t="str">
        <f t="shared" si="0"/>
        <v xml:space="preserve"> WHERE NOT EXISTS (SELECT sailno FROM tekmovalec WHERE sailno = 'FRA2691');</v>
      </c>
      <c r="K41" t="s">
        <v>112</v>
      </c>
    </row>
    <row r="42" spans="1:11" x14ac:dyDescent="0.25">
      <c r="A42" s="1" t="s">
        <v>917</v>
      </c>
      <c r="B42" t="s">
        <v>113</v>
      </c>
      <c r="C42" s="2" t="s">
        <v>916</v>
      </c>
      <c r="D42" t="s">
        <v>114</v>
      </c>
      <c r="E42" s="2" t="s">
        <v>916</v>
      </c>
      <c r="F42" t="s">
        <v>2</v>
      </c>
      <c r="G42" s="2" t="s">
        <v>945</v>
      </c>
      <c r="H42" t="str">
        <f t="shared" si="0"/>
        <v xml:space="preserve"> WHERE NOT EXISTS (SELECT sailno FROM tekmovalec WHERE sailno = 'AUT1341');</v>
      </c>
      <c r="K42" t="s">
        <v>115</v>
      </c>
    </row>
    <row r="43" spans="1:11" x14ac:dyDescent="0.25">
      <c r="A43" s="1" t="s">
        <v>917</v>
      </c>
      <c r="B43" t="s">
        <v>116</v>
      </c>
      <c r="C43" s="2" t="s">
        <v>916</v>
      </c>
      <c r="D43" t="s">
        <v>117</v>
      </c>
      <c r="E43" s="2" t="s">
        <v>916</v>
      </c>
      <c r="F43" t="s">
        <v>18</v>
      </c>
      <c r="G43" s="2" t="s">
        <v>945</v>
      </c>
      <c r="H43" t="str">
        <f t="shared" si="0"/>
        <v xml:space="preserve"> WHERE NOT EXISTS (SELECT sailno FROM tekmovalec WHERE sailno = 'SLO234');</v>
      </c>
      <c r="K43" t="s">
        <v>118</v>
      </c>
    </row>
    <row r="44" spans="1:11" x14ac:dyDescent="0.25">
      <c r="A44" s="1" t="s">
        <v>917</v>
      </c>
      <c r="B44" t="s">
        <v>119</v>
      </c>
      <c r="C44" s="2" t="s">
        <v>916</v>
      </c>
      <c r="D44" t="s">
        <v>120</v>
      </c>
      <c r="E44" s="2" t="s">
        <v>916</v>
      </c>
      <c r="F44" t="s">
        <v>18</v>
      </c>
      <c r="G44" s="2" t="s">
        <v>945</v>
      </c>
      <c r="H44" t="str">
        <f t="shared" si="0"/>
        <v xml:space="preserve"> WHERE NOT EXISTS (SELECT sailno FROM tekmovalec WHERE sailno = 'NED3118');</v>
      </c>
      <c r="K44" t="s">
        <v>121</v>
      </c>
    </row>
    <row r="45" spans="1:11" x14ac:dyDescent="0.25">
      <c r="A45" s="1" t="s">
        <v>917</v>
      </c>
      <c r="B45" t="s">
        <v>122</v>
      </c>
      <c r="C45" s="2" t="s">
        <v>916</v>
      </c>
      <c r="D45" t="s">
        <v>123</v>
      </c>
      <c r="E45" s="2" t="s">
        <v>916</v>
      </c>
      <c r="F45" t="s">
        <v>2</v>
      </c>
      <c r="G45" s="2" t="s">
        <v>945</v>
      </c>
      <c r="H45" t="str">
        <f t="shared" si="0"/>
        <v xml:space="preserve"> WHERE NOT EXISTS (SELECT sailno FROM tekmovalec WHERE sailno = 'ITA8665');</v>
      </c>
      <c r="K45" t="s">
        <v>124</v>
      </c>
    </row>
    <row r="46" spans="1:11" x14ac:dyDescent="0.25">
      <c r="A46" s="1" t="s">
        <v>917</v>
      </c>
      <c r="B46" t="s">
        <v>125</v>
      </c>
      <c r="C46" s="2" t="s">
        <v>916</v>
      </c>
      <c r="D46" t="s">
        <v>126</v>
      </c>
      <c r="E46" s="2" t="s">
        <v>916</v>
      </c>
      <c r="F46" t="s">
        <v>18</v>
      </c>
      <c r="G46" s="2" t="s">
        <v>945</v>
      </c>
      <c r="H46" t="str">
        <f t="shared" si="0"/>
        <v xml:space="preserve"> WHERE NOT EXISTS (SELECT sailno FROM tekmovalec WHERE sailno = 'SLO228');</v>
      </c>
      <c r="K46" t="s">
        <v>15</v>
      </c>
    </row>
    <row r="47" spans="1:11" x14ac:dyDescent="0.25">
      <c r="A47" s="1" t="s">
        <v>917</v>
      </c>
      <c r="B47" t="s">
        <v>127</v>
      </c>
      <c r="C47" s="2" t="s">
        <v>916</v>
      </c>
      <c r="D47" t="s">
        <v>128</v>
      </c>
      <c r="E47" s="2" t="s">
        <v>916</v>
      </c>
      <c r="F47" t="s">
        <v>2</v>
      </c>
      <c r="G47" s="2" t="s">
        <v>945</v>
      </c>
      <c r="H47" t="str">
        <f t="shared" si="0"/>
        <v xml:space="preserve"> WHERE NOT EXISTS (SELECT sailno FROM tekmovalec WHERE sailno = 'UKR101');</v>
      </c>
      <c r="K47" t="s">
        <v>129</v>
      </c>
    </row>
    <row r="48" spans="1:11" x14ac:dyDescent="0.25">
      <c r="A48" s="1" t="s">
        <v>917</v>
      </c>
      <c r="B48" t="s">
        <v>130</v>
      </c>
      <c r="C48" s="2" t="s">
        <v>916</v>
      </c>
      <c r="D48" t="s">
        <v>131</v>
      </c>
      <c r="E48" s="2" t="s">
        <v>916</v>
      </c>
      <c r="F48" t="s">
        <v>2</v>
      </c>
      <c r="G48" s="2" t="s">
        <v>945</v>
      </c>
      <c r="H48" t="str">
        <f t="shared" si="0"/>
        <v xml:space="preserve"> WHERE NOT EXISTS (SELECT sailno FROM tekmovalec WHERE sailno = 'SUI1800');</v>
      </c>
      <c r="K48" t="s">
        <v>110</v>
      </c>
    </row>
    <row r="49" spans="1:11" x14ac:dyDescent="0.25">
      <c r="A49" s="1" t="s">
        <v>917</v>
      </c>
      <c r="B49" t="s">
        <v>132</v>
      </c>
      <c r="C49" s="2" t="s">
        <v>916</v>
      </c>
      <c r="D49" t="s">
        <v>133</v>
      </c>
      <c r="E49" s="2" t="s">
        <v>916</v>
      </c>
      <c r="F49" t="s">
        <v>2</v>
      </c>
      <c r="G49" s="2" t="s">
        <v>945</v>
      </c>
      <c r="H49" t="str">
        <f t="shared" si="0"/>
        <v xml:space="preserve"> WHERE NOT EXISTS (SELECT sailno FROM tekmovalec WHERE sailno = 'HUN1343');</v>
      </c>
      <c r="K49" t="s">
        <v>33</v>
      </c>
    </row>
    <row r="50" spans="1:11" x14ac:dyDescent="0.25">
      <c r="A50" s="1" t="s">
        <v>917</v>
      </c>
      <c r="B50" t="s">
        <v>134</v>
      </c>
      <c r="C50" s="2" t="s">
        <v>916</v>
      </c>
      <c r="D50" t="s">
        <v>135</v>
      </c>
      <c r="E50" s="2" t="s">
        <v>916</v>
      </c>
      <c r="F50" t="s">
        <v>2</v>
      </c>
      <c r="G50" s="2" t="s">
        <v>945</v>
      </c>
      <c r="H50" t="str">
        <f t="shared" si="0"/>
        <v xml:space="preserve"> WHERE NOT EXISTS (SELECT sailno FROM tekmovalec WHERE sailno = 'CRO1169');</v>
      </c>
      <c r="K50" t="s">
        <v>98</v>
      </c>
    </row>
    <row r="51" spans="1:11" x14ac:dyDescent="0.25">
      <c r="A51" s="1" t="s">
        <v>917</v>
      </c>
      <c r="B51" t="s">
        <v>136</v>
      </c>
      <c r="C51" s="2" t="s">
        <v>916</v>
      </c>
      <c r="D51" t="s">
        <v>137</v>
      </c>
      <c r="E51" s="2" t="s">
        <v>916</v>
      </c>
      <c r="F51" t="s">
        <v>2</v>
      </c>
      <c r="G51" s="2" t="s">
        <v>945</v>
      </c>
      <c r="H51" t="str">
        <f t="shared" si="0"/>
        <v xml:space="preserve"> WHERE NOT EXISTS (SELECT sailno FROM tekmovalec WHERE sailno = 'POL1522');</v>
      </c>
      <c r="K51" t="s">
        <v>138</v>
      </c>
    </row>
    <row r="52" spans="1:11" x14ac:dyDescent="0.25">
      <c r="A52" s="1" t="s">
        <v>917</v>
      </c>
      <c r="B52" t="s">
        <v>139</v>
      </c>
      <c r="C52" s="2" t="s">
        <v>916</v>
      </c>
      <c r="D52" t="s">
        <v>140</v>
      </c>
      <c r="E52" s="2" t="s">
        <v>916</v>
      </c>
      <c r="F52" t="s">
        <v>2</v>
      </c>
      <c r="G52" s="2" t="s">
        <v>945</v>
      </c>
      <c r="H52" t="str">
        <f t="shared" si="0"/>
        <v xml:space="preserve"> WHERE NOT EXISTS (SELECT sailno FROM tekmovalec WHERE sailno = 'CRO1218');</v>
      </c>
      <c r="K52" t="s">
        <v>98</v>
      </c>
    </row>
    <row r="53" spans="1:11" x14ac:dyDescent="0.25">
      <c r="A53" s="1" t="s">
        <v>917</v>
      </c>
      <c r="B53" t="s">
        <v>141</v>
      </c>
      <c r="C53" s="2" t="s">
        <v>916</v>
      </c>
      <c r="D53" t="s">
        <v>142</v>
      </c>
      <c r="E53" s="2" t="s">
        <v>916</v>
      </c>
      <c r="F53" t="s">
        <v>2</v>
      </c>
      <c r="G53" s="2" t="s">
        <v>945</v>
      </c>
      <c r="H53" t="str">
        <f t="shared" si="0"/>
        <v xml:space="preserve"> WHERE NOT EXISTS (SELECT sailno FROM tekmovalec WHERE sailno = 'SLO758');</v>
      </c>
      <c r="K53" t="s">
        <v>67</v>
      </c>
    </row>
    <row r="54" spans="1:11" x14ac:dyDescent="0.25">
      <c r="A54" s="1" t="s">
        <v>917</v>
      </c>
      <c r="B54" t="s">
        <v>143</v>
      </c>
      <c r="C54" s="2" t="s">
        <v>916</v>
      </c>
      <c r="D54" t="s">
        <v>144</v>
      </c>
      <c r="E54" s="2" t="s">
        <v>916</v>
      </c>
      <c r="F54" t="s">
        <v>2</v>
      </c>
      <c r="G54" s="2" t="s">
        <v>945</v>
      </c>
      <c r="H54" t="str">
        <f t="shared" si="0"/>
        <v xml:space="preserve"> WHERE NOT EXISTS (SELECT sailno FROM tekmovalec WHERE sailno = 'SLO87');</v>
      </c>
      <c r="K54" t="s">
        <v>15</v>
      </c>
    </row>
    <row r="55" spans="1:11" x14ac:dyDescent="0.25">
      <c r="A55" s="1" t="s">
        <v>917</v>
      </c>
      <c r="B55" t="s">
        <v>145</v>
      </c>
      <c r="C55" s="2" t="s">
        <v>916</v>
      </c>
      <c r="D55" t="s">
        <v>146</v>
      </c>
      <c r="E55" s="2" t="s">
        <v>916</v>
      </c>
      <c r="F55" t="s">
        <v>18</v>
      </c>
      <c r="G55" s="2" t="s">
        <v>945</v>
      </c>
      <c r="H55" t="str">
        <f t="shared" si="0"/>
        <v xml:space="preserve"> WHERE NOT EXISTS (SELECT sailno FROM tekmovalec WHERE sailno = 'ITA87');</v>
      </c>
      <c r="K55" t="s">
        <v>47</v>
      </c>
    </row>
    <row r="56" spans="1:11" x14ac:dyDescent="0.25">
      <c r="A56" s="1" t="s">
        <v>917</v>
      </c>
      <c r="B56" t="s">
        <v>147</v>
      </c>
      <c r="C56" s="2" t="s">
        <v>916</v>
      </c>
      <c r="D56" t="s">
        <v>148</v>
      </c>
      <c r="E56" s="2" t="s">
        <v>916</v>
      </c>
      <c r="F56" t="s">
        <v>18</v>
      </c>
      <c r="G56" s="2" t="s">
        <v>945</v>
      </c>
      <c r="H56" t="str">
        <f t="shared" si="0"/>
        <v xml:space="preserve"> WHERE NOT EXISTS (SELECT sailno FROM tekmovalec WHERE sailno = 'AUT1202');</v>
      </c>
      <c r="K56" t="s">
        <v>12</v>
      </c>
    </row>
    <row r="57" spans="1:11" x14ac:dyDescent="0.25">
      <c r="A57" s="1" t="s">
        <v>917</v>
      </c>
      <c r="B57" t="s">
        <v>921</v>
      </c>
      <c r="C57" s="2" t="s">
        <v>916</v>
      </c>
      <c r="D57" t="s">
        <v>149</v>
      </c>
      <c r="E57" s="2" t="s">
        <v>916</v>
      </c>
      <c r="F57" t="s">
        <v>2</v>
      </c>
      <c r="G57" s="2" t="s">
        <v>945</v>
      </c>
      <c r="H57" t="str">
        <f t="shared" si="0"/>
        <v xml:space="preserve"> WHERE NOT EXISTS (SELECT sailno FROM tekmovalec WHERE sailno = 'HUN946');</v>
      </c>
      <c r="K57" t="s">
        <v>150</v>
      </c>
    </row>
    <row r="58" spans="1:11" x14ac:dyDescent="0.25">
      <c r="A58" s="1" t="s">
        <v>917</v>
      </c>
      <c r="B58" t="s">
        <v>151</v>
      </c>
      <c r="C58" s="2" t="s">
        <v>916</v>
      </c>
      <c r="D58" t="s">
        <v>152</v>
      </c>
      <c r="E58" s="2" t="s">
        <v>916</v>
      </c>
      <c r="F58" t="s">
        <v>2</v>
      </c>
      <c r="G58" s="2" t="s">
        <v>945</v>
      </c>
      <c r="H58" t="str">
        <f t="shared" si="0"/>
        <v xml:space="preserve"> WHERE NOT EXISTS (SELECT sailno FROM tekmovalec WHERE sailno = 'AUT1053');</v>
      </c>
      <c r="K58" t="s">
        <v>85</v>
      </c>
    </row>
    <row r="59" spans="1:11" x14ac:dyDescent="0.25">
      <c r="A59" s="1" t="s">
        <v>917</v>
      </c>
      <c r="B59" t="s">
        <v>153</v>
      </c>
      <c r="C59" s="2" t="s">
        <v>916</v>
      </c>
      <c r="D59" t="s">
        <v>154</v>
      </c>
      <c r="E59" s="2" t="s">
        <v>916</v>
      </c>
      <c r="F59" t="s">
        <v>2</v>
      </c>
      <c r="G59" s="2" t="s">
        <v>945</v>
      </c>
      <c r="H59" t="str">
        <f t="shared" si="0"/>
        <v xml:space="preserve"> WHERE NOT EXISTS (SELECT sailno FROM tekmovalec WHERE sailno = 'SLO411');</v>
      </c>
      <c r="K59" t="s">
        <v>67</v>
      </c>
    </row>
    <row r="60" spans="1:11" x14ac:dyDescent="0.25">
      <c r="A60" s="1" t="s">
        <v>917</v>
      </c>
      <c r="B60" t="s">
        <v>155</v>
      </c>
      <c r="C60" s="2" t="s">
        <v>916</v>
      </c>
      <c r="D60" t="s">
        <v>156</v>
      </c>
      <c r="E60" s="2" t="s">
        <v>916</v>
      </c>
      <c r="F60" t="s">
        <v>18</v>
      </c>
      <c r="G60" s="2" t="s">
        <v>945</v>
      </c>
      <c r="H60" t="str">
        <f t="shared" si="0"/>
        <v xml:space="preserve"> WHERE NOT EXISTS (SELECT sailno FROM tekmovalec WHERE sailno = 'GER1001');</v>
      </c>
      <c r="K60" t="s">
        <v>157</v>
      </c>
    </row>
    <row r="61" spans="1:11" x14ac:dyDescent="0.25">
      <c r="A61" s="1" t="s">
        <v>917</v>
      </c>
      <c r="B61" t="s">
        <v>158</v>
      </c>
      <c r="C61" s="2" t="s">
        <v>916</v>
      </c>
      <c r="D61" t="s">
        <v>159</v>
      </c>
      <c r="E61" s="2" t="s">
        <v>916</v>
      </c>
      <c r="F61" t="s">
        <v>2</v>
      </c>
      <c r="G61" s="2" t="s">
        <v>945</v>
      </c>
      <c r="H61" t="str">
        <f t="shared" si="0"/>
        <v xml:space="preserve"> WHERE NOT EXISTS (SELECT sailno FROM tekmovalec WHERE sailno = 'ITA8764');</v>
      </c>
      <c r="K61" t="s">
        <v>160</v>
      </c>
    </row>
    <row r="62" spans="1:11" x14ac:dyDescent="0.25">
      <c r="A62" s="1" t="s">
        <v>917</v>
      </c>
      <c r="B62" t="s">
        <v>922</v>
      </c>
      <c r="C62" s="2" t="s">
        <v>916</v>
      </c>
      <c r="D62" t="s">
        <v>161</v>
      </c>
      <c r="E62" s="2" t="s">
        <v>916</v>
      </c>
      <c r="F62" t="s">
        <v>2</v>
      </c>
      <c r="G62" s="2" t="s">
        <v>945</v>
      </c>
      <c r="H62" t="str">
        <f t="shared" si="0"/>
        <v xml:space="preserve"> WHERE NOT EXISTS (SELECT sailno FROM tekmovalec WHERE sailno = 'HUN901');</v>
      </c>
      <c r="K62" t="s">
        <v>24</v>
      </c>
    </row>
    <row r="63" spans="1:11" x14ac:dyDescent="0.25">
      <c r="A63" s="1" t="s">
        <v>917</v>
      </c>
      <c r="B63" t="s">
        <v>162</v>
      </c>
      <c r="C63" s="2" t="s">
        <v>916</v>
      </c>
      <c r="D63" t="s">
        <v>163</v>
      </c>
      <c r="E63" s="2" t="s">
        <v>916</v>
      </c>
      <c r="F63" t="s">
        <v>18</v>
      </c>
      <c r="G63" s="2" t="s">
        <v>945</v>
      </c>
      <c r="H63" t="str">
        <f t="shared" si="0"/>
        <v xml:space="preserve"> WHERE NOT EXISTS (SELECT sailno FROM tekmovalec WHERE sailno = 'FRA2712');</v>
      </c>
      <c r="K63" t="s">
        <v>112</v>
      </c>
    </row>
    <row r="64" spans="1:11" x14ac:dyDescent="0.25">
      <c r="A64" s="1" t="s">
        <v>917</v>
      </c>
      <c r="B64" t="s">
        <v>164</v>
      </c>
      <c r="C64" s="2" t="s">
        <v>916</v>
      </c>
      <c r="D64" t="s">
        <v>165</v>
      </c>
      <c r="E64" s="2" t="s">
        <v>916</v>
      </c>
      <c r="F64" t="s">
        <v>2</v>
      </c>
      <c r="G64" s="2" t="s">
        <v>945</v>
      </c>
      <c r="H64" t="str">
        <f t="shared" si="0"/>
        <v xml:space="preserve"> WHERE NOT EXISTS (SELECT sailno FROM tekmovalec WHERE sailno = 'CRO1212');</v>
      </c>
      <c r="K64" t="s">
        <v>166</v>
      </c>
    </row>
    <row r="65" spans="1:11" x14ac:dyDescent="0.25">
      <c r="A65" s="1" t="s">
        <v>917</v>
      </c>
      <c r="B65" t="s">
        <v>167</v>
      </c>
      <c r="C65" s="2" t="s">
        <v>916</v>
      </c>
      <c r="D65" t="s">
        <v>168</v>
      </c>
      <c r="E65" s="2" t="s">
        <v>916</v>
      </c>
      <c r="F65" t="s">
        <v>2</v>
      </c>
      <c r="G65" s="2" t="s">
        <v>945</v>
      </c>
      <c r="H65" t="str">
        <f t="shared" ref="H65:H128" si="1">CONCATENATE(" WHERE NOT EXISTS (SELECT sailno FROM tekmovalec WHERE sailno = '",D65,"');")</f>
        <v xml:space="preserve"> WHERE NOT EXISTS (SELECT sailno FROM tekmovalec WHERE sailno = 'CRO1107');</v>
      </c>
      <c r="K65" t="s">
        <v>3</v>
      </c>
    </row>
    <row r="66" spans="1:11" x14ac:dyDescent="0.25">
      <c r="A66" s="1" t="s">
        <v>917</v>
      </c>
      <c r="B66" t="s">
        <v>169</v>
      </c>
      <c r="C66" s="2" t="s">
        <v>916</v>
      </c>
      <c r="D66" t="s">
        <v>170</v>
      </c>
      <c r="E66" s="2" t="s">
        <v>916</v>
      </c>
      <c r="F66" t="s">
        <v>2</v>
      </c>
      <c r="G66" s="2" t="s">
        <v>945</v>
      </c>
      <c r="H66" t="str">
        <f t="shared" si="1"/>
        <v xml:space="preserve"> WHERE NOT EXISTS (SELECT sailno FROM tekmovalec WHERE sailno = 'GER1208');</v>
      </c>
      <c r="K66" t="s">
        <v>171</v>
      </c>
    </row>
    <row r="67" spans="1:11" x14ac:dyDescent="0.25">
      <c r="A67" s="1" t="s">
        <v>917</v>
      </c>
      <c r="B67" t="s">
        <v>172</v>
      </c>
      <c r="C67" s="2" t="s">
        <v>916</v>
      </c>
      <c r="D67" t="s">
        <v>173</v>
      </c>
      <c r="E67" s="2" t="s">
        <v>916</v>
      </c>
      <c r="F67" t="s">
        <v>2</v>
      </c>
      <c r="G67" s="2" t="s">
        <v>945</v>
      </c>
      <c r="H67" t="str">
        <f t="shared" si="1"/>
        <v xml:space="preserve"> WHERE NOT EXISTS (SELECT sailno FROM tekmovalec WHERE sailno = 'ITA8143');</v>
      </c>
      <c r="K67" t="s">
        <v>124</v>
      </c>
    </row>
    <row r="68" spans="1:11" x14ac:dyDescent="0.25">
      <c r="A68" s="1" t="s">
        <v>917</v>
      </c>
      <c r="B68" t="s">
        <v>174</v>
      </c>
      <c r="C68" s="2" t="s">
        <v>916</v>
      </c>
      <c r="D68" t="s">
        <v>175</v>
      </c>
      <c r="E68" s="2" t="s">
        <v>916</v>
      </c>
      <c r="F68" t="s">
        <v>2</v>
      </c>
      <c r="G68" s="2" t="s">
        <v>945</v>
      </c>
      <c r="H68" t="str">
        <f t="shared" si="1"/>
        <v xml:space="preserve"> WHERE NOT EXISTS (SELECT sailno FROM tekmovalec WHERE sailno = 'POL2044');</v>
      </c>
      <c r="K68" t="s">
        <v>176</v>
      </c>
    </row>
    <row r="69" spans="1:11" x14ac:dyDescent="0.25">
      <c r="A69" s="1" t="s">
        <v>917</v>
      </c>
      <c r="B69" t="s">
        <v>177</v>
      </c>
      <c r="C69" s="2" t="s">
        <v>916</v>
      </c>
      <c r="D69" t="s">
        <v>178</v>
      </c>
      <c r="E69" s="2" t="s">
        <v>916</v>
      </c>
      <c r="F69" t="s">
        <v>18</v>
      </c>
      <c r="G69" s="2" t="s">
        <v>945</v>
      </c>
      <c r="H69" t="str">
        <f t="shared" si="1"/>
        <v xml:space="preserve"> WHERE NOT EXISTS (SELECT sailno FROM tekmovalec WHERE sailno = 'SUI1817');</v>
      </c>
      <c r="K69" t="s">
        <v>110</v>
      </c>
    </row>
    <row r="70" spans="1:11" x14ac:dyDescent="0.25">
      <c r="A70" s="1" t="s">
        <v>917</v>
      </c>
      <c r="B70" t="s">
        <v>179</v>
      </c>
      <c r="C70" s="2" t="s">
        <v>916</v>
      </c>
      <c r="D70" t="s">
        <v>180</v>
      </c>
      <c r="E70" s="2" t="s">
        <v>916</v>
      </c>
      <c r="F70" t="s">
        <v>18</v>
      </c>
      <c r="G70" s="2" t="s">
        <v>945</v>
      </c>
      <c r="H70" t="str">
        <f t="shared" si="1"/>
        <v xml:space="preserve"> WHERE NOT EXISTS (SELECT sailno FROM tekmovalec WHERE sailno = 'AUT1217');</v>
      </c>
      <c r="K70" t="s">
        <v>181</v>
      </c>
    </row>
    <row r="71" spans="1:11" x14ac:dyDescent="0.25">
      <c r="A71" s="1" t="s">
        <v>917</v>
      </c>
      <c r="B71" t="s">
        <v>182</v>
      </c>
      <c r="C71" s="2" t="s">
        <v>916</v>
      </c>
      <c r="D71" t="s">
        <v>183</v>
      </c>
      <c r="E71" s="2" t="s">
        <v>916</v>
      </c>
      <c r="F71" t="s">
        <v>2</v>
      </c>
      <c r="G71" s="2" t="s">
        <v>945</v>
      </c>
      <c r="H71" t="str">
        <f t="shared" si="1"/>
        <v xml:space="preserve"> WHERE NOT EXISTS (SELECT sailno FROM tekmovalec WHERE sailno = 'GER13280');</v>
      </c>
      <c r="K71" t="s">
        <v>55</v>
      </c>
    </row>
    <row r="72" spans="1:11" x14ac:dyDescent="0.25">
      <c r="A72" s="1" t="s">
        <v>917</v>
      </c>
      <c r="B72" t="s">
        <v>184</v>
      </c>
      <c r="C72" s="2" t="s">
        <v>916</v>
      </c>
      <c r="D72" t="s">
        <v>185</v>
      </c>
      <c r="E72" s="2" t="s">
        <v>916</v>
      </c>
      <c r="F72" t="s">
        <v>2</v>
      </c>
      <c r="G72" s="2" t="s">
        <v>945</v>
      </c>
      <c r="H72" t="str">
        <f t="shared" si="1"/>
        <v xml:space="preserve"> WHERE NOT EXISTS (SELECT sailno FROM tekmovalec WHERE sailno = 'HUN2005');</v>
      </c>
      <c r="K72" t="s">
        <v>33</v>
      </c>
    </row>
    <row r="73" spans="1:11" x14ac:dyDescent="0.25">
      <c r="A73" s="1" t="s">
        <v>917</v>
      </c>
      <c r="B73" t="s">
        <v>186</v>
      </c>
      <c r="C73" s="2" t="s">
        <v>916</v>
      </c>
      <c r="D73" t="s">
        <v>187</v>
      </c>
      <c r="E73" s="2" t="s">
        <v>916</v>
      </c>
      <c r="F73" t="s">
        <v>2</v>
      </c>
      <c r="G73" s="2" t="s">
        <v>945</v>
      </c>
      <c r="H73" t="str">
        <f t="shared" si="1"/>
        <v xml:space="preserve"> WHERE NOT EXISTS (SELECT sailno FROM tekmovalec WHERE sailno = 'ITA8915');</v>
      </c>
      <c r="K73" t="s">
        <v>30</v>
      </c>
    </row>
    <row r="74" spans="1:11" x14ac:dyDescent="0.25">
      <c r="A74" s="1" t="s">
        <v>917</v>
      </c>
      <c r="B74" t="s">
        <v>188</v>
      </c>
      <c r="C74" s="2" t="s">
        <v>916</v>
      </c>
      <c r="D74" t="s">
        <v>189</v>
      </c>
      <c r="E74" s="2" t="s">
        <v>916</v>
      </c>
      <c r="F74" t="s">
        <v>18</v>
      </c>
      <c r="G74" s="2" t="s">
        <v>945</v>
      </c>
      <c r="H74" t="str">
        <f t="shared" si="1"/>
        <v xml:space="preserve"> WHERE NOT EXISTS (SELECT sailno FROM tekmovalec WHERE sailno = 'SUI1681');</v>
      </c>
      <c r="K74" t="s">
        <v>190</v>
      </c>
    </row>
    <row r="75" spans="1:11" x14ac:dyDescent="0.25">
      <c r="A75" s="1" t="s">
        <v>917</v>
      </c>
      <c r="B75" t="s">
        <v>191</v>
      </c>
      <c r="C75" s="2" t="s">
        <v>916</v>
      </c>
      <c r="D75" t="s">
        <v>192</v>
      </c>
      <c r="E75" s="2" t="s">
        <v>916</v>
      </c>
      <c r="F75" t="s">
        <v>18</v>
      </c>
      <c r="G75" s="2" t="s">
        <v>945</v>
      </c>
      <c r="H75" t="str">
        <f t="shared" si="1"/>
        <v xml:space="preserve"> WHERE NOT EXISTS (SELECT sailno FROM tekmovalec WHERE sailno = 'GER1202');</v>
      </c>
      <c r="K75" t="s">
        <v>193</v>
      </c>
    </row>
    <row r="76" spans="1:11" x14ac:dyDescent="0.25">
      <c r="A76" s="1" t="s">
        <v>917</v>
      </c>
      <c r="B76" t="s">
        <v>194</v>
      </c>
      <c r="C76" s="2" t="s">
        <v>916</v>
      </c>
      <c r="D76" t="s">
        <v>195</v>
      </c>
      <c r="E76" s="2" t="s">
        <v>916</v>
      </c>
      <c r="F76" t="s">
        <v>2</v>
      </c>
      <c r="G76" s="2" t="s">
        <v>945</v>
      </c>
      <c r="H76" t="str">
        <f t="shared" si="1"/>
        <v xml:space="preserve"> WHERE NOT EXISTS (SELECT sailno FROM tekmovalec WHERE sailno = 'ITA8905');</v>
      </c>
      <c r="K76" t="s">
        <v>50</v>
      </c>
    </row>
    <row r="77" spans="1:11" x14ac:dyDescent="0.25">
      <c r="A77" s="1" t="s">
        <v>917</v>
      </c>
      <c r="B77" t="s">
        <v>196</v>
      </c>
      <c r="C77" s="2" t="s">
        <v>916</v>
      </c>
      <c r="D77" t="s">
        <v>197</v>
      </c>
      <c r="E77" s="2" t="s">
        <v>916</v>
      </c>
      <c r="F77" t="s">
        <v>2</v>
      </c>
      <c r="G77" s="2" t="s">
        <v>945</v>
      </c>
      <c r="H77" t="str">
        <f t="shared" si="1"/>
        <v xml:space="preserve"> WHERE NOT EXISTS (SELECT sailno FROM tekmovalec WHERE sailno = 'SUI1799');</v>
      </c>
      <c r="K77" t="s">
        <v>198</v>
      </c>
    </row>
    <row r="78" spans="1:11" x14ac:dyDescent="0.25">
      <c r="A78" s="1" t="s">
        <v>917</v>
      </c>
      <c r="B78" t="s">
        <v>199</v>
      </c>
      <c r="C78" s="2" t="s">
        <v>916</v>
      </c>
      <c r="D78" t="s">
        <v>200</v>
      </c>
      <c r="E78" s="2" t="s">
        <v>916</v>
      </c>
      <c r="F78" t="s">
        <v>2</v>
      </c>
      <c r="G78" s="2" t="s">
        <v>945</v>
      </c>
      <c r="H78" t="str">
        <f t="shared" si="1"/>
        <v xml:space="preserve"> WHERE NOT EXISTS (SELECT sailno FROM tekmovalec WHERE sailno = 'HUN1178');</v>
      </c>
      <c r="K78" t="s">
        <v>33</v>
      </c>
    </row>
    <row r="79" spans="1:11" x14ac:dyDescent="0.25">
      <c r="A79" s="1" t="s">
        <v>917</v>
      </c>
      <c r="B79" t="s">
        <v>923</v>
      </c>
      <c r="C79" s="2" t="s">
        <v>916</v>
      </c>
      <c r="D79" t="s">
        <v>201</v>
      </c>
      <c r="E79" s="2" t="s">
        <v>916</v>
      </c>
      <c r="F79" t="s">
        <v>2</v>
      </c>
      <c r="G79" s="2" t="s">
        <v>945</v>
      </c>
      <c r="H79" t="str">
        <f t="shared" si="1"/>
        <v xml:space="preserve"> WHERE NOT EXISTS (SELECT sailno FROM tekmovalec WHERE sailno = 'HUN1313');</v>
      </c>
      <c r="K79" t="s">
        <v>24</v>
      </c>
    </row>
    <row r="80" spans="1:11" x14ac:dyDescent="0.25">
      <c r="A80" s="1" t="s">
        <v>917</v>
      </c>
      <c r="B80" t="s">
        <v>202</v>
      </c>
      <c r="C80" s="2" t="s">
        <v>916</v>
      </c>
      <c r="D80" t="s">
        <v>203</v>
      </c>
      <c r="E80" s="2" t="s">
        <v>916</v>
      </c>
      <c r="F80" t="s">
        <v>2</v>
      </c>
      <c r="G80" s="2" t="s">
        <v>945</v>
      </c>
      <c r="H80" t="str">
        <f t="shared" si="1"/>
        <v xml:space="preserve"> WHERE NOT EXISTS (SELECT sailno FROM tekmovalec WHERE sailno = 'ITA8903');</v>
      </c>
      <c r="K80" t="s">
        <v>50</v>
      </c>
    </row>
    <row r="81" spans="1:11" x14ac:dyDescent="0.25">
      <c r="A81" s="1" t="s">
        <v>917</v>
      </c>
      <c r="B81" t="s">
        <v>204</v>
      </c>
      <c r="C81" s="2" t="s">
        <v>916</v>
      </c>
      <c r="D81" t="s">
        <v>205</v>
      </c>
      <c r="E81" s="2" t="s">
        <v>916</v>
      </c>
      <c r="F81" t="s">
        <v>2</v>
      </c>
      <c r="G81" s="2" t="s">
        <v>945</v>
      </c>
      <c r="H81" t="str">
        <f t="shared" si="1"/>
        <v xml:space="preserve"> WHERE NOT EXISTS (SELECT sailno FROM tekmovalec WHERE sailno = 'ITA8201');</v>
      </c>
      <c r="K81" t="s">
        <v>47</v>
      </c>
    </row>
    <row r="82" spans="1:11" x14ac:dyDescent="0.25">
      <c r="A82" s="1" t="s">
        <v>917</v>
      </c>
      <c r="B82" t="s">
        <v>206</v>
      </c>
      <c r="C82" s="2" t="s">
        <v>916</v>
      </c>
      <c r="D82" t="s">
        <v>207</v>
      </c>
      <c r="E82" s="2" t="s">
        <v>916</v>
      </c>
      <c r="F82" t="s">
        <v>2</v>
      </c>
      <c r="G82" s="2" t="s">
        <v>945</v>
      </c>
      <c r="H82" t="str">
        <f t="shared" si="1"/>
        <v xml:space="preserve"> WHERE NOT EXISTS (SELECT sailno FROM tekmovalec WHERE sailno = 'FRA27');</v>
      </c>
      <c r="K82" t="s">
        <v>90</v>
      </c>
    </row>
    <row r="83" spans="1:11" x14ac:dyDescent="0.25">
      <c r="A83" s="1" t="s">
        <v>917</v>
      </c>
      <c r="B83" t="s">
        <v>208</v>
      </c>
      <c r="C83" s="2" t="s">
        <v>916</v>
      </c>
      <c r="D83" t="s">
        <v>209</v>
      </c>
      <c r="E83" s="2" t="s">
        <v>916</v>
      </c>
      <c r="F83" t="s">
        <v>2</v>
      </c>
      <c r="G83" s="2" t="s">
        <v>945</v>
      </c>
      <c r="H83" t="str">
        <f t="shared" si="1"/>
        <v xml:space="preserve"> WHERE NOT EXISTS (SELECT sailno FROM tekmovalec WHERE sailno = 'GER13132');</v>
      </c>
      <c r="K83" t="s">
        <v>210</v>
      </c>
    </row>
    <row r="84" spans="1:11" x14ac:dyDescent="0.25">
      <c r="A84" s="1" t="s">
        <v>917</v>
      </c>
      <c r="B84" t="s">
        <v>211</v>
      </c>
      <c r="C84" s="2" t="s">
        <v>916</v>
      </c>
      <c r="D84" t="s">
        <v>212</v>
      </c>
      <c r="E84" s="2" t="s">
        <v>916</v>
      </c>
      <c r="F84" t="s">
        <v>18</v>
      </c>
      <c r="G84" s="2" t="s">
        <v>945</v>
      </c>
      <c r="H84" t="str">
        <f t="shared" si="1"/>
        <v xml:space="preserve"> WHERE NOT EXISTS (SELECT sailno FROM tekmovalec WHERE sailno = 'CRO1188');</v>
      </c>
      <c r="K84" t="s">
        <v>213</v>
      </c>
    </row>
    <row r="85" spans="1:11" x14ac:dyDescent="0.25">
      <c r="A85" s="1" t="s">
        <v>917</v>
      </c>
      <c r="B85" t="s">
        <v>214</v>
      </c>
      <c r="C85" s="2" t="s">
        <v>916</v>
      </c>
      <c r="D85" t="s">
        <v>215</v>
      </c>
      <c r="E85" s="2" t="s">
        <v>916</v>
      </c>
      <c r="F85" t="s">
        <v>2</v>
      </c>
      <c r="G85" s="2" t="s">
        <v>945</v>
      </c>
      <c r="H85" t="str">
        <f t="shared" si="1"/>
        <v xml:space="preserve"> WHERE NOT EXISTS (SELECT sailno FROM tekmovalec WHERE sailno = 'GER13250');</v>
      </c>
      <c r="K85" t="s">
        <v>216</v>
      </c>
    </row>
    <row r="86" spans="1:11" x14ac:dyDescent="0.25">
      <c r="A86" s="1" t="s">
        <v>917</v>
      </c>
      <c r="B86" t="s">
        <v>924</v>
      </c>
      <c r="C86" s="2" t="s">
        <v>916</v>
      </c>
      <c r="D86" t="s">
        <v>217</v>
      </c>
      <c r="E86" s="2" t="s">
        <v>916</v>
      </c>
      <c r="F86" t="s">
        <v>2</v>
      </c>
      <c r="G86" s="2" t="s">
        <v>945</v>
      </c>
      <c r="H86" t="str">
        <f t="shared" si="1"/>
        <v xml:space="preserve"> WHERE NOT EXISTS (SELECT sailno FROM tekmovalec WHERE sailno = 'HUN378');</v>
      </c>
      <c r="K86" t="s">
        <v>218</v>
      </c>
    </row>
    <row r="87" spans="1:11" x14ac:dyDescent="0.25">
      <c r="A87" s="1" t="s">
        <v>917</v>
      </c>
      <c r="B87" t="s">
        <v>219</v>
      </c>
      <c r="C87" s="2" t="s">
        <v>916</v>
      </c>
      <c r="D87" t="s">
        <v>220</v>
      </c>
      <c r="E87" s="2" t="s">
        <v>916</v>
      </c>
      <c r="F87" t="s">
        <v>18</v>
      </c>
      <c r="G87" s="2" t="s">
        <v>945</v>
      </c>
      <c r="H87" t="str">
        <f t="shared" si="1"/>
        <v xml:space="preserve"> WHERE NOT EXISTS (SELECT sailno FROM tekmovalec WHERE sailno = 'SLO64');</v>
      </c>
      <c r="K87" t="s">
        <v>67</v>
      </c>
    </row>
    <row r="88" spans="1:11" x14ac:dyDescent="0.25">
      <c r="A88" s="1" t="s">
        <v>917</v>
      </c>
      <c r="B88" t="s">
        <v>221</v>
      </c>
      <c r="C88" s="2" t="s">
        <v>916</v>
      </c>
      <c r="D88" t="s">
        <v>222</v>
      </c>
      <c r="E88" s="2" t="s">
        <v>916</v>
      </c>
      <c r="F88" t="s">
        <v>2</v>
      </c>
      <c r="G88" s="2" t="s">
        <v>945</v>
      </c>
      <c r="H88" t="str">
        <f t="shared" si="1"/>
        <v xml:space="preserve"> WHERE NOT EXISTS (SELECT sailno FROM tekmovalec WHERE sailno = 'CRO919');</v>
      </c>
      <c r="K88" t="s">
        <v>223</v>
      </c>
    </row>
    <row r="89" spans="1:11" x14ac:dyDescent="0.25">
      <c r="A89" s="1" t="s">
        <v>917</v>
      </c>
      <c r="B89" t="s">
        <v>224</v>
      </c>
      <c r="C89" s="2" t="s">
        <v>916</v>
      </c>
      <c r="D89" t="s">
        <v>225</v>
      </c>
      <c r="E89" s="2" t="s">
        <v>916</v>
      </c>
      <c r="F89" t="s">
        <v>2</v>
      </c>
      <c r="G89" s="2" t="s">
        <v>945</v>
      </c>
      <c r="H89" t="str">
        <f t="shared" si="1"/>
        <v xml:space="preserve"> WHERE NOT EXISTS (SELECT sailno FROM tekmovalec WHERE sailno = 'CRO1165');</v>
      </c>
      <c r="K89" t="s">
        <v>226</v>
      </c>
    </row>
    <row r="90" spans="1:11" x14ac:dyDescent="0.25">
      <c r="A90" s="1" t="s">
        <v>917</v>
      </c>
      <c r="B90" t="s">
        <v>227</v>
      </c>
      <c r="C90" s="2" t="s">
        <v>916</v>
      </c>
      <c r="D90" t="s">
        <v>228</v>
      </c>
      <c r="E90" s="2" t="s">
        <v>916</v>
      </c>
      <c r="F90" t="s">
        <v>2</v>
      </c>
      <c r="G90" s="2" t="s">
        <v>945</v>
      </c>
      <c r="H90" t="str">
        <f t="shared" si="1"/>
        <v xml:space="preserve"> WHERE NOT EXISTS (SELECT sailno FROM tekmovalec WHERE sailno = 'ITA8628');</v>
      </c>
      <c r="K90" t="s">
        <v>229</v>
      </c>
    </row>
    <row r="91" spans="1:11" x14ac:dyDescent="0.25">
      <c r="A91" s="1" t="s">
        <v>917</v>
      </c>
      <c r="B91" t="s">
        <v>230</v>
      </c>
      <c r="C91" s="2" t="s">
        <v>916</v>
      </c>
      <c r="D91" t="s">
        <v>231</v>
      </c>
      <c r="E91" s="2" t="s">
        <v>916</v>
      </c>
      <c r="F91" t="s">
        <v>2</v>
      </c>
      <c r="G91" s="2" t="s">
        <v>945</v>
      </c>
      <c r="H91" t="str">
        <f t="shared" si="1"/>
        <v xml:space="preserve"> WHERE NOT EXISTS (SELECT sailno FROM tekmovalec WHERE sailno = 'ITA8675');</v>
      </c>
      <c r="K91" t="s">
        <v>44</v>
      </c>
    </row>
    <row r="92" spans="1:11" x14ac:dyDescent="0.25">
      <c r="A92" s="1" t="s">
        <v>917</v>
      </c>
      <c r="B92" t="s">
        <v>232</v>
      </c>
      <c r="C92" s="2" t="s">
        <v>916</v>
      </c>
      <c r="D92" t="s">
        <v>233</v>
      </c>
      <c r="E92" s="2" t="s">
        <v>916</v>
      </c>
      <c r="F92" t="s">
        <v>18</v>
      </c>
      <c r="G92" s="2" t="s">
        <v>945</v>
      </c>
      <c r="H92" t="str">
        <f t="shared" si="1"/>
        <v xml:space="preserve"> WHERE NOT EXISTS (SELECT sailno FROM tekmovalec WHERE sailno = 'CRO1168');</v>
      </c>
      <c r="K92" t="s">
        <v>3</v>
      </c>
    </row>
    <row r="93" spans="1:11" x14ac:dyDescent="0.25">
      <c r="A93" s="1" t="s">
        <v>917</v>
      </c>
      <c r="B93" t="s">
        <v>234</v>
      </c>
      <c r="C93" s="2" t="s">
        <v>916</v>
      </c>
      <c r="D93" t="s">
        <v>235</v>
      </c>
      <c r="E93" s="2" t="s">
        <v>916</v>
      </c>
      <c r="F93" t="s">
        <v>18</v>
      </c>
      <c r="G93" s="2" t="s">
        <v>945</v>
      </c>
      <c r="H93" t="str">
        <f t="shared" si="1"/>
        <v xml:space="preserve"> WHERE NOT EXISTS (SELECT sailno FROM tekmovalec WHERE sailno = 'ITA8807');</v>
      </c>
      <c r="K93" t="s">
        <v>236</v>
      </c>
    </row>
    <row r="94" spans="1:11" x14ac:dyDescent="0.25">
      <c r="A94" s="1" t="s">
        <v>917</v>
      </c>
      <c r="B94" t="s">
        <v>237</v>
      </c>
      <c r="C94" s="2" t="s">
        <v>916</v>
      </c>
      <c r="D94" t="s">
        <v>238</v>
      </c>
      <c r="E94" s="2" t="s">
        <v>916</v>
      </c>
      <c r="F94" t="s">
        <v>2</v>
      </c>
      <c r="G94" s="2" t="s">
        <v>945</v>
      </c>
      <c r="H94" t="str">
        <f t="shared" si="1"/>
        <v xml:space="preserve"> WHERE NOT EXISTS (SELECT sailno FROM tekmovalec WHERE sailno = 'ITA8917');</v>
      </c>
      <c r="K94" t="s">
        <v>30</v>
      </c>
    </row>
    <row r="95" spans="1:11" x14ac:dyDescent="0.25">
      <c r="A95" s="1" t="s">
        <v>917</v>
      </c>
      <c r="B95" t="s">
        <v>239</v>
      </c>
      <c r="C95" s="2" t="s">
        <v>916</v>
      </c>
      <c r="D95" t="s">
        <v>240</v>
      </c>
      <c r="E95" s="2" t="s">
        <v>916</v>
      </c>
      <c r="F95" t="s">
        <v>2</v>
      </c>
      <c r="G95" s="2" t="s">
        <v>945</v>
      </c>
      <c r="H95" t="str">
        <f t="shared" si="1"/>
        <v xml:space="preserve"> WHERE NOT EXISTS (SELECT sailno FROM tekmovalec WHERE sailno = 'ITA8433');</v>
      </c>
      <c r="K95" t="s">
        <v>229</v>
      </c>
    </row>
    <row r="96" spans="1:11" x14ac:dyDescent="0.25">
      <c r="A96" s="1" t="s">
        <v>917</v>
      </c>
      <c r="B96" t="s">
        <v>241</v>
      </c>
      <c r="C96" s="2" t="s">
        <v>916</v>
      </c>
      <c r="D96" t="s">
        <v>242</v>
      </c>
      <c r="E96" s="2" t="s">
        <v>916</v>
      </c>
      <c r="F96" t="s">
        <v>18</v>
      </c>
      <c r="G96" s="2" t="s">
        <v>945</v>
      </c>
      <c r="H96" t="str">
        <f t="shared" si="1"/>
        <v xml:space="preserve"> WHERE NOT EXISTS (SELECT sailno FROM tekmovalec WHERE sailno = 'CRO1829');</v>
      </c>
      <c r="K96" t="s">
        <v>98</v>
      </c>
    </row>
    <row r="97" spans="1:11" x14ac:dyDescent="0.25">
      <c r="A97" s="1" t="s">
        <v>917</v>
      </c>
      <c r="B97" t="s">
        <v>243</v>
      </c>
      <c r="C97" s="2" t="s">
        <v>916</v>
      </c>
      <c r="D97" t="s">
        <v>244</v>
      </c>
      <c r="E97" s="2" t="s">
        <v>916</v>
      </c>
      <c r="F97" t="s">
        <v>2</v>
      </c>
      <c r="G97" s="2" t="s">
        <v>945</v>
      </c>
      <c r="H97" t="str">
        <f t="shared" si="1"/>
        <v xml:space="preserve"> WHERE NOT EXISTS (SELECT sailno FROM tekmovalec WHERE sailno = 'ITA8933');</v>
      </c>
      <c r="K97" t="s">
        <v>44</v>
      </c>
    </row>
    <row r="98" spans="1:11" x14ac:dyDescent="0.25">
      <c r="A98" s="1" t="s">
        <v>917</v>
      </c>
      <c r="B98" t="s">
        <v>245</v>
      </c>
      <c r="C98" s="2" t="s">
        <v>916</v>
      </c>
      <c r="D98" t="s">
        <v>246</v>
      </c>
      <c r="E98" s="2" t="s">
        <v>916</v>
      </c>
      <c r="F98" t="s">
        <v>2</v>
      </c>
      <c r="G98" s="2" t="s">
        <v>945</v>
      </c>
      <c r="H98" t="str">
        <f t="shared" si="1"/>
        <v xml:space="preserve"> WHERE NOT EXISTS (SELECT sailno FROM tekmovalec WHERE sailno = 'ITA8804');</v>
      </c>
      <c r="K98" t="s">
        <v>236</v>
      </c>
    </row>
    <row r="99" spans="1:11" x14ac:dyDescent="0.25">
      <c r="A99" s="1" t="s">
        <v>917</v>
      </c>
      <c r="B99" t="s">
        <v>247</v>
      </c>
      <c r="C99" s="2" t="s">
        <v>916</v>
      </c>
      <c r="D99" t="s">
        <v>248</v>
      </c>
      <c r="E99" s="2" t="s">
        <v>916</v>
      </c>
      <c r="F99" t="s">
        <v>2</v>
      </c>
      <c r="G99" s="2" t="s">
        <v>945</v>
      </c>
      <c r="H99" t="str">
        <f t="shared" si="1"/>
        <v xml:space="preserve"> WHERE NOT EXISTS (SELECT sailno FROM tekmovalec WHERE sailno = 'ITA7708');</v>
      </c>
      <c r="K99" t="s">
        <v>249</v>
      </c>
    </row>
    <row r="100" spans="1:11" x14ac:dyDescent="0.25">
      <c r="A100" s="1" t="s">
        <v>917</v>
      </c>
      <c r="B100" t="s">
        <v>250</v>
      </c>
      <c r="C100" s="2" t="s">
        <v>916</v>
      </c>
      <c r="D100" t="s">
        <v>251</v>
      </c>
      <c r="E100" s="2" t="s">
        <v>916</v>
      </c>
      <c r="F100" t="s">
        <v>18</v>
      </c>
      <c r="G100" s="2" t="s">
        <v>945</v>
      </c>
      <c r="H100" t="str">
        <f t="shared" si="1"/>
        <v xml:space="preserve"> WHERE NOT EXISTS (SELECT sailno FROM tekmovalec WHERE sailno = 'ITA8861');</v>
      </c>
      <c r="K100" t="s">
        <v>252</v>
      </c>
    </row>
    <row r="101" spans="1:11" x14ac:dyDescent="0.25">
      <c r="A101" s="1" t="s">
        <v>917</v>
      </c>
      <c r="B101" t="s">
        <v>253</v>
      </c>
      <c r="C101" s="2" t="s">
        <v>916</v>
      </c>
      <c r="D101" t="s">
        <v>254</v>
      </c>
      <c r="E101" s="2" t="s">
        <v>916</v>
      </c>
      <c r="F101" t="s">
        <v>18</v>
      </c>
      <c r="G101" s="2" t="s">
        <v>945</v>
      </c>
      <c r="H101" t="str">
        <f t="shared" si="1"/>
        <v xml:space="preserve"> WHERE NOT EXISTS (SELECT sailno FROM tekmovalec WHERE sailno = 'POL1614');</v>
      </c>
      <c r="K101" t="s">
        <v>176</v>
      </c>
    </row>
    <row r="102" spans="1:11" x14ac:dyDescent="0.25">
      <c r="A102" s="1" t="s">
        <v>917</v>
      </c>
      <c r="B102" t="s">
        <v>255</v>
      </c>
      <c r="C102" s="2" t="s">
        <v>916</v>
      </c>
      <c r="D102" t="s">
        <v>256</v>
      </c>
      <c r="E102" s="2" t="s">
        <v>916</v>
      </c>
      <c r="F102" t="s">
        <v>2</v>
      </c>
      <c r="G102" s="2" t="s">
        <v>945</v>
      </c>
      <c r="H102" t="str">
        <f t="shared" si="1"/>
        <v xml:space="preserve"> WHERE NOT EXISTS (SELECT sailno FROM tekmovalec WHERE sailno = 'HUN1310');</v>
      </c>
      <c r="K102" t="s">
        <v>24</v>
      </c>
    </row>
    <row r="103" spans="1:11" x14ac:dyDescent="0.25">
      <c r="A103" s="1" t="s">
        <v>917</v>
      </c>
      <c r="B103" t="s">
        <v>257</v>
      </c>
      <c r="C103" s="2" t="s">
        <v>916</v>
      </c>
      <c r="D103" t="s">
        <v>258</v>
      </c>
      <c r="E103" s="2" t="s">
        <v>916</v>
      </c>
      <c r="F103" t="s">
        <v>2</v>
      </c>
      <c r="G103" s="2" t="s">
        <v>945</v>
      </c>
      <c r="H103" t="str">
        <f t="shared" si="1"/>
        <v xml:space="preserve"> WHERE NOT EXISTS (SELECT sailno FROM tekmovalec WHERE sailno = 'GER1230');</v>
      </c>
      <c r="K103" t="s">
        <v>259</v>
      </c>
    </row>
    <row r="104" spans="1:11" x14ac:dyDescent="0.25">
      <c r="A104" s="1" t="s">
        <v>917</v>
      </c>
      <c r="B104" t="s">
        <v>260</v>
      </c>
      <c r="C104" s="2" t="s">
        <v>916</v>
      </c>
      <c r="D104" t="s">
        <v>261</v>
      </c>
      <c r="E104" s="2" t="s">
        <v>916</v>
      </c>
      <c r="F104" t="s">
        <v>2</v>
      </c>
      <c r="G104" s="2" t="s">
        <v>945</v>
      </c>
      <c r="H104" t="str">
        <f t="shared" si="1"/>
        <v xml:space="preserve"> WHERE NOT EXISTS (SELECT sailno FROM tekmovalec WHERE sailno = 'SUI1679');</v>
      </c>
      <c r="K104" t="s">
        <v>38</v>
      </c>
    </row>
    <row r="105" spans="1:11" x14ac:dyDescent="0.25">
      <c r="A105" s="1" t="s">
        <v>917</v>
      </c>
      <c r="B105" t="s">
        <v>262</v>
      </c>
      <c r="C105" s="2" t="s">
        <v>916</v>
      </c>
      <c r="D105" t="s">
        <v>263</v>
      </c>
      <c r="E105" s="2" t="s">
        <v>916</v>
      </c>
      <c r="F105" t="s">
        <v>18</v>
      </c>
      <c r="G105" s="2" t="s">
        <v>945</v>
      </c>
      <c r="H105" t="str">
        <f t="shared" si="1"/>
        <v xml:space="preserve"> WHERE NOT EXISTS (SELECT sailno FROM tekmovalec WHERE sailno = 'CRO1092');</v>
      </c>
      <c r="K105" t="s">
        <v>264</v>
      </c>
    </row>
    <row r="106" spans="1:11" x14ac:dyDescent="0.25">
      <c r="A106" s="1" t="s">
        <v>917</v>
      </c>
      <c r="B106" t="s">
        <v>265</v>
      </c>
      <c r="C106" s="2" t="s">
        <v>916</v>
      </c>
      <c r="D106" t="s">
        <v>266</v>
      </c>
      <c r="E106" s="2" t="s">
        <v>916</v>
      </c>
      <c r="F106" t="s">
        <v>2</v>
      </c>
      <c r="G106" s="2" t="s">
        <v>945</v>
      </c>
      <c r="H106" t="str">
        <f t="shared" si="1"/>
        <v xml:space="preserve"> WHERE NOT EXISTS (SELECT sailno FROM tekmovalec WHERE sailno = 'FRA269');</v>
      </c>
      <c r="K106" t="s">
        <v>267</v>
      </c>
    </row>
    <row r="107" spans="1:11" x14ac:dyDescent="0.25">
      <c r="A107" s="1" t="s">
        <v>917</v>
      </c>
      <c r="B107" t="s">
        <v>268</v>
      </c>
      <c r="C107" s="2" t="s">
        <v>916</v>
      </c>
      <c r="D107" t="s">
        <v>269</v>
      </c>
      <c r="E107" s="2" t="s">
        <v>916</v>
      </c>
      <c r="F107" t="s">
        <v>2</v>
      </c>
      <c r="G107" s="2" t="s">
        <v>945</v>
      </c>
      <c r="H107" t="str">
        <f t="shared" si="1"/>
        <v xml:space="preserve"> WHERE NOT EXISTS (SELECT sailno FROM tekmovalec WHERE sailno = 'SLO944');</v>
      </c>
      <c r="K107" t="s">
        <v>6</v>
      </c>
    </row>
    <row r="108" spans="1:11" x14ac:dyDescent="0.25">
      <c r="A108" s="1" t="s">
        <v>917</v>
      </c>
      <c r="B108" t="s">
        <v>270</v>
      </c>
      <c r="C108" s="2" t="s">
        <v>916</v>
      </c>
      <c r="D108" t="s">
        <v>271</v>
      </c>
      <c r="E108" s="2" t="s">
        <v>916</v>
      </c>
      <c r="F108" t="s">
        <v>2</v>
      </c>
      <c r="G108" s="2" t="s">
        <v>945</v>
      </c>
      <c r="H108" t="str">
        <f t="shared" si="1"/>
        <v xml:space="preserve"> WHERE NOT EXISTS (SELECT sailno FROM tekmovalec WHERE sailno = 'CRO1196');</v>
      </c>
      <c r="K108" t="s">
        <v>3</v>
      </c>
    </row>
    <row r="109" spans="1:11" x14ac:dyDescent="0.25">
      <c r="A109" s="1" t="s">
        <v>917</v>
      </c>
      <c r="B109" t="s">
        <v>272</v>
      </c>
      <c r="C109" s="2" t="s">
        <v>916</v>
      </c>
      <c r="D109" t="s">
        <v>273</v>
      </c>
      <c r="E109" s="2" t="s">
        <v>916</v>
      </c>
      <c r="F109" t="s">
        <v>2</v>
      </c>
      <c r="G109" s="2" t="s">
        <v>945</v>
      </c>
      <c r="H109" t="str">
        <f t="shared" si="1"/>
        <v xml:space="preserve"> WHERE NOT EXISTS (SELECT sailno FROM tekmovalec WHERE sailno = 'CRO1217');</v>
      </c>
      <c r="K109" t="s">
        <v>93</v>
      </c>
    </row>
    <row r="110" spans="1:11" x14ac:dyDescent="0.25">
      <c r="A110" s="1" t="s">
        <v>917</v>
      </c>
      <c r="B110" t="s">
        <v>274</v>
      </c>
      <c r="C110" s="2" t="s">
        <v>916</v>
      </c>
      <c r="D110" t="s">
        <v>275</v>
      </c>
      <c r="E110" s="2" t="s">
        <v>916</v>
      </c>
      <c r="F110" t="s">
        <v>2</v>
      </c>
      <c r="G110" s="2" t="s">
        <v>945</v>
      </c>
      <c r="H110" t="str">
        <f t="shared" si="1"/>
        <v xml:space="preserve"> WHERE NOT EXISTS (SELECT sailno FROM tekmovalec WHERE sailno = 'ITA8961');</v>
      </c>
      <c r="K110" t="s">
        <v>160</v>
      </c>
    </row>
    <row r="111" spans="1:11" x14ac:dyDescent="0.25">
      <c r="A111" s="1" t="s">
        <v>917</v>
      </c>
      <c r="B111" t="s">
        <v>276</v>
      </c>
      <c r="C111" s="2" t="s">
        <v>916</v>
      </c>
      <c r="D111" t="s">
        <v>277</v>
      </c>
      <c r="E111" s="2" t="s">
        <v>916</v>
      </c>
      <c r="F111" t="s">
        <v>2</v>
      </c>
      <c r="G111" s="2" t="s">
        <v>945</v>
      </c>
      <c r="H111" t="str">
        <f t="shared" si="1"/>
        <v xml:space="preserve"> WHERE NOT EXISTS (SELECT sailno FROM tekmovalec WHERE sailno = 'HUN1331');</v>
      </c>
      <c r="K111" t="s">
        <v>33</v>
      </c>
    </row>
    <row r="112" spans="1:11" x14ac:dyDescent="0.25">
      <c r="A112" s="1" t="s">
        <v>917</v>
      </c>
      <c r="B112" t="s">
        <v>278</v>
      </c>
      <c r="C112" s="2" t="s">
        <v>916</v>
      </c>
      <c r="D112" t="s">
        <v>279</v>
      </c>
      <c r="E112" s="2" t="s">
        <v>916</v>
      </c>
      <c r="F112" t="s">
        <v>2</v>
      </c>
      <c r="G112" s="2" t="s">
        <v>945</v>
      </c>
      <c r="H112" t="str">
        <f t="shared" si="1"/>
        <v xml:space="preserve"> WHERE NOT EXISTS (SELECT sailno FROM tekmovalec WHERE sailno = 'ITA8142');</v>
      </c>
      <c r="K112" t="s">
        <v>44</v>
      </c>
    </row>
    <row r="113" spans="1:11" x14ac:dyDescent="0.25">
      <c r="A113" s="1" t="s">
        <v>917</v>
      </c>
      <c r="B113" t="s">
        <v>280</v>
      </c>
      <c r="C113" s="2" t="s">
        <v>916</v>
      </c>
      <c r="D113" t="s">
        <v>281</v>
      </c>
      <c r="E113" s="2" t="s">
        <v>916</v>
      </c>
      <c r="F113" t="s">
        <v>18</v>
      </c>
      <c r="G113" s="2" t="s">
        <v>945</v>
      </c>
      <c r="H113" t="str">
        <f t="shared" si="1"/>
        <v xml:space="preserve"> WHERE NOT EXISTS (SELECT sailno FROM tekmovalec WHERE sailno = 'GER13202');</v>
      </c>
      <c r="K113" t="s">
        <v>55</v>
      </c>
    </row>
    <row r="114" spans="1:11" x14ac:dyDescent="0.25">
      <c r="A114" s="1" t="s">
        <v>917</v>
      </c>
      <c r="B114" t="s">
        <v>282</v>
      </c>
      <c r="C114" s="2" t="s">
        <v>916</v>
      </c>
      <c r="D114" t="s">
        <v>283</v>
      </c>
      <c r="E114" s="2" t="s">
        <v>916</v>
      </c>
      <c r="F114" t="s">
        <v>18</v>
      </c>
      <c r="G114" s="2" t="s">
        <v>945</v>
      </c>
      <c r="H114" t="str">
        <f t="shared" si="1"/>
        <v xml:space="preserve"> WHERE NOT EXISTS (SELECT sailno FROM tekmovalec WHERE sailno = 'ITA8523');</v>
      </c>
      <c r="K114" t="s">
        <v>30</v>
      </c>
    </row>
    <row r="115" spans="1:11" x14ac:dyDescent="0.25">
      <c r="A115" s="1" t="s">
        <v>917</v>
      </c>
      <c r="B115" t="s">
        <v>284</v>
      </c>
      <c r="C115" s="2" t="s">
        <v>916</v>
      </c>
      <c r="D115" t="s">
        <v>285</v>
      </c>
      <c r="E115" s="2" t="s">
        <v>916</v>
      </c>
      <c r="F115" t="s">
        <v>18</v>
      </c>
      <c r="G115" s="2" t="s">
        <v>945</v>
      </c>
      <c r="H115" t="str">
        <f t="shared" si="1"/>
        <v xml:space="preserve"> WHERE NOT EXISTS (SELECT sailno FROM tekmovalec WHERE sailno = 'SUI1761');</v>
      </c>
      <c r="K115" t="s">
        <v>53</v>
      </c>
    </row>
    <row r="116" spans="1:11" x14ac:dyDescent="0.25">
      <c r="A116" s="1" t="s">
        <v>917</v>
      </c>
      <c r="B116" t="s">
        <v>286</v>
      </c>
      <c r="C116" s="2" t="s">
        <v>916</v>
      </c>
      <c r="D116" t="s">
        <v>287</v>
      </c>
      <c r="E116" s="2" t="s">
        <v>916</v>
      </c>
      <c r="F116" t="s">
        <v>2</v>
      </c>
      <c r="G116" s="2" t="s">
        <v>945</v>
      </c>
      <c r="H116" t="str">
        <f t="shared" si="1"/>
        <v xml:space="preserve"> WHERE NOT EXISTS (SELECT sailno FROM tekmovalec WHERE sailno = 'ITA8939');</v>
      </c>
      <c r="K116" t="s">
        <v>229</v>
      </c>
    </row>
    <row r="117" spans="1:11" x14ac:dyDescent="0.25">
      <c r="A117" s="1" t="s">
        <v>917</v>
      </c>
      <c r="B117" t="s">
        <v>288</v>
      </c>
      <c r="C117" s="2" t="s">
        <v>916</v>
      </c>
      <c r="D117" t="s">
        <v>289</v>
      </c>
      <c r="E117" s="2" t="s">
        <v>916</v>
      </c>
      <c r="F117" t="s">
        <v>18</v>
      </c>
      <c r="G117" s="2" t="s">
        <v>945</v>
      </c>
      <c r="H117" t="str">
        <f t="shared" si="1"/>
        <v xml:space="preserve"> WHERE NOT EXISTS (SELECT sailno FROM tekmovalec WHERE sailno = 'ITA8118');</v>
      </c>
      <c r="K117" t="s">
        <v>30</v>
      </c>
    </row>
    <row r="118" spans="1:11" x14ac:dyDescent="0.25">
      <c r="A118" s="1" t="s">
        <v>917</v>
      </c>
      <c r="B118" t="s">
        <v>290</v>
      </c>
      <c r="C118" s="2" t="s">
        <v>916</v>
      </c>
      <c r="D118" t="s">
        <v>291</v>
      </c>
      <c r="E118" s="2" t="s">
        <v>916</v>
      </c>
      <c r="F118" t="s">
        <v>18</v>
      </c>
      <c r="G118" s="2" t="s">
        <v>945</v>
      </c>
      <c r="H118" t="str">
        <f t="shared" si="1"/>
        <v xml:space="preserve"> WHERE NOT EXISTS (SELECT sailno FROM tekmovalec WHERE sailno = 'ITA8465');</v>
      </c>
      <c r="K118" t="s">
        <v>292</v>
      </c>
    </row>
    <row r="119" spans="1:11" x14ac:dyDescent="0.25">
      <c r="A119" s="1" t="s">
        <v>917</v>
      </c>
      <c r="B119" t="s">
        <v>925</v>
      </c>
      <c r="C119" s="2" t="s">
        <v>916</v>
      </c>
      <c r="D119" t="s">
        <v>293</v>
      </c>
      <c r="E119" s="2" t="s">
        <v>916</v>
      </c>
      <c r="F119" t="s">
        <v>2</v>
      </c>
      <c r="G119" s="2" t="s">
        <v>945</v>
      </c>
      <c r="H119" t="str">
        <f t="shared" si="1"/>
        <v xml:space="preserve"> WHERE NOT EXISTS (SELECT sailno FROM tekmovalec WHERE sailno = 'GER13463');</v>
      </c>
      <c r="K119" t="s">
        <v>55</v>
      </c>
    </row>
    <row r="120" spans="1:11" x14ac:dyDescent="0.25">
      <c r="A120" s="1" t="s">
        <v>917</v>
      </c>
      <c r="B120" t="s">
        <v>294</v>
      </c>
      <c r="C120" s="2" t="s">
        <v>916</v>
      </c>
      <c r="D120" t="s">
        <v>295</v>
      </c>
      <c r="E120" s="2" t="s">
        <v>916</v>
      </c>
      <c r="F120" t="s">
        <v>2</v>
      </c>
      <c r="G120" s="2" t="s">
        <v>945</v>
      </c>
      <c r="H120" t="str">
        <f t="shared" si="1"/>
        <v xml:space="preserve"> WHERE NOT EXISTS (SELECT sailno FROM tekmovalec WHERE sailno = 'HUN58');</v>
      </c>
      <c r="K120" t="s">
        <v>33</v>
      </c>
    </row>
    <row r="121" spans="1:11" x14ac:dyDescent="0.25">
      <c r="A121" s="1" t="s">
        <v>917</v>
      </c>
      <c r="B121" t="s">
        <v>296</v>
      </c>
      <c r="C121" s="2" t="s">
        <v>916</v>
      </c>
      <c r="D121" t="s">
        <v>297</v>
      </c>
      <c r="E121" s="2" t="s">
        <v>916</v>
      </c>
      <c r="F121" t="s">
        <v>2</v>
      </c>
      <c r="G121" s="2" t="s">
        <v>945</v>
      </c>
      <c r="H121" t="str">
        <f t="shared" si="1"/>
        <v xml:space="preserve"> WHERE NOT EXISTS (SELECT sailno FROM tekmovalec WHERE sailno = 'ITA8876');</v>
      </c>
      <c r="K121" t="s">
        <v>298</v>
      </c>
    </row>
    <row r="122" spans="1:11" x14ac:dyDescent="0.25">
      <c r="A122" s="1" t="s">
        <v>917</v>
      </c>
      <c r="B122" t="s">
        <v>299</v>
      </c>
      <c r="C122" s="2" t="s">
        <v>916</v>
      </c>
      <c r="D122" t="s">
        <v>300</v>
      </c>
      <c r="E122" s="2" t="s">
        <v>916</v>
      </c>
      <c r="F122" t="s">
        <v>2</v>
      </c>
      <c r="G122" s="2" t="s">
        <v>945</v>
      </c>
      <c r="H122" t="str">
        <f t="shared" si="1"/>
        <v xml:space="preserve"> WHERE NOT EXISTS (SELECT sailno FROM tekmovalec WHERE sailno = 'CRO1101');</v>
      </c>
      <c r="K122" t="s">
        <v>226</v>
      </c>
    </row>
    <row r="123" spans="1:11" x14ac:dyDescent="0.25">
      <c r="A123" s="1" t="s">
        <v>917</v>
      </c>
      <c r="B123" t="s">
        <v>301</v>
      </c>
      <c r="C123" s="2" t="s">
        <v>916</v>
      </c>
      <c r="D123" t="s">
        <v>302</v>
      </c>
      <c r="E123" s="2" t="s">
        <v>916</v>
      </c>
      <c r="F123" t="s">
        <v>2</v>
      </c>
      <c r="G123" s="2" t="s">
        <v>945</v>
      </c>
      <c r="H123" t="str">
        <f t="shared" si="1"/>
        <v xml:space="preserve"> WHERE NOT EXISTS (SELECT sailno FROM tekmovalec WHERE sailno = 'MON1419');</v>
      </c>
      <c r="K123" t="s">
        <v>70</v>
      </c>
    </row>
    <row r="124" spans="1:11" x14ac:dyDescent="0.25">
      <c r="A124" s="1" t="s">
        <v>917</v>
      </c>
      <c r="B124" t="s">
        <v>303</v>
      </c>
      <c r="C124" s="2" t="s">
        <v>916</v>
      </c>
      <c r="D124" t="s">
        <v>304</v>
      </c>
      <c r="E124" s="2" t="s">
        <v>916</v>
      </c>
      <c r="F124" t="s">
        <v>2</v>
      </c>
      <c r="G124" s="2" t="s">
        <v>945</v>
      </c>
      <c r="H124" t="str">
        <f t="shared" si="1"/>
        <v xml:space="preserve"> WHERE NOT EXISTS (SELECT sailno FROM tekmovalec WHERE sailno = 'UKR76');</v>
      </c>
      <c r="K124" t="s">
        <v>305</v>
      </c>
    </row>
    <row r="125" spans="1:11" x14ac:dyDescent="0.25">
      <c r="A125" s="1" t="s">
        <v>917</v>
      </c>
      <c r="B125" t="s">
        <v>306</v>
      </c>
      <c r="C125" s="2" t="s">
        <v>916</v>
      </c>
      <c r="D125" t="s">
        <v>307</v>
      </c>
      <c r="E125" s="2" t="s">
        <v>916</v>
      </c>
      <c r="F125" t="s">
        <v>18</v>
      </c>
      <c r="G125" s="2" t="s">
        <v>945</v>
      </c>
      <c r="H125" t="str">
        <f t="shared" si="1"/>
        <v xml:space="preserve"> WHERE NOT EXISTS (SELECT sailno FROM tekmovalec WHERE sailno = 'ITA8832');</v>
      </c>
      <c r="K125" t="s">
        <v>47</v>
      </c>
    </row>
    <row r="126" spans="1:11" x14ac:dyDescent="0.25">
      <c r="A126" s="1" t="s">
        <v>917</v>
      </c>
      <c r="B126" t="s">
        <v>308</v>
      </c>
      <c r="C126" s="2" t="s">
        <v>916</v>
      </c>
      <c r="D126" t="s">
        <v>309</v>
      </c>
      <c r="E126" s="2" t="s">
        <v>916</v>
      </c>
      <c r="F126" t="s">
        <v>18</v>
      </c>
      <c r="G126" s="2" t="s">
        <v>945</v>
      </c>
      <c r="H126" t="str">
        <f t="shared" si="1"/>
        <v xml:space="preserve"> WHERE NOT EXISTS (SELECT sailno FROM tekmovalec WHERE sailno = 'AUT1178');</v>
      </c>
      <c r="K126" t="s">
        <v>115</v>
      </c>
    </row>
    <row r="127" spans="1:11" x14ac:dyDescent="0.25">
      <c r="A127" s="1" t="s">
        <v>917</v>
      </c>
      <c r="B127" t="s">
        <v>310</v>
      </c>
      <c r="C127" s="2" t="s">
        <v>916</v>
      </c>
      <c r="D127" t="s">
        <v>311</v>
      </c>
      <c r="E127" s="2" t="s">
        <v>916</v>
      </c>
      <c r="F127" t="s">
        <v>2</v>
      </c>
      <c r="G127" s="2" t="s">
        <v>945</v>
      </c>
      <c r="H127" t="str">
        <f t="shared" si="1"/>
        <v xml:space="preserve"> WHERE NOT EXISTS (SELECT sailno FROM tekmovalec WHERE sailno = 'CRO1072');</v>
      </c>
      <c r="K127" t="s">
        <v>93</v>
      </c>
    </row>
    <row r="128" spans="1:11" x14ac:dyDescent="0.25">
      <c r="A128" s="1" t="s">
        <v>917</v>
      </c>
      <c r="B128" t="s">
        <v>312</v>
      </c>
      <c r="C128" s="2" t="s">
        <v>916</v>
      </c>
      <c r="D128" t="s">
        <v>313</v>
      </c>
      <c r="E128" s="2" t="s">
        <v>916</v>
      </c>
      <c r="F128" t="s">
        <v>2</v>
      </c>
      <c r="G128" s="2" t="s">
        <v>945</v>
      </c>
      <c r="H128" t="str">
        <f t="shared" si="1"/>
        <v xml:space="preserve"> WHERE NOT EXISTS (SELECT sailno FROM tekmovalec WHERE sailno = 'SLO111');</v>
      </c>
      <c r="K128" t="s">
        <v>6</v>
      </c>
    </row>
    <row r="129" spans="1:11" x14ac:dyDescent="0.25">
      <c r="A129" s="1" t="s">
        <v>917</v>
      </c>
      <c r="B129" t="s">
        <v>314</v>
      </c>
      <c r="C129" s="2" t="s">
        <v>916</v>
      </c>
      <c r="D129" t="s">
        <v>315</v>
      </c>
      <c r="E129" s="2" t="s">
        <v>916</v>
      </c>
      <c r="F129" t="s">
        <v>18</v>
      </c>
      <c r="G129" s="2" t="s">
        <v>945</v>
      </c>
      <c r="H129" t="str">
        <f t="shared" ref="H129:H192" si="2">CONCATENATE(" WHERE NOT EXISTS (SELECT sailno FROM tekmovalec WHERE sailno = '",D129,"');")</f>
        <v xml:space="preserve"> WHERE NOT EXISTS (SELECT sailno FROM tekmovalec WHERE sailno = 'SUI1843');</v>
      </c>
      <c r="K129" t="s">
        <v>110</v>
      </c>
    </row>
    <row r="130" spans="1:11" x14ac:dyDescent="0.25">
      <c r="A130" s="1" t="s">
        <v>917</v>
      </c>
      <c r="B130" t="s">
        <v>926</v>
      </c>
      <c r="C130" s="2" t="s">
        <v>916</v>
      </c>
      <c r="D130" t="s">
        <v>316</v>
      </c>
      <c r="E130" s="2" t="s">
        <v>916</v>
      </c>
      <c r="F130" t="s">
        <v>2</v>
      </c>
      <c r="G130" s="2" t="s">
        <v>945</v>
      </c>
      <c r="H130" t="str">
        <f t="shared" si="2"/>
        <v xml:space="preserve"> WHERE NOT EXISTS (SELECT sailno FROM tekmovalec WHERE sailno = 'ITA8297');</v>
      </c>
      <c r="K130" t="s">
        <v>124</v>
      </c>
    </row>
    <row r="131" spans="1:11" x14ac:dyDescent="0.25">
      <c r="A131" s="1" t="s">
        <v>917</v>
      </c>
      <c r="B131" t="s">
        <v>317</v>
      </c>
      <c r="C131" s="2" t="s">
        <v>916</v>
      </c>
      <c r="D131" t="s">
        <v>318</v>
      </c>
      <c r="E131" s="2" t="s">
        <v>916</v>
      </c>
      <c r="F131" t="s">
        <v>2</v>
      </c>
      <c r="G131" s="2" t="s">
        <v>945</v>
      </c>
      <c r="H131" t="str">
        <f t="shared" si="2"/>
        <v xml:space="preserve"> WHERE NOT EXISTS (SELECT sailno FROM tekmovalec WHERE sailno = 'SLO811');</v>
      </c>
      <c r="K131" t="s">
        <v>6</v>
      </c>
    </row>
    <row r="132" spans="1:11" x14ac:dyDescent="0.25">
      <c r="A132" s="1" t="s">
        <v>917</v>
      </c>
      <c r="B132" t="s">
        <v>319</v>
      </c>
      <c r="C132" s="2" t="s">
        <v>916</v>
      </c>
      <c r="D132" t="s">
        <v>320</v>
      </c>
      <c r="E132" s="2" t="s">
        <v>916</v>
      </c>
      <c r="F132" t="s">
        <v>2</v>
      </c>
      <c r="G132" s="2" t="s">
        <v>945</v>
      </c>
      <c r="H132" t="str">
        <f t="shared" si="2"/>
        <v xml:space="preserve"> WHERE NOT EXISTS (SELECT sailno FROM tekmovalec WHERE sailno = 'ITA8815');</v>
      </c>
      <c r="K132" t="s">
        <v>19</v>
      </c>
    </row>
    <row r="133" spans="1:11" x14ac:dyDescent="0.25">
      <c r="A133" s="1" t="s">
        <v>917</v>
      </c>
      <c r="B133" t="s">
        <v>927</v>
      </c>
      <c r="C133" s="2" t="s">
        <v>916</v>
      </c>
      <c r="D133" t="s">
        <v>321</v>
      </c>
      <c r="E133" s="2" t="s">
        <v>916</v>
      </c>
      <c r="F133" t="s">
        <v>2</v>
      </c>
      <c r="G133" s="2" t="s">
        <v>945</v>
      </c>
      <c r="H133" t="str">
        <f t="shared" si="2"/>
        <v xml:space="preserve"> WHERE NOT EXISTS (SELECT sailno FROM tekmovalec WHERE sailno = 'HUN148');</v>
      </c>
      <c r="K133" t="s">
        <v>24</v>
      </c>
    </row>
    <row r="134" spans="1:11" x14ac:dyDescent="0.25">
      <c r="A134" s="1" t="s">
        <v>917</v>
      </c>
      <c r="B134" t="s">
        <v>322</v>
      </c>
      <c r="C134" s="2" t="s">
        <v>916</v>
      </c>
      <c r="D134" t="s">
        <v>323</v>
      </c>
      <c r="E134" s="2" t="s">
        <v>916</v>
      </c>
      <c r="F134" t="s">
        <v>2</v>
      </c>
      <c r="G134" s="2" t="s">
        <v>945</v>
      </c>
      <c r="H134" t="str">
        <f t="shared" si="2"/>
        <v xml:space="preserve"> WHERE NOT EXISTS (SELECT sailno FROM tekmovalec WHERE sailno = 'SUI1639');</v>
      </c>
      <c r="K134" t="s">
        <v>110</v>
      </c>
    </row>
    <row r="135" spans="1:11" x14ac:dyDescent="0.25">
      <c r="A135" s="1" t="s">
        <v>917</v>
      </c>
      <c r="B135" t="s">
        <v>324</v>
      </c>
      <c r="C135" s="2" t="s">
        <v>916</v>
      </c>
      <c r="D135" t="s">
        <v>325</v>
      </c>
      <c r="E135" s="2" t="s">
        <v>916</v>
      </c>
      <c r="F135" t="s">
        <v>2</v>
      </c>
      <c r="G135" s="2" t="s">
        <v>945</v>
      </c>
      <c r="H135" t="str">
        <f t="shared" si="2"/>
        <v xml:space="preserve"> WHERE NOT EXISTS (SELECT sailno FROM tekmovalec WHERE sailno = 'FRA254');</v>
      </c>
      <c r="K135" t="s">
        <v>326</v>
      </c>
    </row>
    <row r="136" spans="1:11" x14ac:dyDescent="0.25">
      <c r="A136" s="1" t="s">
        <v>917</v>
      </c>
      <c r="B136" t="s">
        <v>327</v>
      </c>
      <c r="C136" s="2" t="s">
        <v>916</v>
      </c>
      <c r="D136" t="s">
        <v>328</v>
      </c>
      <c r="E136" s="2" t="s">
        <v>916</v>
      </c>
      <c r="F136" t="s">
        <v>2</v>
      </c>
      <c r="G136" s="2" t="s">
        <v>945</v>
      </c>
      <c r="H136" t="str">
        <f t="shared" si="2"/>
        <v xml:space="preserve"> WHERE NOT EXISTS (SELECT sailno FROM tekmovalec WHERE sailno = 'CRO1110');</v>
      </c>
      <c r="K136" t="s">
        <v>3</v>
      </c>
    </row>
    <row r="137" spans="1:11" x14ac:dyDescent="0.25">
      <c r="A137" s="1" t="s">
        <v>917</v>
      </c>
      <c r="B137" t="s">
        <v>329</v>
      </c>
      <c r="C137" s="2" t="s">
        <v>916</v>
      </c>
      <c r="D137" t="s">
        <v>330</v>
      </c>
      <c r="E137" s="2" t="s">
        <v>916</v>
      </c>
      <c r="F137" t="s">
        <v>18</v>
      </c>
      <c r="G137" s="2" t="s">
        <v>945</v>
      </c>
      <c r="H137" t="str">
        <f t="shared" si="2"/>
        <v xml:space="preserve"> WHERE NOT EXISTS (SELECT sailno FROM tekmovalec WHERE sailno = 'FRA2542');</v>
      </c>
      <c r="K137" t="s">
        <v>267</v>
      </c>
    </row>
    <row r="138" spans="1:11" x14ac:dyDescent="0.25">
      <c r="A138" s="1" t="s">
        <v>917</v>
      </c>
      <c r="B138" t="s">
        <v>331</v>
      </c>
      <c r="C138" s="2" t="s">
        <v>916</v>
      </c>
      <c r="D138" t="s">
        <v>332</v>
      </c>
      <c r="E138" s="2" t="s">
        <v>916</v>
      </c>
      <c r="F138" t="s">
        <v>2</v>
      </c>
      <c r="G138" s="2" t="s">
        <v>945</v>
      </c>
      <c r="H138" t="str">
        <f t="shared" si="2"/>
        <v xml:space="preserve"> WHERE NOT EXISTS (SELECT sailno FROM tekmovalec WHERE sailno = 'HUN1326');</v>
      </c>
      <c r="K138" t="s">
        <v>333</v>
      </c>
    </row>
    <row r="139" spans="1:11" x14ac:dyDescent="0.25">
      <c r="A139" s="1" t="s">
        <v>917</v>
      </c>
      <c r="B139" t="s">
        <v>334</v>
      </c>
      <c r="C139" s="2" t="s">
        <v>916</v>
      </c>
      <c r="D139" t="s">
        <v>335</v>
      </c>
      <c r="E139" s="2" t="s">
        <v>916</v>
      </c>
      <c r="F139" t="s">
        <v>2</v>
      </c>
      <c r="G139" s="2" t="s">
        <v>945</v>
      </c>
      <c r="H139" t="str">
        <f t="shared" si="2"/>
        <v xml:space="preserve"> WHERE NOT EXISTS (SELECT sailno FROM tekmovalec WHERE sailno = 'UKR2091');</v>
      </c>
      <c r="K139" t="s">
        <v>336</v>
      </c>
    </row>
    <row r="140" spans="1:11" x14ac:dyDescent="0.25">
      <c r="A140" s="1" t="s">
        <v>917</v>
      </c>
      <c r="B140" t="s">
        <v>337</v>
      </c>
      <c r="C140" s="2" t="s">
        <v>916</v>
      </c>
      <c r="D140" t="s">
        <v>338</v>
      </c>
      <c r="E140" s="2" t="s">
        <v>916</v>
      </c>
      <c r="F140" t="s">
        <v>2</v>
      </c>
      <c r="G140" s="2" t="s">
        <v>945</v>
      </c>
      <c r="H140" t="str">
        <f t="shared" si="2"/>
        <v xml:space="preserve"> WHERE NOT EXISTS (SELECT sailno FROM tekmovalec WHERE sailno = 'HUN909');</v>
      </c>
      <c r="K140" t="s">
        <v>24</v>
      </c>
    </row>
    <row r="141" spans="1:11" x14ac:dyDescent="0.25">
      <c r="A141" s="1" t="s">
        <v>917</v>
      </c>
      <c r="B141" t="s">
        <v>339</v>
      </c>
      <c r="C141" s="2" t="s">
        <v>916</v>
      </c>
      <c r="D141" t="s">
        <v>340</v>
      </c>
      <c r="E141" s="2" t="s">
        <v>916</v>
      </c>
      <c r="F141" t="s">
        <v>2</v>
      </c>
      <c r="G141" s="2" t="s">
        <v>945</v>
      </c>
      <c r="H141" t="str">
        <f t="shared" si="2"/>
        <v xml:space="preserve"> WHERE NOT EXISTS (SELECT sailno FROM tekmovalec WHERE sailno = 'POL1114');</v>
      </c>
      <c r="K141" t="s">
        <v>176</v>
      </c>
    </row>
    <row r="142" spans="1:11" x14ac:dyDescent="0.25">
      <c r="A142" s="1" t="s">
        <v>917</v>
      </c>
      <c r="B142" t="s">
        <v>341</v>
      </c>
      <c r="C142" s="2" t="s">
        <v>916</v>
      </c>
      <c r="D142" t="s">
        <v>342</v>
      </c>
      <c r="E142" s="2" t="s">
        <v>916</v>
      </c>
      <c r="F142" t="s">
        <v>18</v>
      </c>
      <c r="G142" s="2" t="s">
        <v>945</v>
      </c>
      <c r="H142" t="str">
        <f t="shared" si="2"/>
        <v xml:space="preserve"> WHERE NOT EXISTS (SELECT sailno FROM tekmovalec WHERE sailno = 'HUN1320');</v>
      </c>
      <c r="K142" t="s">
        <v>343</v>
      </c>
    </row>
    <row r="143" spans="1:11" x14ac:dyDescent="0.25">
      <c r="A143" s="1" t="s">
        <v>917</v>
      </c>
      <c r="B143" t="s">
        <v>344</v>
      </c>
      <c r="C143" s="2" t="s">
        <v>916</v>
      </c>
      <c r="D143" t="s">
        <v>345</v>
      </c>
      <c r="E143" s="2" t="s">
        <v>916</v>
      </c>
      <c r="F143" t="s">
        <v>2</v>
      </c>
      <c r="G143" s="2" t="s">
        <v>945</v>
      </c>
      <c r="H143" t="str">
        <f t="shared" si="2"/>
        <v xml:space="preserve"> WHERE NOT EXISTS (SELECT sailno FROM tekmovalec WHERE sailno = 'FRA1916');</v>
      </c>
      <c r="K143" t="s">
        <v>326</v>
      </c>
    </row>
    <row r="144" spans="1:11" x14ac:dyDescent="0.25">
      <c r="A144" s="1" t="s">
        <v>917</v>
      </c>
      <c r="B144" t="s">
        <v>346</v>
      </c>
      <c r="C144" s="2" t="s">
        <v>916</v>
      </c>
      <c r="D144" t="s">
        <v>347</v>
      </c>
      <c r="E144" s="2" t="s">
        <v>916</v>
      </c>
      <c r="F144" t="s">
        <v>2</v>
      </c>
      <c r="G144" s="2" t="s">
        <v>945</v>
      </c>
      <c r="H144" t="str">
        <f t="shared" si="2"/>
        <v xml:space="preserve"> WHERE NOT EXISTS (SELECT sailno FROM tekmovalec WHERE sailno = 'SLO750');</v>
      </c>
      <c r="K144" t="s">
        <v>67</v>
      </c>
    </row>
    <row r="145" spans="1:11" x14ac:dyDescent="0.25">
      <c r="A145" s="1" t="s">
        <v>917</v>
      </c>
      <c r="B145" t="s">
        <v>348</v>
      </c>
      <c r="C145" s="2" t="s">
        <v>916</v>
      </c>
      <c r="D145" t="s">
        <v>349</v>
      </c>
      <c r="E145" s="2" t="s">
        <v>916</v>
      </c>
      <c r="F145" t="s">
        <v>2</v>
      </c>
      <c r="G145" s="2" t="s">
        <v>945</v>
      </c>
      <c r="H145" t="str">
        <f t="shared" si="2"/>
        <v xml:space="preserve"> WHERE NOT EXISTS (SELECT sailno FROM tekmovalec WHERE sailno = 'HUN1304');</v>
      </c>
      <c r="K145" t="s">
        <v>33</v>
      </c>
    </row>
    <row r="146" spans="1:11" x14ac:dyDescent="0.25">
      <c r="A146" s="1" t="s">
        <v>917</v>
      </c>
      <c r="B146" t="s">
        <v>350</v>
      </c>
      <c r="C146" s="2" t="s">
        <v>916</v>
      </c>
      <c r="D146" t="s">
        <v>351</v>
      </c>
      <c r="E146" s="2" t="s">
        <v>916</v>
      </c>
      <c r="F146" t="s">
        <v>2</v>
      </c>
      <c r="G146" s="2" t="s">
        <v>945</v>
      </c>
      <c r="H146" t="str">
        <f t="shared" si="2"/>
        <v xml:space="preserve"> WHERE NOT EXISTS (SELECT sailno FROM tekmovalec WHERE sailno = 'FRA2540');</v>
      </c>
      <c r="K146" t="s">
        <v>326</v>
      </c>
    </row>
    <row r="147" spans="1:11" x14ac:dyDescent="0.25">
      <c r="A147" s="1" t="s">
        <v>917</v>
      </c>
      <c r="B147" t="s">
        <v>352</v>
      </c>
      <c r="C147" s="2" t="s">
        <v>916</v>
      </c>
      <c r="D147" t="s">
        <v>353</v>
      </c>
      <c r="E147" s="2" t="s">
        <v>916</v>
      </c>
      <c r="F147" t="s">
        <v>2</v>
      </c>
      <c r="G147" s="2" t="s">
        <v>945</v>
      </c>
      <c r="H147" t="str">
        <f t="shared" si="2"/>
        <v xml:space="preserve"> WHERE NOT EXISTS (SELECT sailno FROM tekmovalec WHERE sailno = 'SUI1715');</v>
      </c>
      <c r="K147" t="s">
        <v>82</v>
      </c>
    </row>
    <row r="148" spans="1:11" x14ac:dyDescent="0.25">
      <c r="A148" s="1" t="s">
        <v>917</v>
      </c>
      <c r="B148" t="s">
        <v>354</v>
      </c>
      <c r="C148" s="2" t="s">
        <v>916</v>
      </c>
      <c r="D148" t="s">
        <v>355</v>
      </c>
      <c r="E148" s="2" t="s">
        <v>916</v>
      </c>
      <c r="F148" t="s">
        <v>2</v>
      </c>
      <c r="G148" s="2" t="s">
        <v>945</v>
      </c>
      <c r="H148" t="str">
        <f t="shared" si="2"/>
        <v xml:space="preserve"> WHERE NOT EXISTS (SELECT sailno FROM tekmovalec WHERE sailno = 'SUI1716');</v>
      </c>
      <c r="K148" t="s">
        <v>53</v>
      </c>
    </row>
    <row r="149" spans="1:11" x14ac:dyDescent="0.25">
      <c r="A149" s="1" t="s">
        <v>917</v>
      </c>
      <c r="B149" t="s">
        <v>356</v>
      </c>
      <c r="C149" s="2" t="s">
        <v>916</v>
      </c>
      <c r="D149" t="s">
        <v>357</v>
      </c>
      <c r="E149" s="2" t="s">
        <v>916</v>
      </c>
      <c r="F149" t="s">
        <v>2</v>
      </c>
      <c r="G149" s="2" t="s">
        <v>945</v>
      </c>
      <c r="H149" t="str">
        <f t="shared" si="2"/>
        <v xml:space="preserve"> WHERE NOT EXISTS (SELECT sailno FROM tekmovalec WHERE sailno = 'CRO1211');</v>
      </c>
      <c r="K149" t="s">
        <v>226</v>
      </c>
    </row>
    <row r="150" spans="1:11" x14ac:dyDescent="0.25">
      <c r="A150" s="1" t="s">
        <v>917</v>
      </c>
      <c r="B150" t="s">
        <v>358</v>
      </c>
      <c r="C150" s="2" t="s">
        <v>916</v>
      </c>
      <c r="D150" t="s">
        <v>359</v>
      </c>
      <c r="E150" s="2" t="s">
        <v>916</v>
      </c>
      <c r="F150" t="s">
        <v>18</v>
      </c>
      <c r="G150" s="2" t="s">
        <v>945</v>
      </c>
      <c r="H150" t="str">
        <f t="shared" si="2"/>
        <v xml:space="preserve"> WHERE NOT EXISTS (SELECT sailno FROM tekmovalec WHERE sailno = 'MON1416');</v>
      </c>
      <c r="K150" t="s">
        <v>70</v>
      </c>
    </row>
    <row r="151" spans="1:11" x14ac:dyDescent="0.25">
      <c r="A151" s="1" t="s">
        <v>917</v>
      </c>
      <c r="B151" t="s">
        <v>360</v>
      </c>
      <c r="C151" s="2" t="s">
        <v>916</v>
      </c>
      <c r="D151" t="s">
        <v>361</v>
      </c>
      <c r="E151" s="2" t="s">
        <v>916</v>
      </c>
      <c r="F151" t="s">
        <v>18</v>
      </c>
      <c r="G151" s="2" t="s">
        <v>945</v>
      </c>
      <c r="H151" t="str">
        <f t="shared" si="2"/>
        <v xml:space="preserve"> WHERE NOT EXISTS (SELECT sailno FROM tekmovalec WHERE sailno = 'CRO873');</v>
      </c>
      <c r="K151" t="s">
        <v>93</v>
      </c>
    </row>
    <row r="152" spans="1:11" x14ac:dyDescent="0.25">
      <c r="A152" s="1" t="s">
        <v>917</v>
      </c>
      <c r="B152" t="s">
        <v>362</v>
      </c>
      <c r="C152" s="2" t="s">
        <v>916</v>
      </c>
      <c r="D152" t="s">
        <v>363</v>
      </c>
      <c r="E152" s="2" t="s">
        <v>916</v>
      </c>
      <c r="F152" t="s">
        <v>18</v>
      </c>
      <c r="G152" s="2" t="s">
        <v>945</v>
      </c>
      <c r="H152" t="str">
        <f t="shared" si="2"/>
        <v xml:space="preserve"> WHERE NOT EXISTS (SELECT sailno FROM tekmovalec WHERE sailno = 'CRO934');</v>
      </c>
      <c r="K152" t="s">
        <v>364</v>
      </c>
    </row>
    <row r="153" spans="1:11" x14ac:dyDescent="0.25">
      <c r="A153" s="1" t="s">
        <v>917</v>
      </c>
      <c r="B153" t="s">
        <v>365</v>
      </c>
      <c r="C153" s="2" t="s">
        <v>916</v>
      </c>
      <c r="D153" t="s">
        <v>366</v>
      </c>
      <c r="E153" s="2" t="s">
        <v>916</v>
      </c>
      <c r="F153" t="s">
        <v>2</v>
      </c>
      <c r="G153" s="2" t="s">
        <v>945</v>
      </c>
      <c r="H153" t="str">
        <f t="shared" si="2"/>
        <v xml:space="preserve"> WHERE NOT EXISTS (SELECT sailno FROM tekmovalec WHERE sailno = 'SUI1819');</v>
      </c>
      <c r="K153" t="s">
        <v>110</v>
      </c>
    </row>
    <row r="154" spans="1:11" x14ac:dyDescent="0.25">
      <c r="A154" s="1" t="s">
        <v>917</v>
      </c>
      <c r="B154" t="s">
        <v>367</v>
      </c>
      <c r="C154" s="2" t="s">
        <v>916</v>
      </c>
      <c r="D154" t="s">
        <v>368</v>
      </c>
      <c r="E154" s="2" t="s">
        <v>916</v>
      </c>
      <c r="F154" t="s">
        <v>2</v>
      </c>
      <c r="G154" s="2" t="s">
        <v>945</v>
      </c>
      <c r="H154" t="str">
        <f t="shared" si="2"/>
        <v xml:space="preserve"> WHERE NOT EXISTS (SELECT sailno FROM tekmovalec WHERE sailno = 'SUI1750');</v>
      </c>
      <c r="K154" t="s">
        <v>369</v>
      </c>
    </row>
    <row r="155" spans="1:11" x14ac:dyDescent="0.25">
      <c r="A155" s="1" t="s">
        <v>917</v>
      </c>
      <c r="B155" t="s">
        <v>370</v>
      </c>
      <c r="C155" s="2" t="s">
        <v>916</v>
      </c>
      <c r="D155" t="s">
        <v>371</v>
      </c>
      <c r="E155" s="2" t="s">
        <v>916</v>
      </c>
      <c r="F155" t="s">
        <v>2</v>
      </c>
      <c r="G155" s="2" t="s">
        <v>945</v>
      </c>
      <c r="H155" t="str">
        <f t="shared" si="2"/>
        <v xml:space="preserve"> WHERE NOT EXISTS (SELECT sailno FROM tekmovalec WHERE sailno = 'ITA8639');</v>
      </c>
      <c r="K155" t="s">
        <v>292</v>
      </c>
    </row>
    <row r="156" spans="1:11" x14ac:dyDescent="0.25">
      <c r="A156" s="1" t="s">
        <v>917</v>
      </c>
      <c r="B156" t="s">
        <v>372</v>
      </c>
      <c r="C156" s="2" t="s">
        <v>916</v>
      </c>
      <c r="D156" t="s">
        <v>373</v>
      </c>
      <c r="E156" s="2" t="s">
        <v>916</v>
      </c>
      <c r="F156" t="s">
        <v>18</v>
      </c>
      <c r="G156" s="2" t="s">
        <v>945</v>
      </c>
      <c r="H156" t="str">
        <f t="shared" si="2"/>
        <v xml:space="preserve"> WHERE NOT EXISTS (SELECT sailno FROM tekmovalec WHERE sailno = 'SLO922');</v>
      </c>
      <c r="K156" t="s">
        <v>6</v>
      </c>
    </row>
    <row r="157" spans="1:11" x14ac:dyDescent="0.25">
      <c r="A157" s="1" t="s">
        <v>917</v>
      </c>
      <c r="B157" t="s">
        <v>374</v>
      </c>
      <c r="C157" s="2" t="s">
        <v>916</v>
      </c>
      <c r="D157" t="s">
        <v>375</v>
      </c>
      <c r="E157" s="2" t="s">
        <v>916</v>
      </c>
      <c r="F157" t="s">
        <v>18</v>
      </c>
      <c r="G157" s="2" t="s">
        <v>945</v>
      </c>
      <c r="H157" t="str">
        <f t="shared" si="2"/>
        <v xml:space="preserve"> WHERE NOT EXISTS (SELECT sailno FROM tekmovalec WHERE sailno = 'ITA8686');</v>
      </c>
      <c r="K157" t="s">
        <v>376</v>
      </c>
    </row>
    <row r="158" spans="1:11" x14ac:dyDescent="0.25">
      <c r="A158" s="1" t="s">
        <v>917</v>
      </c>
      <c r="B158" t="s">
        <v>377</v>
      </c>
      <c r="C158" s="2" t="s">
        <v>916</v>
      </c>
      <c r="D158" t="s">
        <v>378</v>
      </c>
      <c r="E158" s="2" t="s">
        <v>916</v>
      </c>
      <c r="F158" t="s">
        <v>18</v>
      </c>
      <c r="G158" s="2" t="s">
        <v>945</v>
      </c>
      <c r="H158" t="str">
        <f t="shared" si="2"/>
        <v xml:space="preserve"> WHERE NOT EXISTS (SELECT sailno FROM tekmovalec WHERE sailno = 'FRA2723');</v>
      </c>
      <c r="K158" t="s">
        <v>90</v>
      </c>
    </row>
    <row r="159" spans="1:11" x14ac:dyDescent="0.25">
      <c r="A159" s="1" t="s">
        <v>917</v>
      </c>
      <c r="B159" t="s">
        <v>379</v>
      </c>
      <c r="C159" s="2" t="s">
        <v>916</v>
      </c>
      <c r="D159" t="s">
        <v>380</v>
      </c>
      <c r="E159" s="2" t="s">
        <v>916</v>
      </c>
      <c r="F159" t="s">
        <v>2</v>
      </c>
      <c r="G159" s="2" t="s">
        <v>945</v>
      </c>
      <c r="H159" t="str">
        <f t="shared" si="2"/>
        <v xml:space="preserve"> WHERE NOT EXISTS (SELECT sailno FROM tekmovalec WHERE sailno = 'CRO1215');</v>
      </c>
      <c r="K159" t="s">
        <v>264</v>
      </c>
    </row>
    <row r="160" spans="1:11" x14ac:dyDescent="0.25">
      <c r="A160" s="1" t="s">
        <v>917</v>
      </c>
      <c r="B160" t="s">
        <v>381</v>
      </c>
      <c r="C160" s="2" t="s">
        <v>916</v>
      </c>
      <c r="D160" t="s">
        <v>382</v>
      </c>
      <c r="E160" s="2" t="s">
        <v>916</v>
      </c>
      <c r="F160" t="s">
        <v>18</v>
      </c>
      <c r="G160" s="2" t="s">
        <v>945</v>
      </c>
      <c r="H160" t="str">
        <f t="shared" si="2"/>
        <v xml:space="preserve"> WHERE NOT EXISTS (SELECT sailno FROM tekmovalec WHERE sailno = 'SLO952');</v>
      </c>
      <c r="K160" t="s">
        <v>6</v>
      </c>
    </row>
    <row r="161" spans="1:11" x14ac:dyDescent="0.25">
      <c r="A161" s="1" t="s">
        <v>917</v>
      </c>
      <c r="B161" t="s">
        <v>383</v>
      </c>
      <c r="C161" s="2" t="s">
        <v>916</v>
      </c>
      <c r="D161" t="s">
        <v>384</v>
      </c>
      <c r="E161" s="2" t="s">
        <v>916</v>
      </c>
      <c r="F161" t="s">
        <v>18</v>
      </c>
      <c r="G161" s="2" t="s">
        <v>945</v>
      </c>
      <c r="H161" t="str">
        <f t="shared" si="2"/>
        <v xml:space="preserve"> WHERE NOT EXISTS (SELECT sailno FROM tekmovalec WHERE sailno = 'POL1827');</v>
      </c>
      <c r="K161" t="s">
        <v>385</v>
      </c>
    </row>
    <row r="162" spans="1:11" x14ac:dyDescent="0.25">
      <c r="A162" s="1" t="s">
        <v>917</v>
      </c>
      <c r="B162" t="s">
        <v>386</v>
      </c>
      <c r="C162" s="2" t="s">
        <v>916</v>
      </c>
      <c r="D162" t="s">
        <v>387</v>
      </c>
      <c r="E162" s="2" t="s">
        <v>916</v>
      </c>
      <c r="F162" t="s">
        <v>18</v>
      </c>
      <c r="G162" s="2" t="s">
        <v>945</v>
      </c>
      <c r="H162" t="str">
        <f t="shared" si="2"/>
        <v xml:space="preserve"> WHERE NOT EXISTS (SELECT sailno FROM tekmovalec WHERE sailno = 'AUT1231');</v>
      </c>
      <c r="K162" t="s">
        <v>115</v>
      </c>
    </row>
    <row r="163" spans="1:11" x14ac:dyDescent="0.25">
      <c r="A163" s="1" t="s">
        <v>917</v>
      </c>
      <c r="B163" t="s">
        <v>388</v>
      </c>
      <c r="C163" s="2" t="s">
        <v>916</v>
      </c>
      <c r="D163" t="s">
        <v>389</v>
      </c>
      <c r="E163" s="2" t="s">
        <v>916</v>
      </c>
      <c r="F163" t="s">
        <v>18</v>
      </c>
      <c r="G163" s="2" t="s">
        <v>945</v>
      </c>
      <c r="H163" t="str">
        <f t="shared" si="2"/>
        <v xml:space="preserve"> WHERE NOT EXISTS (SELECT sailno FROM tekmovalec WHERE sailno = 'ITA8812');</v>
      </c>
      <c r="K163" t="s">
        <v>30</v>
      </c>
    </row>
    <row r="164" spans="1:11" x14ac:dyDescent="0.25">
      <c r="A164" s="1" t="s">
        <v>917</v>
      </c>
      <c r="B164" t="s">
        <v>390</v>
      </c>
      <c r="C164" s="2" t="s">
        <v>916</v>
      </c>
      <c r="D164" t="s">
        <v>391</v>
      </c>
      <c r="E164" s="2" t="s">
        <v>916</v>
      </c>
      <c r="F164" t="s">
        <v>2</v>
      </c>
      <c r="G164" s="2" t="s">
        <v>945</v>
      </c>
      <c r="H164" t="str">
        <f t="shared" si="2"/>
        <v xml:space="preserve"> WHERE NOT EXISTS (SELECT sailno FROM tekmovalec WHERE sailno = 'SLO377');</v>
      </c>
      <c r="K164" t="s">
        <v>73</v>
      </c>
    </row>
    <row r="165" spans="1:11" x14ac:dyDescent="0.25">
      <c r="A165" s="1" t="s">
        <v>917</v>
      </c>
      <c r="B165" t="s">
        <v>392</v>
      </c>
      <c r="C165" s="2" t="s">
        <v>916</v>
      </c>
      <c r="D165" t="s">
        <v>393</v>
      </c>
      <c r="E165" s="2" t="s">
        <v>916</v>
      </c>
      <c r="F165" t="s">
        <v>2</v>
      </c>
      <c r="G165" s="2" t="s">
        <v>945</v>
      </c>
      <c r="H165" t="str">
        <f t="shared" si="2"/>
        <v xml:space="preserve"> WHERE NOT EXISTS (SELECT sailno FROM tekmovalec WHERE sailno = 'CRO1044');</v>
      </c>
      <c r="K165" t="s">
        <v>98</v>
      </c>
    </row>
    <row r="166" spans="1:11" x14ac:dyDescent="0.25">
      <c r="A166" s="1" t="s">
        <v>917</v>
      </c>
      <c r="B166" t="s">
        <v>394</v>
      </c>
      <c r="C166" s="2" t="s">
        <v>916</v>
      </c>
      <c r="D166" t="s">
        <v>395</v>
      </c>
      <c r="E166" s="2" t="s">
        <v>916</v>
      </c>
      <c r="F166" t="s">
        <v>2</v>
      </c>
      <c r="G166" s="2" t="s">
        <v>945</v>
      </c>
      <c r="H166" t="str">
        <f t="shared" si="2"/>
        <v xml:space="preserve"> WHERE NOT EXISTS (SELECT sailno FROM tekmovalec WHERE sailno = 'FRA2568');</v>
      </c>
      <c r="K166" t="s">
        <v>396</v>
      </c>
    </row>
    <row r="167" spans="1:11" x14ac:dyDescent="0.25">
      <c r="A167" s="1" t="s">
        <v>917</v>
      </c>
      <c r="B167" t="s">
        <v>397</v>
      </c>
      <c r="C167" s="2" t="s">
        <v>916</v>
      </c>
      <c r="D167" t="s">
        <v>398</v>
      </c>
      <c r="E167" s="2" t="s">
        <v>916</v>
      </c>
      <c r="F167" t="s">
        <v>2</v>
      </c>
      <c r="G167" s="2" t="s">
        <v>945</v>
      </c>
      <c r="H167" t="str">
        <f t="shared" si="2"/>
        <v xml:space="preserve"> WHERE NOT EXISTS (SELECT sailno FROM tekmovalec WHERE sailno = 'AUT1150');</v>
      </c>
      <c r="K167" t="s">
        <v>399</v>
      </c>
    </row>
    <row r="168" spans="1:11" x14ac:dyDescent="0.25">
      <c r="A168" s="1" t="s">
        <v>917</v>
      </c>
      <c r="B168" t="s">
        <v>400</v>
      </c>
      <c r="C168" s="2" t="s">
        <v>916</v>
      </c>
      <c r="D168" t="s">
        <v>401</v>
      </c>
      <c r="E168" s="2" t="s">
        <v>916</v>
      </c>
      <c r="F168" t="s">
        <v>18</v>
      </c>
      <c r="G168" s="2" t="s">
        <v>945</v>
      </c>
      <c r="H168" t="str">
        <f t="shared" si="2"/>
        <v xml:space="preserve"> WHERE NOT EXISTS (SELECT sailno FROM tekmovalec WHERE sailno = 'ITA8778');</v>
      </c>
      <c r="K168" t="s">
        <v>402</v>
      </c>
    </row>
    <row r="169" spans="1:11" x14ac:dyDescent="0.25">
      <c r="A169" s="1" t="s">
        <v>917</v>
      </c>
      <c r="B169" t="s">
        <v>403</v>
      </c>
      <c r="C169" s="2" t="s">
        <v>916</v>
      </c>
      <c r="D169" t="s">
        <v>404</v>
      </c>
      <c r="E169" s="2" t="s">
        <v>916</v>
      </c>
      <c r="F169" t="s">
        <v>18</v>
      </c>
      <c r="G169" s="2" t="s">
        <v>945</v>
      </c>
      <c r="H169" t="str">
        <f t="shared" si="2"/>
        <v xml:space="preserve"> WHERE NOT EXISTS (SELECT sailno FROM tekmovalec WHERE sailno = 'ITA8552');</v>
      </c>
      <c r="K169" t="s">
        <v>405</v>
      </c>
    </row>
    <row r="170" spans="1:11" x14ac:dyDescent="0.25">
      <c r="A170" s="1" t="s">
        <v>917</v>
      </c>
      <c r="B170" t="s">
        <v>406</v>
      </c>
      <c r="C170" s="2" t="s">
        <v>916</v>
      </c>
      <c r="D170" t="s">
        <v>407</v>
      </c>
      <c r="E170" s="2" t="s">
        <v>916</v>
      </c>
      <c r="F170" t="s">
        <v>2</v>
      </c>
      <c r="G170" s="2" t="s">
        <v>945</v>
      </c>
      <c r="H170" t="str">
        <f t="shared" si="2"/>
        <v xml:space="preserve"> WHERE NOT EXISTS (SELECT sailno FROM tekmovalec WHERE sailno = 'ITA8234');</v>
      </c>
      <c r="K170" t="s">
        <v>9</v>
      </c>
    </row>
    <row r="171" spans="1:11" x14ac:dyDescent="0.25">
      <c r="A171" s="1" t="s">
        <v>917</v>
      </c>
      <c r="B171" t="s">
        <v>408</v>
      </c>
      <c r="C171" s="2" t="s">
        <v>916</v>
      </c>
      <c r="D171" t="s">
        <v>409</v>
      </c>
      <c r="E171" s="2" t="s">
        <v>916</v>
      </c>
      <c r="F171" t="s">
        <v>18</v>
      </c>
      <c r="G171" s="2" t="s">
        <v>945</v>
      </c>
      <c r="H171" t="str">
        <f t="shared" si="2"/>
        <v xml:space="preserve"> WHERE NOT EXISTS (SELECT sailno FROM tekmovalec WHERE sailno = 'ITA8063');</v>
      </c>
      <c r="K171" t="s">
        <v>160</v>
      </c>
    </row>
    <row r="172" spans="1:11" x14ac:dyDescent="0.25">
      <c r="A172" s="1" t="s">
        <v>917</v>
      </c>
      <c r="B172" t="s">
        <v>410</v>
      </c>
      <c r="C172" s="2" t="s">
        <v>916</v>
      </c>
      <c r="D172" t="s">
        <v>411</v>
      </c>
      <c r="E172" s="2" t="s">
        <v>916</v>
      </c>
      <c r="F172" t="s">
        <v>2</v>
      </c>
      <c r="G172" s="2" t="s">
        <v>945</v>
      </c>
      <c r="H172" t="str">
        <f t="shared" si="2"/>
        <v xml:space="preserve"> WHERE NOT EXISTS (SELECT sailno FROM tekmovalec WHERE sailno = 'SUI1824');</v>
      </c>
      <c r="K172" t="s">
        <v>82</v>
      </c>
    </row>
    <row r="173" spans="1:11" x14ac:dyDescent="0.25">
      <c r="A173" s="1" t="s">
        <v>917</v>
      </c>
      <c r="B173" t="s">
        <v>412</v>
      </c>
      <c r="C173" s="2" t="s">
        <v>916</v>
      </c>
      <c r="D173" t="s">
        <v>413</v>
      </c>
      <c r="E173" s="2" t="s">
        <v>916</v>
      </c>
      <c r="F173" t="s">
        <v>2</v>
      </c>
      <c r="G173" s="2" t="s">
        <v>945</v>
      </c>
      <c r="H173" t="str">
        <f t="shared" si="2"/>
        <v xml:space="preserve"> WHERE NOT EXISTS (SELECT sailno FROM tekmovalec WHERE sailno = 'ITA8797');</v>
      </c>
      <c r="K173" t="s">
        <v>44</v>
      </c>
    </row>
    <row r="174" spans="1:11" x14ac:dyDescent="0.25">
      <c r="A174" s="1" t="s">
        <v>917</v>
      </c>
      <c r="B174" t="s">
        <v>928</v>
      </c>
      <c r="C174" s="2" t="s">
        <v>916</v>
      </c>
      <c r="D174" t="s">
        <v>414</v>
      </c>
      <c r="E174" s="2" t="s">
        <v>916</v>
      </c>
      <c r="F174" t="s">
        <v>18</v>
      </c>
      <c r="G174" s="2" t="s">
        <v>945</v>
      </c>
      <c r="H174" t="str">
        <f t="shared" si="2"/>
        <v xml:space="preserve"> WHERE NOT EXISTS (SELECT sailno FROM tekmovalec WHERE sailno = 'GER13559');</v>
      </c>
      <c r="K174" t="s">
        <v>55</v>
      </c>
    </row>
    <row r="175" spans="1:11" x14ac:dyDescent="0.25">
      <c r="A175" s="1" t="s">
        <v>917</v>
      </c>
      <c r="B175" t="s">
        <v>415</v>
      </c>
      <c r="C175" s="2" t="s">
        <v>916</v>
      </c>
      <c r="D175" t="s">
        <v>416</v>
      </c>
      <c r="E175" s="2" t="s">
        <v>916</v>
      </c>
      <c r="F175" t="s">
        <v>18</v>
      </c>
      <c r="G175" s="2" t="s">
        <v>945</v>
      </c>
      <c r="H175" t="str">
        <f t="shared" si="2"/>
        <v xml:space="preserve"> WHERE NOT EXISTS (SELECT sailno FROM tekmovalec WHERE sailno = 'CRO1136');</v>
      </c>
      <c r="K175" t="s">
        <v>93</v>
      </c>
    </row>
    <row r="176" spans="1:11" x14ac:dyDescent="0.25">
      <c r="A176" s="1" t="s">
        <v>917</v>
      </c>
      <c r="B176" t="s">
        <v>417</v>
      </c>
      <c r="C176" s="2" t="s">
        <v>916</v>
      </c>
      <c r="D176" t="s">
        <v>418</v>
      </c>
      <c r="E176" s="2" t="s">
        <v>916</v>
      </c>
      <c r="F176" t="s">
        <v>2</v>
      </c>
      <c r="G176" s="2" t="s">
        <v>945</v>
      </c>
      <c r="H176" t="str">
        <f t="shared" si="2"/>
        <v xml:space="preserve"> WHERE NOT EXISTS (SELECT sailno FROM tekmovalec WHERE sailno = 'SUI1840');</v>
      </c>
      <c r="K176" t="s">
        <v>419</v>
      </c>
    </row>
    <row r="177" spans="1:11" x14ac:dyDescent="0.25">
      <c r="A177" s="1" t="s">
        <v>917</v>
      </c>
      <c r="B177" t="s">
        <v>420</v>
      </c>
      <c r="C177" s="2" t="s">
        <v>916</v>
      </c>
      <c r="D177" t="s">
        <v>421</v>
      </c>
      <c r="E177" s="2" t="s">
        <v>916</v>
      </c>
      <c r="F177" t="s">
        <v>18</v>
      </c>
      <c r="G177" s="2" t="s">
        <v>945</v>
      </c>
      <c r="H177" t="str">
        <f t="shared" si="2"/>
        <v xml:space="preserve"> WHERE NOT EXISTS (SELECT sailno FROM tekmovalec WHERE sailno = 'ITA8182');</v>
      </c>
      <c r="K177" t="s">
        <v>30</v>
      </c>
    </row>
    <row r="178" spans="1:11" x14ac:dyDescent="0.25">
      <c r="A178" s="1" t="s">
        <v>917</v>
      </c>
      <c r="B178" t="s">
        <v>422</v>
      </c>
      <c r="C178" s="2" t="s">
        <v>916</v>
      </c>
      <c r="D178" t="s">
        <v>423</v>
      </c>
      <c r="E178" s="2" t="s">
        <v>916</v>
      </c>
      <c r="F178" t="s">
        <v>2</v>
      </c>
      <c r="G178" s="2" t="s">
        <v>945</v>
      </c>
      <c r="H178" t="str">
        <f t="shared" si="2"/>
        <v xml:space="preserve"> WHERE NOT EXISTS (SELECT sailno FROM tekmovalec WHERE sailno = 'CRO1220');</v>
      </c>
      <c r="K178" t="s">
        <v>3</v>
      </c>
    </row>
    <row r="179" spans="1:11" x14ac:dyDescent="0.25">
      <c r="A179" s="1" t="s">
        <v>917</v>
      </c>
      <c r="B179" t="s">
        <v>929</v>
      </c>
      <c r="C179" s="2" t="s">
        <v>916</v>
      </c>
      <c r="D179" t="s">
        <v>424</v>
      </c>
      <c r="E179" s="2" t="s">
        <v>916</v>
      </c>
      <c r="F179" t="s">
        <v>18</v>
      </c>
      <c r="G179" s="2" t="s">
        <v>945</v>
      </c>
      <c r="H179" t="str">
        <f t="shared" si="2"/>
        <v xml:space="preserve"> WHERE NOT EXISTS (SELECT sailno FROM tekmovalec WHERE sailno = 'GER1090');</v>
      </c>
      <c r="K179" t="s">
        <v>210</v>
      </c>
    </row>
    <row r="180" spans="1:11" x14ac:dyDescent="0.25">
      <c r="A180" s="1" t="s">
        <v>917</v>
      </c>
      <c r="B180" t="s">
        <v>425</v>
      </c>
      <c r="C180" s="2" t="s">
        <v>916</v>
      </c>
      <c r="D180" t="s">
        <v>426</v>
      </c>
      <c r="E180" s="2" t="s">
        <v>916</v>
      </c>
      <c r="F180" t="s">
        <v>18</v>
      </c>
      <c r="G180" s="2" t="s">
        <v>945</v>
      </c>
      <c r="H180" t="str">
        <f t="shared" si="2"/>
        <v xml:space="preserve"> WHERE NOT EXISTS (SELECT sailno FROM tekmovalec WHERE sailno = 'HUN1337');</v>
      </c>
      <c r="K180" t="s">
        <v>24</v>
      </c>
    </row>
    <row r="181" spans="1:11" x14ac:dyDescent="0.25">
      <c r="A181" s="1" t="s">
        <v>917</v>
      </c>
      <c r="B181" t="s">
        <v>427</v>
      </c>
      <c r="C181" s="2" t="s">
        <v>916</v>
      </c>
      <c r="D181" t="s">
        <v>428</v>
      </c>
      <c r="E181" s="2" t="s">
        <v>916</v>
      </c>
      <c r="F181" t="s">
        <v>2</v>
      </c>
      <c r="G181" s="2" t="s">
        <v>945</v>
      </c>
      <c r="H181" t="str">
        <f t="shared" si="2"/>
        <v xml:space="preserve"> WHERE NOT EXISTS (SELECT sailno FROM tekmovalec WHERE sailno = 'CRO1049');</v>
      </c>
      <c r="K181" t="s">
        <v>429</v>
      </c>
    </row>
    <row r="182" spans="1:11" x14ac:dyDescent="0.25">
      <c r="A182" s="1" t="s">
        <v>917</v>
      </c>
      <c r="B182" t="s">
        <v>430</v>
      </c>
      <c r="C182" s="2" t="s">
        <v>916</v>
      </c>
      <c r="D182" t="s">
        <v>431</v>
      </c>
      <c r="E182" s="2" t="s">
        <v>916</v>
      </c>
      <c r="F182" t="s">
        <v>2</v>
      </c>
      <c r="G182" s="2" t="s">
        <v>945</v>
      </c>
      <c r="H182" t="str">
        <f t="shared" si="2"/>
        <v xml:space="preserve"> WHERE NOT EXISTS (SELECT sailno FROM tekmovalec WHERE sailno = 'ITA8853');</v>
      </c>
      <c r="K182" t="s">
        <v>432</v>
      </c>
    </row>
    <row r="183" spans="1:11" x14ac:dyDescent="0.25">
      <c r="A183" s="1" t="s">
        <v>917</v>
      </c>
      <c r="B183" t="s">
        <v>433</v>
      </c>
      <c r="C183" s="2" t="s">
        <v>916</v>
      </c>
      <c r="D183" t="s">
        <v>434</v>
      </c>
      <c r="E183" s="2" t="s">
        <v>916</v>
      </c>
      <c r="F183" t="s">
        <v>2</v>
      </c>
      <c r="G183" s="2" t="s">
        <v>945</v>
      </c>
      <c r="H183" t="str">
        <f t="shared" si="2"/>
        <v xml:space="preserve"> WHERE NOT EXISTS (SELECT sailno FROM tekmovalec WHERE sailno = 'GER11100');</v>
      </c>
      <c r="K183" t="s">
        <v>435</v>
      </c>
    </row>
    <row r="184" spans="1:11" x14ac:dyDescent="0.25">
      <c r="A184" s="1" t="s">
        <v>917</v>
      </c>
      <c r="B184" t="s">
        <v>930</v>
      </c>
      <c r="C184" s="2" t="s">
        <v>916</v>
      </c>
      <c r="D184" t="s">
        <v>436</v>
      </c>
      <c r="E184" s="2" t="s">
        <v>916</v>
      </c>
      <c r="F184" t="s">
        <v>2</v>
      </c>
      <c r="G184" s="2" t="s">
        <v>945</v>
      </c>
      <c r="H184" t="str">
        <f t="shared" si="2"/>
        <v xml:space="preserve"> WHERE NOT EXISTS (SELECT sailno FROM tekmovalec WHERE sailno = 'MON1417');</v>
      </c>
      <c r="K184" t="s">
        <v>70</v>
      </c>
    </row>
    <row r="185" spans="1:11" x14ac:dyDescent="0.25">
      <c r="A185" s="1" t="s">
        <v>917</v>
      </c>
      <c r="B185" t="s">
        <v>437</v>
      </c>
      <c r="C185" s="2" t="s">
        <v>916</v>
      </c>
      <c r="D185" t="s">
        <v>438</v>
      </c>
      <c r="E185" s="2" t="s">
        <v>916</v>
      </c>
      <c r="F185" t="s">
        <v>2</v>
      </c>
      <c r="G185" s="2" t="s">
        <v>945</v>
      </c>
      <c r="H185" t="str">
        <f t="shared" si="2"/>
        <v xml:space="preserve"> WHERE NOT EXISTS (SELECT sailno FROM tekmovalec WHERE sailno = 'FRA2695');</v>
      </c>
      <c r="K185" t="s">
        <v>90</v>
      </c>
    </row>
    <row r="186" spans="1:11" x14ac:dyDescent="0.25">
      <c r="A186" s="1" t="s">
        <v>917</v>
      </c>
      <c r="B186" t="s">
        <v>439</v>
      </c>
      <c r="C186" s="2" t="s">
        <v>916</v>
      </c>
      <c r="D186" t="s">
        <v>440</v>
      </c>
      <c r="E186" s="2" t="s">
        <v>916</v>
      </c>
      <c r="F186" t="s">
        <v>2</v>
      </c>
      <c r="G186" s="2" t="s">
        <v>945</v>
      </c>
      <c r="H186" t="str">
        <f t="shared" si="2"/>
        <v xml:space="preserve"> WHERE NOT EXISTS (SELECT sailno FROM tekmovalec WHERE sailno = 'SUI1723');</v>
      </c>
      <c r="K186" t="s">
        <v>53</v>
      </c>
    </row>
    <row r="187" spans="1:11" x14ac:dyDescent="0.25">
      <c r="A187" s="1" t="s">
        <v>917</v>
      </c>
      <c r="B187" t="s">
        <v>441</v>
      </c>
      <c r="C187" s="2" t="s">
        <v>916</v>
      </c>
      <c r="D187" t="s">
        <v>442</v>
      </c>
      <c r="E187" s="2" t="s">
        <v>916</v>
      </c>
      <c r="F187" t="s">
        <v>2</v>
      </c>
      <c r="G187" s="2" t="s">
        <v>945</v>
      </c>
      <c r="H187" t="str">
        <f t="shared" si="2"/>
        <v xml:space="preserve"> WHERE NOT EXISTS (SELECT sailno FROM tekmovalec WHERE sailno = 'SUI1822');</v>
      </c>
      <c r="K187" t="s">
        <v>110</v>
      </c>
    </row>
    <row r="188" spans="1:11" x14ac:dyDescent="0.25">
      <c r="A188" s="1" t="s">
        <v>917</v>
      </c>
      <c r="B188" t="s">
        <v>443</v>
      </c>
      <c r="C188" s="2" t="s">
        <v>916</v>
      </c>
      <c r="D188" t="s">
        <v>444</v>
      </c>
      <c r="E188" s="2" t="s">
        <v>916</v>
      </c>
      <c r="F188" t="s">
        <v>18</v>
      </c>
      <c r="G188" s="2" t="s">
        <v>945</v>
      </c>
      <c r="H188" t="str">
        <f t="shared" si="2"/>
        <v xml:space="preserve"> WHERE NOT EXISTS (SELECT sailno FROM tekmovalec WHERE sailno = 'SUI1810');</v>
      </c>
      <c r="K188" t="s">
        <v>38</v>
      </c>
    </row>
    <row r="189" spans="1:11" x14ac:dyDescent="0.25">
      <c r="A189" s="1" t="s">
        <v>917</v>
      </c>
      <c r="B189" t="s">
        <v>445</v>
      </c>
      <c r="C189" s="2" t="s">
        <v>916</v>
      </c>
      <c r="D189" t="s">
        <v>446</v>
      </c>
      <c r="E189" s="2" t="s">
        <v>916</v>
      </c>
      <c r="F189" t="s">
        <v>18</v>
      </c>
      <c r="G189" s="2" t="s">
        <v>945</v>
      </c>
      <c r="H189" t="str">
        <f t="shared" si="2"/>
        <v xml:space="preserve"> WHERE NOT EXISTS (SELECT sailno FROM tekmovalec WHERE sailno = 'CRO1064');</v>
      </c>
      <c r="K189" t="s">
        <v>98</v>
      </c>
    </row>
    <row r="190" spans="1:11" x14ac:dyDescent="0.25">
      <c r="A190" s="1" t="s">
        <v>917</v>
      </c>
      <c r="B190" t="s">
        <v>447</v>
      </c>
      <c r="C190" s="2" t="s">
        <v>916</v>
      </c>
      <c r="D190" t="s">
        <v>448</v>
      </c>
      <c r="E190" s="2" t="s">
        <v>916</v>
      </c>
      <c r="F190" t="s">
        <v>18</v>
      </c>
      <c r="G190" s="2" t="s">
        <v>945</v>
      </c>
      <c r="H190" t="str">
        <f t="shared" si="2"/>
        <v xml:space="preserve"> WHERE NOT EXISTS (SELECT sailno FROM tekmovalec WHERE sailno = 'FRA2385');</v>
      </c>
      <c r="K190" t="s">
        <v>90</v>
      </c>
    </row>
    <row r="191" spans="1:11" x14ac:dyDescent="0.25">
      <c r="A191" s="1" t="s">
        <v>917</v>
      </c>
      <c r="B191" t="s">
        <v>449</v>
      </c>
      <c r="C191" s="2" t="s">
        <v>916</v>
      </c>
      <c r="D191" t="s">
        <v>450</v>
      </c>
      <c r="E191" s="2" t="s">
        <v>916</v>
      </c>
      <c r="F191" t="s">
        <v>2</v>
      </c>
      <c r="G191" s="2" t="s">
        <v>945</v>
      </c>
      <c r="H191" t="str">
        <f t="shared" si="2"/>
        <v xml:space="preserve"> WHERE NOT EXISTS (SELECT sailno FROM tekmovalec WHERE sailno = 'CRO103');</v>
      </c>
      <c r="K191" t="s">
        <v>93</v>
      </c>
    </row>
    <row r="192" spans="1:11" x14ac:dyDescent="0.25">
      <c r="A192" s="1" t="s">
        <v>917</v>
      </c>
      <c r="B192" t="s">
        <v>451</v>
      </c>
      <c r="C192" s="2" t="s">
        <v>916</v>
      </c>
      <c r="D192" t="s">
        <v>452</v>
      </c>
      <c r="E192" s="2" t="s">
        <v>916</v>
      </c>
      <c r="F192" t="s">
        <v>2</v>
      </c>
      <c r="G192" s="2" t="s">
        <v>945</v>
      </c>
      <c r="H192" t="str">
        <f t="shared" si="2"/>
        <v xml:space="preserve"> WHERE NOT EXISTS (SELECT sailno FROM tekmovalec WHERE sailno = 'SUI1602');</v>
      </c>
      <c r="K192" t="s">
        <v>110</v>
      </c>
    </row>
    <row r="193" spans="1:11" x14ac:dyDescent="0.25">
      <c r="A193" s="1" t="s">
        <v>917</v>
      </c>
      <c r="B193" t="s">
        <v>453</v>
      </c>
      <c r="C193" s="2" t="s">
        <v>916</v>
      </c>
      <c r="D193" t="s">
        <v>454</v>
      </c>
      <c r="E193" s="2" t="s">
        <v>916</v>
      </c>
      <c r="F193" t="s">
        <v>18</v>
      </c>
      <c r="G193" s="2" t="s">
        <v>945</v>
      </c>
      <c r="H193" t="str">
        <f t="shared" ref="H193:H256" si="3">CONCATENATE(" WHERE NOT EXISTS (SELECT sailno FROM tekmovalec WHERE sailno = '",D193,"');")</f>
        <v xml:space="preserve"> WHERE NOT EXISTS (SELECT sailno FROM tekmovalec WHERE sailno = 'ITA8610');</v>
      </c>
      <c r="K193" t="s">
        <v>455</v>
      </c>
    </row>
    <row r="194" spans="1:11" x14ac:dyDescent="0.25">
      <c r="A194" s="1" t="s">
        <v>917</v>
      </c>
      <c r="B194" t="s">
        <v>456</v>
      </c>
      <c r="C194" s="2" t="s">
        <v>916</v>
      </c>
      <c r="D194" t="s">
        <v>457</v>
      </c>
      <c r="E194" s="2" t="s">
        <v>916</v>
      </c>
      <c r="F194" t="s">
        <v>2</v>
      </c>
      <c r="G194" s="2" t="s">
        <v>945</v>
      </c>
      <c r="H194" t="str">
        <f t="shared" si="3"/>
        <v xml:space="preserve"> WHERE NOT EXISTS (SELECT sailno FROM tekmovalec WHERE sailno = 'ITA8153');</v>
      </c>
      <c r="K194" t="s">
        <v>458</v>
      </c>
    </row>
    <row r="195" spans="1:11" x14ac:dyDescent="0.25">
      <c r="A195" s="1" t="s">
        <v>917</v>
      </c>
      <c r="B195" t="s">
        <v>459</v>
      </c>
      <c r="C195" s="2" t="s">
        <v>916</v>
      </c>
      <c r="D195" t="s">
        <v>460</v>
      </c>
      <c r="E195" s="2" t="s">
        <v>916</v>
      </c>
      <c r="F195" t="s">
        <v>2</v>
      </c>
      <c r="G195" s="2" t="s">
        <v>945</v>
      </c>
      <c r="H195" t="str">
        <f t="shared" si="3"/>
        <v xml:space="preserve"> WHERE NOT EXISTS (SELECT sailno FROM tekmovalec WHERE sailno = 'GER1271');</v>
      </c>
      <c r="K195" t="s">
        <v>193</v>
      </c>
    </row>
    <row r="196" spans="1:11" x14ac:dyDescent="0.25">
      <c r="A196" s="1" t="s">
        <v>917</v>
      </c>
      <c r="B196" t="s">
        <v>461</v>
      </c>
      <c r="C196" s="2" t="s">
        <v>916</v>
      </c>
      <c r="D196" t="s">
        <v>462</v>
      </c>
      <c r="E196" s="2" t="s">
        <v>916</v>
      </c>
      <c r="F196" t="s">
        <v>2</v>
      </c>
      <c r="G196" s="2" t="s">
        <v>945</v>
      </c>
      <c r="H196" t="str">
        <f t="shared" si="3"/>
        <v xml:space="preserve"> WHERE NOT EXISTS (SELECT sailno FROM tekmovalec WHERE sailno = 'SLO666');</v>
      </c>
      <c r="K196" t="s">
        <v>463</v>
      </c>
    </row>
    <row r="197" spans="1:11" x14ac:dyDescent="0.25">
      <c r="A197" s="1" t="s">
        <v>917</v>
      </c>
      <c r="B197" t="s">
        <v>464</v>
      </c>
      <c r="C197" s="2" t="s">
        <v>916</v>
      </c>
      <c r="D197" t="s">
        <v>465</v>
      </c>
      <c r="E197" s="2" t="s">
        <v>916</v>
      </c>
      <c r="F197" t="s">
        <v>2</v>
      </c>
      <c r="G197" s="2" t="s">
        <v>945</v>
      </c>
      <c r="H197" t="str">
        <f t="shared" si="3"/>
        <v xml:space="preserve"> WHERE NOT EXISTS (SELECT sailno FROM tekmovalec WHERE sailno = 'AUT1106');</v>
      </c>
      <c r="K197" t="s">
        <v>466</v>
      </c>
    </row>
    <row r="198" spans="1:11" x14ac:dyDescent="0.25">
      <c r="A198" s="1" t="s">
        <v>917</v>
      </c>
      <c r="B198" t="s">
        <v>467</v>
      </c>
      <c r="C198" s="2" t="s">
        <v>916</v>
      </c>
      <c r="D198" t="s">
        <v>468</v>
      </c>
      <c r="E198" s="2" t="s">
        <v>916</v>
      </c>
      <c r="F198" t="s">
        <v>2</v>
      </c>
      <c r="G198" s="2" t="s">
        <v>945</v>
      </c>
      <c r="H198" t="str">
        <f t="shared" si="3"/>
        <v xml:space="preserve"> WHERE NOT EXISTS (SELECT sailno FROM tekmovalec WHERE sailno = 'ITA8146');</v>
      </c>
      <c r="K198" t="s">
        <v>455</v>
      </c>
    </row>
    <row r="199" spans="1:11" x14ac:dyDescent="0.25">
      <c r="A199" s="1" t="s">
        <v>917</v>
      </c>
      <c r="B199" t="s">
        <v>469</v>
      </c>
      <c r="C199" s="2" t="s">
        <v>916</v>
      </c>
      <c r="D199" t="s">
        <v>470</v>
      </c>
      <c r="E199" s="2" t="s">
        <v>916</v>
      </c>
      <c r="F199" t="s">
        <v>2</v>
      </c>
      <c r="G199" s="2" t="s">
        <v>945</v>
      </c>
      <c r="H199" t="str">
        <f t="shared" si="3"/>
        <v xml:space="preserve"> WHERE NOT EXISTS (SELECT sailno FROM tekmovalec WHERE sailno = 'ITA8456');</v>
      </c>
      <c r="K199" t="s">
        <v>58</v>
      </c>
    </row>
    <row r="200" spans="1:11" x14ac:dyDescent="0.25">
      <c r="A200" s="1" t="s">
        <v>917</v>
      </c>
      <c r="B200" t="s">
        <v>471</v>
      </c>
      <c r="C200" s="2" t="s">
        <v>916</v>
      </c>
      <c r="D200" t="s">
        <v>472</v>
      </c>
      <c r="E200" s="2" t="s">
        <v>916</v>
      </c>
      <c r="F200" t="s">
        <v>2</v>
      </c>
      <c r="G200" s="2" t="s">
        <v>945</v>
      </c>
      <c r="H200" t="str">
        <f t="shared" si="3"/>
        <v xml:space="preserve"> WHERE NOT EXISTS (SELECT sailno FROM tekmovalec WHERE sailno = 'SRB747');</v>
      </c>
      <c r="K200" t="s">
        <v>27</v>
      </c>
    </row>
    <row r="201" spans="1:11" x14ac:dyDescent="0.25">
      <c r="A201" s="1" t="s">
        <v>917</v>
      </c>
      <c r="B201" t="s">
        <v>473</v>
      </c>
      <c r="C201" s="2" t="s">
        <v>916</v>
      </c>
      <c r="D201" t="s">
        <v>474</v>
      </c>
      <c r="E201" s="2" t="s">
        <v>916</v>
      </c>
      <c r="F201" t="s">
        <v>18</v>
      </c>
      <c r="G201" s="2" t="s">
        <v>945</v>
      </c>
      <c r="H201" t="str">
        <f t="shared" si="3"/>
        <v xml:space="preserve"> WHERE NOT EXISTS (SELECT sailno FROM tekmovalec WHERE sailno = 'FRA2380');</v>
      </c>
      <c r="K201" t="s">
        <v>90</v>
      </c>
    </row>
    <row r="202" spans="1:11" x14ac:dyDescent="0.25">
      <c r="A202" s="1" t="s">
        <v>917</v>
      </c>
      <c r="B202" t="s">
        <v>475</v>
      </c>
      <c r="C202" s="2" t="s">
        <v>916</v>
      </c>
      <c r="D202" t="s">
        <v>476</v>
      </c>
      <c r="E202" s="2" t="s">
        <v>916</v>
      </c>
      <c r="F202" t="s">
        <v>18</v>
      </c>
      <c r="G202" s="2" t="s">
        <v>945</v>
      </c>
      <c r="H202" t="str">
        <f t="shared" si="3"/>
        <v xml:space="preserve"> WHERE NOT EXISTS (SELECT sailno FROM tekmovalec WHERE sailno = 'SUI1794');</v>
      </c>
      <c r="K202" t="s">
        <v>110</v>
      </c>
    </row>
    <row r="203" spans="1:11" x14ac:dyDescent="0.25">
      <c r="A203" s="1" t="s">
        <v>917</v>
      </c>
      <c r="B203" t="s">
        <v>477</v>
      </c>
      <c r="C203" s="2" t="s">
        <v>916</v>
      </c>
      <c r="D203" t="s">
        <v>478</v>
      </c>
      <c r="E203" s="2" t="s">
        <v>916</v>
      </c>
      <c r="F203" t="s">
        <v>2</v>
      </c>
      <c r="G203" s="2" t="s">
        <v>945</v>
      </c>
      <c r="H203" t="str">
        <f t="shared" si="3"/>
        <v xml:space="preserve"> WHERE NOT EXISTS (SELECT sailno FROM tekmovalec WHERE sailno = 'ITA8');</v>
      </c>
      <c r="K203" t="s">
        <v>30</v>
      </c>
    </row>
    <row r="204" spans="1:11" x14ac:dyDescent="0.25">
      <c r="A204" s="1" t="s">
        <v>917</v>
      </c>
      <c r="B204" t="s">
        <v>479</v>
      </c>
      <c r="C204" s="2" t="s">
        <v>916</v>
      </c>
      <c r="D204" t="s">
        <v>480</v>
      </c>
      <c r="E204" s="2" t="s">
        <v>916</v>
      </c>
      <c r="F204" t="s">
        <v>2</v>
      </c>
      <c r="G204" s="2" t="s">
        <v>945</v>
      </c>
      <c r="H204" t="str">
        <f t="shared" si="3"/>
        <v xml:space="preserve"> WHERE NOT EXISTS (SELECT sailno FROM tekmovalec WHERE sailno = 'ITA8635');</v>
      </c>
      <c r="K204" t="s">
        <v>481</v>
      </c>
    </row>
    <row r="205" spans="1:11" x14ac:dyDescent="0.25">
      <c r="A205" s="1" t="s">
        <v>917</v>
      </c>
      <c r="B205" t="s">
        <v>482</v>
      </c>
      <c r="C205" s="2" t="s">
        <v>916</v>
      </c>
      <c r="D205" t="s">
        <v>483</v>
      </c>
      <c r="E205" s="2" t="s">
        <v>916</v>
      </c>
      <c r="F205" t="s">
        <v>2</v>
      </c>
      <c r="G205" s="2" t="s">
        <v>945</v>
      </c>
      <c r="H205" t="str">
        <f t="shared" si="3"/>
        <v xml:space="preserve"> WHERE NOT EXISTS (SELECT sailno FROM tekmovalec WHERE sailno = 'SUI1841');</v>
      </c>
      <c r="K205" t="s">
        <v>53</v>
      </c>
    </row>
    <row r="206" spans="1:11" x14ac:dyDescent="0.25">
      <c r="A206" s="1" t="s">
        <v>917</v>
      </c>
      <c r="B206" t="s">
        <v>484</v>
      </c>
      <c r="C206" s="2" t="s">
        <v>916</v>
      </c>
      <c r="D206" t="s">
        <v>485</v>
      </c>
      <c r="E206" s="2" t="s">
        <v>916</v>
      </c>
      <c r="F206" t="s">
        <v>2</v>
      </c>
      <c r="G206" s="2" t="s">
        <v>945</v>
      </c>
      <c r="H206" t="str">
        <f t="shared" si="3"/>
        <v xml:space="preserve"> WHERE NOT EXISTS (SELECT sailno FROM tekmovalec WHERE sailno = 'CRO1173');</v>
      </c>
      <c r="K206" t="s">
        <v>486</v>
      </c>
    </row>
    <row r="207" spans="1:11" x14ac:dyDescent="0.25">
      <c r="A207" s="1" t="s">
        <v>917</v>
      </c>
      <c r="B207" t="s">
        <v>487</v>
      </c>
      <c r="C207" s="2" t="s">
        <v>916</v>
      </c>
      <c r="D207" t="s">
        <v>488</v>
      </c>
      <c r="E207" s="2" t="s">
        <v>916</v>
      </c>
      <c r="F207" t="s">
        <v>2</v>
      </c>
      <c r="G207" s="2" t="s">
        <v>945</v>
      </c>
      <c r="H207" t="str">
        <f t="shared" si="3"/>
        <v xml:space="preserve"> WHERE NOT EXISTS (SELECT sailno FROM tekmovalec WHERE sailno = 'CRO1078');</v>
      </c>
      <c r="K207" t="s">
        <v>3</v>
      </c>
    </row>
    <row r="208" spans="1:11" x14ac:dyDescent="0.25">
      <c r="A208" s="1" t="s">
        <v>917</v>
      </c>
      <c r="B208" t="s">
        <v>489</v>
      </c>
      <c r="C208" s="2" t="s">
        <v>916</v>
      </c>
      <c r="D208" t="s">
        <v>490</v>
      </c>
      <c r="E208" s="2" t="s">
        <v>916</v>
      </c>
      <c r="F208" t="s">
        <v>2</v>
      </c>
      <c r="G208" s="2" t="s">
        <v>945</v>
      </c>
      <c r="H208" t="str">
        <f t="shared" si="3"/>
        <v xml:space="preserve"> WHERE NOT EXISTS (SELECT sailno FROM tekmovalec WHERE sailno = 'HUN232');</v>
      </c>
      <c r="K208" t="s">
        <v>491</v>
      </c>
    </row>
    <row r="209" spans="1:11" x14ac:dyDescent="0.25">
      <c r="A209" s="1" t="s">
        <v>917</v>
      </c>
      <c r="B209" t="s">
        <v>492</v>
      </c>
      <c r="C209" s="2" t="s">
        <v>916</v>
      </c>
      <c r="D209" t="s">
        <v>493</v>
      </c>
      <c r="E209" s="2" t="s">
        <v>916</v>
      </c>
      <c r="F209" t="s">
        <v>2</v>
      </c>
      <c r="G209" s="2" t="s">
        <v>945</v>
      </c>
      <c r="H209" t="str">
        <f t="shared" si="3"/>
        <v xml:space="preserve"> WHERE NOT EXISTS (SELECT sailno FROM tekmovalec WHERE sailno = 'CRO1037');</v>
      </c>
      <c r="K209" t="s">
        <v>223</v>
      </c>
    </row>
    <row r="210" spans="1:11" x14ac:dyDescent="0.25">
      <c r="A210" s="1" t="s">
        <v>917</v>
      </c>
      <c r="B210" t="s">
        <v>494</v>
      </c>
      <c r="C210" s="2" t="s">
        <v>916</v>
      </c>
      <c r="D210" t="s">
        <v>495</v>
      </c>
      <c r="E210" s="2" t="s">
        <v>916</v>
      </c>
      <c r="F210" t="s">
        <v>18</v>
      </c>
      <c r="G210" s="2" t="s">
        <v>945</v>
      </c>
      <c r="H210" t="str">
        <f t="shared" si="3"/>
        <v xml:space="preserve"> WHERE NOT EXISTS (SELECT sailno FROM tekmovalec WHERE sailno = 'POL1325');</v>
      </c>
      <c r="K210" t="s">
        <v>496</v>
      </c>
    </row>
    <row r="211" spans="1:11" x14ac:dyDescent="0.25">
      <c r="A211" s="1" t="s">
        <v>917</v>
      </c>
      <c r="B211" t="s">
        <v>497</v>
      </c>
      <c r="C211" s="2" t="s">
        <v>916</v>
      </c>
      <c r="D211" t="s">
        <v>498</v>
      </c>
      <c r="E211" s="2" t="s">
        <v>916</v>
      </c>
      <c r="F211" t="s">
        <v>18</v>
      </c>
      <c r="G211" s="2" t="s">
        <v>945</v>
      </c>
      <c r="H211" t="str">
        <f t="shared" si="3"/>
        <v xml:space="preserve"> WHERE NOT EXISTS (SELECT sailno FROM tekmovalec WHERE sailno = 'SUI1748');</v>
      </c>
      <c r="K211" t="s">
        <v>53</v>
      </c>
    </row>
    <row r="212" spans="1:11" x14ac:dyDescent="0.25">
      <c r="A212" s="1" t="s">
        <v>917</v>
      </c>
      <c r="B212" t="s">
        <v>499</v>
      </c>
      <c r="C212" s="2" t="s">
        <v>916</v>
      </c>
      <c r="D212" t="s">
        <v>500</v>
      </c>
      <c r="E212" s="2" t="s">
        <v>916</v>
      </c>
      <c r="F212" t="s">
        <v>2</v>
      </c>
      <c r="G212" s="2" t="s">
        <v>945</v>
      </c>
      <c r="H212" t="str">
        <f t="shared" si="3"/>
        <v xml:space="preserve"> WHERE NOT EXISTS (SELECT sailno FROM tekmovalec WHERE sailno = 'ITA6590');</v>
      </c>
      <c r="K212" t="s">
        <v>58</v>
      </c>
    </row>
    <row r="213" spans="1:11" x14ac:dyDescent="0.25">
      <c r="A213" s="1" t="s">
        <v>917</v>
      </c>
      <c r="B213" t="s">
        <v>501</v>
      </c>
      <c r="C213" s="2" t="s">
        <v>916</v>
      </c>
      <c r="D213" t="s">
        <v>502</v>
      </c>
      <c r="E213" s="2" t="s">
        <v>916</v>
      </c>
      <c r="F213" t="s">
        <v>18</v>
      </c>
      <c r="G213" s="2" t="s">
        <v>945</v>
      </c>
      <c r="H213" t="str">
        <f t="shared" si="3"/>
        <v xml:space="preserve"> WHERE NOT EXISTS (SELECT sailno FROM tekmovalec WHERE sailno = 'ITA8954');</v>
      </c>
      <c r="K213" t="s">
        <v>19</v>
      </c>
    </row>
    <row r="214" spans="1:11" x14ac:dyDescent="0.25">
      <c r="A214" s="1" t="s">
        <v>917</v>
      </c>
      <c r="B214" t="s">
        <v>503</v>
      </c>
      <c r="C214" s="2" t="s">
        <v>916</v>
      </c>
      <c r="D214" t="s">
        <v>504</v>
      </c>
      <c r="E214" s="2" t="s">
        <v>916</v>
      </c>
      <c r="F214" t="s">
        <v>2</v>
      </c>
      <c r="G214" s="2" t="s">
        <v>945</v>
      </c>
      <c r="H214" t="str">
        <f t="shared" si="3"/>
        <v xml:space="preserve"> WHERE NOT EXISTS (SELECT sailno FROM tekmovalec WHERE sailno = 'HUN1311');</v>
      </c>
      <c r="K214" t="s">
        <v>33</v>
      </c>
    </row>
    <row r="215" spans="1:11" x14ac:dyDescent="0.25">
      <c r="A215" s="1" t="s">
        <v>917</v>
      </c>
      <c r="B215" t="s">
        <v>505</v>
      </c>
      <c r="C215" s="2" t="s">
        <v>916</v>
      </c>
      <c r="D215" t="s">
        <v>506</v>
      </c>
      <c r="E215" s="2" t="s">
        <v>916</v>
      </c>
      <c r="F215" t="s">
        <v>2</v>
      </c>
      <c r="G215" s="2" t="s">
        <v>945</v>
      </c>
      <c r="H215" t="str">
        <f t="shared" si="3"/>
        <v xml:space="preserve"> WHERE NOT EXISTS (SELECT sailno FROM tekmovalec WHERE sailno = 'CRO1082');</v>
      </c>
      <c r="K215" t="s">
        <v>3</v>
      </c>
    </row>
    <row r="216" spans="1:11" x14ac:dyDescent="0.25">
      <c r="A216" s="1" t="s">
        <v>917</v>
      </c>
      <c r="B216" t="s">
        <v>507</v>
      </c>
      <c r="C216" s="2" t="s">
        <v>916</v>
      </c>
      <c r="D216" t="s">
        <v>508</v>
      </c>
      <c r="E216" s="2" t="s">
        <v>916</v>
      </c>
      <c r="F216" t="s">
        <v>2</v>
      </c>
      <c r="G216" s="2" t="s">
        <v>945</v>
      </c>
      <c r="H216" t="str">
        <f t="shared" si="3"/>
        <v xml:space="preserve"> WHERE NOT EXISTS (SELECT sailno FROM tekmovalec WHERE sailno = 'SLO395');</v>
      </c>
      <c r="K216" t="s">
        <v>73</v>
      </c>
    </row>
    <row r="217" spans="1:11" x14ac:dyDescent="0.25">
      <c r="A217" s="1" t="s">
        <v>917</v>
      </c>
      <c r="B217" t="s">
        <v>509</v>
      </c>
      <c r="C217" s="2" t="s">
        <v>916</v>
      </c>
      <c r="D217" t="s">
        <v>510</v>
      </c>
      <c r="E217" s="2" t="s">
        <v>916</v>
      </c>
      <c r="F217" t="s">
        <v>18</v>
      </c>
      <c r="G217" s="2" t="s">
        <v>945</v>
      </c>
      <c r="H217" t="str">
        <f t="shared" si="3"/>
        <v xml:space="preserve"> WHERE NOT EXISTS (SELECT sailno FROM tekmovalec WHERE sailno = 'CRO944');</v>
      </c>
      <c r="K217" t="s">
        <v>429</v>
      </c>
    </row>
    <row r="218" spans="1:11" x14ac:dyDescent="0.25">
      <c r="A218" s="1" t="s">
        <v>917</v>
      </c>
      <c r="B218" t="s">
        <v>511</v>
      </c>
      <c r="C218" s="2" t="s">
        <v>916</v>
      </c>
      <c r="D218" t="s">
        <v>512</v>
      </c>
      <c r="E218" s="2" t="s">
        <v>916</v>
      </c>
      <c r="F218" t="s">
        <v>2</v>
      </c>
      <c r="G218" s="2" t="s">
        <v>945</v>
      </c>
      <c r="H218" t="str">
        <f t="shared" si="3"/>
        <v xml:space="preserve"> WHERE NOT EXISTS (SELECT sailno FROM tekmovalec WHERE sailno = 'SLO677');</v>
      </c>
      <c r="K218" t="s">
        <v>463</v>
      </c>
    </row>
    <row r="219" spans="1:11" x14ac:dyDescent="0.25">
      <c r="A219" s="1" t="s">
        <v>917</v>
      </c>
      <c r="B219" t="s">
        <v>513</v>
      </c>
      <c r="C219" s="2" t="s">
        <v>916</v>
      </c>
      <c r="D219" t="s">
        <v>514</v>
      </c>
      <c r="E219" s="2" t="s">
        <v>916</v>
      </c>
      <c r="F219" t="s">
        <v>18</v>
      </c>
      <c r="G219" s="2" t="s">
        <v>945</v>
      </c>
      <c r="H219" t="str">
        <f t="shared" si="3"/>
        <v xml:space="preserve"> WHERE NOT EXISTS (SELECT sailno FROM tekmovalec WHERE sailno = 'ITA8310');</v>
      </c>
      <c r="K219" t="s">
        <v>44</v>
      </c>
    </row>
    <row r="220" spans="1:11" x14ac:dyDescent="0.25">
      <c r="A220" s="1" t="s">
        <v>917</v>
      </c>
      <c r="B220" t="s">
        <v>515</v>
      </c>
      <c r="C220" s="2" t="s">
        <v>916</v>
      </c>
      <c r="D220" t="s">
        <v>516</v>
      </c>
      <c r="E220" s="2" t="s">
        <v>916</v>
      </c>
      <c r="F220" t="s">
        <v>2</v>
      </c>
      <c r="G220" s="2" t="s">
        <v>945</v>
      </c>
      <c r="H220" t="str">
        <f t="shared" si="3"/>
        <v xml:space="preserve"> WHERE NOT EXISTS (SELECT sailno FROM tekmovalec WHERE sailno = 'MON1414');</v>
      </c>
      <c r="K220" t="s">
        <v>70</v>
      </c>
    </row>
    <row r="221" spans="1:11" x14ac:dyDescent="0.25">
      <c r="A221" s="1" t="s">
        <v>917</v>
      </c>
      <c r="B221" t="s">
        <v>931</v>
      </c>
      <c r="C221" s="2" t="s">
        <v>916</v>
      </c>
      <c r="D221" t="s">
        <v>517</v>
      </c>
      <c r="E221" s="2" t="s">
        <v>916</v>
      </c>
      <c r="F221" t="s">
        <v>18</v>
      </c>
      <c r="G221" s="2" t="s">
        <v>945</v>
      </c>
      <c r="H221" t="str">
        <f t="shared" si="3"/>
        <v xml:space="preserve"> WHERE NOT EXISTS (SELECT sailno FROM tekmovalec WHERE sailno = 'HUN375');</v>
      </c>
      <c r="K221" t="s">
        <v>150</v>
      </c>
    </row>
    <row r="222" spans="1:11" x14ac:dyDescent="0.25">
      <c r="A222" s="1" t="s">
        <v>917</v>
      </c>
      <c r="B222" t="s">
        <v>518</v>
      </c>
      <c r="C222" s="2" t="s">
        <v>916</v>
      </c>
      <c r="D222" t="s">
        <v>519</v>
      </c>
      <c r="E222" s="2" t="s">
        <v>916</v>
      </c>
      <c r="F222" t="s">
        <v>18</v>
      </c>
      <c r="G222" s="2" t="s">
        <v>945</v>
      </c>
      <c r="H222" t="str">
        <f t="shared" si="3"/>
        <v xml:space="preserve"> WHERE NOT EXISTS (SELECT sailno FROM tekmovalec WHERE sailno = 'ITA7313');</v>
      </c>
      <c r="K222" t="s">
        <v>376</v>
      </c>
    </row>
    <row r="223" spans="1:11" x14ac:dyDescent="0.25">
      <c r="A223" s="1" t="s">
        <v>917</v>
      </c>
      <c r="B223" t="s">
        <v>520</v>
      </c>
      <c r="C223" s="2" t="s">
        <v>916</v>
      </c>
      <c r="D223" t="s">
        <v>521</v>
      </c>
      <c r="E223" s="2" t="s">
        <v>916</v>
      </c>
      <c r="F223" t="s">
        <v>2</v>
      </c>
      <c r="G223" s="2" t="s">
        <v>945</v>
      </c>
      <c r="H223" t="str">
        <f t="shared" si="3"/>
        <v xml:space="preserve"> WHERE NOT EXISTS (SELECT sailno FROM tekmovalec WHERE sailno = 'SRB8181');</v>
      </c>
      <c r="K223" t="s">
        <v>522</v>
      </c>
    </row>
    <row r="224" spans="1:11" x14ac:dyDescent="0.25">
      <c r="A224" s="1" t="s">
        <v>917</v>
      </c>
      <c r="B224" t="s">
        <v>523</v>
      </c>
      <c r="C224" s="2" t="s">
        <v>916</v>
      </c>
      <c r="D224" t="s">
        <v>524</v>
      </c>
      <c r="E224" s="2" t="s">
        <v>916</v>
      </c>
      <c r="F224" t="s">
        <v>2</v>
      </c>
      <c r="G224" s="2" t="s">
        <v>945</v>
      </c>
      <c r="H224" t="str">
        <f t="shared" si="3"/>
        <v xml:space="preserve"> WHERE NOT EXISTS (SELECT sailno FROM tekmovalec WHERE sailno = 'ITA8469');</v>
      </c>
      <c r="K224" t="s">
        <v>44</v>
      </c>
    </row>
    <row r="225" spans="1:11" x14ac:dyDescent="0.25">
      <c r="A225" s="1" t="s">
        <v>917</v>
      </c>
      <c r="B225" t="s">
        <v>525</v>
      </c>
      <c r="C225" s="2" t="s">
        <v>916</v>
      </c>
      <c r="D225" t="s">
        <v>526</v>
      </c>
      <c r="E225" s="2" t="s">
        <v>916</v>
      </c>
      <c r="F225" t="s">
        <v>2</v>
      </c>
      <c r="G225" s="2" t="s">
        <v>945</v>
      </c>
      <c r="H225" t="str">
        <f t="shared" si="3"/>
        <v xml:space="preserve"> WHERE NOT EXISTS (SELECT sailno FROM tekmovalec WHERE sailno = 'GER13552');</v>
      </c>
      <c r="K225" t="s">
        <v>193</v>
      </c>
    </row>
    <row r="226" spans="1:11" x14ac:dyDescent="0.25">
      <c r="A226" s="1" t="s">
        <v>917</v>
      </c>
      <c r="B226" t="s">
        <v>527</v>
      </c>
      <c r="C226" s="2" t="s">
        <v>916</v>
      </c>
      <c r="D226" t="s">
        <v>528</v>
      </c>
      <c r="E226" s="2" t="s">
        <v>916</v>
      </c>
      <c r="F226" t="s">
        <v>2</v>
      </c>
      <c r="G226" s="2" t="s">
        <v>945</v>
      </c>
      <c r="H226" t="str">
        <f t="shared" si="3"/>
        <v xml:space="preserve"> WHERE NOT EXISTS (SELECT sailno FROM tekmovalec WHERE sailno = 'BUL988');</v>
      </c>
      <c r="K226" t="s">
        <v>529</v>
      </c>
    </row>
    <row r="227" spans="1:11" x14ac:dyDescent="0.25">
      <c r="A227" s="1" t="s">
        <v>917</v>
      </c>
      <c r="B227" t="s">
        <v>530</v>
      </c>
      <c r="C227" s="2" t="s">
        <v>916</v>
      </c>
      <c r="D227" t="s">
        <v>531</v>
      </c>
      <c r="E227" s="2" t="s">
        <v>916</v>
      </c>
      <c r="F227" t="s">
        <v>2</v>
      </c>
      <c r="G227" s="2" t="s">
        <v>945</v>
      </c>
      <c r="H227" t="str">
        <f t="shared" si="3"/>
        <v xml:space="preserve"> WHERE NOT EXISTS (SELECT sailno FROM tekmovalec WHERE sailno = 'ITA8084');</v>
      </c>
      <c r="K227" t="s">
        <v>236</v>
      </c>
    </row>
    <row r="228" spans="1:11" x14ac:dyDescent="0.25">
      <c r="A228" s="1" t="s">
        <v>917</v>
      </c>
      <c r="B228" t="s">
        <v>532</v>
      </c>
      <c r="C228" s="2" t="s">
        <v>916</v>
      </c>
      <c r="D228" t="s">
        <v>533</v>
      </c>
      <c r="E228" s="2" t="s">
        <v>916</v>
      </c>
      <c r="F228" t="s">
        <v>18</v>
      </c>
      <c r="G228" s="2" t="s">
        <v>945</v>
      </c>
      <c r="H228" t="str">
        <f t="shared" si="3"/>
        <v xml:space="preserve"> WHERE NOT EXISTS (SELECT sailno FROM tekmovalec WHERE sailno = 'AUT1848');</v>
      </c>
      <c r="K228" t="s">
        <v>115</v>
      </c>
    </row>
    <row r="229" spans="1:11" x14ac:dyDescent="0.25">
      <c r="A229" s="1" t="s">
        <v>917</v>
      </c>
      <c r="B229" t="s">
        <v>534</v>
      </c>
      <c r="C229" s="2" t="s">
        <v>916</v>
      </c>
      <c r="D229" t="s">
        <v>535</v>
      </c>
      <c r="E229" s="2" t="s">
        <v>916</v>
      </c>
      <c r="F229" t="s">
        <v>18</v>
      </c>
      <c r="G229" s="2" t="s">
        <v>945</v>
      </c>
      <c r="H229" t="str">
        <f t="shared" si="3"/>
        <v xml:space="preserve"> WHERE NOT EXISTS (SELECT sailno FROM tekmovalec WHERE sailno = 'ITA8801');</v>
      </c>
      <c r="K229" t="s">
        <v>229</v>
      </c>
    </row>
    <row r="230" spans="1:11" x14ac:dyDescent="0.25">
      <c r="A230" s="1" t="s">
        <v>917</v>
      </c>
      <c r="B230" t="s">
        <v>536</v>
      </c>
      <c r="C230" s="2" t="s">
        <v>916</v>
      </c>
      <c r="D230" t="s">
        <v>537</v>
      </c>
      <c r="E230" s="2" t="s">
        <v>916</v>
      </c>
      <c r="F230" t="s">
        <v>2</v>
      </c>
      <c r="G230" s="2" t="s">
        <v>945</v>
      </c>
      <c r="H230" t="str">
        <f t="shared" si="3"/>
        <v xml:space="preserve"> WHERE NOT EXISTS (SELECT sailno FROM tekmovalec WHERE sailno = 'SRB446');</v>
      </c>
      <c r="K230" t="s">
        <v>27</v>
      </c>
    </row>
    <row r="231" spans="1:11" x14ac:dyDescent="0.25">
      <c r="A231" s="1" t="s">
        <v>917</v>
      </c>
      <c r="B231" t="s">
        <v>538</v>
      </c>
      <c r="C231" s="2" t="s">
        <v>916</v>
      </c>
      <c r="D231" t="s">
        <v>539</v>
      </c>
      <c r="E231" s="2" t="s">
        <v>916</v>
      </c>
      <c r="F231" t="s">
        <v>18</v>
      </c>
      <c r="G231" s="2" t="s">
        <v>945</v>
      </c>
      <c r="H231" t="str">
        <f t="shared" si="3"/>
        <v xml:space="preserve"> WHERE NOT EXISTS (SELECT sailno FROM tekmovalec WHERE sailno = 'ITA8025');</v>
      </c>
      <c r="K231" t="s">
        <v>64</v>
      </c>
    </row>
    <row r="232" spans="1:11" x14ac:dyDescent="0.25">
      <c r="A232" s="1" t="s">
        <v>917</v>
      </c>
      <c r="B232" t="s">
        <v>540</v>
      </c>
      <c r="C232" s="2" t="s">
        <v>916</v>
      </c>
      <c r="D232" t="s">
        <v>541</v>
      </c>
      <c r="E232" s="2" t="s">
        <v>916</v>
      </c>
      <c r="F232" t="s">
        <v>2</v>
      </c>
      <c r="G232" s="2" t="s">
        <v>945</v>
      </c>
      <c r="H232" t="str">
        <f t="shared" si="3"/>
        <v xml:space="preserve"> WHERE NOT EXISTS (SELECT sailno FROM tekmovalec WHERE sailno = 'ITA7428');</v>
      </c>
      <c r="K232" t="s">
        <v>292</v>
      </c>
    </row>
    <row r="233" spans="1:11" x14ac:dyDescent="0.25">
      <c r="A233" s="1" t="s">
        <v>917</v>
      </c>
      <c r="B233" t="s">
        <v>542</v>
      </c>
      <c r="C233" s="2" t="s">
        <v>916</v>
      </c>
      <c r="D233" t="s">
        <v>543</v>
      </c>
      <c r="E233" s="2" t="s">
        <v>916</v>
      </c>
      <c r="F233" t="s">
        <v>2</v>
      </c>
      <c r="G233" s="2" t="s">
        <v>945</v>
      </c>
      <c r="H233" t="str">
        <f t="shared" si="3"/>
        <v xml:space="preserve"> WHERE NOT EXISTS (SELECT sailno FROM tekmovalec WHERE sailno = 'ITA8682');</v>
      </c>
      <c r="K233" t="s">
        <v>402</v>
      </c>
    </row>
    <row r="234" spans="1:11" x14ac:dyDescent="0.25">
      <c r="A234" s="1" t="s">
        <v>917</v>
      </c>
      <c r="B234" t="s">
        <v>544</v>
      </c>
      <c r="C234" s="2" t="s">
        <v>916</v>
      </c>
      <c r="D234" t="s">
        <v>545</v>
      </c>
      <c r="E234" s="2" t="s">
        <v>916</v>
      </c>
      <c r="F234" t="s">
        <v>2</v>
      </c>
      <c r="G234" s="2" t="s">
        <v>945</v>
      </c>
      <c r="H234" t="str">
        <f t="shared" si="3"/>
        <v xml:space="preserve"> WHERE NOT EXISTS (SELECT sailno FROM tekmovalec WHERE sailno = 'SLO511');</v>
      </c>
      <c r="K234" t="s">
        <v>6</v>
      </c>
    </row>
    <row r="235" spans="1:11" x14ac:dyDescent="0.25">
      <c r="A235" s="1" t="s">
        <v>917</v>
      </c>
      <c r="B235" t="s">
        <v>546</v>
      </c>
      <c r="C235" s="2" t="s">
        <v>916</v>
      </c>
      <c r="D235" t="s">
        <v>547</v>
      </c>
      <c r="E235" s="2" t="s">
        <v>916</v>
      </c>
      <c r="F235" t="s">
        <v>2</v>
      </c>
      <c r="G235" s="2" t="s">
        <v>945</v>
      </c>
      <c r="H235" t="str">
        <f t="shared" si="3"/>
        <v xml:space="preserve"> WHERE NOT EXISTS (SELECT sailno FROM tekmovalec WHERE sailno = 'FRA229');</v>
      </c>
      <c r="K235" t="s">
        <v>326</v>
      </c>
    </row>
    <row r="236" spans="1:11" x14ac:dyDescent="0.25">
      <c r="A236" s="1" t="s">
        <v>917</v>
      </c>
      <c r="B236" t="s">
        <v>548</v>
      </c>
      <c r="C236" s="2" t="s">
        <v>916</v>
      </c>
      <c r="D236" t="s">
        <v>549</v>
      </c>
      <c r="E236" s="2" t="s">
        <v>916</v>
      </c>
      <c r="F236" t="s">
        <v>2</v>
      </c>
      <c r="G236" s="2" t="s">
        <v>945</v>
      </c>
      <c r="H236" t="str">
        <f t="shared" si="3"/>
        <v xml:space="preserve"> WHERE NOT EXISTS (SELECT sailno FROM tekmovalec WHERE sailno = 'AUT1256');</v>
      </c>
      <c r="K236" t="s">
        <v>550</v>
      </c>
    </row>
    <row r="237" spans="1:11" x14ac:dyDescent="0.25">
      <c r="A237" s="1" t="s">
        <v>917</v>
      </c>
      <c r="B237" t="s">
        <v>551</v>
      </c>
      <c r="C237" s="2" t="s">
        <v>916</v>
      </c>
      <c r="D237" t="s">
        <v>552</v>
      </c>
      <c r="E237" s="2" t="s">
        <v>916</v>
      </c>
      <c r="F237" t="s">
        <v>18</v>
      </c>
      <c r="G237" s="2" t="s">
        <v>945</v>
      </c>
      <c r="H237" t="str">
        <f t="shared" si="3"/>
        <v xml:space="preserve"> WHERE NOT EXISTS (SELECT sailno FROM tekmovalec WHERE sailno = 'SRB224');</v>
      </c>
      <c r="K237" t="s">
        <v>27</v>
      </c>
    </row>
    <row r="238" spans="1:11" x14ac:dyDescent="0.25">
      <c r="A238" s="1" t="s">
        <v>917</v>
      </c>
      <c r="B238" t="s">
        <v>553</v>
      </c>
      <c r="C238" s="2" t="s">
        <v>916</v>
      </c>
      <c r="D238" t="s">
        <v>554</v>
      </c>
      <c r="E238" s="2" t="s">
        <v>916</v>
      </c>
      <c r="F238" t="s">
        <v>2</v>
      </c>
      <c r="G238" s="2" t="s">
        <v>945</v>
      </c>
      <c r="H238" t="str">
        <f t="shared" si="3"/>
        <v xml:space="preserve"> WHERE NOT EXISTS (SELECT sailno FROM tekmovalec WHERE sailno = 'ITA9033');</v>
      </c>
      <c r="K238" t="s">
        <v>160</v>
      </c>
    </row>
    <row r="239" spans="1:11" x14ac:dyDescent="0.25">
      <c r="A239" s="1" t="s">
        <v>917</v>
      </c>
      <c r="B239" t="s">
        <v>555</v>
      </c>
      <c r="C239" s="2" t="s">
        <v>916</v>
      </c>
      <c r="D239" t="s">
        <v>556</v>
      </c>
      <c r="E239" s="2" t="s">
        <v>916</v>
      </c>
      <c r="F239" t="s">
        <v>2</v>
      </c>
      <c r="G239" s="2" t="s">
        <v>945</v>
      </c>
      <c r="H239" t="str">
        <f t="shared" si="3"/>
        <v xml:space="preserve"> WHERE NOT EXISTS (SELECT sailno FROM tekmovalec WHERE sailno = 'SLO525');</v>
      </c>
      <c r="K239" t="s">
        <v>557</v>
      </c>
    </row>
    <row r="240" spans="1:11" x14ac:dyDescent="0.25">
      <c r="A240" s="1" t="s">
        <v>917</v>
      </c>
      <c r="B240" t="s">
        <v>558</v>
      </c>
      <c r="C240" s="2" t="s">
        <v>916</v>
      </c>
      <c r="D240" t="s">
        <v>559</v>
      </c>
      <c r="E240" s="2" t="s">
        <v>916</v>
      </c>
      <c r="F240" t="s">
        <v>18</v>
      </c>
      <c r="G240" s="2" t="s">
        <v>945</v>
      </c>
      <c r="H240" t="str">
        <f t="shared" si="3"/>
        <v xml:space="preserve"> WHERE NOT EXISTS (SELECT sailno FROM tekmovalec WHERE sailno = 'SUI1798');</v>
      </c>
      <c r="K240" t="s">
        <v>198</v>
      </c>
    </row>
    <row r="241" spans="1:11" x14ac:dyDescent="0.25">
      <c r="A241" s="1" t="s">
        <v>917</v>
      </c>
      <c r="B241" t="s">
        <v>560</v>
      </c>
      <c r="C241" s="2" t="s">
        <v>916</v>
      </c>
      <c r="D241" t="s">
        <v>561</v>
      </c>
      <c r="E241" s="2" t="s">
        <v>916</v>
      </c>
      <c r="F241" t="s">
        <v>2</v>
      </c>
      <c r="G241" s="2" t="s">
        <v>945</v>
      </c>
      <c r="H241" t="str">
        <f t="shared" si="3"/>
        <v xml:space="preserve"> WHERE NOT EXISTS (SELECT sailno FROM tekmovalec WHERE sailno = 'SLO631');</v>
      </c>
      <c r="K241" t="s">
        <v>463</v>
      </c>
    </row>
    <row r="242" spans="1:11" x14ac:dyDescent="0.25">
      <c r="A242" s="1" t="s">
        <v>917</v>
      </c>
      <c r="B242" t="s">
        <v>562</v>
      </c>
      <c r="C242" s="2" t="s">
        <v>916</v>
      </c>
      <c r="D242" t="s">
        <v>563</v>
      </c>
      <c r="E242" s="2" t="s">
        <v>916</v>
      </c>
      <c r="F242" t="s">
        <v>2</v>
      </c>
      <c r="G242" s="2" t="s">
        <v>945</v>
      </c>
      <c r="H242" t="str">
        <f t="shared" si="3"/>
        <v xml:space="preserve"> WHERE NOT EXISTS (SELECT sailno FROM tekmovalec WHERE sailno = 'ITA6697');</v>
      </c>
      <c r="K242" t="s">
        <v>376</v>
      </c>
    </row>
    <row r="243" spans="1:11" x14ac:dyDescent="0.25">
      <c r="A243" s="1" t="s">
        <v>917</v>
      </c>
      <c r="B243" t="s">
        <v>564</v>
      </c>
      <c r="C243" s="2" t="s">
        <v>916</v>
      </c>
      <c r="D243" t="s">
        <v>565</v>
      </c>
      <c r="E243" s="2" t="s">
        <v>916</v>
      </c>
      <c r="F243" t="s">
        <v>2</v>
      </c>
      <c r="G243" s="2" t="s">
        <v>945</v>
      </c>
      <c r="H243" t="str">
        <f t="shared" si="3"/>
        <v xml:space="preserve"> WHERE NOT EXISTS (SELECT sailno FROM tekmovalec WHERE sailno = 'HUN238');</v>
      </c>
      <c r="K243" t="s">
        <v>491</v>
      </c>
    </row>
    <row r="244" spans="1:11" x14ac:dyDescent="0.25">
      <c r="A244" s="1" t="s">
        <v>917</v>
      </c>
      <c r="B244" t="s">
        <v>566</v>
      </c>
      <c r="C244" s="2" t="s">
        <v>916</v>
      </c>
      <c r="D244" t="s">
        <v>567</v>
      </c>
      <c r="E244" s="2" t="s">
        <v>916</v>
      </c>
      <c r="F244" t="s">
        <v>2</v>
      </c>
      <c r="G244" s="2" t="s">
        <v>945</v>
      </c>
      <c r="H244" t="str">
        <f t="shared" si="3"/>
        <v xml:space="preserve"> WHERE NOT EXISTS (SELECT sailno FROM tekmovalec WHERE sailno = 'FRA2547');</v>
      </c>
      <c r="K244" t="s">
        <v>90</v>
      </c>
    </row>
    <row r="245" spans="1:11" x14ac:dyDescent="0.25">
      <c r="A245" s="1" t="s">
        <v>917</v>
      </c>
      <c r="B245" t="s">
        <v>932</v>
      </c>
      <c r="C245" s="2" t="s">
        <v>916</v>
      </c>
      <c r="D245" t="s">
        <v>568</v>
      </c>
      <c r="E245" s="2" t="s">
        <v>916</v>
      </c>
      <c r="F245" t="s">
        <v>2</v>
      </c>
      <c r="G245" s="2" t="s">
        <v>945</v>
      </c>
      <c r="H245" t="str">
        <f t="shared" si="3"/>
        <v xml:space="preserve"> WHERE NOT EXISTS (SELECT sailno FROM tekmovalec WHERE sailno = 'HUN704');</v>
      </c>
      <c r="K245" t="s">
        <v>569</v>
      </c>
    </row>
    <row r="246" spans="1:11" x14ac:dyDescent="0.25">
      <c r="A246" s="1" t="s">
        <v>917</v>
      </c>
      <c r="B246" t="s">
        <v>933</v>
      </c>
      <c r="C246" s="2" t="s">
        <v>916</v>
      </c>
      <c r="D246" t="s">
        <v>570</v>
      </c>
      <c r="E246" s="2" t="s">
        <v>916</v>
      </c>
      <c r="F246" t="s">
        <v>2</v>
      </c>
      <c r="G246" s="2" t="s">
        <v>945</v>
      </c>
      <c r="H246" t="str">
        <f t="shared" si="3"/>
        <v xml:space="preserve"> WHERE NOT EXISTS (SELECT sailno FROM tekmovalec WHERE sailno = 'ITA7641');</v>
      </c>
      <c r="K246" t="s">
        <v>64</v>
      </c>
    </row>
    <row r="247" spans="1:11" x14ac:dyDescent="0.25">
      <c r="A247" s="1" t="s">
        <v>917</v>
      </c>
      <c r="B247" t="s">
        <v>571</v>
      </c>
      <c r="C247" s="2" t="s">
        <v>916</v>
      </c>
      <c r="D247" t="s">
        <v>572</v>
      </c>
      <c r="E247" s="2" t="s">
        <v>916</v>
      </c>
      <c r="F247" t="s">
        <v>2</v>
      </c>
      <c r="G247" s="2" t="s">
        <v>945</v>
      </c>
      <c r="H247" t="str">
        <f t="shared" si="3"/>
        <v xml:space="preserve"> WHERE NOT EXISTS (SELECT sailno FROM tekmovalec WHERE sailno = 'ITA7601');</v>
      </c>
      <c r="K247" t="s">
        <v>573</v>
      </c>
    </row>
    <row r="248" spans="1:11" x14ac:dyDescent="0.25">
      <c r="A248" s="1" t="s">
        <v>917</v>
      </c>
      <c r="B248" t="s">
        <v>574</v>
      </c>
      <c r="C248" s="2" t="s">
        <v>916</v>
      </c>
      <c r="D248" t="s">
        <v>575</v>
      </c>
      <c r="E248" s="2" t="s">
        <v>916</v>
      </c>
      <c r="F248" t="s">
        <v>18</v>
      </c>
      <c r="G248" s="2" t="s">
        <v>945</v>
      </c>
      <c r="H248" t="str">
        <f t="shared" si="3"/>
        <v xml:space="preserve"> WHERE NOT EXISTS (SELECT sailno FROM tekmovalec WHERE sailno = 'FRA2371');</v>
      </c>
      <c r="K248" t="s">
        <v>576</v>
      </c>
    </row>
    <row r="249" spans="1:11" x14ac:dyDescent="0.25">
      <c r="A249" s="1" t="s">
        <v>917</v>
      </c>
      <c r="B249" t="s">
        <v>577</v>
      </c>
      <c r="C249" s="2" t="s">
        <v>916</v>
      </c>
      <c r="D249" t="s">
        <v>578</v>
      </c>
      <c r="E249" s="2" t="s">
        <v>916</v>
      </c>
      <c r="F249" t="s">
        <v>2</v>
      </c>
      <c r="G249" s="2" t="s">
        <v>945</v>
      </c>
      <c r="H249" t="str">
        <f t="shared" si="3"/>
        <v xml:space="preserve"> WHERE NOT EXISTS (SELECT sailno FROM tekmovalec WHERE sailno = 'POL1763');</v>
      </c>
      <c r="K249" t="s">
        <v>176</v>
      </c>
    </row>
    <row r="250" spans="1:11" x14ac:dyDescent="0.25">
      <c r="A250" s="1" t="s">
        <v>917</v>
      </c>
      <c r="B250" t="s">
        <v>934</v>
      </c>
      <c r="C250" s="2" t="s">
        <v>916</v>
      </c>
      <c r="D250" t="s">
        <v>579</v>
      </c>
      <c r="E250" s="2" t="s">
        <v>916</v>
      </c>
      <c r="F250" t="s">
        <v>2</v>
      </c>
      <c r="G250" s="2" t="s">
        <v>945</v>
      </c>
      <c r="H250" t="str">
        <f t="shared" si="3"/>
        <v xml:space="preserve"> WHERE NOT EXISTS (SELECT sailno FROM tekmovalec WHERE sailno = 'ITA7387');</v>
      </c>
      <c r="K250" t="s">
        <v>580</v>
      </c>
    </row>
    <row r="251" spans="1:11" x14ac:dyDescent="0.25">
      <c r="A251" s="1" t="s">
        <v>917</v>
      </c>
      <c r="B251" t="s">
        <v>581</v>
      </c>
      <c r="C251" s="2" t="s">
        <v>916</v>
      </c>
      <c r="D251" t="s">
        <v>582</v>
      </c>
      <c r="E251" s="2" t="s">
        <v>916</v>
      </c>
      <c r="F251" t="s">
        <v>18</v>
      </c>
      <c r="G251" s="2" t="s">
        <v>945</v>
      </c>
      <c r="H251" t="str">
        <f t="shared" si="3"/>
        <v xml:space="preserve"> WHERE NOT EXISTS (SELECT sailno FROM tekmovalec WHERE sailno = 'HUN1322');</v>
      </c>
      <c r="K251" t="s">
        <v>24</v>
      </c>
    </row>
    <row r="252" spans="1:11" x14ac:dyDescent="0.25">
      <c r="A252" s="1" t="s">
        <v>917</v>
      </c>
      <c r="B252" t="s">
        <v>935</v>
      </c>
      <c r="C252" s="2" t="s">
        <v>916</v>
      </c>
      <c r="D252" t="s">
        <v>583</v>
      </c>
      <c r="E252" s="2" t="s">
        <v>916</v>
      </c>
      <c r="F252" t="s">
        <v>18</v>
      </c>
      <c r="G252" s="2" t="s">
        <v>945</v>
      </c>
      <c r="H252" t="str">
        <f t="shared" si="3"/>
        <v xml:space="preserve"> WHERE NOT EXISTS (SELECT sailno FROM tekmovalec WHERE sailno = 'HUN714');</v>
      </c>
      <c r="K252" t="s">
        <v>569</v>
      </c>
    </row>
    <row r="253" spans="1:11" x14ac:dyDescent="0.25">
      <c r="A253" s="1" t="s">
        <v>917</v>
      </c>
      <c r="B253" t="s">
        <v>936</v>
      </c>
      <c r="C253" s="2" t="s">
        <v>916</v>
      </c>
      <c r="D253" t="s">
        <v>584</v>
      </c>
      <c r="E253" s="2" t="s">
        <v>916</v>
      </c>
      <c r="F253" t="s">
        <v>2</v>
      </c>
      <c r="G253" s="2" t="s">
        <v>945</v>
      </c>
      <c r="H253" t="str">
        <f t="shared" si="3"/>
        <v xml:space="preserve"> WHERE NOT EXISTS (SELECT sailno FROM tekmovalec WHERE sailno = 'HUN950');</v>
      </c>
      <c r="K253" t="s">
        <v>150</v>
      </c>
    </row>
    <row r="254" spans="1:11" x14ac:dyDescent="0.25">
      <c r="A254" s="1" t="s">
        <v>917</v>
      </c>
      <c r="B254" t="s">
        <v>585</v>
      </c>
      <c r="C254" s="2" t="s">
        <v>916</v>
      </c>
      <c r="D254" t="s">
        <v>586</v>
      </c>
      <c r="E254" s="2" t="s">
        <v>916</v>
      </c>
      <c r="F254" t="s">
        <v>2</v>
      </c>
      <c r="G254" s="2" t="s">
        <v>945</v>
      </c>
      <c r="H254" t="str">
        <f t="shared" si="3"/>
        <v xml:space="preserve"> WHERE NOT EXISTS (SELECT sailno FROM tekmovalec WHERE sailno = 'GER13608');</v>
      </c>
      <c r="K254" t="s">
        <v>587</v>
      </c>
    </row>
    <row r="255" spans="1:11" x14ac:dyDescent="0.25">
      <c r="A255" s="1" t="s">
        <v>917</v>
      </c>
      <c r="B255" t="s">
        <v>588</v>
      </c>
      <c r="C255" s="2" t="s">
        <v>916</v>
      </c>
      <c r="D255" t="s">
        <v>589</v>
      </c>
      <c r="E255" s="2" t="s">
        <v>916</v>
      </c>
      <c r="F255" t="s">
        <v>2</v>
      </c>
      <c r="G255" s="2" t="s">
        <v>945</v>
      </c>
      <c r="H255" t="str">
        <f t="shared" si="3"/>
        <v xml:space="preserve"> WHERE NOT EXISTS (SELECT sailno FROM tekmovalec WHERE sailno = 'ITA7845');</v>
      </c>
      <c r="K255" t="s">
        <v>229</v>
      </c>
    </row>
    <row r="256" spans="1:11" x14ac:dyDescent="0.25">
      <c r="A256" s="1" t="s">
        <v>917</v>
      </c>
      <c r="B256" t="s">
        <v>590</v>
      </c>
      <c r="C256" s="2" t="s">
        <v>916</v>
      </c>
      <c r="D256" t="s">
        <v>591</v>
      </c>
      <c r="E256" s="2" t="s">
        <v>916</v>
      </c>
      <c r="F256" t="s">
        <v>2</v>
      </c>
      <c r="G256" s="2" t="s">
        <v>945</v>
      </c>
      <c r="H256" t="str">
        <f t="shared" si="3"/>
        <v xml:space="preserve"> WHERE NOT EXISTS (SELECT sailno FROM tekmovalec WHERE sailno = 'SUI1460');</v>
      </c>
      <c r="K256" t="s">
        <v>592</v>
      </c>
    </row>
    <row r="257" spans="1:11" x14ac:dyDescent="0.25">
      <c r="A257" s="1" t="s">
        <v>917</v>
      </c>
      <c r="B257" t="s">
        <v>593</v>
      </c>
      <c r="C257" s="2" t="s">
        <v>916</v>
      </c>
      <c r="D257" t="s">
        <v>594</v>
      </c>
      <c r="E257" s="2" t="s">
        <v>916</v>
      </c>
      <c r="F257" t="s">
        <v>2</v>
      </c>
      <c r="G257" s="2" t="s">
        <v>945</v>
      </c>
      <c r="H257" t="str">
        <f t="shared" ref="H257:H320" si="4">CONCATENATE(" WHERE NOT EXISTS (SELECT sailno FROM tekmovalec WHERE sailno = '",D257,"');")</f>
        <v xml:space="preserve"> WHERE NOT EXISTS (SELECT sailno FROM tekmovalec WHERE sailno = 'SLO956');</v>
      </c>
      <c r="K257" t="s">
        <v>6</v>
      </c>
    </row>
    <row r="258" spans="1:11" x14ac:dyDescent="0.25">
      <c r="A258" s="1" t="s">
        <v>917</v>
      </c>
      <c r="B258" t="s">
        <v>595</v>
      </c>
      <c r="C258" s="2" t="s">
        <v>916</v>
      </c>
      <c r="D258" t="s">
        <v>596</v>
      </c>
      <c r="E258" s="2" t="s">
        <v>916</v>
      </c>
      <c r="F258" t="s">
        <v>2</v>
      </c>
      <c r="G258" s="2" t="s">
        <v>945</v>
      </c>
      <c r="H258" t="str">
        <f t="shared" si="4"/>
        <v xml:space="preserve"> WHERE NOT EXISTS (SELECT sailno FROM tekmovalec WHERE sailno = 'GER13238');</v>
      </c>
      <c r="K258" t="s">
        <v>587</v>
      </c>
    </row>
    <row r="259" spans="1:11" x14ac:dyDescent="0.25">
      <c r="A259" s="1" t="s">
        <v>917</v>
      </c>
      <c r="B259" t="s">
        <v>597</v>
      </c>
      <c r="C259" s="2" t="s">
        <v>916</v>
      </c>
      <c r="D259" t="s">
        <v>598</v>
      </c>
      <c r="E259" s="2" t="s">
        <v>916</v>
      </c>
      <c r="F259" t="s">
        <v>18</v>
      </c>
      <c r="G259" s="2" t="s">
        <v>945</v>
      </c>
      <c r="H259" t="str">
        <f t="shared" si="4"/>
        <v xml:space="preserve"> WHERE NOT EXISTS (SELECT sailno FROM tekmovalec WHERE sailno = 'ITA8115');</v>
      </c>
      <c r="K259" t="s">
        <v>455</v>
      </c>
    </row>
    <row r="260" spans="1:11" x14ac:dyDescent="0.25">
      <c r="A260" s="1" t="s">
        <v>917</v>
      </c>
      <c r="B260" t="s">
        <v>599</v>
      </c>
      <c r="C260" s="2" t="s">
        <v>916</v>
      </c>
      <c r="D260" t="s">
        <v>600</v>
      </c>
      <c r="E260" s="2" t="s">
        <v>916</v>
      </c>
      <c r="F260" t="s">
        <v>2</v>
      </c>
      <c r="G260" s="2" t="s">
        <v>945</v>
      </c>
      <c r="H260" t="str">
        <f t="shared" si="4"/>
        <v xml:space="preserve"> WHERE NOT EXISTS (SELECT sailno FROM tekmovalec WHERE sailno = 'SUI1682');</v>
      </c>
      <c r="K260" t="s">
        <v>601</v>
      </c>
    </row>
    <row r="261" spans="1:11" x14ac:dyDescent="0.25">
      <c r="A261" s="1" t="s">
        <v>917</v>
      </c>
      <c r="B261" t="s">
        <v>602</v>
      </c>
      <c r="C261" s="2" t="s">
        <v>916</v>
      </c>
      <c r="D261" t="s">
        <v>603</v>
      </c>
      <c r="E261" s="2" t="s">
        <v>916</v>
      </c>
      <c r="F261" t="s">
        <v>2</v>
      </c>
      <c r="G261" s="2" t="s">
        <v>945</v>
      </c>
      <c r="H261" t="str">
        <f t="shared" si="4"/>
        <v xml:space="preserve"> WHERE NOT EXISTS (SELECT sailno FROM tekmovalec WHERE sailno = 'SUI1757');</v>
      </c>
      <c r="K261" t="s">
        <v>53</v>
      </c>
    </row>
    <row r="262" spans="1:11" x14ac:dyDescent="0.25">
      <c r="A262" s="1" t="s">
        <v>917</v>
      </c>
      <c r="B262" t="s">
        <v>604</v>
      </c>
      <c r="C262" s="2" t="s">
        <v>916</v>
      </c>
      <c r="D262" t="s">
        <v>605</v>
      </c>
      <c r="E262" s="2" t="s">
        <v>916</v>
      </c>
      <c r="F262" t="s">
        <v>2</v>
      </c>
      <c r="G262" s="2" t="s">
        <v>945</v>
      </c>
      <c r="H262" t="str">
        <f t="shared" si="4"/>
        <v xml:space="preserve"> WHERE NOT EXISTS (SELECT sailno FROM tekmovalec WHERE sailno = 'CRO1073');</v>
      </c>
      <c r="K262" t="s">
        <v>429</v>
      </c>
    </row>
    <row r="263" spans="1:11" x14ac:dyDescent="0.25">
      <c r="A263" s="1" t="s">
        <v>917</v>
      </c>
      <c r="B263" t="s">
        <v>606</v>
      </c>
      <c r="C263" s="2" t="s">
        <v>916</v>
      </c>
      <c r="D263" t="s">
        <v>607</v>
      </c>
      <c r="E263" s="2" t="s">
        <v>916</v>
      </c>
      <c r="F263" t="s">
        <v>2</v>
      </c>
      <c r="G263" s="2" t="s">
        <v>945</v>
      </c>
      <c r="H263" t="str">
        <f t="shared" si="4"/>
        <v xml:space="preserve"> WHERE NOT EXISTS (SELECT sailno FROM tekmovalec WHERE sailno = 'HUN1111');</v>
      </c>
      <c r="K263" t="s">
        <v>608</v>
      </c>
    </row>
    <row r="264" spans="1:11" x14ac:dyDescent="0.25">
      <c r="A264" s="1" t="s">
        <v>917</v>
      </c>
      <c r="B264" t="s">
        <v>609</v>
      </c>
      <c r="C264" s="2" t="s">
        <v>916</v>
      </c>
      <c r="D264" t="s">
        <v>610</v>
      </c>
      <c r="E264" s="2" t="s">
        <v>916</v>
      </c>
      <c r="F264" t="s">
        <v>2</v>
      </c>
      <c r="G264" s="2" t="s">
        <v>945</v>
      </c>
      <c r="H264" t="str">
        <f t="shared" si="4"/>
        <v xml:space="preserve"> WHERE NOT EXISTS (SELECT sailno FROM tekmovalec WHERE sailno = 'ITA9032');</v>
      </c>
      <c r="K264" t="s">
        <v>611</v>
      </c>
    </row>
    <row r="265" spans="1:11" x14ac:dyDescent="0.25">
      <c r="A265" s="1" t="s">
        <v>917</v>
      </c>
      <c r="B265" t="s">
        <v>612</v>
      </c>
      <c r="C265" s="2" t="s">
        <v>916</v>
      </c>
      <c r="D265" t="s">
        <v>613</v>
      </c>
      <c r="E265" s="2" t="s">
        <v>916</v>
      </c>
      <c r="F265" t="s">
        <v>2</v>
      </c>
      <c r="G265" s="2" t="s">
        <v>945</v>
      </c>
      <c r="H265" t="str">
        <f t="shared" si="4"/>
        <v xml:space="preserve"> WHERE NOT EXISTS (SELECT sailno FROM tekmovalec WHERE sailno = 'SRB898');</v>
      </c>
      <c r="K265" t="s">
        <v>27</v>
      </c>
    </row>
    <row r="266" spans="1:11" x14ac:dyDescent="0.25">
      <c r="A266" s="1" t="s">
        <v>917</v>
      </c>
      <c r="B266" t="s">
        <v>614</v>
      </c>
      <c r="C266" s="2" t="s">
        <v>916</v>
      </c>
      <c r="D266" t="s">
        <v>615</v>
      </c>
      <c r="E266" s="2" t="s">
        <v>916</v>
      </c>
      <c r="F266" t="s">
        <v>2</v>
      </c>
      <c r="G266" s="2" t="s">
        <v>945</v>
      </c>
      <c r="H266" t="str">
        <f t="shared" si="4"/>
        <v xml:space="preserve"> WHERE NOT EXISTS (SELECT sailno FROM tekmovalec WHERE sailno = 'ITA83');</v>
      </c>
      <c r="K266" t="s">
        <v>376</v>
      </c>
    </row>
    <row r="267" spans="1:11" x14ac:dyDescent="0.25">
      <c r="A267" s="1" t="s">
        <v>917</v>
      </c>
      <c r="B267" t="s">
        <v>616</v>
      </c>
      <c r="C267" s="2" t="s">
        <v>916</v>
      </c>
      <c r="D267" t="s">
        <v>617</v>
      </c>
      <c r="E267" s="2" t="s">
        <v>916</v>
      </c>
      <c r="F267" t="s">
        <v>18</v>
      </c>
      <c r="G267" s="2" t="s">
        <v>945</v>
      </c>
      <c r="H267" t="str">
        <f t="shared" si="4"/>
        <v xml:space="preserve"> WHERE NOT EXISTS (SELECT sailno FROM tekmovalec WHERE sailno = 'GER13176');</v>
      </c>
      <c r="K267" t="s">
        <v>587</v>
      </c>
    </row>
    <row r="268" spans="1:11" x14ac:dyDescent="0.25">
      <c r="A268" s="1" t="s">
        <v>917</v>
      </c>
      <c r="B268" t="s">
        <v>618</v>
      </c>
      <c r="C268" s="2" t="s">
        <v>916</v>
      </c>
      <c r="D268" t="s">
        <v>619</v>
      </c>
      <c r="E268" s="2" t="s">
        <v>916</v>
      </c>
      <c r="F268" t="s">
        <v>2</v>
      </c>
      <c r="G268" s="2" t="s">
        <v>945</v>
      </c>
      <c r="H268" t="str">
        <f t="shared" si="4"/>
        <v xml:space="preserve"> WHERE NOT EXISTS (SELECT sailno FROM tekmovalec WHERE sailno = 'ITA8805');</v>
      </c>
      <c r="K268" t="s">
        <v>236</v>
      </c>
    </row>
    <row r="269" spans="1:11" x14ac:dyDescent="0.25">
      <c r="A269" s="1" t="s">
        <v>917</v>
      </c>
      <c r="B269" t="s">
        <v>620</v>
      </c>
      <c r="C269" s="2" t="s">
        <v>916</v>
      </c>
      <c r="D269" t="s">
        <v>621</v>
      </c>
      <c r="E269" s="2" t="s">
        <v>916</v>
      </c>
      <c r="F269" t="s">
        <v>18</v>
      </c>
      <c r="G269" s="2" t="s">
        <v>945</v>
      </c>
      <c r="H269" t="str">
        <f t="shared" si="4"/>
        <v xml:space="preserve"> WHERE NOT EXISTS (SELECT sailno FROM tekmovalec WHERE sailno = 'ITA7869');</v>
      </c>
      <c r="K269" t="s">
        <v>124</v>
      </c>
    </row>
    <row r="270" spans="1:11" x14ac:dyDescent="0.25">
      <c r="A270" s="1" t="s">
        <v>917</v>
      </c>
      <c r="B270" t="s">
        <v>622</v>
      </c>
      <c r="C270" s="2" t="s">
        <v>916</v>
      </c>
      <c r="D270" t="s">
        <v>623</v>
      </c>
      <c r="E270" s="2" t="s">
        <v>916</v>
      </c>
      <c r="F270" t="s">
        <v>2</v>
      </c>
      <c r="G270" s="2" t="s">
        <v>945</v>
      </c>
      <c r="H270" t="str">
        <f t="shared" si="4"/>
        <v xml:space="preserve"> WHERE NOT EXISTS (SELECT sailno FROM tekmovalec WHERE sailno = 'SLO372');</v>
      </c>
      <c r="K270" t="s">
        <v>73</v>
      </c>
    </row>
    <row r="271" spans="1:11" x14ac:dyDescent="0.25">
      <c r="A271" s="1" t="s">
        <v>917</v>
      </c>
      <c r="B271" t="s">
        <v>624</v>
      </c>
      <c r="C271" s="2" t="s">
        <v>916</v>
      </c>
      <c r="D271" t="s">
        <v>625</v>
      </c>
      <c r="E271" s="2" t="s">
        <v>916</v>
      </c>
      <c r="F271" t="s">
        <v>18</v>
      </c>
      <c r="G271" s="2" t="s">
        <v>945</v>
      </c>
      <c r="H271" t="str">
        <f t="shared" si="4"/>
        <v xml:space="preserve"> WHERE NOT EXISTS (SELECT sailno FROM tekmovalec WHERE sailno = 'SLO821');</v>
      </c>
      <c r="K271" t="s">
        <v>557</v>
      </c>
    </row>
    <row r="272" spans="1:11" x14ac:dyDescent="0.25">
      <c r="A272" s="1" t="s">
        <v>917</v>
      </c>
      <c r="B272" t="s">
        <v>626</v>
      </c>
      <c r="C272" s="2" t="s">
        <v>916</v>
      </c>
      <c r="D272" t="s">
        <v>627</v>
      </c>
      <c r="E272" s="2" t="s">
        <v>916</v>
      </c>
      <c r="F272" t="s">
        <v>2</v>
      </c>
      <c r="G272" s="2" t="s">
        <v>945</v>
      </c>
      <c r="H272" t="str">
        <f t="shared" si="4"/>
        <v xml:space="preserve"> WHERE NOT EXISTS (SELECT sailno FROM tekmovalec WHERE sailno = 'GER1011');</v>
      </c>
      <c r="K272" t="s">
        <v>193</v>
      </c>
    </row>
    <row r="273" spans="1:11" x14ac:dyDescent="0.25">
      <c r="A273" s="1" t="s">
        <v>917</v>
      </c>
      <c r="B273" t="s">
        <v>628</v>
      </c>
      <c r="C273" s="2" t="s">
        <v>916</v>
      </c>
      <c r="D273" t="s">
        <v>629</v>
      </c>
      <c r="E273" s="2" t="s">
        <v>916</v>
      </c>
      <c r="F273" t="s">
        <v>2</v>
      </c>
      <c r="G273" s="2" t="s">
        <v>945</v>
      </c>
      <c r="H273" t="str">
        <f t="shared" si="4"/>
        <v xml:space="preserve"> WHERE NOT EXISTS (SELECT sailno FROM tekmovalec WHERE sailno = 'ITA8793');</v>
      </c>
      <c r="K273" t="s">
        <v>630</v>
      </c>
    </row>
    <row r="274" spans="1:11" x14ac:dyDescent="0.25">
      <c r="A274" s="1" t="s">
        <v>917</v>
      </c>
      <c r="B274" t="s">
        <v>631</v>
      </c>
      <c r="C274" s="2" t="s">
        <v>916</v>
      </c>
      <c r="D274" t="s">
        <v>632</v>
      </c>
      <c r="E274" s="2" t="s">
        <v>916</v>
      </c>
      <c r="F274" t="s">
        <v>2</v>
      </c>
      <c r="G274" s="2" t="s">
        <v>945</v>
      </c>
      <c r="H274" t="str">
        <f t="shared" si="4"/>
        <v xml:space="preserve"> WHERE NOT EXISTS (SELECT sailno FROM tekmovalec WHERE sailno = 'ITA8021');</v>
      </c>
      <c r="K274" t="s">
        <v>376</v>
      </c>
    </row>
    <row r="275" spans="1:11" x14ac:dyDescent="0.25">
      <c r="A275" s="1" t="s">
        <v>917</v>
      </c>
      <c r="B275" t="s">
        <v>937</v>
      </c>
      <c r="C275" s="2" t="s">
        <v>916</v>
      </c>
      <c r="D275" t="s">
        <v>633</v>
      </c>
      <c r="E275" s="2" t="s">
        <v>916</v>
      </c>
      <c r="F275" t="s">
        <v>2</v>
      </c>
      <c r="G275" s="2" t="s">
        <v>945</v>
      </c>
      <c r="H275" t="str">
        <f t="shared" si="4"/>
        <v xml:space="preserve"> WHERE NOT EXISTS (SELECT sailno FROM tekmovalec WHERE sailno = 'HUN111');</v>
      </c>
      <c r="K275" t="s">
        <v>608</v>
      </c>
    </row>
    <row r="276" spans="1:11" x14ac:dyDescent="0.25">
      <c r="A276" s="1" t="s">
        <v>917</v>
      </c>
      <c r="B276" t="s">
        <v>938</v>
      </c>
      <c r="C276" s="2" t="s">
        <v>916</v>
      </c>
      <c r="D276" t="s">
        <v>634</v>
      </c>
      <c r="E276" s="2" t="s">
        <v>916</v>
      </c>
      <c r="F276" t="s">
        <v>18</v>
      </c>
      <c r="G276" s="2" t="s">
        <v>945</v>
      </c>
      <c r="H276" t="str">
        <f t="shared" si="4"/>
        <v xml:space="preserve"> WHERE NOT EXISTS (SELECT sailno FROM tekmovalec WHERE sailno = 'HUN1146');</v>
      </c>
      <c r="K276" t="s">
        <v>569</v>
      </c>
    </row>
    <row r="277" spans="1:11" x14ac:dyDescent="0.25">
      <c r="A277" s="1" t="s">
        <v>917</v>
      </c>
      <c r="B277" t="s">
        <v>635</v>
      </c>
      <c r="C277" s="2" t="s">
        <v>916</v>
      </c>
      <c r="D277" t="s">
        <v>636</v>
      </c>
      <c r="E277" s="2" t="s">
        <v>916</v>
      </c>
      <c r="F277" t="s">
        <v>2</v>
      </c>
      <c r="G277" s="2" t="s">
        <v>945</v>
      </c>
      <c r="H277" t="str">
        <f t="shared" si="4"/>
        <v xml:space="preserve"> WHERE NOT EXISTS (SELECT sailno FROM tekmovalec WHERE sailno = 'ITA6639');</v>
      </c>
      <c r="K277" t="s">
        <v>292</v>
      </c>
    </row>
    <row r="278" spans="1:11" x14ac:dyDescent="0.25">
      <c r="A278" s="1" t="s">
        <v>917</v>
      </c>
      <c r="B278" t="s">
        <v>637</v>
      </c>
      <c r="C278" s="2" t="s">
        <v>916</v>
      </c>
      <c r="D278" t="s">
        <v>638</v>
      </c>
      <c r="E278" s="2" t="s">
        <v>916</v>
      </c>
      <c r="F278" t="s">
        <v>2</v>
      </c>
      <c r="G278" s="2" t="s">
        <v>945</v>
      </c>
      <c r="H278" t="str">
        <f t="shared" si="4"/>
        <v xml:space="preserve"> WHERE NOT EXISTS (SELECT sailno FROM tekmovalec WHERE sailno = 'ITA6982');</v>
      </c>
      <c r="K278" t="s">
        <v>458</v>
      </c>
    </row>
    <row r="279" spans="1:11" x14ac:dyDescent="0.25">
      <c r="A279" s="1" t="s">
        <v>917</v>
      </c>
      <c r="B279" t="s">
        <v>639</v>
      </c>
      <c r="C279" s="2" t="s">
        <v>916</v>
      </c>
      <c r="D279" t="s">
        <v>640</v>
      </c>
      <c r="E279" s="2" t="s">
        <v>916</v>
      </c>
      <c r="F279" t="s">
        <v>2</v>
      </c>
      <c r="G279" s="2" t="s">
        <v>945</v>
      </c>
      <c r="H279" t="str">
        <f t="shared" si="4"/>
        <v xml:space="preserve"> WHERE NOT EXISTS (SELECT sailno FROM tekmovalec WHERE sailno = 'ITA8902');</v>
      </c>
      <c r="K279" t="s">
        <v>50</v>
      </c>
    </row>
    <row r="280" spans="1:11" x14ac:dyDescent="0.25">
      <c r="A280" s="1" t="s">
        <v>917</v>
      </c>
      <c r="B280" t="s">
        <v>939</v>
      </c>
      <c r="C280" s="2" t="s">
        <v>916</v>
      </c>
      <c r="D280" t="s">
        <v>641</v>
      </c>
      <c r="E280" s="2" t="s">
        <v>916</v>
      </c>
      <c r="F280" t="s">
        <v>18</v>
      </c>
      <c r="G280" s="2" t="s">
        <v>945</v>
      </c>
      <c r="H280" t="str">
        <f t="shared" si="4"/>
        <v xml:space="preserve"> WHERE NOT EXISTS (SELECT sailno FROM tekmovalec WHERE sailno = 'HUN221');</v>
      </c>
      <c r="K280" t="s">
        <v>491</v>
      </c>
    </row>
    <row r="281" spans="1:11" x14ac:dyDescent="0.25">
      <c r="A281" s="1" t="s">
        <v>917</v>
      </c>
      <c r="B281" t="s">
        <v>642</v>
      </c>
      <c r="C281" s="2" t="s">
        <v>916</v>
      </c>
      <c r="D281" t="s">
        <v>643</v>
      </c>
      <c r="E281" s="2" t="s">
        <v>916</v>
      </c>
      <c r="F281" t="s">
        <v>2</v>
      </c>
      <c r="G281" s="2" t="s">
        <v>945</v>
      </c>
      <c r="H281" t="str">
        <f t="shared" si="4"/>
        <v xml:space="preserve"> WHERE NOT EXISTS (SELECT sailno FROM tekmovalec WHERE sailno = 'ITA6780');</v>
      </c>
      <c r="K281" t="s">
        <v>124</v>
      </c>
    </row>
    <row r="282" spans="1:11" x14ac:dyDescent="0.25">
      <c r="A282" s="1" t="s">
        <v>917</v>
      </c>
      <c r="B282" t="s">
        <v>644</v>
      </c>
      <c r="C282" s="2" t="s">
        <v>916</v>
      </c>
      <c r="D282" t="s">
        <v>645</v>
      </c>
      <c r="E282" s="2" t="s">
        <v>916</v>
      </c>
      <c r="F282" t="s">
        <v>18</v>
      </c>
      <c r="G282" s="2" t="s">
        <v>945</v>
      </c>
      <c r="H282" t="str">
        <f t="shared" si="4"/>
        <v xml:space="preserve"> WHERE NOT EXISTS (SELECT sailno FROM tekmovalec WHERE sailno = 'SLO911');</v>
      </c>
      <c r="K282" t="s">
        <v>6</v>
      </c>
    </row>
    <row r="283" spans="1:11" x14ac:dyDescent="0.25">
      <c r="A283" s="1" t="s">
        <v>917</v>
      </c>
      <c r="B283" t="s">
        <v>646</v>
      </c>
      <c r="C283" s="2" t="s">
        <v>916</v>
      </c>
      <c r="D283" t="s">
        <v>647</v>
      </c>
      <c r="E283" s="2" t="s">
        <v>916</v>
      </c>
      <c r="F283" t="s">
        <v>2</v>
      </c>
      <c r="G283" s="2" t="s">
        <v>945</v>
      </c>
      <c r="H283" t="str">
        <f t="shared" si="4"/>
        <v xml:space="preserve"> WHERE NOT EXISTS (SELECT sailno FROM tekmovalec WHERE sailno = 'ITA8394');</v>
      </c>
      <c r="K283" t="s">
        <v>376</v>
      </c>
    </row>
    <row r="284" spans="1:11" x14ac:dyDescent="0.25">
      <c r="A284" s="1" t="s">
        <v>917</v>
      </c>
      <c r="B284" t="s">
        <v>940</v>
      </c>
      <c r="C284" s="2" t="s">
        <v>916</v>
      </c>
      <c r="D284" t="s">
        <v>648</v>
      </c>
      <c r="E284" s="2" t="s">
        <v>916</v>
      </c>
      <c r="F284" t="s">
        <v>2</v>
      </c>
      <c r="G284" s="2" t="s">
        <v>945</v>
      </c>
      <c r="H284" t="str">
        <f t="shared" si="4"/>
        <v xml:space="preserve"> WHERE NOT EXISTS (SELECT sailno FROM tekmovalec WHERE sailno = 'HUN419');</v>
      </c>
      <c r="K284" t="s">
        <v>608</v>
      </c>
    </row>
    <row r="285" spans="1:11" x14ac:dyDescent="0.25">
      <c r="A285" s="1" t="s">
        <v>917</v>
      </c>
      <c r="B285" t="s">
        <v>941</v>
      </c>
      <c r="C285" s="2" t="s">
        <v>916</v>
      </c>
      <c r="D285" t="s">
        <v>649</v>
      </c>
      <c r="E285" s="2" t="s">
        <v>916</v>
      </c>
      <c r="F285" t="s">
        <v>2</v>
      </c>
      <c r="G285" s="2" t="s">
        <v>945</v>
      </c>
      <c r="H285" t="str">
        <f t="shared" si="4"/>
        <v xml:space="preserve"> WHERE NOT EXISTS (SELECT sailno FROM tekmovalec WHERE sailno = 'GER13391');</v>
      </c>
      <c r="K285" t="s">
        <v>55</v>
      </c>
    </row>
    <row r="286" spans="1:11" x14ac:dyDescent="0.25">
      <c r="A286" s="1" t="s">
        <v>917</v>
      </c>
      <c r="B286" t="s">
        <v>650</v>
      </c>
      <c r="C286" s="2" t="s">
        <v>916</v>
      </c>
      <c r="D286" t="s">
        <v>651</v>
      </c>
      <c r="E286" s="2" t="s">
        <v>916</v>
      </c>
      <c r="F286" t="s">
        <v>18</v>
      </c>
      <c r="G286" s="2" t="s">
        <v>945</v>
      </c>
      <c r="H286" t="str">
        <f t="shared" si="4"/>
        <v xml:space="preserve"> WHERE NOT EXISTS (SELECT sailno FROM tekmovalec WHERE sailno = 'CRO1029');</v>
      </c>
      <c r="K286" t="s">
        <v>98</v>
      </c>
    </row>
    <row r="287" spans="1:11" x14ac:dyDescent="0.25">
      <c r="A287" s="1" t="s">
        <v>917</v>
      </c>
      <c r="B287" t="s">
        <v>652</v>
      </c>
      <c r="C287" s="2" t="s">
        <v>916</v>
      </c>
      <c r="D287" t="s">
        <v>653</v>
      </c>
      <c r="E287" s="2" t="s">
        <v>916</v>
      </c>
      <c r="F287" t="s">
        <v>2</v>
      </c>
      <c r="G287" s="2" t="s">
        <v>945</v>
      </c>
      <c r="H287" t="str">
        <f t="shared" si="4"/>
        <v xml:space="preserve"> WHERE NOT EXISTS (SELECT sailno FROM tekmovalec WHERE sailno = 'SLO512');</v>
      </c>
      <c r="K287" t="s">
        <v>67</v>
      </c>
    </row>
    <row r="288" spans="1:11" x14ac:dyDescent="0.25">
      <c r="A288" s="1" t="s">
        <v>917</v>
      </c>
      <c r="B288" t="s">
        <v>654</v>
      </c>
      <c r="C288" s="2" t="s">
        <v>916</v>
      </c>
      <c r="D288" t="s">
        <v>655</v>
      </c>
      <c r="E288" s="2" t="s">
        <v>916</v>
      </c>
      <c r="F288" t="s">
        <v>18</v>
      </c>
      <c r="G288" s="2" t="s">
        <v>945</v>
      </c>
      <c r="H288" t="str">
        <f t="shared" si="4"/>
        <v xml:space="preserve"> WHERE NOT EXISTS (SELECT sailno FROM tekmovalec WHERE sailno = 'SRB401');</v>
      </c>
      <c r="K288" t="s">
        <v>522</v>
      </c>
    </row>
    <row r="289" spans="1:11" x14ac:dyDescent="0.25">
      <c r="A289" s="1" t="s">
        <v>917</v>
      </c>
      <c r="B289" t="s">
        <v>656</v>
      </c>
      <c r="C289" s="2" t="s">
        <v>916</v>
      </c>
      <c r="D289" t="s">
        <v>657</v>
      </c>
      <c r="E289" s="2" t="s">
        <v>916</v>
      </c>
      <c r="F289" t="s">
        <v>2</v>
      </c>
      <c r="G289" s="2" t="s">
        <v>945</v>
      </c>
      <c r="H289" t="str">
        <f t="shared" si="4"/>
        <v xml:space="preserve"> WHERE NOT EXISTS (SELECT sailno FROM tekmovalec WHERE sailno = 'ITA1');</v>
      </c>
      <c r="K289" t="s">
        <v>47</v>
      </c>
    </row>
    <row r="290" spans="1:11" x14ac:dyDescent="0.25">
      <c r="A290" s="1" t="s">
        <v>917</v>
      </c>
      <c r="B290" t="s">
        <v>658</v>
      </c>
      <c r="C290" s="2" t="s">
        <v>916</v>
      </c>
      <c r="D290" t="s">
        <v>659</v>
      </c>
      <c r="E290" s="2" t="s">
        <v>916</v>
      </c>
      <c r="F290" t="s">
        <v>18</v>
      </c>
      <c r="G290" s="2" t="s">
        <v>945</v>
      </c>
      <c r="H290" t="str">
        <f t="shared" si="4"/>
        <v xml:space="preserve"> WHERE NOT EXISTS (SELECT sailno FROM tekmovalec WHERE sailno = 'ITA8458');</v>
      </c>
      <c r="K290" t="s">
        <v>660</v>
      </c>
    </row>
    <row r="291" spans="1:11" x14ac:dyDescent="0.25">
      <c r="A291" s="1" t="s">
        <v>917</v>
      </c>
      <c r="B291" t="s">
        <v>661</v>
      </c>
      <c r="C291" s="2" t="s">
        <v>916</v>
      </c>
      <c r="D291" t="s">
        <v>662</v>
      </c>
      <c r="E291" s="2" t="s">
        <v>916</v>
      </c>
      <c r="F291" t="s">
        <v>2</v>
      </c>
      <c r="G291" s="2" t="s">
        <v>945</v>
      </c>
      <c r="H291" t="str">
        <f t="shared" si="4"/>
        <v xml:space="preserve"> WHERE NOT EXISTS (SELECT sailno FROM tekmovalec WHERE sailno = 'CRO1024');</v>
      </c>
      <c r="K291" t="s">
        <v>663</v>
      </c>
    </row>
    <row r="292" spans="1:11" x14ac:dyDescent="0.25">
      <c r="A292" s="1" t="s">
        <v>917</v>
      </c>
      <c r="B292" t="s">
        <v>664</v>
      </c>
      <c r="C292" s="2" t="s">
        <v>916</v>
      </c>
      <c r="D292" t="s">
        <v>665</v>
      </c>
      <c r="E292" s="2" t="s">
        <v>916</v>
      </c>
      <c r="F292" t="s">
        <v>2</v>
      </c>
      <c r="G292" s="2" t="s">
        <v>945</v>
      </c>
      <c r="H292" t="str">
        <f t="shared" si="4"/>
        <v xml:space="preserve"> WHERE NOT EXISTS (SELECT sailno FROM tekmovalec WHERE sailno = 'SLO951');</v>
      </c>
      <c r="K292" t="s">
        <v>6</v>
      </c>
    </row>
    <row r="293" spans="1:11" x14ac:dyDescent="0.25">
      <c r="A293" s="1" t="s">
        <v>917</v>
      </c>
      <c r="B293" t="s">
        <v>666</v>
      </c>
      <c r="C293" s="2" t="s">
        <v>916</v>
      </c>
      <c r="D293" t="s">
        <v>667</v>
      </c>
      <c r="E293" s="2" t="s">
        <v>916</v>
      </c>
      <c r="F293" t="s">
        <v>2</v>
      </c>
      <c r="G293" s="2" t="s">
        <v>945</v>
      </c>
      <c r="H293" t="str">
        <f t="shared" si="4"/>
        <v xml:space="preserve"> WHERE NOT EXISTS (SELECT sailno FROM tekmovalec WHERE sailno = 'SLO188');</v>
      </c>
      <c r="K293" t="s">
        <v>67</v>
      </c>
    </row>
    <row r="294" spans="1:11" x14ac:dyDescent="0.25">
      <c r="A294" s="1" t="s">
        <v>917</v>
      </c>
      <c r="B294" t="s">
        <v>668</v>
      </c>
      <c r="C294" s="2" t="s">
        <v>916</v>
      </c>
      <c r="D294" t="s">
        <v>669</v>
      </c>
      <c r="E294" s="2" t="s">
        <v>916</v>
      </c>
      <c r="F294" t="s">
        <v>2</v>
      </c>
      <c r="G294" s="2" t="s">
        <v>945</v>
      </c>
      <c r="H294" t="str">
        <f t="shared" si="4"/>
        <v xml:space="preserve"> WHERE NOT EXISTS (SELECT sailno FROM tekmovalec WHERE sailno = 'ITA8011');</v>
      </c>
      <c r="K294" t="s">
        <v>376</v>
      </c>
    </row>
    <row r="295" spans="1:11" x14ac:dyDescent="0.25">
      <c r="A295" s="1" t="s">
        <v>917</v>
      </c>
      <c r="B295" t="s">
        <v>670</v>
      </c>
      <c r="C295" s="2" t="s">
        <v>916</v>
      </c>
      <c r="D295" t="s">
        <v>671</v>
      </c>
      <c r="E295" s="2" t="s">
        <v>916</v>
      </c>
      <c r="F295" t="s">
        <v>18</v>
      </c>
      <c r="G295" s="2" t="s">
        <v>945</v>
      </c>
      <c r="H295" t="str">
        <f t="shared" si="4"/>
        <v xml:space="preserve"> WHERE NOT EXISTS (SELECT sailno FROM tekmovalec WHERE sailno = 'AUT1271');</v>
      </c>
      <c r="K295" t="s">
        <v>550</v>
      </c>
    </row>
    <row r="296" spans="1:11" x14ac:dyDescent="0.25">
      <c r="A296" s="1" t="s">
        <v>917</v>
      </c>
      <c r="B296" t="s">
        <v>672</v>
      </c>
      <c r="C296" s="2" t="s">
        <v>916</v>
      </c>
      <c r="D296" t="s">
        <v>673</v>
      </c>
      <c r="E296" s="2" t="s">
        <v>916</v>
      </c>
      <c r="F296" t="s">
        <v>18</v>
      </c>
      <c r="G296" s="2" t="s">
        <v>945</v>
      </c>
      <c r="H296" t="str">
        <f t="shared" si="4"/>
        <v xml:space="preserve"> WHERE NOT EXISTS (SELECT sailno FROM tekmovalec WHERE sailno = 'ITA8307');</v>
      </c>
      <c r="K296" t="s">
        <v>64</v>
      </c>
    </row>
    <row r="297" spans="1:11" x14ac:dyDescent="0.25">
      <c r="A297" s="1" t="s">
        <v>917</v>
      </c>
      <c r="B297" t="s">
        <v>674</v>
      </c>
      <c r="C297" s="2" t="s">
        <v>916</v>
      </c>
      <c r="D297" t="s">
        <v>675</v>
      </c>
      <c r="E297" s="2" t="s">
        <v>916</v>
      </c>
      <c r="F297" t="s">
        <v>2</v>
      </c>
      <c r="G297" s="2" t="s">
        <v>945</v>
      </c>
      <c r="H297" t="str">
        <f t="shared" si="4"/>
        <v xml:space="preserve"> WHERE NOT EXISTS (SELECT sailno FROM tekmovalec WHERE sailno = 'SLO524');</v>
      </c>
      <c r="K297" t="s">
        <v>557</v>
      </c>
    </row>
    <row r="298" spans="1:11" x14ac:dyDescent="0.25">
      <c r="A298" s="1" t="s">
        <v>917</v>
      </c>
      <c r="B298" t="s">
        <v>676</v>
      </c>
      <c r="C298" s="2" t="s">
        <v>916</v>
      </c>
      <c r="D298" t="s">
        <v>677</v>
      </c>
      <c r="E298" s="2" t="s">
        <v>916</v>
      </c>
      <c r="F298" t="s">
        <v>18</v>
      </c>
      <c r="G298" s="2" t="s">
        <v>945</v>
      </c>
      <c r="H298" t="str">
        <f t="shared" si="4"/>
        <v xml:space="preserve"> WHERE NOT EXISTS (SELECT sailno FROM tekmovalec WHERE sailno = 'ITA5243');</v>
      </c>
      <c r="K298" t="s">
        <v>93</v>
      </c>
    </row>
    <row r="299" spans="1:11" x14ac:dyDescent="0.25">
      <c r="A299" s="1" t="s">
        <v>917</v>
      </c>
      <c r="B299" t="s">
        <v>678</v>
      </c>
      <c r="C299" s="2" t="s">
        <v>916</v>
      </c>
      <c r="D299" t="s">
        <v>679</v>
      </c>
      <c r="E299" s="2" t="s">
        <v>916</v>
      </c>
      <c r="F299" t="s">
        <v>18</v>
      </c>
      <c r="G299" s="2" t="s">
        <v>945</v>
      </c>
      <c r="H299" t="str">
        <f t="shared" si="4"/>
        <v xml:space="preserve"> WHERE NOT EXISTS (SELECT sailno FROM tekmovalec WHERE sailno = 'ITA8281');</v>
      </c>
      <c r="K299" t="s">
        <v>124</v>
      </c>
    </row>
    <row r="300" spans="1:11" x14ac:dyDescent="0.25">
      <c r="A300" s="1" t="s">
        <v>917</v>
      </c>
      <c r="B300" t="s">
        <v>680</v>
      </c>
      <c r="C300" s="2" t="s">
        <v>916</v>
      </c>
      <c r="D300" t="s">
        <v>681</v>
      </c>
      <c r="E300" s="2" t="s">
        <v>916</v>
      </c>
      <c r="F300" t="s">
        <v>2</v>
      </c>
      <c r="G300" s="2" t="s">
        <v>945</v>
      </c>
      <c r="H300" t="str">
        <f t="shared" si="4"/>
        <v xml:space="preserve"> WHERE NOT EXISTS (SELECT sailno FROM tekmovalec WHERE sailno = 'ITA8738');</v>
      </c>
      <c r="K300" t="s">
        <v>19</v>
      </c>
    </row>
    <row r="301" spans="1:11" x14ac:dyDescent="0.25">
      <c r="A301" s="1" t="s">
        <v>917</v>
      </c>
      <c r="B301" t="s">
        <v>682</v>
      </c>
      <c r="C301" s="2" t="s">
        <v>916</v>
      </c>
      <c r="D301" t="s">
        <v>683</v>
      </c>
      <c r="E301" s="2" t="s">
        <v>916</v>
      </c>
      <c r="F301" t="s">
        <v>2</v>
      </c>
      <c r="G301" s="2" t="s">
        <v>945</v>
      </c>
      <c r="H301" t="str">
        <f t="shared" si="4"/>
        <v xml:space="preserve"> WHERE NOT EXISTS (SELECT sailno FROM tekmovalec WHERE sailno = 'CRO1140');</v>
      </c>
      <c r="K301" t="s">
        <v>93</v>
      </c>
    </row>
    <row r="302" spans="1:11" x14ac:dyDescent="0.25">
      <c r="A302" s="1" t="s">
        <v>917</v>
      </c>
      <c r="B302" t="s">
        <v>684</v>
      </c>
      <c r="C302" s="2" t="s">
        <v>916</v>
      </c>
      <c r="D302" t="s">
        <v>685</v>
      </c>
      <c r="E302" s="2" t="s">
        <v>916</v>
      </c>
      <c r="F302" t="s">
        <v>2</v>
      </c>
      <c r="G302" s="2" t="s">
        <v>945</v>
      </c>
      <c r="H302" t="str">
        <f t="shared" si="4"/>
        <v xml:space="preserve"> WHERE NOT EXISTS (SELECT sailno FROM tekmovalec WHERE sailno = 'ITA7557');</v>
      </c>
      <c r="K302" t="s">
        <v>44</v>
      </c>
    </row>
    <row r="303" spans="1:11" x14ac:dyDescent="0.25">
      <c r="A303" s="1" t="s">
        <v>917</v>
      </c>
      <c r="B303" t="s">
        <v>686</v>
      </c>
      <c r="C303" s="2" t="s">
        <v>916</v>
      </c>
      <c r="D303" t="s">
        <v>687</v>
      </c>
      <c r="E303" s="2" t="s">
        <v>916</v>
      </c>
      <c r="F303" t="s">
        <v>2</v>
      </c>
      <c r="G303" s="2" t="s">
        <v>945</v>
      </c>
      <c r="H303" t="str">
        <f t="shared" si="4"/>
        <v xml:space="preserve"> WHERE NOT EXISTS (SELECT sailno FROM tekmovalec WHERE sailno = 'ITA8789');</v>
      </c>
      <c r="K303" t="s">
        <v>50</v>
      </c>
    </row>
    <row r="304" spans="1:11" x14ac:dyDescent="0.25">
      <c r="A304" s="1" t="s">
        <v>917</v>
      </c>
      <c r="B304" t="s">
        <v>688</v>
      </c>
      <c r="C304" s="2" t="s">
        <v>916</v>
      </c>
      <c r="D304" t="s">
        <v>689</v>
      </c>
      <c r="E304" s="2" t="s">
        <v>916</v>
      </c>
      <c r="F304" t="s">
        <v>18</v>
      </c>
      <c r="G304" s="2" t="s">
        <v>945</v>
      </c>
      <c r="H304" t="str">
        <f t="shared" si="4"/>
        <v xml:space="preserve"> WHERE NOT EXISTS (SELECT sailno FROM tekmovalec WHERE sailno = 'SLO189');</v>
      </c>
      <c r="K304" t="s">
        <v>15</v>
      </c>
    </row>
    <row r="305" spans="1:11" x14ac:dyDescent="0.25">
      <c r="A305" s="1" t="s">
        <v>917</v>
      </c>
      <c r="B305" t="s">
        <v>690</v>
      </c>
      <c r="C305" s="2" t="s">
        <v>916</v>
      </c>
      <c r="D305" t="s">
        <v>691</v>
      </c>
      <c r="E305" s="2" t="s">
        <v>916</v>
      </c>
      <c r="F305" t="s">
        <v>2</v>
      </c>
      <c r="G305" s="2" t="s">
        <v>945</v>
      </c>
      <c r="H305" t="str">
        <f t="shared" si="4"/>
        <v xml:space="preserve"> WHERE NOT EXISTS (SELECT sailno FROM tekmovalec WHERE sailno = 'ITA7375');</v>
      </c>
      <c r="K305" t="s">
        <v>236</v>
      </c>
    </row>
    <row r="306" spans="1:11" x14ac:dyDescent="0.25">
      <c r="A306" s="1" t="s">
        <v>917</v>
      </c>
      <c r="B306" t="s">
        <v>692</v>
      </c>
      <c r="C306" s="2" t="s">
        <v>916</v>
      </c>
      <c r="D306" t="s">
        <v>693</v>
      </c>
      <c r="E306" s="2" t="s">
        <v>916</v>
      </c>
      <c r="F306" t="s">
        <v>2</v>
      </c>
      <c r="G306" s="2" t="s">
        <v>945</v>
      </c>
      <c r="H306" t="str">
        <f t="shared" si="4"/>
        <v xml:space="preserve"> WHERE NOT EXISTS (SELECT sailno FROM tekmovalec WHERE sailno = 'ITA8082');</v>
      </c>
      <c r="K306" t="s">
        <v>236</v>
      </c>
    </row>
    <row r="307" spans="1:11" x14ac:dyDescent="0.25">
      <c r="A307" s="1" t="s">
        <v>917</v>
      </c>
      <c r="B307" t="s">
        <v>694</v>
      </c>
      <c r="C307" s="2" t="s">
        <v>916</v>
      </c>
      <c r="D307" t="s">
        <v>695</v>
      </c>
      <c r="E307" s="2" t="s">
        <v>916</v>
      </c>
      <c r="F307" t="s">
        <v>2</v>
      </c>
      <c r="G307" s="2" t="s">
        <v>945</v>
      </c>
      <c r="H307" t="str">
        <f t="shared" si="4"/>
        <v xml:space="preserve"> WHERE NOT EXISTS (SELECT sailno FROM tekmovalec WHERE sailno = 'CRO1055');</v>
      </c>
      <c r="K307" t="s">
        <v>166</v>
      </c>
    </row>
    <row r="308" spans="1:11" x14ac:dyDescent="0.25">
      <c r="A308" s="1" t="s">
        <v>917</v>
      </c>
      <c r="B308" t="s">
        <v>696</v>
      </c>
      <c r="C308" s="2" t="s">
        <v>916</v>
      </c>
      <c r="D308" t="s">
        <v>697</v>
      </c>
      <c r="E308" s="2" t="s">
        <v>916</v>
      </c>
      <c r="F308" t="s">
        <v>2</v>
      </c>
      <c r="G308" s="2" t="s">
        <v>945</v>
      </c>
      <c r="H308" t="str">
        <f t="shared" si="4"/>
        <v xml:space="preserve"> WHERE NOT EXISTS (SELECT sailno FROM tekmovalec WHERE sailno = 'CRO1025');</v>
      </c>
      <c r="K308" t="s">
        <v>698</v>
      </c>
    </row>
    <row r="309" spans="1:11" x14ac:dyDescent="0.25">
      <c r="A309" s="1" t="s">
        <v>917</v>
      </c>
      <c r="B309" t="s">
        <v>699</v>
      </c>
      <c r="C309" s="2" t="s">
        <v>916</v>
      </c>
      <c r="D309" t="s">
        <v>700</v>
      </c>
      <c r="E309" s="2" t="s">
        <v>916</v>
      </c>
      <c r="F309" t="s">
        <v>2</v>
      </c>
      <c r="G309" s="2" t="s">
        <v>945</v>
      </c>
      <c r="H309" t="str">
        <f t="shared" si="4"/>
        <v xml:space="preserve"> WHERE NOT EXISTS (SELECT sailno FROM tekmovalec WHERE sailno = 'ITA7830');</v>
      </c>
      <c r="K309" t="s">
        <v>124</v>
      </c>
    </row>
    <row r="310" spans="1:11" x14ac:dyDescent="0.25">
      <c r="A310" s="1" t="s">
        <v>917</v>
      </c>
      <c r="B310" t="s">
        <v>701</v>
      </c>
      <c r="C310" s="2" t="s">
        <v>916</v>
      </c>
      <c r="D310" t="s">
        <v>702</v>
      </c>
      <c r="E310" s="2" t="s">
        <v>916</v>
      </c>
      <c r="F310" t="s">
        <v>18</v>
      </c>
      <c r="G310" s="2" t="s">
        <v>945</v>
      </c>
      <c r="H310" t="str">
        <f t="shared" si="4"/>
        <v xml:space="preserve"> WHERE NOT EXISTS (SELECT sailno FROM tekmovalec WHERE sailno = 'SLO955');</v>
      </c>
      <c r="K310" t="s">
        <v>6</v>
      </c>
    </row>
    <row r="311" spans="1:11" x14ac:dyDescent="0.25">
      <c r="A311" s="1" t="s">
        <v>917</v>
      </c>
      <c r="B311" t="s">
        <v>703</v>
      </c>
      <c r="C311" s="2" t="s">
        <v>916</v>
      </c>
      <c r="D311" t="s">
        <v>704</v>
      </c>
      <c r="E311" s="2" t="s">
        <v>916</v>
      </c>
      <c r="F311" t="s">
        <v>2</v>
      </c>
      <c r="G311" s="2" t="s">
        <v>945</v>
      </c>
      <c r="H311" t="str">
        <f t="shared" si="4"/>
        <v xml:space="preserve"> WHERE NOT EXISTS (SELECT sailno FROM tekmovalec WHERE sailno = 'CRO1130');</v>
      </c>
      <c r="K311" t="s">
        <v>3</v>
      </c>
    </row>
    <row r="312" spans="1:11" x14ac:dyDescent="0.25">
      <c r="A312" s="1" t="s">
        <v>917</v>
      </c>
      <c r="B312" t="s">
        <v>705</v>
      </c>
      <c r="C312" s="2" t="s">
        <v>916</v>
      </c>
      <c r="D312" t="s">
        <v>706</v>
      </c>
      <c r="E312" s="2" t="s">
        <v>916</v>
      </c>
      <c r="F312" t="s">
        <v>18</v>
      </c>
      <c r="G312" s="2" t="s">
        <v>945</v>
      </c>
      <c r="H312" t="str">
        <f t="shared" si="4"/>
        <v xml:space="preserve"> WHERE NOT EXISTS (SELECT sailno FROM tekmovalec WHERE sailno = 'CRO110');</v>
      </c>
      <c r="K312" t="s">
        <v>27</v>
      </c>
    </row>
    <row r="313" spans="1:11" x14ac:dyDescent="0.25">
      <c r="A313" s="1" t="s">
        <v>917</v>
      </c>
      <c r="B313" t="s">
        <v>707</v>
      </c>
      <c r="C313" s="2" t="s">
        <v>916</v>
      </c>
      <c r="D313" t="s">
        <v>708</v>
      </c>
      <c r="E313" s="2" t="s">
        <v>916</v>
      </c>
      <c r="F313" t="s">
        <v>2</v>
      </c>
      <c r="G313" s="2" t="s">
        <v>945</v>
      </c>
      <c r="H313" t="str">
        <f t="shared" si="4"/>
        <v xml:space="preserve"> WHERE NOT EXISTS (SELECT sailno FROM tekmovalec WHERE sailno = 'HUN1338');</v>
      </c>
      <c r="K313" t="s">
        <v>333</v>
      </c>
    </row>
    <row r="314" spans="1:11" x14ac:dyDescent="0.25">
      <c r="A314" s="1" t="s">
        <v>917</v>
      </c>
      <c r="B314" t="s">
        <v>709</v>
      </c>
      <c r="C314" s="2" t="s">
        <v>916</v>
      </c>
      <c r="D314" t="s">
        <v>710</v>
      </c>
      <c r="E314" s="2" t="s">
        <v>916</v>
      </c>
      <c r="F314" t="s">
        <v>2</v>
      </c>
      <c r="G314" s="2" t="s">
        <v>945</v>
      </c>
      <c r="H314" t="str">
        <f t="shared" si="4"/>
        <v xml:space="preserve"> WHERE NOT EXISTS (SELECT sailno FROM tekmovalec WHERE sailno = 'CRO1146');</v>
      </c>
      <c r="K314" t="s">
        <v>264</v>
      </c>
    </row>
    <row r="315" spans="1:11" x14ac:dyDescent="0.25">
      <c r="A315" s="1" t="s">
        <v>917</v>
      </c>
      <c r="B315" t="s">
        <v>711</v>
      </c>
      <c r="C315" s="2" t="s">
        <v>916</v>
      </c>
      <c r="D315" t="s">
        <v>712</v>
      </c>
      <c r="E315" s="2" t="s">
        <v>916</v>
      </c>
      <c r="F315" t="s">
        <v>2</v>
      </c>
      <c r="G315" s="2" t="s">
        <v>945</v>
      </c>
      <c r="H315" t="str">
        <f t="shared" si="4"/>
        <v xml:space="preserve"> WHERE NOT EXISTS (SELECT sailno FROM tekmovalec WHERE sailno = 'ITA8736');</v>
      </c>
      <c r="K315" t="s">
        <v>58</v>
      </c>
    </row>
    <row r="316" spans="1:11" x14ac:dyDescent="0.25">
      <c r="A316" s="1" t="s">
        <v>917</v>
      </c>
      <c r="B316" t="s">
        <v>713</v>
      </c>
      <c r="C316" s="2" t="s">
        <v>916</v>
      </c>
      <c r="D316" t="s">
        <v>714</v>
      </c>
      <c r="E316" s="2" t="s">
        <v>916</v>
      </c>
      <c r="F316" t="s">
        <v>2</v>
      </c>
      <c r="G316" s="2" t="s">
        <v>945</v>
      </c>
      <c r="H316" t="str">
        <f t="shared" si="4"/>
        <v xml:space="preserve"> WHERE NOT EXISTS (SELECT sailno FROM tekmovalec WHERE sailno = 'ITA6945');</v>
      </c>
      <c r="K316" t="s">
        <v>611</v>
      </c>
    </row>
    <row r="317" spans="1:11" x14ac:dyDescent="0.25">
      <c r="A317" s="1" t="s">
        <v>917</v>
      </c>
      <c r="B317" t="s">
        <v>715</v>
      </c>
      <c r="C317" s="2" t="s">
        <v>916</v>
      </c>
      <c r="D317" t="s">
        <v>716</v>
      </c>
      <c r="E317" s="2" t="s">
        <v>916</v>
      </c>
      <c r="F317" t="s">
        <v>18</v>
      </c>
      <c r="G317" s="2" t="s">
        <v>945</v>
      </c>
      <c r="H317" t="str">
        <f t="shared" si="4"/>
        <v xml:space="preserve"> WHERE NOT EXISTS (SELECT sailno FROM tekmovalec WHERE sailno = 'AUT1004');</v>
      </c>
      <c r="K317" t="s">
        <v>85</v>
      </c>
    </row>
    <row r="318" spans="1:11" x14ac:dyDescent="0.25">
      <c r="A318" s="1" t="s">
        <v>917</v>
      </c>
      <c r="B318" t="s">
        <v>717</v>
      </c>
      <c r="C318" s="2" t="s">
        <v>916</v>
      </c>
      <c r="D318" t="s">
        <v>718</v>
      </c>
      <c r="E318" s="2" t="s">
        <v>916</v>
      </c>
      <c r="F318" t="s">
        <v>18</v>
      </c>
      <c r="G318" s="2" t="s">
        <v>945</v>
      </c>
      <c r="H318" t="str">
        <f t="shared" si="4"/>
        <v xml:space="preserve"> WHERE NOT EXISTS (SELECT sailno FROM tekmovalec WHERE sailno = 'CRO868');</v>
      </c>
      <c r="K318" t="s">
        <v>364</v>
      </c>
    </row>
    <row r="319" spans="1:11" x14ac:dyDescent="0.25">
      <c r="A319" s="1" t="s">
        <v>917</v>
      </c>
      <c r="B319" t="s">
        <v>719</v>
      </c>
      <c r="C319" s="2" t="s">
        <v>916</v>
      </c>
      <c r="D319" t="s">
        <v>720</v>
      </c>
      <c r="E319" s="2" t="s">
        <v>916</v>
      </c>
      <c r="F319" t="s">
        <v>18</v>
      </c>
      <c r="G319" s="2" t="s">
        <v>945</v>
      </c>
      <c r="H319" t="str">
        <f t="shared" si="4"/>
        <v xml:space="preserve"> WHERE NOT EXISTS (SELECT sailno FROM tekmovalec WHERE sailno = 'FRA2716');</v>
      </c>
      <c r="K319" t="s">
        <v>112</v>
      </c>
    </row>
    <row r="320" spans="1:11" x14ac:dyDescent="0.25">
      <c r="A320" s="1" t="s">
        <v>917</v>
      </c>
      <c r="B320" t="s">
        <v>721</v>
      </c>
      <c r="C320" s="2" t="s">
        <v>916</v>
      </c>
      <c r="D320" t="s">
        <v>722</v>
      </c>
      <c r="E320" s="2" t="s">
        <v>916</v>
      </c>
      <c r="F320" t="s">
        <v>2</v>
      </c>
      <c r="G320" s="2" t="s">
        <v>945</v>
      </c>
      <c r="H320" t="str">
        <f t="shared" si="4"/>
        <v xml:space="preserve"> WHERE NOT EXISTS (SELECT sailno FROM tekmovalec WHERE sailno = 'CRO1022');</v>
      </c>
      <c r="K320" t="s">
        <v>663</v>
      </c>
    </row>
    <row r="321" spans="1:11" x14ac:dyDescent="0.25">
      <c r="A321" s="1" t="s">
        <v>917</v>
      </c>
      <c r="B321" t="s">
        <v>723</v>
      </c>
      <c r="C321" s="2" t="s">
        <v>916</v>
      </c>
      <c r="D321" t="s">
        <v>724</v>
      </c>
      <c r="E321" s="2" t="s">
        <v>916</v>
      </c>
      <c r="F321" t="s">
        <v>2</v>
      </c>
      <c r="G321" s="2" t="s">
        <v>945</v>
      </c>
      <c r="H321" t="str">
        <f t="shared" ref="H321:H377" si="5">CONCATENATE(" WHERE NOT EXISTS (SELECT sailno FROM tekmovalec WHERE sailno = '",D321,"');")</f>
        <v xml:space="preserve"> WHERE NOT EXISTS (SELECT sailno FROM tekmovalec WHERE sailno = 'HUN1336');</v>
      </c>
      <c r="K321" t="s">
        <v>333</v>
      </c>
    </row>
    <row r="322" spans="1:11" x14ac:dyDescent="0.25">
      <c r="A322" s="1" t="s">
        <v>917</v>
      </c>
      <c r="B322" t="s">
        <v>725</v>
      </c>
      <c r="C322" s="2" t="s">
        <v>916</v>
      </c>
      <c r="D322" t="s">
        <v>726</v>
      </c>
      <c r="E322" s="2" t="s">
        <v>916</v>
      </c>
      <c r="F322" t="s">
        <v>18</v>
      </c>
      <c r="G322" s="2" t="s">
        <v>945</v>
      </c>
      <c r="H322" t="str">
        <f t="shared" si="5"/>
        <v xml:space="preserve"> WHERE NOT EXISTS (SELECT sailno FROM tekmovalec WHERE sailno = 'ITA7355');</v>
      </c>
      <c r="K322" t="s">
        <v>19</v>
      </c>
    </row>
    <row r="323" spans="1:11" x14ac:dyDescent="0.25">
      <c r="A323" s="1" t="s">
        <v>917</v>
      </c>
      <c r="B323" t="s">
        <v>727</v>
      </c>
      <c r="C323" s="2" t="s">
        <v>916</v>
      </c>
      <c r="D323" t="s">
        <v>728</v>
      </c>
      <c r="E323" s="2" t="s">
        <v>916</v>
      </c>
      <c r="F323" t="s">
        <v>2</v>
      </c>
      <c r="G323" s="2" t="s">
        <v>945</v>
      </c>
      <c r="H323" t="str">
        <f t="shared" si="5"/>
        <v xml:space="preserve"> WHERE NOT EXISTS (SELECT sailno FROM tekmovalec WHERE sailno = 'SLO912');</v>
      </c>
      <c r="K323" t="s">
        <v>6</v>
      </c>
    </row>
    <row r="324" spans="1:11" x14ac:dyDescent="0.25">
      <c r="A324" s="1" t="s">
        <v>917</v>
      </c>
      <c r="B324" t="s">
        <v>729</v>
      </c>
      <c r="C324" s="2" t="s">
        <v>916</v>
      </c>
      <c r="D324" t="s">
        <v>730</v>
      </c>
      <c r="E324" s="2" t="s">
        <v>916</v>
      </c>
      <c r="F324" t="s">
        <v>18</v>
      </c>
      <c r="G324" s="2" t="s">
        <v>945</v>
      </c>
      <c r="H324" t="str">
        <f t="shared" si="5"/>
        <v xml:space="preserve"> WHERE NOT EXISTS (SELECT sailno FROM tekmovalec WHERE sailno = 'ITA8698');</v>
      </c>
      <c r="K324" t="s">
        <v>236</v>
      </c>
    </row>
    <row r="325" spans="1:11" x14ac:dyDescent="0.25">
      <c r="A325" s="1" t="s">
        <v>917</v>
      </c>
      <c r="B325" t="s">
        <v>731</v>
      </c>
      <c r="C325" s="2" t="s">
        <v>916</v>
      </c>
      <c r="D325" t="s">
        <v>732</v>
      </c>
      <c r="E325" s="2" t="s">
        <v>916</v>
      </c>
      <c r="F325" t="s">
        <v>2</v>
      </c>
      <c r="G325" s="2" t="s">
        <v>945</v>
      </c>
      <c r="H325" t="str">
        <f t="shared" si="5"/>
        <v xml:space="preserve"> WHERE NOT EXISTS (SELECT sailno FROM tekmovalec WHERE sailno = 'POL1872');</v>
      </c>
      <c r="K325" t="s">
        <v>496</v>
      </c>
    </row>
    <row r="326" spans="1:11" x14ac:dyDescent="0.25">
      <c r="A326" s="1" t="s">
        <v>917</v>
      </c>
      <c r="B326" t="s">
        <v>733</v>
      </c>
      <c r="C326" s="2" t="s">
        <v>916</v>
      </c>
      <c r="D326" t="s">
        <v>734</v>
      </c>
      <c r="E326" s="2" t="s">
        <v>916</v>
      </c>
      <c r="F326" t="s">
        <v>18</v>
      </c>
      <c r="G326" s="2" t="s">
        <v>945</v>
      </c>
      <c r="H326" t="str">
        <f t="shared" si="5"/>
        <v xml:space="preserve"> WHERE NOT EXISTS (SELECT sailno FROM tekmovalec WHERE sailno = 'CRO120');</v>
      </c>
      <c r="K326" t="s">
        <v>735</v>
      </c>
    </row>
    <row r="327" spans="1:11" x14ac:dyDescent="0.25">
      <c r="A327" s="1" t="s">
        <v>917</v>
      </c>
      <c r="B327" t="s">
        <v>736</v>
      </c>
      <c r="C327" s="2" t="s">
        <v>916</v>
      </c>
      <c r="D327" t="s">
        <v>737</v>
      </c>
      <c r="E327" s="2" t="s">
        <v>916</v>
      </c>
      <c r="F327" t="s">
        <v>2</v>
      </c>
      <c r="G327" s="2" t="s">
        <v>945</v>
      </c>
      <c r="H327" t="str">
        <f t="shared" si="5"/>
        <v xml:space="preserve"> WHERE NOT EXISTS (SELECT sailno FROM tekmovalec WHERE sailno = 'ITA8191');</v>
      </c>
      <c r="K327" t="s">
        <v>124</v>
      </c>
    </row>
    <row r="328" spans="1:11" x14ac:dyDescent="0.25">
      <c r="A328" s="1" t="s">
        <v>917</v>
      </c>
      <c r="B328" t="s">
        <v>738</v>
      </c>
      <c r="C328" s="2" t="s">
        <v>916</v>
      </c>
      <c r="D328" t="s">
        <v>739</v>
      </c>
      <c r="E328" s="2" t="s">
        <v>916</v>
      </c>
      <c r="F328" t="s">
        <v>18</v>
      </c>
      <c r="G328" s="2" t="s">
        <v>945</v>
      </c>
      <c r="H328" t="str">
        <f t="shared" si="5"/>
        <v xml:space="preserve"> WHERE NOT EXISTS (SELECT sailno FROM tekmovalec WHERE sailno = 'ITA8988');</v>
      </c>
      <c r="K328" t="s">
        <v>611</v>
      </c>
    </row>
    <row r="329" spans="1:11" x14ac:dyDescent="0.25">
      <c r="A329" s="1" t="s">
        <v>917</v>
      </c>
      <c r="B329" t="s">
        <v>740</v>
      </c>
      <c r="C329" s="2" t="s">
        <v>916</v>
      </c>
      <c r="D329" t="s">
        <v>741</v>
      </c>
      <c r="E329" s="2" t="s">
        <v>916</v>
      </c>
      <c r="F329" t="s">
        <v>2</v>
      </c>
      <c r="G329" s="2" t="s">
        <v>945</v>
      </c>
      <c r="H329" t="str">
        <f t="shared" si="5"/>
        <v xml:space="preserve"> WHERE NOT EXISTS (SELECT sailno FROM tekmovalec WHERE sailno = 'SRB414');</v>
      </c>
      <c r="K329" t="s">
        <v>522</v>
      </c>
    </row>
    <row r="330" spans="1:11" x14ac:dyDescent="0.25">
      <c r="A330" s="1" t="s">
        <v>917</v>
      </c>
      <c r="B330" t="s">
        <v>742</v>
      </c>
      <c r="C330" s="2" t="s">
        <v>916</v>
      </c>
      <c r="D330" t="s">
        <v>743</v>
      </c>
      <c r="E330" s="2" t="s">
        <v>916</v>
      </c>
      <c r="F330" t="s">
        <v>18</v>
      </c>
      <c r="G330" s="2" t="s">
        <v>945</v>
      </c>
      <c r="H330" t="str">
        <f t="shared" si="5"/>
        <v xml:space="preserve"> WHERE NOT EXISTS (SELECT sailno FROM tekmovalec WHERE sailno = 'ITA8083');</v>
      </c>
      <c r="K330" t="s">
        <v>236</v>
      </c>
    </row>
    <row r="331" spans="1:11" x14ac:dyDescent="0.25">
      <c r="A331" s="1" t="s">
        <v>917</v>
      </c>
      <c r="B331" t="s">
        <v>744</v>
      </c>
      <c r="C331" s="2" t="s">
        <v>916</v>
      </c>
      <c r="D331" t="s">
        <v>745</v>
      </c>
      <c r="E331" s="2" t="s">
        <v>916</v>
      </c>
      <c r="F331" t="s">
        <v>2</v>
      </c>
      <c r="G331" s="2" t="s">
        <v>945</v>
      </c>
      <c r="H331" t="str">
        <f t="shared" si="5"/>
        <v xml:space="preserve"> WHERE NOT EXISTS (SELECT sailno FROM tekmovalec WHERE sailno = 'SLO527');</v>
      </c>
      <c r="K331" t="s">
        <v>557</v>
      </c>
    </row>
    <row r="332" spans="1:11" x14ac:dyDescent="0.25">
      <c r="A332" s="1" t="s">
        <v>917</v>
      </c>
      <c r="B332" t="s">
        <v>746</v>
      </c>
      <c r="C332" s="2" t="s">
        <v>916</v>
      </c>
      <c r="D332" t="s">
        <v>747</v>
      </c>
      <c r="E332" s="2" t="s">
        <v>916</v>
      </c>
      <c r="F332" t="s">
        <v>18</v>
      </c>
      <c r="G332" s="2" t="s">
        <v>945</v>
      </c>
      <c r="H332" t="str">
        <f t="shared" si="5"/>
        <v xml:space="preserve"> WHERE NOT EXISTS (SELECT sailno FROM tekmovalec WHERE sailno = 'CRO1152');</v>
      </c>
      <c r="K332" t="s">
        <v>735</v>
      </c>
    </row>
    <row r="333" spans="1:11" x14ac:dyDescent="0.25">
      <c r="A333" s="1" t="s">
        <v>917</v>
      </c>
      <c r="B333" t="s">
        <v>748</v>
      </c>
      <c r="C333" s="2" t="s">
        <v>916</v>
      </c>
      <c r="D333" t="s">
        <v>749</v>
      </c>
      <c r="E333" s="2" t="s">
        <v>916</v>
      </c>
      <c r="F333" t="s">
        <v>2</v>
      </c>
      <c r="G333" s="2" t="s">
        <v>945</v>
      </c>
      <c r="H333" t="str">
        <f t="shared" si="5"/>
        <v xml:space="preserve"> WHERE NOT EXISTS (SELECT sailno FROM tekmovalec WHERE sailno = 'CRO1117');</v>
      </c>
      <c r="K333" t="s">
        <v>3</v>
      </c>
    </row>
    <row r="334" spans="1:11" x14ac:dyDescent="0.25">
      <c r="A334" s="1" t="s">
        <v>917</v>
      </c>
      <c r="B334" t="s">
        <v>750</v>
      </c>
      <c r="C334" s="2" t="s">
        <v>916</v>
      </c>
      <c r="D334" t="s">
        <v>751</v>
      </c>
      <c r="E334" s="2" t="s">
        <v>916</v>
      </c>
      <c r="F334" t="s">
        <v>2</v>
      </c>
      <c r="G334" s="2" t="s">
        <v>945</v>
      </c>
      <c r="H334" t="str">
        <f t="shared" si="5"/>
        <v xml:space="preserve"> WHERE NOT EXISTS (SELECT sailno FROM tekmovalec WHERE sailno = 'SLO443');</v>
      </c>
      <c r="K334" t="s">
        <v>752</v>
      </c>
    </row>
    <row r="335" spans="1:11" x14ac:dyDescent="0.25">
      <c r="A335" s="1" t="s">
        <v>917</v>
      </c>
      <c r="B335" t="s">
        <v>753</v>
      </c>
      <c r="C335" s="2" t="s">
        <v>916</v>
      </c>
      <c r="D335" t="s">
        <v>754</v>
      </c>
      <c r="E335" s="2" t="s">
        <v>916</v>
      </c>
      <c r="F335" t="s">
        <v>2</v>
      </c>
      <c r="G335" s="2" t="s">
        <v>945</v>
      </c>
      <c r="H335" t="str">
        <f t="shared" si="5"/>
        <v xml:space="preserve"> WHERE NOT EXISTS (SELECT sailno FROM tekmovalec WHERE sailno = 'ITA7473');</v>
      </c>
      <c r="K335" t="s">
        <v>58</v>
      </c>
    </row>
    <row r="336" spans="1:11" x14ac:dyDescent="0.25">
      <c r="A336" s="1" t="s">
        <v>917</v>
      </c>
      <c r="B336" t="s">
        <v>755</v>
      </c>
      <c r="C336" s="2" t="s">
        <v>916</v>
      </c>
      <c r="D336" t="s">
        <v>756</v>
      </c>
      <c r="E336" s="2" t="s">
        <v>916</v>
      </c>
      <c r="F336" t="s">
        <v>2</v>
      </c>
      <c r="G336" s="2" t="s">
        <v>945</v>
      </c>
      <c r="H336" t="str">
        <f t="shared" si="5"/>
        <v xml:space="preserve"> WHERE NOT EXISTS (SELECT sailno FROM tekmovalec WHERE sailno = 'SRB1171');</v>
      </c>
      <c r="K336" t="s">
        <v>522</v>
      </c>
    </row>
    <row r="337" spans="1:11" x14ac:dyDescent="0.25">
      <c r="A337" s="1" t="s">
        <v>917</v>
      </c>
      <c r="B337" t="s">
        <v>757</v>
      </c>
      <c r="C337" s="2" t="s">
        <v>916</v>
      </c>
      <c r="D337" t="s">
        <v>758</v>
      </c>
      <c r="E337" s="2" t="s">
        <v>916</v>
      </c>
      <c r="F337" t="s">
        <v>18</v>
      </c>
      <c r="G337" s="2" t="s">
        <v>945</v>
      </c>
      <c r="H337" t="str">
        <f t="shared" si="5"/>
        <v xml:space="preserve"> WHERE NOT EXISTS (SELECT sailno FROM tekmovalec WHERE sailno = 'CRO1104');</v>
      </c>
      <c r="K337" t="s">
        <v>486</v>
      </c>
    </row>
    <row r="338" spans="1:11" x14ac:dyDescent="0.25">
      <c r="A338" s="1" t="s">
        <v>917</v>
      </c>
      <c r="B338" t="s">
        <v>759</v>
      </c>
      <c r="C338" s="2" t="s">
        <v>916</v>
      </c>
      <c r="D338" t="s">
        <v>760</v>
      </c>
      <c r="E338" s="2" t="s">
        <v>916</v>
      </c>
      <c r="F338" t="s">
        <v>2</v>
      </c>
      <c r="G338" s="2" t="s">
        <v>945</v>
      </c>
      <c r="H338" t="str">
        <f t="shared" si="5"/>
        <v xml:space="preserve"> WHERE NOT EXISTS (SELECT sailno FROM tekmovalec WHERE sailno = 'CRO1080');</v>
      </c>
      <c r="K338" t="s">
        <v>3</v>
      </c>
    </row>
    <row r="339" spans="1:11" x14ac:dyDescent="0.25">
      <c r="A339" s="1" t="s">
        <v>917</v>
      </c>
      <c r="B339" t="s">
        <v>942</v>
      </c>
      <c r="C339" s="2" t="s">
        <v>916</v>
      </c>
      <c r="D339" t="s">
        <v>761</v>
      </c>
      <c r="E339" s="2" t="s">
        <v>916</v>
      </c>
      <c r="F339" t="s">
        <v>2</v>
      </c>
      <c r="G339" s="2" t="s">
        <v>945</v>
      </c>
      <c r="H339" t="str">
        <f t="shared" si="5"/>
        <v xml:space="preserve"> WHERE NOT EXISTS (SELECT sailno FROM tekmovalec WHERE sailno = 'ITA6311');</v>
      </c>
      <c r="K339" t="s">
        <v>58</v>
      </c>
    </row>
    <row r="340" spans="1:11" x14ac:dyDescent="0.25">
      <c r="A340" s="1" t="s">
        <v>917</v>
      </c>
      <c r="B340" t="s">
        <v>762</v>
      </c>
      <c r="C340" s="2" t="s">
        <v>916</v>
      </c>
      <c r="D340" t="s">
        <v>763</v>
      </c>
      <c r="E340" s="2" t="s">
        <v>916</v>
      </c>
      <c r="F340" t="s">
        <v>2</v>
      </c>
      <c r="G340" s="2" t="s">
        <v>945</v>
      </c>
      <c r="H340" t="str">
        <f t="shared" si="5"/>
        <v xml:space="preserve"> WHERE NOT EXISTS (SELECT sailno FROM tekmovalec WHERE sailno = 'SLO587');</v>
      </c>
      <c r="K340" t="s">
        <v>557</v>
      </c>
    </row>
    <row r="341" spans="1:11" x14ac:dyDescent="0.25">
      <c r="A341" s="1" t="s">
        <v>917</v>
      </c>
      <c r="B341" t="s">
        <v>764</v>
      </c>
      <c r="C341" s="2" t="s">
        <v>916</v>
      </c>
      <c r="D341" t="s">
        <v>765</v>
      </c>
      <c r="E341" s="2" t="s">
        <v>916</v>
      </c>
      <c r="F341" t="s">
        <v>18</v>
      </c>
      <c r="G341" s="2" t="s">
        <v>945</v>
      </c>
      <c r="H341" t="str">
        <f t="shared" si="5"/>
        <v xml:space="preserve"> WHERE NOT EXISTS (SELECT sailno FROM tekmovalec WHERE sailno = 'CRO1035');</v>
      </c>
      <c r="K341" t="s">
        <v>166</v>
      </c>
    </row>
    <row r="342" spans="1:11" x14ac:dyDescent="0.25">
      <c r="A342" s="1" t="s">
        <v>917</v>
      </c>
      <c r="B342" t="s">
        <v>766</v>
      </c>
      <c r="C342" s="2" t="s">
        <v>916</v>
      </c>
      <c r="D342" t="s">
        <v>767</v>
      </c>
      <c r="E342" s="2" t="s">
        <v>916</v>
      </c>
      <c r="F342" t="s">
        <v>2</v>
      </c>
      <c r="G342" s="2" t="s">
        <v>945</v>
      </c>
      <c r="H342" t="str">
        <f t="shared" si="5"/>
        <v xml:space="preserve"> WHERE NOT EXISTS (SELECT sailno FROM tekmovalec WHERE sailno = 'ITA5264');</v>
      </c>
      <c r="K342" t="s">
        <v>58</v>
      </c>
    </row>
    <row r="343" spans="1:11" x14ac:dyDescent="0.25">
      <c r="A343" s="1" t="s">
        <v>917</v>
      </c>
      <c r="B343" t="s">
        <v>768</v>
      </c>
      <c r="C343" s="2" t="s">
        <v>916</v>
      </c>
      <c r="D343" t="s">
        <v>769</v>
      </c>
      <c r="E343" s="2" t="s">
        <v>916</v>
      </c>
      <c r="F343" t="s">
        <v>2</v>
      </c>
      <c r="G343" s="2" t="s">
        <v>945</v>
      </c>
      <c r="H343" t="str">
        <f t="shared" si="5"/>
        <v xml:space="preserve"> WHERE NOT EXISTS (SELECT sailno FROM tekmovalec WHERE sailno = 'ITA8549');</v>
      </c>
      <c r="K343" t="s">
        <v>124</v>
      </c>
    </row>
    <row r="344" spans="1:11" x14ac:dyDescent="0.25">
      <c r="A344" s="1" t="s">
        <v>917</v>
      </c>
      <c r="B344" t="s">
        <v>770</v>
      </c>
      <c r="C344" s="2" t="s">
        <v>916</v>
      </c>
      <c r="D344" t="s">
        <v>771</v>
      </c>
      <c r="E344" s="2" t="s">
        <v>916</v>
      </c>
      <c r="F344" t="s">
        <v>18</v>
      </c>
      <c r="G344" s="2" t="s">
        <v>945</v>
      </c>
      <c r="H344" t="str">
        <f t="shared" si="5"/>
        <v xml:space="preserve"> WHERE NOT EXISTS (SELECT sailno FROM tekmovalec WHERE sailno = 'CRO74');</v>
      </c>
      <c r="K344" t="s">
        <v>364</v>
      </c>
    </row>
    <row r="345" spans="1:11" x14ac:dyDescent="0.25">
      <c r="A345" s="1" t="s">
        <v>917</v>
      </c>
      <c r="B345" t="s">
        <v>772</v>
      </c>
      <c r="C345" s="2" t="s">
        <v>916</v>
      </c>
      <c r="D345" t="s">
        <v>773</v>
      </c>
      <c r="E345" s="2" t="s">
        <v>916</v>
      </c>
      <c r="F345" t="s">
        <v>18</v>
      </c>
      <c r="G345" s="2" t="s">
        <v>945</v>
      </c>
      <c r="H345" t="str">
        <f t="shared" si="5"/>
        <v xml:space="preserve"> WHERE NOT EXISTS (SELECT sailno FROM tekmovalec WHERE sailno = 'ITA7374');</v>
      </c>
      <c r="K345" t="s">
        <v>236</v>
      </c>
    </row>
    <row r="346" spans="1:11" x14ac:dyDescent="0.25">
      <c r="A346" s="1" t="s">
        <v>917</v>
      </c>
      <c r="B346" t="s">
        <v>774</v>
      </c>
      <c r="C346" s="2" t="s">
        <v>916</v>
      </c>
      <c r="D346" t="s">
        <v>775</v>
      </c>
      <c r="E346" s="2" t="s">
        <v>916</v>
      </c>
      <c r="F346" t="s">
        <v>2</v>
      </c>
      <c r="G346" s="2" t="s">
        <v>945</v>
      </c>
      <c r="H346" t="str">
        <f t="shared" si="5"/>
        <v xml:space="preserve"> WHERE NOT EXISTS (SELECT sailno FROM tekmovalec WHERE sailno = 'ITA8900');</v>
      </c>
      <c r="K346" t="s">
        <v>50</v>
      </c>
    </row>
    <row r="347" spans="1:11" x14ac:dyDescent="0.25">
      <c r="A347" s="1" t="s">
        <v>917</v>
      </c>
      <c r="B347" t="s">
        <v>776</v>
      </c>
      <c r="C347" s="2" t="s">
        <v>916</v>
      </c>
      <c r="D347" t="s">
        <v>777</v>
      </c>
      <c r="E347" s="2" t="s">
        <v>916</v>
      </c>
      <c r="F347" t="s">
        <v>18</v>
      </c>
      <c r="G347" s="2" t="s">
        <v>945</v>
      </c>
      <c r="H347" t="str">
        <f t="shared" si="5"/>
        <v xml:space="preserve"> WHERE NOT EXISTS (SELECT sailno FROM tekmovalec WHERE sailno = 'CRO1099');</v>
      </c>
      <c r="K347" t="s">
        <v>735</v>
      </c>
    </row>
    <row r="348" spans="1:11" x14ac:dyDescent="0.25">
      <c r="A348" s="1" t="s">
        <v>917</v>
      </c>
      <c r="B348" t="s">
        <v>778</v>
      </c>
      <c r="C348" s="2" t="s">
        <v>916</v>
      </c>
      <c r="D348" t="s">
        <v>779</v>
      </c>
      <c r="E348" s="2" t="s">
        <v>916</v>
      </c>
      <c r="F348" t="s">
        <v>2</v>
      </c>
      <c r="G348" s="2" t="s">
        <v>945</v>
      </c>
      <c r="H348" t="str">
        <f t="shared" si="5"/>
        <v xml:space="preserve"> WHERE NOT EXISTS (SELECT sailno FROM tekmovalec WHERE sailno = 'SLO958');</v>
      </c>
      <c r="K348" t="s">
        <v>6</v>
      </c>
    </row>
    <row r="349" spans="1:11" x14ac:dyDescent="0.25">
      <c r="A349" s="1" t="s">
        <v>917</v>
      </c>
      <c r="B349" t="s">
        <v>780</v>
      </c>
      <c r="C349" s="2" t="s">
        <v>916</v>
      </c>
      <c r="D349" t="s">
        <v>781</v>
      </c>
      <c r="E349" s="2" t="s">
        <v>916</v>
      </c>
      <c r="F349" t="s">
        <v>18</v>
      </c>
      <c r="G349" s="2" t="s">
        <v>945</v>
      </c>
      <c r="H349" t="str">
        <f t="shared" si="5"/>
        <v xml:space="preserve"> WHERE NOT EXISTS (SELECT sailno FROM tekmovalec WHERE sailno = 'ITA8466');</v>
      </c>
      <c r="K349" t="s">
        <v>19</v>
      </c>
    </row>
    <row r="350" spans="1:11" x14ac:dyDescent="0.25">
      <c r="A350" s="1" t="s">
        <v>917</v>
      </c>
      <c r="B350" t="s">
        <v>782</v>
      </c>
      <c r="C350" s="2" t="s">
        <v>916</v>
      </c>
      <c r="D350" t="s">
        <v>783</v>
      </c>
      <c r="E350" s="2" t="s">
        <v>916</v>
      </c>
      <c r="F350" t="s">
        <v>2</v>
      </c>
      <c r="G350" s="2" t="s">
        <v>945</v>
      </c>
      <c r="H350" t="str">
        <f t="shared" si="5"/>
        <v xml:space="preserve"> WHERE NOT EXISTS (SELECT sailno FROM tekmovalec WHERE sailno = 'AUT1250');</v>
      </c>
      <c r="K350" t="s">
        <v>784</v>
      </c>
    </row>
    <row r="351" spans="1:11" x14ac:dyDescent="0.25">
      <c r="A351" s="1" t="s">
        <v>917</v>
      </c>
      <c r="B351" t="s">
        <v>785</v>
      </c>
      <c r="C351" s="2" t="s">
        <v>916</v>
      </c>
      <c r="D351" t="s">
        <v>786</v>
      </c>
      <c r="E351" s="2" t="s">
        <v>916</v>
      </c>
      <c r="F351" t="s">
        <v>18</v>
      </c>
      <c r="G351" s="2" t="s">
        <v>945</v>
      </c>
      <c r="H351" t="str">
        <f t="shared" si="5"/>
        <v xml:space="preserve"> WHERE NOT EXISTS (SELECT sailno FROM tekmovalec WHERE sailno = 'CRO1153');</v>
      </c>
      <c r="K351" t="s">
        <v>735</v>
      </c>
    </row>
    <row r="352" spans="1:11" x14ac:dyDescent="0.25">
      <c r="A352" s="1" t="s">
        <v>917</v>
      </c>
      <c r="B352" t="s">
        <v>787</v>
      </c>
      <c r="C352" s="2" t="s">
        <v>916</v>
      </c>
      <c r="D352" t="s">
        <v>788</v>
      </c>
      <c r="E352" s="2" t="s">
        <v>916</v>
      </c>
      <c r="F352" t="s">
        <v>18</v>
      </c>
      <c r="G352" s="2" t="s">
        <v>945</v>
      </c>
      <c r="H352" t="str">
        <f t="shared" si="5"/>
        <v xml:space="preserve"> WHERE NOT EXISTS (SELECT sailno FROM tekmovalec WHERE sailno = 'CRO078');</v>
      </c>
      <c r="K352" t="s">
        <v>3</v>
      </c>
    </row>
    <row r="353" spans="1:11" x14ac:dyDescent="0.25">
      <c r="A353" s="1" t="s">
        <v>917</v>
      </c>
      <c r="B353" t="s">
        <v>789</v>
      </c>
      <c r="C353" s="2" t="s">
        <v>916</v>
      </c>
      <c r="D353" t="s">
        <v>790</v>
      </c>
      <c r="E353" s="2" t="s">
        <v>916</v>
      </c>
      <c r="F353" t="s">
        <v>18</v>
      </c>
      <c r="G353" s="2" t="s">
        <v>945</v>
      </c>
      <c r="H353" t="str">
        <f t="shared" si="5"/>
        <v xml:space="preserve"> WHERE NOT EXISTS (SELECT sailno FROM tekmovalec WHERE sailno = 'CRO1154');</v>
      </c>
      <c r="K353" t="s">
        <v>735</v>
      </c>
    </row>
    <row r="354" spans="1:11" x14ac:dyDescent="0.25">
      <c r="A354" s="1" t="s">
        <v>917</v>
      </c>
      <c r="B354" t="s">
        <v>791</v>
      </c>
      <c r="C354" s="2" t="s">
        <v>916</v>
      </c>
      <c r="D354" t="s">
        <v>792</v>
      </c>
      <c r="E354" s="2" t="s">
        <v>916</v>
      </c>
      <c r="F354" t="s">
        <v>2</v>
      </c>
      <c r="G354" s="2" t="s">
        <v>945</v>
      </c>
      <c r="H354" t="str">
        <f t="shared" si="5"/>
        <v xml:space="preserve"> WHERE NOT EXISTS (SELECT sailno FROM tekmovalec WHERE sailno = 'ITA9005');</v>
      </c>
      <c r="K354" t="s">
        <v>793</v>
      </c>
    </row>
    <row r="355" spans="1:11" x14ac:dyDescent="0.25">
      <c r="A355" s="1" t="s">
        <v>917</v>
      </c>
      <c r="B355" t="s">
        <v>794</v>
      </c>
      <c r="C355" s="2" t="s">
        <v>916</v>
      </c>
      <c r="D355" t="s">
        <v>795</v>
      </c>
      <c r="E355" s="2" t="s">
        <v>916</v>
      </c>
      <c r="F355" t="s">
        <v>2</v>
      </c>
      <c r="G355" s="2" t="s">
        <v>945</v>
      </c>
      <c r="H355" t="str">
        <f t="shared" si="5"/>
        <v xml:space="preserve"> WHERE NOT EXISTS (SELECT sailno FROM tekmovalec WHERE sailno = 'AUT1176');</v>
      </c>
      <c r="K355" t="s">
        <v>550</v>
      </c>
    </row>
    <row r="356" spans="1:11" x14ac:dyDescent="0.25">
      <c r="A356" s="1" t="s">
        <v>917</v>
      </c>
      <c r="B356" t="s">
        <v>796</v>
      </c>
      <c r="C356" s="2" t="s">
        <v>916</v>
      </c>
      <c r="D356" t="s">
        <v>797</v>
      </c>
      <c r="E356" s="2" t="s">
        <v>916</v>
      </c>
      <c r="F356" t="s">
        <v>2</v>
      </c>
      <c r="G356" s="2" t="s">
        <v>945</v>
      </c>
      <c r="H356" t="str">
        <f t="shared" si="5"/>
        <v xml:space="preserve"> WHERE NOT EXISTS (SELECT sailno FROM tekmovalec WHERE sailno = 'CRO598');</v>
      </c>
      <c r="K356" t="s">
        <v>364</v>
      </c>
    </row>
    <row r="357" spans="1:11" x14ac:dyDescent="0.25">
      <c r="A357" s="1" t="s">
        <v>917</v>
      </c>
      <c r="B357" t="s">
        <v>798</v>
      </c>
      <c r="C357" s="2" t="s">
        <v>916</v>
      </c>
      <c r="D357" t="s">
        <v>799</v>
      </c>
      <c r="E357" s="2" t="s">
        <v>916</v>
      </c>
      <c r="F357" t="s">
        <v>2</v>
      </c>
      <c r="G357" s="2" t="s">
        <v>945</v>
      </c>
      <c r="H357" t="str">
        <f t="shared" si="5"/>
        <v xml:space="preserve"> WHERE NOT EXISTS (SELECT sailno FROM tekmovalec WHERE sailno = 'CRO1216');</v>
      </c>
      <c r="K357" t="s">
        <v>3</v>
      </c>
    </row>
    <row r="358" spans="1:11" x14ac:dyDescent="0.25">
      <c r="A358" s="1" t="s">
        <v>917</v>
      </c>
      <c r="B358" t="s">
        <v>800</v>
      </c>
      <c r="C358" s="2" t="s">
        <v>916</v>
      </c>
      <c r="D358" t="s">
        <v>801</v>
      </c>
      <c r="E358" s="2" t="s">
        <v>916</v>
      </c>
      <c r="F358" t="s">
        <v>2</v>
      </c>
      <c r="G358" s="2" t="s">
        <v>945</v>
      </c>
      <c r="H358" t="str">
        <f t="shared" si="5"/>
        <v xml:space="preserve"> WHERE NOT EXISTS (SELECT sailno FROM tekmovalec WHERE sailno = 'SLO368');</v>
      </c>
      <c r="K358" t="s">
        <v>73</v>
      </c>
    </row>
    <row r="359" spans="1:11" x14ac:dyDescent="0.25">
      <c r="A359" s="1" t="s">
        <v>917</v>
      </c>
      <c r="B359" t="s">
        <v>802</v>
      </c>
      <c r="C359" s="2" t="s">
        <v>916</v>
      </c>
      <c r="D359" t="s">
        <v>803</v>
      </c>
      <c r="E359" s="2" t="s">
        <v>916</v>
      </c>
      <c r="F359" t="s">
        <v>2</v>
      </c>
      <c r="G359" s="2" t="s">
        <v>945</v>
      </c>
      <c r="H359" t="str">
        <f t="shared" si="5"/>
        <v xml:space="preserve"> WHERE NOT EXISTS (SELECT sailno FROM tekmovalec WHERE sailno = 'CRO1065');</v>
      </c>
      <c r="K359" t="s">
        <v>3</v>
      </c>
    </row>
    <row r="360" spans="1:11" x14ac:dyDescent="0.25">
      <c r="A360" s="1" t="s">
        <v>917</v>
      </c>
      <c r="B360" t="s">
        <v>804</v>
      </c>
      <c r="C360" s="2" t="s">
        <v>916</v>
      </c>
      <c r="D360" t="s">
        <v>805</v>
      </c>
      <c r="E360" s="2" t="s">
        <v>916</v>
      </c>
      <c r="F360" t="s">
        <v>18</v>
      </c>
      <c r="G360" s="2" t="s">
        <v>945</v>
      </c>
      <c r="H360" t="str">
        <f t="shared" si="5"/>
        <v xml:space="preserve"> WHERE NOT EXISTS (SELECT sailno FROM tekmovalec WHERE sailno = 'ITA4928');</v>
      </c>
      <c r="K360" t="s">
        <v>124</v>
      </c>
    </row>
    <row r="361" spans="1:11" x14ac:dyDescent="0.25">
      <c r="A361" s="1" t="s">
        <v>917</v>
      </c>
      <c r="B361" t="s">
        <v>806</v>
      </c>
      <c r="C361" s="2" t="s">
        <v>916</v>
      </c>
      <c r="D361" t="s">
        <v>807</v>
      </c>
      <c r="E361" s="2" t="s">
        <v>916</v>
      </c>
      <c r="F361" t="s">
        <v>18</v>
      </c>
      <c r="G361" s="2" t="s">
        <v>945</v>
      </c>
      <c r="H361" t="str">
        <f t="shared" si="5"/>
        <v xml:space="preserve"> WHERE NOT EXISTS (SELECT sailno FROM tekmovalec WHERE sailno = 'CRO187');</v>
      </c>
      <c r="K361" t="s">
        <v>486</v>
      </c>
    </row>
    <row r="362" spans="1:11" x14ac:dyDescent="0.25">
      <c r="A362" s="1" t="s">
        <v>917</v>
      </c>
      <c r="B362" t="s">
        <v>808</v>
      </c>
      <c r="C362" s="2" t="s">
        <v>916</v>
      </c>
      <c r="D362" t="s">
        <v>809</v>
      </c>
      <c r="E362" s="2" t="s">
        <v>916</v>
      </c>
      <c r="F362" t="s">
        <v>2</v>
      </c>
      <c r="G362" s="2" t="s">
        <v>945</v>
      </c>
      <c r="H362" t="str">
        <f t="shared" si="5"/>
        <v xml:space="preserve"> WHERE NOT EXISTS (SELECT sailno FROM tekmovalec WHERE sailno = 'ITA8391');</v>
      </c>
      <c r="K362" t="s">
        <v>376</v>
      </c>
    </row>
    <row r="363" spans="1:11" x14ac:dyDescent="0.25">
      <c r="A363" s="1" t="s">
        <v>917</v>
      </c>
      <c r="B363" t="s">
        <v>810</v>
      </c>
      <c r="C363" s="2" t="s">
        <v>916</v>
      </c>
      <c r="D363" t="s">
        <v>811</v>
      </c>
      <c r="E363" s="2" t="s">
        <v>916</v>
      </c>
      <c r="F363" t="s">
        <v>18</v>
      </c>
      <c r="G363" s="2" t="s">
        <v>945</v>
      </c>
      <c r="H363" t="str">
        <f t="shared" si="5"/>
        <v xml:space="preserve"> WHERE NOT EXISTS (SELECT sailno FROM tekmovalec WHERE sailno = 'ITA6959');</v>
      </c>
      <c r="K363" t="s">
        <v>160</v>
      </c>
    </row>
    <row r="364" spans="1:11" x14ac:dyDescent="0.25">
      <c r="A364" s="1" t="s">
        <v>917</v>
      </c>
      <c r="B364" t="s">
        <v>812</v>
      </c>
      <c r="C364" s="2" t="s">
        <v>916</v>
      </c>
      <c r="D364" t="s">
        <v>813</v>
      </c>
      <c r="E364" s="2" t="s">
        <v>916</v>
      </c>
      <c r="F364" t="s">
        <v>2</v>
      </c>
      <c r="G364" s="2" t="s">
        <v>945</v>
      </c>
      <c r="H364" t="str">
        <f t="shared" si="5"/>
        <v xml:space="preserve"> WHERE NOT EXISTS (SELECT sailno FROM tekmovalec WHERE sailno = 'ITA8742');</v>
      </c>
      <c r="K364" t="s">
        <v>292</v>
      </c>
    </row>
    <row r="365" spans="1:11" x14ac:dyDescent="0.25">
      <c r="A365" s="1" t="s">
        <v>917</v>
      </c>
      <c r="B365" t="s">
        <v>943</v>
      </c>
      <c r="C365" s="2" t="s">
        <v>916</v>
      </c>
      <c r="D365" t="s">
        <v>814</v>
      </c>
      <c r="E365" s="2" t="s">
        <v>916</v>
      </c>
      <c r="F365" t="s">
        <v>18</v>
      </c>
      <c r="G365" s="2" t="s">
        <v>945</v>
      </c>
      <c r="H365" t="str">
        <f t="shared" si="5"/>
        <v xml:space="preserve"> WHERE NOT EXISTS (SELECT sailno FROM tekmovalec WHERE sailno = 'SUI1664');</v>
      </c>
      <c r="K365" t="s">
        <v>53</v>
      </c>
    </row>
    <row r="366" spans="1:11" x14ac:dyDescent="0.25">
      <c r="A366" s="1" t="s">
        <v>917</v>
      </c>
      <c r="B366" t="s">
        <v>815</v>
      </c>
      <c r="C366" s="2" t="s">
        <v>916</v>
      </c>
      <c r="D366" t="s">
        <v>816</v>
      </c>
      <c r="E366" s="2" t="s">
        <v>916</v>
      </c>
      <c r="F366" t="s">
        <v>2</v>
      </c>
      <c r="G366" s="2" t="s">
        <v>945</v>
      </c>
      <c r="H366" t="str">
        <f t="shared" si="5"/>
        <v xml:space="preserve"> WHERE NOT EXISTS (SELECT sailno FROM tekmovalec WHERE sailno = 'CRO17');</v>
      </c>
      <c r="K366" t="s">
        <v>3</v>
      </c>
    </row>
    <row r="367" spans="1:11" x14ac:dyDescent="0.25">
      <c r="A367" s="1" t="s">
        <v>917</v>
      </c>
      <c r="B367" t="s">
        <v>817</v>
      </c>
      <c r="C367" s="2" t="s">
        <v>916</v>
      </c>
      <c r="D367" t="s">
        <v>818</v>
      </c>
      <c r="E367" s="2" t="s">
        <v>916</v>
      </c>
      <c r="F367" t="s">
        <v>2</v>
      </c>
      <c r="G367" s="2" t="s">
        <v>945</v>
      </c>
      <c r="H367" t="str">
        <f t="shared" si="5"/>
        <v xml:space="preserve"> WHERE NOT EXISTS (SELECT sailno FROM tekmovalec WHERE sailno = 'ITA6724');</v>
      </c>
      <c r="K367" t="s">
        <v>819</v>
      </c>
    </row>
    <row r="368" spans="1:11" x14ac:dyDescent="0.25">
      <c r="A368" s="1" t="s">
        <v>917</v>
      </c>
      <c r="B368" t="s">
        <v>820</v>
      </c>
      <c r="C368" s="2" t="s">
        <v>916</v>
      </c>
      <c r="D368" t="s">
        <v>821</v>
      </c>
      <c r="E368" s="2" t="s">
        <v>916</v>
      </c>
      <c r="F368" t="s">
        <v>18</v>
      </c>
      <c r="G368" s="2" t="s">
        <v>945</v>
      </c>
      <c r="H368" t="str">
        <f t="shared" si="5"/>
        <v xml:space="preserve"> WHERE NOT EXISTS (SELECT sailno FROM tekmovalec WHERE sailno = 'SLO526');</v>
      </c>
      <c r="K368" t="s">
        <v>557</v>
      </c>
    </row>
    <row r="369" spans="1:11" x14ac:dyDescent="0.25">
      <c r="A369" s="1" t="s">
        <v>917</v>
      </c>
      <c r="B369" t="s">
        <v>822</v>
      </c>
      <c r="C369" s="2" t="s">
        <v>916</v>
      </c>
      <c r="D369" t="s">
        <v>823</v>
      </c>
      <c r="E369" s="2" t="s">
        <v>916</v>
      </c>
      <c r="F369" t="s">
        <v>18</v>
      </c>
      <c r="G369" s="2" t="s">
        <v>945</v>
      </c>
      <c r="H369" t="str">
        <f t="shared" si="5"/>
        <v xml:space="preserve"> WHERE NOT EXISTS (SELECT sailno FROM tekmovalec WHERE sailno = 'SLO93');</v>
      </c>
      <c r="K369" t="s">
        <v>67</v>
      </c>
    </row>
    <row r="370" spans="1:11" x14ac:dyDescent="0.25">
      <c r="A370" s="1" t="s">
        <v>917</v>
      </c>
      <c r="B370" t="s">
        <v>824</v>
      </c>
      <c r="C370" s="2" t="s">
        <v>916</v>
      </c>
      <c r="D370" t="s">
        <v>825</v>
      </c>
      <c r="E370" s="2" t="s">
        <v>916</v>
      </c>
      <c r="F370" t="s">
        <v>18</v>
      </c>
      <c r="G370" s="2" t="s">
        <v>945</v>
      </c>
      <c r="H370" t="str">
        <f t="shared" si="5"/>
        <v xml:space="preserve"> WHERE NOT EXISTS (SELECT sailno FROM tekmovalec WHERE sailno = 'CRO959');</v>
      </c>
      <c r="K370" t="s">
        <v>826</v>
      </c>
    </row>
    <row r="371" spans="1:11" x14ac:dyDescent="0.25">
      <c r="A371" s="1" t="s">
        <v>917</v>
      </c>
      <c r="B371" t="s">
        <v>827</v>
      </c>
      <c r="C371" s="2" t="s">
        <v>916</v>
      </c>
      <c r="D371" t="s">
        <v>828</v>
      </c>
      <c r="E371" s="2" t="s">
        <v>916</v>
      </c>
      <c r="F371" t="s">
        <v>2</v>
      </c>
      <c r="G371" s="2" t="s">
        <v>945</v>
      </c>
      <c r="H371" t="str">
        <f t="shared" si="5"/>
        <v xml:space="preserve"> WHERE NOT EXISTS (SELECT sailno FROM tekmovalec WHERE sailno = 'CRO950');</v>
      </c>
      <c r="K371" t="s">
        <v>829</v>
      </c>
    </row>
    <row r="372" spans="1:11" x14ac:dyDescent="0.25">
      <c r="A372" s="1" t="s">
        <v>917</v>
      </c>
      <c r="B372" t="s">
        <v>830</v>
      </c>
      <c r="C372" s="2" t="s">
        <v>916</v>
      </c>
      <c r="D372" t="s">
        <v>831</v>
      </c>
      <c r="E372" s="2" t="s">
        <v>916</v>
      </c>
      <c r="F372" t="s">
        <v>2</v>
      </c>
      <c r="G372" s="2" t="s">
        <v>945</v>
      </c>
      <c r="H372" t="str">
        <f t="shared" si="5"/>
        <v xml:space="preserve"> WHERE NOT EXISTS (SELECT sailno FROM tekmovalec WHERE sailno = 'AUT1041');</v>
      </c>
      <c r="K372" t="s">
        <v>85</v>
      </c>
    </row>
    <row r="373" spans="1:11" x14ac:dyDescent="0.25">
      <c r="A373" s="1" t="s">
        <v>917</v>
      </c>
      <c r="B373" t="s">
        <v>832</v>
      </c>
      <c r="C373" s="2" t="s">
        <v>916</v>
      </c>
      <c r="D373" t="s">
        <v>833</v>
      </c>
      <c r="E373" s="2" t="s">
        <v>916</v>
      </c>
      <c r="F373" t="s">
        <v>18</v>
      </c>
      <c r="G373" s="2" t="s">
        <v>945</v>
      </c>
      <c r="H373" t="str">
        <f t="shared" si="5"/>
        <v xml:space="preserve"> WHERE NOT EXISTS (SELECT sailno FROM tekmovalec WHERE sailno = 'CRO936');</v>
      </c>
      <c r="K373" t="s">
        <v>834</v>
      </c>
    </row>
    <row r="374" spans="1:11" x14ac:dyDescent="0.25">
      <c r="A374" s="1" t="s">
        <v>917</v>
      </c>
      <c r="B374" t="s">
        <v>835</v>
      </c>
      <c r="C374" s="2" t="s">
        <v>916</v>
      </c>
      <c r="D374" t="s">
        <v>836</v>
      </c>
      <c r="E374" s="2" t="s">
        <v>916</v>
      </c>
      <c r="F374" t="s">
        <v>2</v>
      </c>
      <c r="G374" s="2" t="s">
        <v>945</v>
      </c>
      <c r="H374" t="str">
        <f t="shared" si="5"/>
        <v xml:space="preserve"> WHERE NOT EXISTS (SELECT sailno FROM tekmovalec WHERE sailno = 'CRO933');</v>
      </c>
      <c r="K374" t="s">
        <v>837</v>
      </c>
    </row>
    <row r="375" spans="1:11" x14ac:dyDescent="0.25">
      <c r="A375" s="1" t="s">
        <v>917</v>
      </c>
      <c r="B375" t="s">
        <v>838</v>
      </c>
      <c r="C375" s="2" t="s">
        <v>916</v>
      </c>
      <c r="D375" t="s">
        <v>839</v>
      </c>
      <c r="E375" s="2" t="s">
        <v>916</v>
      </c>
      <c r="F375" t="s">
        <v>2</v>
      </c>
      <c r="G375" s="2" t="s">
        <v>945</v>
      </c>
      <c r="H375" t="str">
        <f t="shared" si="5"/>
        <v xml:space="preserve"> WHERE NOT EXISTS (SELECT sailno FROM tekmovalec WHERE sailno = 'CRO928');</v>
      </c>
      <c r="K375" t="s">
        <v>837</v>
      </c>
    </row>
    <row r="376" spans="1:11" x14ac:dyDescent="0.25">
      <c r="A376" s="1" t="s">
        <v>917</v>
      </c>
      <c r="B376" t="s">
        <v>840</v>
      </c>
      <c r="C376" s="2" t="s">
        <v>916</v>
      </c>
      <c r="D376" t="s">
        <v>841</v>
      </c>
      <c r="E376" s="2" t="s">
        <v>916</v>
      </c>
      <c r="F376" t="s">
        <v>18</v>
      </c>
      <c r="G376" s="2" t="s">
        <v>945</v>
      </c>
      <c r="H376" t="str">
        <f t="shared" si="5"/>
        <v xml:space="preserve"> WHERE NOT EXISTS (SELECT sailno FROM tekmovalec WHERE sailno = 'CRO927');</v>
      </c>
      <c r="K376" t="s">
        <v>842</v>
      </c>
    </row>
    <row r="377" spans="1:11" x14ac:dyDescent="0.25">
      <c r="A377" s="1" t="s">
        <v>917</v>
      </c>
      <c r="B377" t="s">
        <v>843</v>
      </c>
      <c r="C377" s="2" t="s">
        <v>916</v>
      </c>
      <c r="D377" t="s">
        <v>844</v>
      </c>
      <c r="E377" s="2" t="s">
        <v>916</v>
      </c>
      <c r="F377" t="s">
        <v>2</v>
      </c>
      <c r="G377" s="2" t="s">
        <v>945</v>
      </c>
      <c r="H377" t="str">
        <f t="shared" si="5"/>
        <v xml:space="preserve"> WHERE NOT EXISTS (SELECT sailno FROM tekmovalec WHERE sailno = 'CRO1105');</v>
      </c>
      <c r="K377" t="s">
        <v>486</v>
      </c>
    </row>
    <row r="378" spans="1:11" x14ac:dyDescent="0.25">
      <c r="A378" s="1" t="s">
        <v>917</v>
      </c>
      <c r="B378" t="s">
        <v>845</v>
      </c>
      <c r="C378" s="2" t="s">
        <v>916</v>
      </c>
      <c r="D378" t="s">
        <v>846</v>
      </c>
      <c r="E378" s="2" t="s">
        <v>916</v>
      </c>
      <c r="F378" t="s">
        <v>2</v>
      </c>
      <c r="G378" s="2" t="s">
        <v>945</v>
      </c>
      <c r="H378" t="str">
        <f>CONCATENATE(" WHERE NOT EXISTS (SELECT sailno FROM tekmovalec WHERE sailno = '",D378,"');")</f>
        <v xml:space="preserve"> WHERE NOT EXISTS (SELECT sailno FROM tekmovalec WHERE sailno = 'CRO920');</v>
      </c>
      <c r="K378" t="s">
        <v>735</v>
      </c>
    </row>
    <row r="379" spans="1:11" x14ac:dyDescent="0.25">
      <c r="A379" s="1" t="s">
        <v>917</v>
      </c>
      <c r="B379" t="s">
        <v>847</v>
      </c>
      <c r="C379" s="2" t="s">
        <v>916</v>
      </c>
      <c r="D379" t="s">
        <v>848</v>
      </c>
      <c r="E379" s="2" t="s">
        <v>916</v>
      </c>
      <c r="F379" t="s">
        <v>2</v>
      </c>
      <c r="G379" s="2" t="s">
        <v>945</v>
      </c>
      <c r="H379" t="str">
        <f t="shared" ref="H379:H412" si="6">CONCATENATE(" WHERE NOT EXISTS (SELECT sailno FROM tekmovalec WHERE sailno = '",D379,"');")</f>
        <v xml:space="preserve"> WHERE NOT EXISTS (SELECT sailno FROM tekmovalec WHERE sailno = 'CRO1102');</v>
      </c>
      <c r="K379" t="s">
        <v>829</v>
      </c>
    </row>
    <row r="380" spans="1:11" x14ac:dyDescent="0.25">
      <c r="A380" s="1" t="s">
        <v>917</v>
      </c>
      <c r="B380" t="s">
        <v>849</v>
      </c>
      <c r="C380" s="2" t="s">
        <v>916</v>
      </c>
      <c r="D380" t="s">
        <v>850</v>
      </c>
      <c r="E380" s="2" t="s">
        <v>916</v>
      </c>
      <c r="F380" t="s">
        <v>18</v>
      </c>
      <c r="G380" s="2" t="s">
        <v>945</v>
      </c>
      <c r="K380" t="s">
        <v>834</v>
      </c>
    </row>
    <row r="381" spans="1:11" x14ac:dyDescent="0.25">
      <c r="A381" s="1" t="s">
        <v>917</v>
      </c>
      <c r="B381" t="s">
        <v>851</v>
      </c>
      <c r="C381" s="2" t="s">
        <v>916</v>
      </c>
      <c r="D381" t="s">
        <v>852</v>
      </c>
      <c r="E381" s="2" t="s">
        <v>916</v>
      </c>
      <c r="F381" t="s">
        <v>18</v>
      </c>
      <c r="G381" s="2" t="s">
        <v>945</v>
      </c>
      <c r="H381" t="str">
        <f t="shared" si="6"/>
        <v xml:space="preserve"> WHERE NOT EXISTS (SELECT sailno FROM tekmovalec WHERE sailno = 'CRO92');</v>
      </c>
      <c r="K381" t="s">
        <v>842</v>
      </c>
    </row>
    <row r="382" spans="1:11" x14ac:dyDescent="0.25">
      <c r="A382" s="1" t="s">
        <v>917</v>
      </c>
      <c r="B382" t="s">
        <v>853</v>
      </c>
      <c r="C382" s="2" t="s">
        <v>916</v>
      </c>
      <c r="D382" t="s">
        <v>854</v>
      </c>
      <c r="E382" s="2" t="s">
        <v>916</v>
      </c>
      <c r="F382" t="s">
        <v>2</v>
      </c>
      <c r="G382" s="2" t="s">
        <v>945</v>
      </c>
      <c r="H382" t="str">
        <f t="shared" si="6"/>
        <v xml:space="preserve"> WHERE NOT EXISTS (SELECT sailno FROM tekmovalec WHERE sailno = 'SRB777');</v>
      </c>
      <c r="K382" t="s">
        <v>855</v>
      </c>
    </row>
    <row r="383" spans="1:11" x14ac:dyDescent="0.25">
      <c r="A383" s="1" t="s">
        <v>917</v>
      </c>
      <c r="B383" t="s">
        <v>856</v>
      </c>
      <c r="C383" s="2" t="s">
        <v>916</v>
      </c>
      <c r="D383" t="s">
        <v>857</v>
      </c>
      <c r="E383" s="2" t="s">
        <v>916</v>
      </c>
      <c r="F383" t="s">
        <v>2</v>
      </c>
      <c r="G383" s="2" t="s">
        <v>945</v>
      </c>
      <c r="H383" t="str">
        <f t="shared" si="6"/>
        <v xml:space="preserve"> WHERE NOT EXISTS (SELECT sailno FROM tekmovalec WHERE sailno = 'CRO1098');</v>
      </c>
      <c r="K383" t="s">
        <v>735</v>
      </c>
    </row>
    <row r="384" spans="1:11" x14ac:dyDescent="0.25">
      <c r="A384" s="1" t="s">
        <v>917</v>
      </c>
      <c r="B384" t="s">
        <v>858</v>
      </c>
      <c r="C384" s="2" t="s">
        <v>916</v>
      </c>
      <c r="D384" t="s">
        <v>859</v>
      </c>
      <c r="E384" s="2" t="s">
        <v>916</v>
      </c>
      <c r="F384" t="s">
        <v>2</v>
      </c>
      <c r="G384" s="2" t="s">
        <v>945</v>
      </c>
      <c r="H384" t="str">
        <f t="shared" si="6"/>
        <v xml:space="preserve"> WHERE NOT EXISTS (SELECT sailno FROM tekmovalec WHERE sailno = 'CRO1210');</v>
      </c>
      <c r="K384" t="s">
        <v>826</v>
      </c>
    </row>
    <row r="385" spans="1:11" x14ac:dyDescent="0.25">
      <c r="A385" s="1" t="s">
        <v>917</v>
      </c>
      <c r="B385" t="s">
        <v>860</v>
      </c>
      <c r="C385" s="2" t="s">
        <v>916</v>
      </c>
      <c r="D385" t="s">
        <v>861</v>
      </c>
      <c r="E385" s="2" t="s">
        <v>916</v>
      </c>
      <c r="F385" t="s">
        <v>2</v>
      </c>
      <c r="G385" s="2" t="s">
        <v>945</v>
      </c>
      <c r="H385" t="str">
        <f t="shared" si="6"/>
        <v xml:space="preserve"> WHERE NOT EXISTS (SELECT sailno FROM tekmovalec WHERE sailno = 'CRO1084');</v>
      </c>
      <c r="K385" t="s">
        <v>829</v>
      </c>
    </row>
    <row r="386" spans="1:11" x14ac:dyDescent="0.25">
      <c r="A386" s="1" t="s">
        <v>917</v>
      </c>
      <c r="B386" t="s">
        <v>862</v>
      </c>
      <c r="C386" s="2" t="s">
        <v>916</v>
      </c>
      <c r="D386" t="s">
        <v>863</v>
      </c>
      <c r="E386" s="2" t="s">
        <v>916</v>
      </c>
      <c r="F386" t="s">
        <v>2</v>
      </c>
      <c r="G386" s="2" t="s">
        <v>945</v>
      </c>
      <c r="H386" t="str">
        <f t="shared" si="6"/>
        <v xml:space="preserve"> WHERE NOT EXISTS (SELECT sailno FROM tekmovalec WHERE sailno = 'CRO881');</v>
      </c>
      <c r="K386" t="s">
        <v>735</v>
      </c>
    </row>
    <row r="387" spans="1:11" x14ac:dyDescent="0.25">
      <c r="A387" s="1" t="s">
        <v>917</v>
      </c>
      <c r="B387" t="s">
        <v>864</v>
      </c>
      <c r="C387" s="2" t="s">
        <v>916</v>
      </c>
      <c r="D387" t="s">
        <v>865</v>
      </c>
      <c r="E387" s="2" t="s">
        <v>916</v>
      </c>
      <c r="F387" t="s">
        <v>18</v>
      </c>
      <c r="G387" s="2" t="s">
        <v>945</v>
      </c>
      <c r="H387" t="str">
        <f t="shared" si="6"/>
        <v xml:space="preserve"> WHERE NOT EXISTS (SELECT sailno FROM tekmovalec WHERE sailno = 'CRO1071');</v>
      </c>
      <c r="K387" t="s">
        <v>429</v>
      </c>
    </row>
    <row r="388" spans="1:11" x14ac:dyDescent="0.25">
      <c r="A388" s="1" t="s">
        <v>917</v>
      </c>
      <c r="B388" t="s">
        <v>866</v>
      </c>
      <c r="C388" s="2" t="s">
        <v>916</v>
      </c>
      <c r="D388" t="s">
        <v>867</v>
      </c>
      <c r="E388" s="2" t="s">
        <v>916</v>
      </c>
      <c r="F388" t="s">
        <v>18</v>
      </c>
      <c r="G388" s="2" t="s">
        <v>945</v>
      </c>
      <c r="H388" t="str">
        <f t="shared" si="6"/>
        <v xml:space="preserve"> WHERE NOT EXISTS (SELECT sailno FROM tekmovalec WHERE sailno = 'CRO1181');</v>
      </c>
      <c r="K388" t="s">
        <v>834</v>
      </c>
    </row>
    <row r="389" spans="1:11" x14ac:dyDescent="0.25">
      <c r="A389" s="1" t="s">
        <v>917</v>
      </c>
      <c r="B389" t="s">
        <v>868</v>
      </c>
      <c r="C389" s="2" t="s">
        <v>916</v>
      </c>
      <c r="D389" t="s">
        <v>869</v>
      </c>
      <c r="E389" s="2" t="s">
        <v>916</v>
      </c>
      <c r="F389" t="s">
        <v>2</v>
      </c>
      <c r="G389" s="2" t="s">
        <v>945</v>
      </c>
      <c r="H389" t="str">
        <f t="shared" si="6"/>
        <v xml:space="preserve"> WHERE NOT EXISTS (SELECT sailno FROM tekmovalec WHERE sailno = 'SLO523');</v>
      </c>
      <c r="K389" t="s">
        <v>752</v>
      </c>
    </row>
    <row r="390" spans="1:11" x14ac:dyDescent="0.25">
      <c r="A390" s="1" t="s">
        <v>917</v>
      </c>
      <c r="B390" t="s">
        <v>870</v>
      </c>
      <c r="C390" s="2" t="s">
        <v>916</v>
      </c>
      <c r="D390" t="s">
        <v>871</v>
      </c>
      <c r="E390" s="2" t="s">
        <v>916</v>
      </c>
      <c r="F390" t="s">
        <v>2</v>
      </c>
      <c r="G390" s="2" t="s">
        <v>945</v>
      </c>
      <c r="H390" t="str">
        <f t="shared" si="6"/>
        <v xml:space="preserve"> WHERE NOT EXISTS (SELECT sailno FROM tekmovalec WHERE sailno = 'CRO1051');</v>
      </c>
      <c r="K390" t="s">
        <v>429</v>
      </c>
    </row>
    <row r="391" spans="1:11" x14ac:dyDescent="0.25">
      <c r="A391" s="1" t="s">
        <v>917</v>
      </c>
      <c r="B391" t="s">
        <v>872</v>
      </c>
      <c r="C391" s="2" t="s">
        <v>916</v>
      </c>
      <c r="D391" t="s">
        <v>873</v>
      </c>
      <c r="E391" s="2" t="s">
        <v>916</v>
      </c>
      <c r="F391" t="s">
        <v>18</v>
      </c>
      <c r="G391" s="2" t="s">
        <v>945</v>
      </c>
      <c r="H391" t="str">
        <f t="shared" si="6"/>
        <v xml:space="preserve"> WHERE NOT EXISTS (SELECT sailno FROM tekmovalec WHERE sailno = 'SLO393');</v>
      </c>
      <c r="K391" t="s">
        <v>73</v>
      </c>
    </row>
    <row r="392" spans="1:11" x14ac:dyDescent="0.25">
      <c r="A392" s="1" t="s">
        <v>917</v>
      </c>
      <c r="B392" t="s">
        <v>874</v>
      </c>
      <c r="C392" s="2" t="s">
        <v>916</v>
      </c>
      <c r="D392" t="s">
        <v>875</v>
      </c>
      <c r="E392" s="2" t="s">
        <v>916</v>
      </c>
      <c r="F392" t="s">
        <v>2</v>
      </c>
      <c r="G392" s="2" t="s">
        <v>945</v>
      </c>
      <c r="H392" t="str">
        <f t="shared" si="6"/>
        <v xml:space="preserve"> WHERE NOT EXISTS (SELECT sailno FROM tekmovalec WHERE sailno = 'CRO1042');</v>
      </c>
      <c r="K392" t="s">
        <v>429</v>
      </c>
    </row>
    <row r="393" spans="1:11" x14ac:dyDescent="0.25">
      <c r="A393" s="1" t="s">
        <v>917</v>
      </c>
      <c r="B393" t="s">
        <v>876</v>
      </c>
      <c r="C393" s="2" t="s">
        <v>916</v>
      </c>
      <c r="D393" t="s">
        <v>877</v>
      </c>
      <c r="E393" s="2" t="s">
        <v>916</v>
      </c>
      <c r="F393" t="s">
        <v>2</v>
      </c>
      <c r="G393" s="2" t="s">
        <v>945</v>
      </c>
      <c r="H393" t="str">
        <f t="shared" si="6"/>
        <v xml:space="preserve"> WHERE NOT EXISTS (SELECT sailno FROM tekmovalec WHERE sailno = 'CRO818');</v>
      </c>
      <c r="K393" t="s">
        <v>834</v>
      </c>
    </row>
    <row r="394" spans="1:11" x14ac:dyDescent="0.25">
      <c r="A394" s="1" t="s">
        <v>917</v>
      </c>
      <c r="B394" t="s">
        <v>878</v>
      </c>
      <c r="C394" s="2" t="s">
        <v>916</v>
      </c>
      <c r="D394" t="s">
        <v>879</v>
      </c>
      <c r="E394" s="2" t="s">
        <v>916</v>
      </c>
      <c r="F394" t="s">
        <v>2</v>
      </c>
      <c r="G394" s="2" t="s">
        <v>945</v>
      </c>
      <c r="H394" t="str">
        <f>CONCATENATE(" WHERE NOT EXISTS (SELECT sailno FROM tekmovalec WHERE sailno = '",D394,"');")</f>
        <v xml:space="preserve"> WHERE NOT EXISTS (SELECT sailno FROM tekmovalec WHERE sailno = 'CRO799');</v>
      </c>
      <c r="K394" t="s">
        <v>735</v>
      </c>
    </row>
    <row r="395" spans="1:11" x14ac:dyDescent="0.25">
      <c r="A395" s="1" t="s">
        <v>917</v>
      </c>
      <c r="B395" t="s">
        <v>880</v>
      </c>
      <c r="C395" s="2" t="s">
        <v>916</v>
      </c>
      <c r="D395" t="s">
        <v>881</v>
      </c>
      <c r="E395" s="2" t="s">
        <v>916</v>
      </c>
      <c r="F395" t="s">
        <v>18</v>
      </c>
      <c r="G395" s="2" t="s">
        <v>945</v>
      </c>
      <c r="H395" t="str">
        <f t="shared" si="6"/>
        <v xml:space="preserve"> WHERE NOT EXISTS (SELECT sailno FROM tekmovalec WHERE sailno = 'CRO772');</v>
      </c>
      <c r="K395" t="s">
        <v>829</v>
      </c>
    </row>
    <row r="396" spans="1:11" x14ac:dyDescent="0.25">
      <c r="A396" s="1" t="s">
        <v>917</v>
      </c>
      <c r="B396" t="s">
        <v>944</v>
      </c>
      <c r="C396" s="2" t="s">
        <v>916</v>
      </c>
      <c r="D396" t="s">
        <v>882</v>
      </c>
      <c r="E396" s="2" t="s">
        <v>916</v>
      </c>
      <c r="F396" t="s">
        <v>2</v>
      </c>
      <c r="G396" s="2" t="s">
        <v>945</v>
      </c>
      <c r="H396" t="str">
        <f t="shared" si="6"/>
        <v xml:space="preserve"> WHERE NOT EXISTS (SELECT sailno FROM tekmovalec WHERE sailno = 'CRO770');</v>
      </c>
      <c r="K396" t="s">
        <v>829</v>
      </c>
    </row>
    <row r="397" spans="1:11" x14ac:dyDescent="0.25">
      <c r="A397" s="1" t="s">
        <v>917</v>
      </c>
      <c r="B397" t="s">
        <v>883</v>
      </c>
      <c r="C397" s="2" t="s">
        <v>916</v>
      </c>
      <c r="D397" t="s">
        <v>884</v>
      </c>
      <c r="E397" s="2" t="s">
        <v>916</v>
      </c>
      <c r="F397" t="s">
        <v>2</v>
      </c>
      <c r="G397" s="2" t="s">
        <v>945</v>
      </c>
      <c r="H397" t="str">
        <f t="shared" si="6"/>
        <v xml:space="preserve"> WHERE NOT EXISTS (SELECT sailno FROM tekmovalec WHERE sailno = 'CRO1151');</v>
      </c>
      <c r="K397" t="s">
        <v>735</v>
      </c>
    </row>
    <row r="398" spans="1:11" x14ac:dyDescent="0.25">
      <c r="A398" s="1" t="s">
        <v>917</v>
      </c>
      <c r="B398" t="s">
        <v>885</v>
      </c>
      <c r="C398" s="2" t="s">
        <v>916</v>
      </c>
      <c r="D398" t="s">
        <v>886</v>
      </c>
      <c r="E398" s="2" t="s">
        <v>916</v>
      </c>
      <c r="F398" t="s">
        <v>18</v>
      </c>
      <c r="G398" s="2" t="s">
        <v>945</v>
      </c>
      <c r="H398" t="str">
        <f t="shared" si="6"/>
        <v xml:space="preserve"> WHERE NOT EXISTS (SELECT sailno FROM tekmovalec WHERE sailno = 'CRO1023');</v>
      </c>
      <c r="K398" t="s">
        <v>887</v>
      </c>
    </row>
    <row r="399" spans="1:11" x14ac:dyDescent="0.25">
      <c r="A399" s="1" t="s">
        <v>917</v>
      </c>
      <c r="B399" t="s">
        <v>888</v>
      </c>
      <c r="C399" s="2" t="s">
        <v>916</v>
      </c>
      <c r="D399" t="s">
        <v>889</v>
      </c>
      <c r="E399" s="2" t="s">
        <v>916</v>
      </c>
      <c r="F399" t="s">
        <v>2</v>
      </c>
      <c r="G399" s="2" t="s">
        <v>945</v>
      </c>
      <c r="H399" t="str">
        <f t="shared" si="6"/>
        <v xml:space="preserve"> WHERE NOT EXISTS (SELECT sailno FROM tekmovalec WHERE sailno = 'SLO669');</v>
      </c>
      <c r="K399" t="s">
        <v>463</v>
      </c>
    </row>
    <row r="400" spans="1:11" x14ac:dyDescent="0.25">
      <c r="A400" s="1" t="s">
        <v>917</v>
      </c>
      <c r="B400" t="s">
        <v>890</v>
      </c>
      <c r="C400" s="2" t="s">
        <v>916</v>
      </c>
      <c r="D400" t="s">
        <v>891</v>
      </c>
      <c r="E400" s="2" t="s">
        <v>916</v>
      </c>
      <c r="F400" t="s">
        <v>2</v>
      </c>
      <c r="G400" s="2" t="s">
        <v>945</v>
      </c>
      <c r="H400" t="str">
        <f t="shared" si="6"/>
        <v xml:space="preserve"> WHERE NOT EXISTS (SELECT sailno FROM tekmovalec WHERE sailno = 'CRO1014');</v>
      </c>
      <c r="K400" t="s">
        <v>166</v>
      </c>
    </row>
    <row r="401" spans="1:11" x14ac:dyDescent="0.25">
      <c r="A401" s="1" t="s">
        <v>917</v>
      </c>
      <c r="B401" t="s">
        <v>892</v>
      </c>
      <c r="C401" s="2" t="s">
        <v>916</v>
      </c>
      <c r="D401" t="s">
        <v>893</v>
      </c>
      <c r="E401" s="2" t="s">
        <v>916</v>
      </c>
      <c r="F401" t="s">
        <v>2</v>
      </c>
      <c r="G401" s="2" t="s">
        <v>945</v>
      </c>
      <c r="H401" t="str">
        <f t="shared" si="6"/>
        <v xml:space="preserve"> WHERE NOT EXISTS (SELECT sailno FROM tekmovalec WHERE sailno = 'CRO1010');</v>
      </c>
      <c r="K401" t="s">
        <v>834</v>
      </c>
    </row>
    <row r="402" spans="1:11" x14ac:dyDescent="0.25">
      <c r="A402" s="1" t="s">
        <v>917</v>
      </c>
      <c r="B402" t="s">
        <v>894</v>
      </c>
      <c r="C402" s="2" t="s">
        <v>916</v>
      </c>
      <c r="D402" t="s">
        <v>895</v>
      </c>
      <c r="E402" s="2" t="s">
        <v>916</v>
      </c>
      <c r="F402" t="s">
        <v>18</v>
      </c>
      <c r="G402" s="2" t="s">
        <v>945</v>
      </c>
      <c r="H402" t="str">
        <f t="shared" si="6"/>
        <v xml:space="preserve"> WHERE NOT EXISTS (SELECT sailno FROM tekmovalec WHERE sailno = 'CRO1004');</v>
      </c>
      <c r="K402" t="s">
        <v>837</v>
      </c>
    </row>
    <row r="403" spans="1:11" x14ac:dyDescent="0.25">
      <c r="A403" s="1" t="s">
        <v>917</v>
      </c>
      <c r="B403" t="s">
        <v>896</v>
      </c>
      <c r="C403" s="2" t="s">
        <v>916</v>
      </c>
      <c r="D403" t="s">
        <v>897</v>
      </c>
      <c r="E403" s="2" t="s">
        <v>916</v>
      </c>
      <c r="F403" t="s">
        <v>2</v>
      </c>
      <c r="G403" s="2" t="s">
        <v>945</v>
      </c>
      <c r="H403" t="str">
        <f t="shared" si="6"/>
        <v xml:space="preserve"> WHERE NOT EXISTS (SELECT sailno FROM tekmovalec WHERE sailno = 'CRO10');</v>
      </c>
      <c r="K403" t="s">
        <v>166</v>
      </c>
    </row>
    <row r="404" spans="1:11" x14ac:dyDescent="0.25">
      <c r="A404" s="1" t="s">
        <v>917</v>
      </c>
      <c r="B404" t="s">
        <v>898</v>
      </c>
      <c r="C404" s="2" t="s">
        <v>916</v>
      </c>
      <c r="D404" t="s">
        <v>899</v>
      </c>
      <c r="E404" s="2" t="s">
        <v>916</v>
      </c>
      <c r="F404" t="s">
        <v>2</v>
      </c>
      <c r="G404" s="2" t="s">
        <v>945</v>
      </c>
      <c r="H404" t="str">
        <f t="shared" si="6"/>
        <v xml:space="preserve"> WHERE NOT EXISTS (SELECT sailno FROM tekmovalec WHERE sailno = 'CRO1');</v>
      </c>
      <c r="K404" t="s">
        <v>93</v>
      </c>
    </row>
    <row r="405" spans="1:11" x14ac:dyDescent="0.25">
      <c r="A405" s="1" t="s">
        <v>917</v>
      </c>
      <c r="B405" t="s">
        <v>900</v>
      </c>
      <c r="C405" s="2" t="s">
        <v>916</v>
      </c>
      <c r="D405" t="s">
        <v>901</v>
      </c>
      <c r="E405" s="2" t="s">
        <v>916</v>
      </c>
      <c r="F405" t="s">
        <v>2</v>
      </c>
      <c r="G405" s="2" t="s">
        <v>945</v>
      </c>
      <c r="H405" t="str">
        <f t="shared" si="6"/>
        <v xml:space="preserve"> WHERE NOT EXISTS (SELECT sailno FROM tekmovalec WHERE sailno = 'CRO725');</v>
      </c>
      <c r="K405" t="s">
        <v>735</v>
      </c>
    </row>
    <row r="406" spans="1:11" x14ac:dyDescent="0.25">
      <c r="A406" s="1" t="s">
        <v>917</v>
      </c>
      <c r="B406" t="s">
        <v>902</v>
      </c>
      <c r="C406" s="2" t="s">
        <v>916</v>
      </c>
      <c r="D406" t="s">
        <v>903</v>
      </c>
      <c r="E406" s="2" t="s">
        <v>916</v>
      </c>
      <c r="F406" t="s">
        <v>18</v>
      </c>
      <c r="G406" s="2" t="s">
        <v>945</v>
      </c>
      <c r="H406" t="str">
        <f t="shared" si="6"/>
        <v xml:space="preserve"> WHERE NOT EXISTS (SELECT sailno FROM tekmovalec WHERE sailno = 'CRO723');</v>
      </c>
      <c r="K406" t="s">
        <v>735</v>
      </c>
    </row>
    <row r="407" spans="1:11" x14ac:dyDescent="0.25">
      <c r="A407" s="1" t="s">
        <v>917</v>
      </c>
      <c r="B407" t="s">
        <v>904</v>
      </c>
      <c r="C407" s="2" t="s">
        <v>916</v>
      </c>
      <c r="D407" t="s">
        <v>905</v>
      </c>
      <c r="E407" s="2" t="s">
        <v>916</v>
      </c>
      <c r="F407" t="s">
        <v>2</v>
      </c>
      <c r="G407" s="2" t="s">
        <v>945</v>
      </c>
      <c r="H407" t="str">
        <f t="shared" si="6"/>
        <v xml:space="preserve"> WHERE NOT EXISTS (SELECT sailno FROM tekmovalec WHERE sailno = 'CRO6479');</v>
      </c>
      <c r="K407" t="s">
        <v>735</v>
      </c>
    </row>
    <row r="408" spans="1:11" x14ac:dyDescent="0.25">
      <c r="A408" s="1" t="s">
        <v>917</v>
      </c>
      <c r="B408" t="s">
        <v>906</v>
      </c>
      <c r="C408" s="2" t="s">
        <v>916</v>
      </c>
      <c r="D408" t="s">
        <v>907</v>
      </c>
      <c r="E408" s="2" t="s">
        <v>916</v>
      </c>
      <c r="F408" t="s">
        <v>18</v>
      </c>
      <c r="G408" s="2" t="s">
        <v>945</v>
      </c>
      <c r="H408" t="str">
        <f t="shared" si="6"/>
        <v xml:space="preserve"> WHERE NOT EXISTS (SELECT sailno FROM tekmovalec WHERE sailno = 'CRO600');</v>
      </c>
      <c r="K408" t="s">
        <v>364</v>
      </c>
    </row>
    <row r="409" spans="1:11" x14ac:dyDescent="0.25">
      <c r="A409" s="1" t="s">
        <v>917</v>
      </c>
      <c r="B409" t="s">
        <v>908</v>
      </c>
      <c r="C409" s="2" t="s">
        <v>916</v>
      </c>
      <c r="D409" t="s">
        <v>909</v>
      </c>
      <c r="E409" s="2" t="s">
        <v>916</v>
      </c>
      <c r="F409" t="s">
        <v>2</v>
      </c>
      <c r="G409" s="2" t="s">
        <v>945</v>
      </c>
      <c r="H409" t="str">
        <f t="shared" si="6"/>
        <v xml:space="preserve"> WHERE NOT EXISTS (SELECT sailno FROM tekmovalec WHERE sailno = 'SLO1212');</v>
      </c>
      <c r="K409" t="s">
        <v>15</v>
      </c>
    </row>
    <row r="410" spans="1:11" x14ac:dyDescent="0.25">
      <c r="A410" s="1" t="s">
        <v>917</v>
      </c>
      <c r="B410" t="s">
        <v>910</v>
      </c>
      <c r="C410" s="2" t="s">
        <v>916</v>
      </c>
      <c r="D410" t="s">
        <v>911</v>
      </c>
      <c r="E410" s="2" t="s">
        <v>916</v>
      </c>
      <c r="F410" t="s">
        <v>2</v>
      </c>
      <c r="G410" s="2" t="s">
        <v>945</v>
      </c>
      <c r="H410" t="str">
        <f t="shared" si="6"/>
        <v xml:space="preserve"> WHERE NOT EXISTS (SELECT sailno FROM tekmovalec WHERE sailno = 'CRO2021');</v>
      </c>
      <c r="K410" t="s">
        <v>663</v>
      </c>
    </row>
    <row r="411" spans="1:11" x14ac:dyDescent="0.25">
      <c r="A411" s="1" t="s">
        <v>917</v>
      </c>
      <c r="B411" t="s">
        <v>912</v>
      </c>
      <c r="C411" s="2" t="s">
        <v>916</v>
      </c>
      <c r="D411" t="s">
        <v>913</v>
      </c>
      <c r="E411" s="2" t="s">
        <v>916</v>
      </c>
      <c r="F411" t="s">
        <v>2</v>
      </c>
      <c r="G411" s="2" t="s">
        <v>945</v>
      </c>
      <c r="H411" t="str">
        <f t="shared" si="6"/>
        <v xml:space="preserve"> WHERE NOT EXISTS (SELECT sailno FROM tekmovalec WHERE sailno = 'CRO2007');</v>
      </c>
      <c r="K411" t="s">
        <v>735</v>
      </c>
    </row>
    <row r="412" spans="1:11" x14ac:dyDescent="0.25">
      <c r="A412" s="1" t="s">
        <v>917</v>
      </c>
      <c r="B412" t="s">
        <v>914</v>
      </c>
      <c r="C412" s="2" t="s">
        <v>916</v>
      </c>
      <c r="D412" t="s">
        <v>915</v>
      </c>
      <c r="E412" s="2" t="s">
        <v>916</v>
      </c>
      <c r="F412" t="s">
        <v>18</v>
      </c>
      <c r="G412" s="2" t="s">
        <v>945</v>
      </c>
      <c r="H412" t="str">
        <f t="shared" si="6"/>
        <v xml:space="preserve"> WHERE NOT EXISTS (SELECT sailno FROM tekmovalec WHERE sailno = 'ITA7614');</v>
      </c>
      <c r="K412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"/>
  <sheetViews>
    <sheetView tabSelected="1" topLeftCell="A377" workbookViewId="0">
      <selection activeCell="B17" sqref="B17"/>
    </sheetView>
  </sheetViews>
  <sheetFormatPr defaultRowHeight="15" x14ac:dyDescent="0.25"/>
  <cols>
    <col min="1" max="1" width="57.42578125" bestFit="1" customWidth="1"/>
    <col min="2" max="2" width="22.7109375" customWidth="1"/>
    <col min="3" max="3" width="62.42578125" customWidth="1"/>
    <col min="4" max="4" width="62.28515625" bestFit="1" customWidth="1"/>
    <col min="5" max="5" width="141.140625" bestFit="1" customWidth="1"/>
    <col min="6" max="6" width="9.5703125" bestFit="1" customWidth="1"/>
    <col min="10" max="10" width="74.5703125" bestFit="1" customWidth="1"/>
  </cols>
  <sheetData>
    <row r="1" spans="1:13" x14ac:dyDescent="0.25">
      <c r="A1" t="s">
        <v>1358</v>
      </c>
      <c r="B1" t="s">
        <v>1376</v>
      </c>
      <c r="C1" t="str">
        <f>CONCATENATE(" SELECT idklub FROM klub WHERE ime = '",M1,"') k, (")</f>
        <v xml:space="preserve"> SELECT idklub FROM klub WHERE ime = 'CSC') k, (</v>
      </c>
      <c r="D1" t="str">
        <f>CONCATENATE(" SELECT idtekmovalec FROM tekmovalec WHERE sailno = '",F1,"') t;")</f>
        <v xml:space="preserve"> SELECT idtekmovalec FROM tekmovalec WHERE sailno = 'CRO1202') t;</v>
      </c>
      <c r="E1" t="str">
        <f>CONCATENATE(" WHERE NOT EXISTS (SELECT tekmovalec_idtekmovalec FROM clanstvo WHERE sailno = ",D1,");")</f>
        <v xml:space="preserve"> WHERE NOT EXISTS (SELECT tekmovalec_idtekmovalec FROM clanstvo WHERE sailno =  SELECT idtekmovalec FROM tekmovalec WHERE sailno = 'CRO1202') t;);</v>
      </c>
      <c r="F1" t="s">
        <v>1</v>
      </c>
      <c r="G1" t="s">
        <v>916</v>
      </c>
      <c r="H1" t="s">
        <v>2</v>
      </c>
      <c r="I1" t="s">
        <v>945</v>
      </c>
      <c r="J1" t="s">
        <v>946</v>
      </c>
      <c r="M1" t="s">
        <v>3</v>
      </c>
    </row>
    <row r="2" spans="1:13" x14ac:dyDescent="0.25">
      <c r="A2" t="s">
        <v>1358</v>
      </c>
      <c r="B2" t="s">
        <v>1376</v>
      </c>
      <c r="C2" t="str">
        <f t="shared" ref="C2:C65" si="0">CONCATENATE(" SELECT idklub FROM klub WHERE ime = '",M2,"') k, (")</f>
        <v xml:space="preserve"> SELECT idklub FROM klub WHERE ime = 'JK JADRO KOPER') k, (</v>
      </c>
      <c r="D2" t="str">
        <f t="shared" ref="D2:D65" si="1">CONCATENATE(" SELECT idtekmovalec FROM tekmovalec WHERE sailno = '",F2,"') t;")</f>
        <v xml:space="preserve"> SELECT idtekmovalec FROM tekmovalec WHERE sailno = 'SLO711') t;</v>
      </c>
      <c r="F2" t="s">
        <v>5</v>
      </c>
      <c r="G2" t="s">
        <v>916</v>
      </c>
      <c r="H2" t="s">
        <v>2</v>
      </c>
      <c r="I2" t="s">
        <v>945</v>
      </c>
      <c r="J2" t="s">
        <v>947</v>
      </c>
      <c r="M2" t="s">
        <v>6</v>
      </c>
    </row>
    <row r="3" spans="1:13" x14ac:dyDescent="0.25">
      <c r="A3" t="s">
        <v>1358</v>
      </c>
      <c r="B3" t="s">
        <v>1376</v>
      </c>
      <c r="C3" t="str">
        <f t="shared" si="0"/>
        <v xml:space="preserve"> SELECT idklub FROM klub WHERE ime = 'CIRCOLO CANOTTIERI ROGGERÒ DI LAURIA') k, (</v>
      </c>
      <c r="D3" t="str">
        <f t="shared" si="1"/>
        <v xml:space="preserve"> SELECT idtekmovalec FROM tekmovalec WHERE sailno = 'ITA8776') t;</v>
      </c>
      <c r="F3" t="s">
        <v>8</v>
      </c>
      <c r="G3" t="s">
        <v>916</v>
      </c>
      <c r="H3" t="s">
        <v>2</v>
      </c>
      <c r="I3" t="s">
        <v>945</v>
      </c>
      <c r="J3" t="s">
        <v>948</v>
      </c>
      <c r="M3" t="s">
        <v>1359</v>
      </c>
    </row>
    <row r="4" spans="1:13" x14ac:dyDescent="0.25">
      <c r="A4" t="s">
        <v>1358</v>
      </c>
      <c r="B4" t="s">
        <v>1376</v>
      </c>
      <c r="C4" t="str">
        <f t="shared" si="0"/>
        <v xml:space="preserve"> SELECT idklub FROM klub WHERE ime = 'WSA') k, (</v>
      </c>
      <c r="D4" t="str">
        <f t="shared" si="1"/>
        <v xml:space="preserve"> SELECT idtekmovalec FROM tekmovalec WHERE sailno = 'AUT1205') t;</v>
      </c>
      <c r="F4" t="s">
        <v>11</v>
      </c>
      <c r="G4" t="s">
        <v>916</v>
      </c>
      <c r="H4" t="s">
        <v>2</v>
      </c>
      <c r="I4" t="s">
        <v>945</v>
      </c>
      <c r="J4" t="s">
        <v>949</v>
      </c>
      <c r="M4" t="s">
        <v>12</v>
      </c>
    </row>
    <row r="5" spans="1:13" x14ac:dyDescent="0.25">
      <c r="A5" t="s">
        <v>1358</v>
      </c>
      <c r="B5" t="s">
        <v>1376</v>
      </c>
      <c r="C5" t="str">
        <f t="shared" si="0"/>
        <v xml:space="preserve"> SELECT idklub FROM klub WHERE ime = 'JK IZOLA') k, (</v>
      </c>
      <c r="D5" t="str">
        <f t="shared" si="1"/>
        <v xml:space="preserve"> SELECT idtekmovalec FROM tekmovalec WHERE sailno = 'SLO255') t;</v>
      </c>
      <c r="F5" t="s">
        <v>14</v>
      </c>
      <c r="G5" t="s">
        <v>916</v>
      </c>
      <c r="H5" t="s">
        <v>2</v>
      </c>
      <c r="I5" t="s">
        <v>945</v>
      </c>
      <c r="J5" t="s">
        <v>950</v>
      </c>
      <c r="M5" t="s">
        <v>15</v>
      </c>
    </row>
    <row r="6" spans="1:13" x14ac:dyDescent="0.25">
      <c r="A6" t="s">
        <v>1358</v>
      </c>
      <c r="B6" t="s">
        <v>1376</v>
      </c>
      <c r="C6" t="str">
        <f t="shared" si="0"/>
        <v xml:space="preserve"> SELECT idklub FROM klub WHERE ime = 'YC ADRIACO') k, (</v>
      </c>
      <c r="D6" t="str">
        <f t="shared" si="1"/>
        <v xml:space="preserve"> SELECT idtekmovalec FROM tekmovalec WHERE sailno = 'ITA8953') t;</v>
      </c>
      <c r="F6" t="s">
        <v>17</v>
      </c>
      <c r="G6" t="s">
        <v>916</v>
      </c>
      <c r="H6" t="s">
        <v>18</v>
      </c>
      <c r="I6" t="s">
        <v>945</v>
      </c>
      <c r="J6" t="s">
        <v>951</v>
      </c>
      <c r="M6" t="s">
        <v>19</v>
      </c>
    </row>
    <row r="7" spans="1:13" x14ac:dyDescent="0.25">
      <c r="A7" t="s">
        <v>1358</v>
      </c>
      <c r="B7" t="s">
        <v>1376</v>
      </c>
      <c r="C7" t="str">
        <f t="shared" si="0"/>
        <v xml:space="preserve"> SELECT idklub FROM klub WHERE ime = 'AVSE') k, (</v>
      </c>
      <c r="D7" t="str">
        <f t="shared" si="1"/>
        <v xml:space="preserve"> SELECT idtekmovalec FROM tekmovalec WHERE sailno = 'HUN1373') t;</v>
      </c>
      <c r="F7" t="s">
        <v>21</v>
      </c>
      <c r="G7" t="s">
        <v>916</v>
      </c>
      <c r="H7" t="s">
        <v>2</v>
      </c>
      <c r="I7" t="s">
        <v>945</v>
      </c>
      <c r="J7" t="s">
        <v>952</v>
      </c>
      <c r="M7" t="s">
        <v>22</v>
      </c>
    </row>
    <row r="8" spans="1:13" x14ac:dyDescent="0.25">
      <c r="A8" t="s">
        <v>1358</v>
      </c>
      <c r="B8" t="s">
        <v>1376</v>
      </c>
      <c r="C8" t="str">
        <f t="shared" si="0"/>
        <v xml:space="preserve"> SELECT idklub FROM klub WHERE ime = 'BYC') k, (</v>
      </c>
      <c r="D8" t="str">
        <f t="shared" si="1"/>
        <v xml:space="preserve"> SELECT idtekmovalec FROM tekmovalec WHERE sailno = 'HUN918') t;</v>
      </c>
      <c r="F8" t="s">
        <v>23</v>
      </c>
      <c r="G8" t="s">
        <v>916</v>
      </c>
      <c r="H8" t="s">
        <v>2</v>
      </c>
      <c r="I8" t="s">
        <v>945</v>
      </c>
      <c r="J8" t="s">
        <v>953</v>
      </c>
      <c r="M8" t="s">
        <v>24</v>
      </c>
    </row>
    <row r="9" spans="1:13" x14ac:dyDescent="0.25">
      <c r="A9" t="s">
        <v>1358</v>
      </c>
      <c r="B9" t="s">
        <v>1376</v>
      </c>
      <c r="C9" t="str">
        <f t="shared" si="0"/>
        <v xml:space="preserve"> SELECT idklub FROM klub WHERE ime = 'AJK BEOGRAD') k, (</v>
      </c>
      <c r="D9" t="str">
        <f t="shared" si="1"/>
        <v xml:space="preserve"> SELECT idtekmovalec FROM tekmovalec WHERE sailno = 'SRB444') t;</v>
      </c>
      <c r="F9" t="s">
        <v>26</v>
      </c>
      <c r="G9" t="s">
        <v>916</v>
      </c>
      <c r="H9" t="s">
        <v>2</v>
      </c>
      <c r="I9" t="s">
        <v>945</v>
      </c>
      <c r="J9" t="s">
        <v>954</v>
      </c>
      <c r="M9" t="s">
        <v>27</v>
      </c>
    </row>
    <row r="10" spans="1:13" x14ac:dyDescent="0.25">
      <c r="A10" t="s">
        <v>1358</v>
      </c>
      <c r="B10" t="s">
        <v>1376</v>
      </c>
      <c r="C10" t="str">
        <f t="shared" si="0"/>
        <v xml:space="preserve"> SELECT idklub FROM klub WHERE ime = 'FRAGLIA VELA RIVA') k, (</v>
      </c>
      <c r="D10" t="str">
        <f t="shared" si="1"/>
        <v xml:space="preserve"> SELECT idtekmovalec FROM tekmovalec WHERE sailno = 'ITA8821') t;</v>
      </c>
      <c r="F10" t="s">
        <v>29</v>
      </c>
      <c r="G10" t="s">
        <v>916</v>
      </c>
      <c r="H10" t="s">
        <v>2</v>
      </c>
      <c r="I10" t="s">
        <v>945</v>
      </c>
      <c r="J10" t="s">
        <v>955</v>
      </c>
      <c r="M10" t="s">
        <v>30</v>
      </c>
    </row>
    <row r="11" spans="1:13" x14ac:dyDescent="0.25">
      <c r="A11" t="s">
        <v>1358</v>
      </c>
      <c r="B11" t="s">
        <v>1376</v>
      </c>
      <c r="C11" t="str">
        <f t="shared" si="0"/>
        <v xml:space="preserve"> SELECT idklub FROM klub WHERE ime = 'SPARTACUS YC') k, (</v>
      </c>
      <c r="D11" t="str">
        <f t="shared" si="1"/>
        <v xml:space="preserve"> SELECT idtekmovalec FROM tekmovalec WHERE sailno = 'HUN1379') t;</v>
      </c>
      <c r="F11" t="s">
        <v>32</v>
      </c>
      <c r="G11" t="s">
        <v>916</v>
      </c>
      <c r="H11" t="s">
        <v>2</v>
      </c>
      <c r="I11" t="s">
        <v>945</v>
      </c>
      <c r="J11" t="s">
        <v>956</v>
      </c>
      <c r="M11" t="s">
        <v>33</v>
      </c>
    </row>
    <row r="12" spans="1:13" x14ac:dyDescent="0.25">
      <c r="A12" t="s">
        <v>1358</v>
      </c>
      <c r="B12" t="s">
        <v>1376</v>
      </c>
      <c r="C12" t="str">
        <f t="shared" si="0"/>
        <v xml:space="preserve"> SELECT idklub FROM klub WHERE ime = 'FRAGLIA VELA RIVA') k, (</v>
      </c>
      <c r="D12" t="str">
        <f t="shared" si="1"/>
        <v xml:space="preserve"> SELECT idtekmovalec FROM tekmovalec WHERE sailno = 'ITA8924') t;</v>
      </c>
      <c r="F12" t="s">
        <v>35</v>
      </c>
      <c r="G12" t="s">
        <v>916</v>
      </c>
      <c r="H12" t="s">
        <v>2</v>
      </c>
      <c r="I12" t="s">
        <v>945</v>
      </c>
      <c r="J12" t="s">
        <v>957</v>
      </c>
      <c r="M12" t="s">
        <v>30</v>
      </c>
    </row>
    <row r="13" spans="1:13" x14ac:dyDescent="0.25">
      <c r="A13" t="s">
        <v>1358</v>
      </c>
      <c r="B13" t="s">
        <v>1376</v>
      </c>
      <c r="C13" t="str">
        <f t="shared" si="0"/>
        <v xml:space="preserve"> SELECT idklub FROM klub WHERE ime = 'RCO') k, (</v>
      </c>
      <c r="D13" t="str">
        <f t="shared" si="1"/>
        <v xml:space="preserve"> SELECT idtekmovalec FROM tekmovalec WHERE sailno = 'SUI5') t;</v>
      </c>
      <c r="F13" t="s">
        <v>37</v>
      </c>
      <c r="G13" t="s">
        <v>916</v>
      </c>
      <c r="H13" t="s">
        <v>18</v>
      </c>
      <c r="I13" t="s">
        <v>945</v>
      </c>
      <c r="J13" t="s">
        <v>958</v>
      </c>
      <c r="M13" t="s">
        <v>38</v>
      </c>
    </row>
    <row r="14" spans="1:13" x14ac:dyDescent="0.25">
      <c r="A14" t="s">
        <v>1358</v>
      </c>
      <c r="B14" t="s">
        <v>1376</v>
      </c>
      <c r="C14" t="str">
        <f t="shared" si="0"/>
        <v xml:space="preserve"> SELECT idklub FROM klub WHERE ime = 'MARIUPOL') k, (</v>
      </c>
      <c r="D14" t="str">
        <f t="shared" si="1"/>
        <v xml:space="preserve"> SELECT idtekmovalec FROM tekmovalec WHERE sailno = 'UKR17') t;</v>
      </c>
      <c r="F14" t="s">
        <v>40</v>
      </c>
      <c r="G14" t="s">
        <v>916</v>
      </c>
      <c r="H14" t="s">
        <v>2</v>
      </c>
      <c r="I14" t="s">
        <v>945</v>
      </c>
      <c r="J14" t="s">
        <v>959</v>
      </c>
      <c r="M14" t="s">
        <v>41</v>
      </c>
    </row>
    <row r="15" spans="1:13" x14ac:dyDescent="0.25">
      <c r="A15" t="s">
        <v>1358</v>
      </c>
      <c r="B15" t="s">
        <v>1376</v>
      </c>
      <c r="C15" t="str">
        <f t="shared" si="0"/>
        <v xml:space="preserve"> SELECT idklub FROM klub WHERE ime = 'CV BELLANO') k, (</v>
      </c>
      <c r="D15" t="str">
        <f t="shared" si="1"/>
        <v xml:space="preserve"> SELECT idtekmovalec FROM tekmovalec WHERE sailno = 'ITA8743') t;</v>
      </c>
      <c r="F15" t="s">
        <v>43</v>
      </c>
      <c r="G15" t="s">
        <v>916</v>
      </c>
      <c r="H15" t="s">
        <v>2</v>
      </c>
      <c r="I15" t="s">
        <v>945</v>
      </c>
      <c r="J15" t="s">
        <v>960</v>
      </c>
      <c r="M15" t="s">
        <v>44</v>
      </c>
    </row>
    <row r="16" spans="1:13" x14ac:dyDescent="0.25">
      <c r="A16" t="s">
        <v>1358</v>
      </c>
      <c r="B16" t="s">
        <v>1376</v>
      </c>
      <c r="C16" t="str">
        <f t="shared" si="0"/>
        <v xml:space="preserve"> SELECT idklub FROM klub WHERE ime = 'CDV MUGGIA') k, (</v>
      </c>
      <c r="D16" t="str">
        <f t="shared" si="1"/>
        <v xml:space="preserve"> SELECT idtekmovalec FROM tekmovalec WHERE sailno = 'ITA9045') t;</v>
      </c>
      <c r="F16" t="s">
        <v>46</v>
      </c>
      <c r="G16" t="s">
        <v>916</v>
      </c>
      <c r="H16" t="s">
        <v>2</v>
      </c>
      <c r="I16" t="s">
        <v>945</v>
      </c>
      <c r="J16" t="s">
        <v>961</v>
      </c>
      <c r="M16" t="s">
        <v>47</v>
      </c>
    </row>
    <row r="17" spans="1:13" x14ac:dyDescent="0.25">
      <c r="A17" t="s">
        <v>1358</v>
      </c>
      <c r="B17" t="s">
        <v>1376</v>
      </c>
      <c r="C17" t="str">
        <f t="shared" si="0"/>
        <v xml:space="preserve"> SELECT idklub FROM klub WHERE ime = 'NIC CATANIA') k, (</v>
      </c>
      <c r="D17" t="str">
        <f t="shared" si="1"/>
        <v xml:space="preserve"> SELECT idtekmovalec FROM tekmovalec WHERE sailno = 'ITA8901') t;</v>
      </c>
      <c r="F17" t="s">
        <v>49</v>
      </c>
      <c r="G17" t="s">
        <v>916</v>
      </c>
      <c r="H17" t="s">
        <v>18</v>
      </c>
      <c r="I17" t="s">
        <v>945</v>
      </c>
      <c r="J17" t="s">
        <v>962</v>
      </c>
      <c r="M17" t="s">
        <v>50</v>
      </c>
    </row>
    <row r="18" spans="1:13" x14ac:dyDescent="0.25">
      <c r="A18" t="s">
        <v>1358</v>
      </c>
      <c r="B18" t="s">
        <v>1376</v>
      </c>
      <c r="C18" t="str">
        <f t="shared" si="0"/>
        <v xml:space="preserve"> SELECT idklub FROM klub WHERE ime = 'SNG') k, (</v>
      </c>
      <c r="D18" t="str">
        <f t="shared" si="1"/>
        <v xml:space="preserve"> SELECT idtekmovalec FROM tekmovalec WHERE sailno = 'SUI1762') t;</v>
      </c>
      <c r="F18" t="s">
        <v>52</v>
      </c>
      <c r="G18" t="s">
        <v>916</v>
      </c>
      <c r="H18" t="s">
        <v>2</v>
      </c>
      <c r="I18" t="s">
        <v>945</v>
      </c>
      <c r="J18" t="s">
        <v>963</v>
      </c>
      <c r="M18" t="s">
        <v>53</v>
      </c>
    </row>
    <row r="19" spans="1:13" x14ac:dyDescent="0.25">
      <c r="A19" t="s">
        <v>1358</v>
      </c>
      <c r="B19" t="s">
        <v>1376</v>
      </c>
      <c r="C19" t="str">
        <f t="shared" si="0"/>
        <v xml:space="preserve"> SELECT idklub FROM klub WHERE ime = 'BAYERISCHER YACHTCLUB') k, (</v>
      </c>
      <c r="D19" t="str">
        <f t="shared" si="1"/>
        <v xml:space="preserve"> SELECT idtekmovalec FROM tekmovalec WHERE sailno = 'GER13530') t;</v>
      </c>
      <c r="F19" t="s">
        <v>54</v>
      </c>
      <c r="G19" t="s">
        <v>916</v>
      </c>
      <c r="H19" t="s">
        <v>18</v>
      </c>
      <c r="I19" t="s">
        <v>945</v>
      </c>
      <c r="J19" t="s">
        <v>964</v>
      </c>
      <c r="M19" t="s">
        <v>55</v>
      </c>
    </row>
    <row r="20" spans="1:13" x14ac:dyDescent="0.25">
      <c r="A20" t="s">
        <v>1358</v>
      </c>
      <c r="B20" t="s">
        <v>1376</v>
      </c>
      <c r="C20" t="str">
        <f t="shared" si="0"/>
        <v xml:space="preserve"> SELECT idklub FROM klub WHERE ime = 'SVOC') k, (</v>
      </c>
      <c r="D20" t="str">
        <f t="shared" si="1"/>
        <v xml:space="preserve"> SELECT idtekmovalec FROM tekmovalec WHERE sailno = 'ITA7918') t;</v>
      </c>
      <c r="F20" t="s">
        <v>57</v>
      </c>
      <c r="G20" t="s">
        <v>916</v>
      </c>
      <c r="H20" t="s">
        <v>2</v>
      </c>
      <c r="I20" t="s">
        <v>945</v>
      </c>
      <c r="J20" t="s">
        <v>965</v>
      </c>
      <c r="M20" t="s">
        <v>58</v>
      </c>
    </row>
    <row r="21" spans="1:13" x14ac:dyDescent="0.25">
      <c r="A21" t="s">
        <v>1358</v>
      </c>
      <c r="B21" t="s">
        <v>1376</v>
      </c>
      <c r="C21" t="str">
        <f t="shared" si="0"/>
        <v xml:space="preserve"> SELECT idklub FROM klub WHERE ime = 'JK LABUD') k, (</v>
      </c>
      <c r="D21" t="str">
        <f t="shared" si="1"/>
        <v xml:space="preserve"> SELECT idtekmovalec FROM tekmovalec WHERE sailno = 'CRO1213') t;</v>
      </c>
      <c r="F21" t="s">
        <v>60</v>
      </c>
      <c r="G21" t="s">
        <v>916</v>
      </c>
      <c r="H21" t="s">
        <v>2</v>
      </c>
      <c r="I21" t="s">
        <v>945</v>
      </c>
      <c r="J21" t="s">
        <v>966</v>
      </c>
      <c r="M21" t="s">
        <v>61</v>
      </c>
    </row>
    <row r="22" spans="1:13" x14ac:dyDescent="0.25">
      <c r="A22" t="s">
        <v>1358</v>
      </c>
      <c r="B22" t="s">
        <v>1376</v>
      </c>
      <c r="C22" t="str">
        <f t="shared" si="0"/>
        <v xml:space="preserve"> SELECT idklub FROM klub WHERE ime = 'JADRALNI KLUB ČUPA') k, (</v>
      </c>
      <c r="D22" t="str">
        <f t="shared" si="1"/>
        <v xml:space="preserve"> SELECT idtekmovalec FROM tekmovalec WHERE sailno = 'ITA8932') t;</v>
      </c>
      <c r="F22" t="s">
        <v>63</v>
      </c>
      <c r="G22" t="s">
        <v>916</v>
      </c>
      <c r="H22" t="s">
        <v>2</v>
      </c>
      <c r="I22" t="s">
        <v>945</v>
      </c>
      <c r="J22" t="s">
        <v>967</v>
      </c>
      <c r="M22" t="s">
        <v>1360</v>
      </c>
    </row>
    <row r="23" spans="1:13" x14ac:dyDescent="0.25">
      <c r="A23" t="s">
        <v>1358</v>
      </c>
      <c r="B23" t="s">
        <v>1376</v>
      </c>
      <c r="C23" t="str">
        <f t="shared" si="0"/>
        <v xml:space="preserve"> SELECT idklub FROM klub WHERE ime = 'JK PIRAT') k, (</v>
      </c>
      <c r="D23" t="str">
        <f t="shared" si="1"/>
        <v xml:space="preserve"> SELECT idtekmovalec FROM tekmovalec WHERE sailno = 'SLO1005') t;</v>
      </c>
      <c r="F23" t="s">
        <v>66</v>
      </c>
      <c r="G23" t="s">
        <v>916</v>
      </c>
      <c r="H23" t="s">
        <v>2</v>
      </c>
      <c r="I23" t="s">
        <v>945</v>
      </c>
      <c r="J23" t="s">
        <v>968</v>
      </c>
      <c r="M23" t="s">
        <v>67</v>
      </c>
    </row>
    <row r="24" spans="1:13" x14ac:dyDescent="0.25">
      <c r="A24" t="s">
        <v>1358</v>
      </c>
      <c r="B24" t="s">
        <v>1376</v>
      </c>
      <c r="C24" t="str">
        <f t="shared" si="0"/>
        <v xml:space="preserve"> SELECT idklub FROM klub WHERE ime = 'YC MONACO') k, (</v>
      </c>
      <c r="D24" t="str">
        <f t="shared" si="1"/>
        <v xml:space="preserve"> SELECT idtekmovalec FROM tekmovalec WHERE sailno = 'MON1415') t;</v>
      </c>
      <c r="F24" t="s">
        <v>69</v>
      </c>
      <c r="G24" t="s">
        <v>916</v>
      </c>
      <c r="H24" t="s">
        <v>2</v>
      </c>
      <c r="I24" t="s">
        <v>945</v>
      </c>
      <c r="J24" t="s">
        <v>969</v>
      </c>
      <c r="M24" t="s">
        <v>70</v>
      </c>
    </row>
    <row r="25" spans="1:13" x14ac:dyDescent="0.25">
      <c r="A25" t="s">
        <v>1358</v>
      </c>
      <c r="B25" t="s">
        <v>1376</v>
      </c>
      <c r="C25" t="str">
        <f t="shared" si="0"/>
        <v xml:space="preserve"> SELECT idklub FROM klub WHERE ime = 'JK BURJA IZOLA') k, (</v>
      </c>
      <c r="D25" t="str">
        <f t="shared" si="1"/>
        <v xml:space="preserve"> SELECT idtekmovalec FROM tekmovalec WHERE sailno = 'SLO311') t;</v>
      </c>
      <c r="F25" t="s">
        <v>72</v>
      </c>
      <c r="G25" t="s">
        <v>916</v>
      </c>
      <c r="H25" t="s">
        <v>18</v>
      </c>
      <c r="I25" t="s">
        <v>945</v>
      </c>
      <c r="J25" t="s">
        <v>970</v>
      </c>
      <c r="M25" t="s">
        <v>73</v>
      </c>
    </row>
    <row r="26" spans="1:13" x14ac:dyDescent="0.25">
      <c r="A26" t="s">
        <v>1358</v>
      </c>
      <c r="B26" t="s">
        <v>1376</v>
      </c>
      <c r="C26" t="str">
        <f t="shared" si="0"/>
        <v xml:space="preserve"> SELECT idklub FROM klub WHERE ime = 'YC ADRIACO') k, (</v>
      </c>
      <c r="D26" t="str">
        <f t="shared" si="1"/>
        <v xml:space="preserve"> SELECT idtekmovalec FROM tekmovalec WHERE sailno = 'ITA8952') t;</v>
      </c>
      <c r="F26" t="s">
        <v>75</v>
      </c>
      <c r="G26" t="s">
        <v>916</v>
      </c>
      <c r="H26" t="s">
        <v>18</v>
      </c>
      <c r="I26" t="s">
        <v>945</v>
      </c>
      <c r="J26" t="s">
        <v>971</v>
      </c>
      <c r="M26" t="s">
        <v>19</v>
      </c>
    </row>
    <row r="27" spans="1:13" x14ac:dyDescent="0.25">
      <c r="A27" t="s">
        <v>1358</v>
      </c>
      <c r="B27" t="s">
        <v>1376</v>
      </c>
      <c r="C27" t="str">
        <f t="shared" si="0"/>
        <v xml:space="preserve"> SELECT idklub FROM klub WHERE ime = 'SPARTACUS YC') k, (</v>
      </c>
      <c r="D27" t="str">
        <f t="shared" si="1"/>
        <v xml:space="preserve"> SELECT idtekmovalec FROM tekmovalec WHERE sailno = 'HUN1148') t;</v>
      </c>
      <c r="F27" t="s">
        <v>77</v>
      </c>
      <c r="G27" t="s">
        <v>916</v>
      </c>
      <c r="H27" t="s">
        <v>2</v>
      </c>
      <c r="I27" t="s">
        <v>945</v>
      </c>
      <c r="J27" t="s">
        <v>972</v>
      </c>
      <c r="M27" t="s">
        <v>33</v>
      </c>
    </row>
    <row r="28" spans="1:13" x14ac:dyDescent="0.25">
      <c r="A28" t="s">
        <v>1358</v>
      </c>
      <c r="B28" t="s">
        <v>1376</v>
      </c>
      <c r="C28" t="str">
        <f t="shared" si="0"/>
        <v xml:space="preserve"> SELECT idklub FROM klub WHERE ime = 'YC ADRIACO') k, (</v>
      </c>
      <c r="D28" t="str">
        <f t="shared" si="1"/>
        <v xml:space="preserve"> SELECT idtekmovalec FROM tekmovalec WHERE sailno = 'ITA3') t;</v>
      </c>
      <c r="F28" t="s">
        <v>79</v>
      </c>
      <c r="G28" t="s">
        <v>916</v>
      </c>
      <c r="H28" t="s">
        <v>2</v>
      </c>
      <c r="I28" t="s">
        <v>945</v>
      </c>
      <c r="J28" t="s">
        <v>973</v>
      </c>
      <c r="M28" t="s">
        <v>19</v>
      </c>
    </row>
    <row r="29" spans="1:13" x14ac:dyDescent="0.25">
      <c r="A29" t="s">
        <v>1358</v>
      </c>
      <c r="B29" t="s">
        <v>1376</v>
      </c>
      <c r="C29" t="str">
        <f t="shared" si="0"/>
        <v xml:space="preserve"> SELECT idklub FROM klub WHERE ime = 'SCC') k, (</v>
      </c>
      <c r="D29" t="str">
        <f t="shared" si="1"/>
        <v xml:space="preserve"> SELECT idtekmovalec FROM tekmovalec WHERE sailno = 'SUI1666') t;</v>
      </c>
      <c r="F29" t="s">
        <v>81</v>
      </c>
      <c r="G29" t="s">
        <v>916</v>
      </c>
      <c r="H29" t="s">
        <v>2</v>
      </c>
      <c r="I29" t="s">
        <v>945</v>
      </c>
      <c r="J29" t="s">
        <v>974</v>
      </c>
      <c r="M29" t="s">
        <v>82</v>
      </c>
    </row>
    <row r="30" spans="1:13" x14ac:dyDescent="0.25">
      <c r="A30" t="s">
        <v>1358</v>
      </c>
      <c r="B30" t="s">
        <v>1376</v>
      </c>
      <c r="C30" t="str">
        <f t="shared" si="0"/>
        <v xml:space="preserve"> SELECT idklub FROM klub WHERE ime = 'KYCK') k, (</v>
      </c>
      <c r="D30" t="str">
        <f t="shared" si="1"/>
        <v xml:space="preserve"> SELECT idtekmovalec FROM tekmovalec WHERE sailno = 'AUT1255') t;</v>
      </c>
      <c r="F30" t="s">
        <v>84</v>
      </c>
      <c r="G30" t="s">
        <v>916</v>
      </c>
      <c r="H30" t="s">
        <v>2</v>
      </c>
      <c r="I30" t="s">
        <v>945</v>
      </c>
      <c r="J30" t="s">
        <v>975</v>
      </c>
      <c r="M30" t="s">
        <v>85</v>
      </c>
    </row>
    <row r="31" spans="1:13" x14ac:dyDescent="0.25">
      <c r="A31" t="s">
        <v>1358</v>
      </c>
      <c r="B31" t="s">
        <v>1376</v>
      </c>
      <c r="C31" t="str">
        <f t="shared" si="0"/>
        <v xml:space="preserve"> SELECT idklub FROM klub WHERE ime = 'NIC CATANIA') k, (</v>
      </c>
      <c r="D31" t="str">
        <f t="shared" si="1"/>
        <v xml:space="preserve"> SELECT idtekmovalec FROM tekmovalec WHERE sailno = 'ITA8688') t;</v>
      </c>
      <c r="F31" t="s">
        <v>87</v>
      </c>
      <c r="G31" t="s">
        <v>916</v>
      </c>
      <c r="H31" t="s">
        <v>2</v>
      </c>
      <c r="I31" t="s">
        <v>945</v>
      </c>
      <c r="J31" t="s">
        <v>976</v>
      </c>
      <c r="M31" t="s">
        <v>50</v>
      </c>
    </row>
    <row r="32" spans="1:13" x14ac:dyDescent="0.25">
      <c r="A32" t="s">
        <v>1358</v>
      </c>
      <c r="B32" t="s">
        <v>1376</v>
      </c>
      <c r="C32" t="str">
        <f t="shared" si="0"/>
        <v xml:space="preserve"> SELECT idklub FROM klub WHERE ime = 'SR ANTIBES') k, (</v>
      </c>
      <c r="D32" t="str">
        <f t="shared" si="1"/>
        <v xml:space="preserve"> SELECT idtekmovalec FROM tekmovalec WHERE sailno = 'FRA2591') t;</v>
      </c>
      <c r="F32" t="s">
        <v>89</v>
      </c>
      <c r="G32" t="s">
        <v>916</v>
      </c>
      <c r="H32" t="s">
        <v>2</v>
      </c>
      <c r="I32" t="s">
        <v>945</v>
      </c>
      <c r="J32" t="s">
        <v>977</v>
      </c>
      <c r="M32" t="s">
        <v>90</v>
      </c>
    </row>
    <row r="33" spans="1:13" x14ac:dyDescent="0.25">
      <c r="A33" t="s">
        <v>1358</v>
      </c>
      <c r="B33" t="s">
        <v>1376</v>
      </c>
      <c r="C33" t="str">
        <f t="shared" si="0"/>
        <v xml:space="preserve"> SELECT idklub FROM klub WHERE ime = 'JK VEGA') k, (</v>
      </c>
      <c r="D33" t="str">
        <f t="shared" si="1"/>
        <v xml:space="preserve"> SELECT idtekmovalec FROM tekmovalec WHERE sailno = 'CRO1137') t;</v>
      </c>
      <c r="F33" t="s">
        <v>92</v>
      </c>
      <c r="G33" t="s">
        <v>916</v>
      </c>
      <c r="H33" t="s">
        <v>18</v>
      </c>
      <c r="I33" t="s">
        <v>945</v>
      </c>
      <c r="J33" t="s">
        <v>978</v>
      </c>
      <c r="M33" t="s">
        <v>93</v>
      </c>
    </row>
    <row r="34" spans="1:13" x14ac:dyDescent="0.25">
      <c r="A34" t="s">
        <v>1358</v>
      </c>
      <c r="B34" t="s">
        <v>1376</v>
      </c>
      <c r="C34" t="str">
        <f t="shared" si="0"/>
        <v xml:space="preserve"> SELECT idklub FROM klub WHERE ime = 'SCC') k, (</v>
      </c>
      <c r="D34" t="str">
        <f t="shared" si="1"/>
        <v xml:space="preserve"> SELECT idtekmovalec FROM tekmovalec WHERE sailno = 'SUI1775') t;</v>
      </c>
      <c r="F34" t="s">
        <v>95</v>
      </c>
      <c r="G34" t="s">
        <v>916</v>
      </c>
      <c r="H34" t="s">
        <v>2</v>
      </c>
      <c r="I34" t="s">
        <v>945</v>
      </c>
      <c r="J34" t="s">
        <v>979</v>
      </c>
      <c r="M34" t="s">
        <v>82</v>
      </c>
    </row>
    <row r="35" spans="1:13" x14ac:dyDescent="0.25">
      <c r="A35" t="s">
        <v>1358</v>
      </c>
      <c r="B35" t="s">
        <v>1376</v>
      </c>
      <c r="C35" t="str">
        <f t="shared" si="0"/>
        <v xml:space="preserve"> SELECT idklub FROM klub WHERE ime = 'JD VAL CRIKVENICA') k, (</v>
      </c>
      <c r="D35" t="str">
        <f t="shared" si="1"/>
        <v xml:space="preserve"> SELECT idtekmovalec FROM tekmovalec WHERE sailno = 'CRO1150') t;</v>
      </c>
      <c r="F35" t="s">
        <v>97</v>
      </c>
      <c r="G35" t="s">
        <v>916</v>
      </c>
      <c r="H35" t="s">
        <v>2</v>
      </c>
      <c r="I35" t="s">
        <v>945</v>
      </c>
      <c r="J35" t="s">
        <v>980</v>
      </c>
      <c r="M35" t="s">
        <v>98</v>
      </c>
    </row>
    <row r="36" spans="1:13" x14ac:dyDescent="0.25">
      <c r="A36" t="s">
        <v>1358</v>
      </c>
      <c r="B36" t="s">
        <v>1376</v>
      </c>
      <c r="C36" t="str">
        <f t="shared" si="0"/>
        <v xml:space="preserve"> SELECT idklub FROM klub WHERE ime = 'YCBB') k, (</v>
      </c>
      <c r="D36" t="str">
        <f t="shared" si="1"/>
        <v xml:space="preserve"> SELECT idtekmovalec FROM tekmovalec WHERE sailno = 'AUT1225') t;</v>
      </c>
      <c r="F36" t="s">
        <v>100</v>
      </c>
      <c r="G36" t="s">
        <v>916</v>
      </c>
      <c r="H36" t="s">
        <v>2</v>
      </c>
      <c r="I36" t="s">
        <v>945</v>
      </c>
      <c r="J36" t="s">
        <v>981</v>
      </c>
      <c r="M36" t="s">
        <v>101</v>
      </c>
    </row>
    <row r="37" spans="1:13" x14ac:dyDescent="0.25">
      <c r="A37" t="s">
        <v>1358</v>
      </c>
      <c r="B37" t="s">
        <v>1376</v>
      </c>
      <c r="C37" t="str">
        <f t="shared" si="0"/>
        <v xml:space="preserve"> SELECT idklub FROM klub WHERE ime = 'JK LABUD') k, (</v>
      </c>
      <c r="D37" t="str">
        <f t="shared" si="1"/>
        <v xml:space="preserve"> SELECT idtekmovalec FROM tekmovalec WHERE sailno = 'CRO1119') t;</v>
      </c>
      <c r="F37" t="s">
        <v>103</v>
      </c>
      <c r="G37" t="s">
        <v>916</v>
      </c>
      <c r="H37" t="s">
        <v>2</v>
      </c>
      <c r="I37" t="s">
        <v>945</v>
      </c>
      <c r="J37" t="s">
        <v>982</v>
      </c>
      <c r="M37" t="s">
        <v>61</v>
      </c>
    </row>
    <row r="38" spans="1:13" x14ac:dyDescent="0.25">
      <c r="A38" t="s">
        <v>1358</v>
      </c>
      <c r="B38" t="s">
        <v>1376</v>
      </c>
      <c r="C38" t="str">
        <f t="shared" si="0"/>
        <v xml:space="preserve"> SELECT idklub FROM klub WHERE ime = 'FRAGLIA VELA RIVA') k, (</v>
      </c>
      <c r="D38" t="str">
        <f t="shared" si="1"/>
        <v xml:space="preserve"> SELECT idtekmovalec FROM tekmovalec WHERE sailno = 'ITA8810') t;</v>
      </c>
      <c r="F38" t="s">
        <v>105</v>
      </c>
      <c r="G38" t="s">
        <v>916</v>
      </c>
      <c r="H38" t="s">
        <v>2</v>
      </c>
      <c r="I38" t="s">
        <v>945</v>
      </c>
      <c r="J38" t="s">
        <v>983</v>
      </c>
      <c r="M38" t="s">
        <v>30</v>
      </c>
    </row>
    <row r="39" spans="1:13" x14ac:dyDescent="0.25">
      <c r="A39" t="s">
        <v>1358</v>
      </c>
      <c r="B39" t="s">
        <v>1376</v>
      </c>
      <c r="C39" t="str">
        <f t="shared" si="0"/>
        <v xml:space="preserve"> SELECT idklub FROM klub WHERE ime = 'FRAGLIA VELA RIVA') k, (</v>
      </c>
      <c r="D39" t="str">
        <f t="shared" si="1"/>
        <v xml:space="preserve"> SELECT idtekmovalec FROM tekmovalec WHERE sailno = 'ITA8701') t;</v>
      </c>
      <c r="F39" t="s">
        <v>107</v>
      </c>
      <c r="G39" t="s">
        <v>916</v>
      </c>
      <c r="H39" t="s">
        <v>2</v>
      </c>
      <c r="I39" t="s">
        <v>945</v>
      </c>
      <c r="J39" t="s">
        <v>984</v>
      </c>
      <c r="M39" t="s">
        <v>30</v>
      </c>
    </row>
    <row r="40" spans="1:13" x14ac:dyDescent="0.25">
      <c r="A40" t="s">
        <v>1358</v>
      </c>
      <c r="B40" t="s">
        <v>1376</v>
      </c>
      <c r="C40" t="str">
        <f t="shared" si="0"/>
        <v xml:space="preserve"> SELECT idklub FROM klub WHERE ime = 'CVLL') k, (</v>
      </c>
      <c r="D40" t="str">
        <f t="shared" si="1"/>
        <v xml:space="preserve"> SELECT idtekmovalec FROM tekmovalec WHERE sailno = 'SUI1839') t;</v>
      </c>
      <c r="F40" t="s">
        <v>109</v>
      </c>
      <c r="G40" t="s">
        <v>916</v>
      </c>
      <c r="H40" t="s">
        <v>2</v>
      </c>
      <c r="I40" t="s">
        <v>945</v>
      </c>
      <c r="J40" t="s">
        <v>985</v>
      </c>
      <c r="M40" t="s">
        <v>110</v>
      </c>
    </row>
    <row r="41" spans="1:13" x14ac:dyDescent="0.25">
      <c r="A41" t="s">
        <v>1358</v>
      </c>
      <c r="B41" t="s">
        <v>1376</v>
      </c>
      <c r="C41" t="str">
        <f t="shared" si="0"/>
        <v xml:space="preserve"> SELECT idklub FROM klub WHERE ime = 'LA PELLE MARSEILLE') k, (</v>
      </c>
      <c r="D41" t="str">
        <f t="shared" si="1"/>
        <v xml:space="preserve"> SELECT idtekmovalec FROM tekmovalec WHERE sailno = 'FRA2691') t;</v>
      </c>
      <c r="F41" t="s">
        <v>111</v>
      </c>
      <c r="G41" t="s">
        <v>916</v>
      </c>
      <c r="H41" t="s">
        <v>2</v>
      </c>
      <c r="I41" t="s">
        <v>945</v>
      </c>
      <c r="J41" t="s">
        <v>986</v>
      </c>
      <c r="M41" t="s">
        <v>112</v>
      </c>
    </row>
    <row r="42" spans="1:13" x14ac:dyDescent="0.25">
      <c r="A42" t="s">
        <v>1358</v>
      </c>
      <c r="B42" t="s">
        <v>1376</v>
      </c>
      <c r="C42" t="str">
        <f t="shared" si="0"/>
        <v xml:space="preserve"> SELECT idklub FROM klub WHERE ime = 'SCTWV') k, (</v>
      </c>
      <c r="D42" t="str">
        <f t="shared" si="1"/>
        <v xml:space="preserve"> SELECT idtekmovalec FROM tekmovalec WHERE sailno = 'AUT1341') t;</v>
      </c>
      <c r="F42" t="s">
        <v>114</v>
      </c>
      <c r="G42" t="s">
        <v>916</v>
      </c>
      <c r="H42" t="s">
        <v>2</v>
      </c>
      <c r="I42" t="s">
        <v>945</v>
      </c>
      <c r="J42" t="s">
        <v>987</v>
      </c>
      <c r="M42" t="s">
        <v>115</v>
      </c>
    </row>
    <row r="43" spans="1:13" x14ac:dyDescent="0.25">
      <c r="A43" t="s">
        <v>1358</v>
      </c>
      <c r="B43" t="s">
        <v>1376</v>
      </c>
      <c r="C43" t="str">
        <f t="shared" si="0"/>
        <v xml:space="preserve"> SELECT idklub FROM klub WHERE ime = 'WSC ČRNOMELJ') k, (</v>
      </c>
      <c r="D43" t="str">
        <f t="shared" si="1"/>
        <v xml:space="preserve"> SELECT idtekmovalec FROM tekmovalec WHERE sailno = 'SLO234') t;</v>
      </c>
      <c r="F43" t="s">
        <v>117</v>
      </c>
      <c r="G43" t="s">
        <v>916</v>
      </c>
      <c r="H43" t="s">
        <v>18</v>
      </c>
      <c r="I43" t="s">
        <v>945</v>
      </c>
      <c r="J43" t="s">
        <v>988</v>
      </c>
      <c r="M43" t="s">
        <v>1361</v>
      </c>
    </row>
    <row r="44" spans="1:13" x14ac:dyDescent="0.25">
      <c r="A44" t="s">
        <v>1358</v>
      </c>
      <c r="B44" t="s">
        <v>1376</v>
      </c>
      <c r="C44" t="str">
        <f t="shared" si="0"/>
        <v xml:space="preserve"> SELECT idklub FROM klub WHERE ime = 'OCN') k, (</v>
      </c>
      <c r="D44" t="str">
        <f t="shared" si="1"/>
        <v xml:space="preserve"> SELECT idtekmovalec FROM tekmovalec WHERE sailno = 'NED3118') t;</v>
      </c>
      <c r="F44" t="s">
        <v>120</v>
      </c>
      <c r="G44" t="s">
        <v>916</v>
      </c>
      <c r="H44" t="s">
        <v>18</v>
      </c>
      <c r="I44" t="s">
        <v>945</v>
      </c>
      <c r="J44" t="s">
        <v>989</v>
      </c>
      <c r="M44" t="s">
        <v>121</v>
      </c>
    </row>
    <row r="45" spans="1:13" x14ac:dyDescent="0.25">
      <c r="A45" t="s">
        <v>1358</v>
      </c>
      <c r="B45" t="s">
        <v>1376</v>
      </c>
      <c r="C45" t="str">
        <f t="shared" si="0"/>
        <v xml:space="preserve"> SELECT idklub FROM klub WHERE ime = 'SN PIETAS JULIA') k, (</v>
      </c>
      <c r="D45" t="str">
        <f t="shared" si="1"/>
        <v xml:space="preserve"> SELECT idtekmovalec FROM tekmovalec WHERE sailno = 'ITA8665') t;</v>
      </c>
      <c r="F45" t="s">
        <v>123</v>
      </c>
      <c r="G45" t="s">
        <v>916</v>
      </c>
      <c r="H45" t="s">
        <v>2</v>
      </c>
      <c r="I45" t="s">
        <v>945</v>
      </c>
      <c r="J45" t="s">
        <v>990</v>
      </c>
      <c r="M45" t="s">
        <v>124</v>
      </c>
    </row>
    <row r="46" spans="1:13" x14ac:dyDescent="0.25">
      <c r="A46" t="s">
        <v>1358</v>
      </c>
      <c r="B46" t="s">
        <v>1376</v>
      </c>
      <c r="C46" t="str">
        <f t="shared" si="0"/>
        <v xml:space="preserve"> SELECT idklub FROM klub WHERE ime = 'JK IZOLA') k, (</v>
      </c>
      <c r="D46" t="str">
        <f t="shared" si="1"/>
        <v xml:space="preserve"> SELECT idtekmovalec FROM tekmovalec WHERE sailno = 'SLO228') t;</v>
      </c>
      <c r="F46" t="s">
        <v>126</v>
      </c>
      <c r="G46" t="s">
        <v>916</v>
      </c>
      <c r="H46" t="s">
        <v>18</v>
      </c>
      <c r="I46" t="s">
        <v>945</v>
      </c>
      <c r="J46" t="s">
        <v>991</v>
      </c>
      <c r="M46" t="s">
        <v>15</v>
      </c>
    </row>
    <row r="47" spans="1:13" x14ac:dyDescent="0.25">
      <c r="A47" t="s">
        <v>1358</v>
      </c>
      <c r="B47" t="s">
        <v>1376</v>
      </c>
      <c r="C47" t="str">
        <f t="shared" si="0"/>
        <v xml:space="preserve"> SELECT idklub FROM klub WHERE ime = 'SERGEEVKA') k, (</v>
      </c>
      <c r="D47" t="str">
        <f t="shared" si="1"/>
        <v xml:space="preserve"> SELECT idtekmovalec FROM tekmovalec WHERE sailno = 'UKR101') t;</v>
      </c>
      <c r="F47" t="s">
        <v>128</v>
      </c>
      <c r="G47" t="s">
        <v>916</v>
      </c>
      <c r="H47" t="s">
        <v>2</v>
      </c>
      <c r="I47" t="s">
        <v>945</v>
      </c>
      <c r="J47" t="s">
        <v>992</v>
      </c>
      <c r="M47" t="s">
        <v>129</v>
      </c>
    </row>
    <row r="48" spans="1:13" x14ac:dyDescent="0.25">
      <c r="A48" t="s">
        <v>1358</v>
      </c>
      <c r="B48" t="s">
        <v>1376</v>
      </c>
      <c r="C48" t="str">
        <f t="shared" si="0"/>
        <v xml:space="preserve"> SELECT idklub FROM klub WHERE ime = 'CVLL') k, (</v>
      </c>
      <c r="D48" t="str">
        <f t="shared" si="1"/>
        <v xml:space="preserve"> SELECT idtekmovalec FROM tekmovalec WHERE sailno = 'SUI1800') t;</v>
      </c>
      <c r="F48" t="s">
        <v>131</v>
      </c>
      <c r="G48" t="s">
        <v>916</v>
      </c>
      <c r="H48" t="s">
        <v>2</v>
      </c>
      <c r="I48" t="s">
        <v>945</v>
      </c>
      <c r="J48" t="s">
        <v>993</v>
      </c>
      <c r="M48" t="s">
        <v>110</v>
      </c>
    </row>
    <row r="49" spans="1:13" x14ac:dyDescent="0.25">
      <c r="A49" t="s">
        <v>1358</v>
      </c>
      <c r="B49" t="s">
        <v>1376</v>
      </c>
      <c r="C49" t="str">
        <f t="shared" si="0"/>
        <v xml:space="preserve"> SELECT idklub FROM klub WHERE ime = 'SPARTACUS YC') k, (</v>
      </c>
      <c r="D49" t="str">
        <f t="shared" si="1"/>
        <v xml:space="preserve"> SELECT idtekmovalec FROM tekmovalec WHERE sailno = 'HUN1343') t;</v>
      </c>
      <c r="F49" t="s">
        <v>133</v>
      </c>
      <c r="G49" t="s">
        <v>916</v>
      </c>
      <c r="H49" t="s">
        <v>2</v>
      </c>
      <c r="I49" t="s">
        <v>945</v>
      </c>
      <c r="J49" t="s">
        <v>994</v>
      </c>
      <c r="M49" t="s">
        <v>33</v>
      </c>
    </row>
    <row r="50" spans="1:13" x14ac:dyDescent="0.25">
      <c r="A50" t="s">
        <v>1358</v>
      </c>
      <c r="B50" t="s">
        <v>1376</v>
      </c>
      <c r="C50" t="str">
        <f t="shared" si="0"/>
        <v xml:space="preserve"> SELECT idklub FROM klub WHERE ime = 'JD VAL CRIKVENICA') k, (</v>
      </c>
      <c r="D50" t="str">
        <f t="shared" si="1"/>
        <v xml:space="preserve"> SELECT idtekmovalec FROM tekmovalec WHERE sailno = 'CRO1169') t;</v>
      </c>
      <c r="F50" t="s">
        <v>135</v>
      </c>
      <c r="G50" t="s">
        <v>916</v>
      </c>
      <c r="H50" t="s">
        <v>2</v>
      </c>
      <c r="I50" t="s">
        <v>945</v>
      </c>
      <c r="J50" t="s">
        <v>995</v>
      </c>
      <c r="M50" t="s">
        <v>98</v>
      </c>
    </row>
    <row r="51" spans="1:13" x14ac:dyDescent="0.25">
      <c r="A51" t="s">
        <v>1358</v>
      </c>
      <c r="B51" t="s">
        <v>1376</v>
      </c>
      <c r="C51" t="str">
        <f t="shared" si="0"/>
        <v xml:space="preserve"> SELECT idklub FROM klub WHERE ime = 'OLSZTYÑSKI KLUB ŻEGLARSKI') k, (</v>
      </c>
      <c r="D51" t="str">
        <f t="shared" si="1"/>
        <v xml:space="preserve"> SELECT idtekmovalec FROM tekmovalec WHERE sailno = 'POL1522') t;</v>
      </c>
      <c r="F51" t="s">
        <v>137</v>
      </c>
      <c r="G51" t="s">
        <v>916</v>
      </c>
      <c r="H51" t="s">
        <v>2</v>
      </c>
      <c r="I51" t="s">
        <v>945</v>
      </c>
      <c r="J51" t="s">
        <v>996</v>
      </c>
      <c r="M51" t="s">
        <v>1362</v>
      </c>
    </row>
    <row r="52" spans="1:13" x14ac:dyDescent="0.25">
      <c r="A52" t="s">
        <v>1358</v>
      </c>
      <c r="B52" t="s">
        <v>1376</v>
      </c>
      <c r="C52" t="str">
        <f t="shared" si="0"/>
        <v xml:space="preserve"> SELECT idklub FROM klub WHERE ime = 'JD VAL CRIKVENICA') k, (</v>
      </c>
      <c r="D52" t="str">
        <f t="shared" si="1"/>
        <v xml:space="preserve"> SELECT idtekmovalec FROM tekmovalec WHERE sailno = 'CRO1218') t;</v>
      </c>
      <c r="F52" t="s">
        <v>140</v>
      </c>
      <c r="G52" t="s">
        <v>916</v>
      </c>
      <c r="H52" t="s">
        <v>2</v>
      </c>
      <c r="I52" t="s">
        <v>945</v>
      </c>
      <c r="J52" t="s">
        <v>997</v>
      </c>
      <c r="M52" t="s">
        <v>98</v>
      </c>
    </row>
    <row r="53" spans="1:13" x14ac:dyDescent="0.25">
      <c r="A53" t="s">
        <v>1358</v>
      </c>
      <c r="B53" t="s">
        <v>1376</v>
      </c>
      <c r="C53" t="str">
        <f t="shared" si="0"/>
        <v xml:space="preserve"> SELECT idklub FROM klub WHERE ime = 'JK PIRAT') k, (</v>
      </c>
      <c r="D53" t="str">
        <f t="shared" si="1"/>
        <v xml:space="preserve"> SELECT idtekmovalec FROM tekmovalec WHERE sailno = 'SLO758') t;</v>
      </c>
      <c r="F53" t="s">
        <v>142</v>
      </c>
      <c r="G53" t="s">
        <v>916</v>
      </c>
      <c r="H53" t="s">
        <v>2</v>
      </c>
      <c r="I53" t="s">
        <v>945</v>
      </c>
      <c r="J53" t="s">
        <v>998</v>
      </c>
      <c r="M53" t="s">
        <v>67</v>
      </c>
    </row>
    <row r="54" spans="1:13" x14ac:dyDescent="0.25">
      <c r="A54" t="s">
        <v>1358</v>
      </c>
      <c r="B54" t="s">
        <v>1376</v>
      </c>
      <c r="C54" t="str">
        <f t="shared" si="0"/>
        <v xml:space="preserve"> SELECT idklub FROM klub WHERE ime = 'JK IZOLA') k, (</v>
      </c>
      <c r="D54" t="str">
        <f t="shared" si="1"/>
        <v xml:space="preserve"> SELECT idtekmovalec FROM tekmovalec WHERE sailno = 'SLO87') t;</v>
      </c>
      <c r="F54" t="s">
        <v>144</v>
      </c>
      <c r="G54" t="s">
        <v>916</v>
      </c>
      <c r="H54" t="s">
        <v>2</v>
      </c>
      <c r="I54" t="s">
        <v>945</v>
      </c>
      <c r="J54" t="s">
        <v>999</v>
      </c>
      <c r="M54" t="s">
        <v>15</v>
      </c>
    </row>
    <row r="55" spans="1:13" x14ac:dyDescent="0.25">
      <c r="A55" t="s">
        <v>1358</v>
      </c>
      <c r="B55" t="s">
        <v>1376</v>
      </c>
      <c r="C55" t="str">
        <f t="shared" si="0"/>
        <v xml:space="preserve"> SELECT idklub FROM klub WHERE ime = 'CDV MUGGIA') k, (</v>
      </c>
      <c r="D55" t="str">
        <f t="shared" si="1"/>
        <v xml:space="preserve"> SELECT idtekmovalec FROM tekmovalec WHERE sailno = 'ITA87') t;</v>
      </c>
      <c r="F55" t="s">
        <v>146</v>
      </c>
      <c r="G55" t="s">
        <v>916</v>
      </c>
      <c r="H55" t="s">
        <v>18</v>
      </c>
      <c r="I55" t="s">
        <v>945</v>
      </c>
      <c r="J55" t="s">
        <v>1000</v>
      </c>
      <c r="M55" t="s">
        <v>47</v>
      </c>
    </row>
    <row r="56" spans="1:13" x14ac:dyDescent="0.25">
      <c r="A56" t="s">
        <v>1358</v>
      </c>
      <c r="B56" t="s">
        <v>1376</v>
      </c>
      <c r="C56" t="str">
        <f t="shared" si="0"/>
        <v xml:space="preserve"> SELECT idklub FROM klub WHERE ime = 'WSA') k, (</v>
      </c>
      <c r="D56" t="str">
        <f t="shared" si="1"/>
        <v xml:space="preserve"> SELECT idtekmovalec FROM tekmovalec WHERE sailno = 'AUT1202') t;</v>
      </c>
      <c r="F56" t="s">
        <v>148</v>
      </c>
      <c r="G56" t="s">
        <v>916</v>
      </c>
      <c r="H56" t="s">
        <v>18</v>
      </c>
      <c r="I56" t="s">
        <v>945</v>
      </c>
      <c r="J56" t="s">
        <v>1001</v>
      </c>
      <c r="M56" t="s">
        <v>12</v>
      </c>
    </row>
    <row r="57" spans="1:13" x14ac:dyDescent="0.25">
      <c r="A57" t="s">
        <v>1358</v>
      </c>
      <c r="B57" t="s">
        <v>1376</v>
      </c>
      <c r="C57" t="str">
        <f t="shared" si="0"/>
        <v xml:space="preserve"> SELECT idklub FROM klub WHERE ime = 'THE-YKA') k, (</v>
      </c>
      <c r="D57" t="str">
        <f t="shared" si="1"/>
        <v xml:space="preserve"> SELECT idtekmovalec FROM tekmovalec WHERE sailno = 'HUN946') t;</v>
      </c>
      <c r="F57" t="s">
        <v>149</v>
      </c>
      <c r="G57" t="s">
        <v>916</v>
      </c>
      <c r="H57" t="s">
        <v>2</v>
      </c>
      <c r="I57" t="s">
        <v>945</v>
      </c>
      <c r="J57" t="s">
        <v>1002</v>
      </c>
      <c r="M57" t="s">
        <v>150</v>
      </c>
    </row>
    <row r="58" spans="1:13" x14ac:dyDescent="0.25">
      <c r="A58" t="s">
        <v>1358</v>
      </c>
      <c r="B58" t="s">
        <v>1376</v>
      </c>
      <c r="C58" t="str">
        <f t="shared" si="0"/>
        <v xml:space="preserve"> SELECT idklub FROM klub WHERE ime = 'KYCK') k, (</v>
      </c>
      <c r="D58" t="str">
        <f t="shared" si="1"/>
        <v xml:space="preserve"> SELECT idtekmovalec FROM tekmovalec WHERE sailno = 'AUT1053') t;</v>
      </c>
      <c r="F58" t="s">
        <v>152</v>
      </c>
      <c r="G58" t="s">
        <v>916</v>
      </c>
      <c r="H58" t="s">
        <v>2</v>
      </c>
      <c r="I58" t="s">
        <v>945</v>
      </c>
      <c r="J58" t="s">
        <v>1003</v>
      </c>
      <c r="M58" t="s">
        <v>85</v>
      </c>
    </row>
    <row r="59" spans="1:13" x14ac:dyDescent="0.25">
      <c r="A59" t="s">
        <v>1358</v>
      </c>
      <c r="B59" t="s">
        <v>1376</v>
      </c>
      <c r="C59" t="str">
        <f t="shared" si="0"/>
        <v xml:space="preserve"> SELECT idklub FROM klub WHERE ime = 'JK PIRAT') k, (</v>
      </c>
      <c r="D59" t="str">
        <f t="shared" si="1"/>
        <v xml:space="preserve"> SELECT idtekmovalec FROM tekmovalec WHERE sailno = 'SLO411') t;</v>
      </c>
      <c r="F59" t="s">
        <v>154</v>
      </c>
      <c r="G59" t="s">
        <v>916</v>
      </c>
      <c r="H59" t="s">
        <v>2</v>
      </c>
      <c r="I59" t="s">
        <v>945</v>
      </c>
      <c r="J59" t="s">
        <v>1004</v>
      </c>
      <c r="M59" t="s">
        <v>67</v>
      </c>
    </row>
    <row r="60" spans="1:13" x14ac:dyDescent="0.25">
      <c r="A60" t="s">
        <v>1358</v>
      </c>
      <c r="B60" t="s">
        <v>1376</v>
      </c>
      <c r="C60" t="str">
        <f t="shared" si="0"/>
        <v xml:space="preserve"> SELECT idklub FROM klub WHERE ime = 'WVF WASSERSPORTVEREIN  FRAUENINSEL') k, (</v>
      </c>
      <c r="D60" t="str">
        <f t="shared" si="1"/>
        <v xml:space="preserve"> SELECT idtekmovalec FROM tekmovalec WHERE sailno = 'GER1001') t;</v>
      </c>
      <c r="F60" t="s">
        <v>156</v>
      </c>
      <c r="G60" t="s">
        <v>916</v>
      </c>
      <c r="H60" t="s">
        <v>18</v>
      </c>
      <c r="I60" t="s">
        <v>945</v>
      </c>
      <c r="J60" t="s">
        <v>1005</v>
      </c>
      <c r="M60" t="s">
        <v>157</v>
      </c>
    </row>
    <row r="61" spans="1:13" x14ac:dyDescent="0.25">
      <c r="A61" t="s">
        <v>1358</v>
      </c>
      <c r="B61" t="s">
        <v>1376</v>
      </c>
      <c r="C61" t="str">
        <f t="shared" si="0"/>
        <v xml:space="preserve"> SELECT idklub FROM klub WHERE ime = 'SOCIETÀ TRIESTINA  DELLA VELA') k, (</v>
      </c>
      <c r="D61" t="str">
        <f t="shared" si="1"/>
        <v xml:space="preserve"> SELECT idtekmovalec FROM tekmovalec WHERE sailno = 'ITA8764') t;</v>
      </c>
      <c r="F61" t="s">
        <v>159</v>
      </c>
      <c r="G61" t="s">
        <v>916</v>
      </c>
      <c r="H61" t="s">
        <v>2</v>
      </c>
      <c r="I61" t="s">
        <v>945</v>
      </c>
      <c r="J61" t="s">
        <v>1006</v>
      </c>
      <c r="M61" t="s">
        <v>1363</v>
      </c>
    </row>
    <row r="62" spans="1:13" x14ac:dyDescent="0.25">
      <c r="A62" t="s">
        <v>1358</v>
      </c>
      <c r="B62" t="s">
        <v>1376</v>
      </c>
      <c r="C62" t="str">
        <f t="shared" si="0"/>
        <v xml:space="preserve"> SELECT idklub FROM klub WHERE ime = 'BYC') k, (</v>
      </c>
      <c r="D62" t="str">
        <f t="shared" si="1"/>
        <v xml:space="preserve"> SELECT idtekmovalec FROM tekmovalec WHERE sailno = 'HUN901') t;</v>
      </c>
      <c r="F62" t="s">
        <v>161</v>
      </c>
      <c r="G62" t="s">
        <v>916</v>
      </c>
      <c r="H62" t="s">
        <v>2</v>
      </c>
      <c r="I62" t="s">
        <v>945</v>
      </c>
      <c r="J62" t="s">
        <v>1007</v>
      </c>
      <c r="M62" t="s">
        <v>24</v>
      </c>
    </row>
    <row r="63" spans="1:13" x14ac:dyDescent="0.25">
      <c r="A63" t="s">
        <v>1358</v>
      </c>
      <c r="B63" t="s">
        <v>1376</v>
      </c>
      <c r="C63" t="str">
        <f t="shared" si="0"/>
        <v xml:space="preserve"> SELECT idklub FROM klub WHERE ime = 'LA PELLE MARSEILLE') k, (</v>
      </c>
      <c r="D63" t="str">
        <f t="shared" si="1"/>
        <v xml:space="preserve"> SELECT idtekmovalec FROM tekmovalec WHERE sailno = 'FRA2712') t;</v>
      </c>
      <c r="F63" t="s">
        <v>163</v>
      </c>
      <c r="G63" t="s">
        <v>916</v>
      </c>
      <c r="H63" t="s">
        <v>18</v>
      </c>
      <c r="I63" t="s">
        <v>945</v>
      </c>
      <c r="J63" t="s">
        <v>1008</v>
      </c>
      <c r="M63" t="s">
        <v>112</v>
      </c>
    </row>
    <row r="64" spans="1:13" x14ac:dyDescent="0.25">
      <c r="A64" t="s">
        <v>1358</v>
      </c>
      <c r="B64" t="s">
        <v>1376</v>
      </c>
      <c r="C64" t="str">
        <f t="shared" si="0"/>
        <v xml:space="preserve"> SELECT idklub FROM klub WHERE ime = 'JK HORIZONT POREČ') k, (</v>
      </c>
      <c r="D64" t="str">
        <f t="shared" si="1"/>
        <v xml:space="preserve"> SELECT idtekmovalec FROM tekmovalec WHERE sailno = 'CRO1212') t;</v>
      </c>
      <c r="F64" t="s">
        <v>165</v>
      </c>
      <c r="G64" t="s">
        <v>916</v>
      </c>
      <c r="H64" t="s">
        <v>2</v>
      </c>
      <c r="I64" t="s">
        <v>945</v>
      </c>
      <c r="J64" t="s">
        <v>1009</v>
      </c>
      <c r="M64" t="s">
        <v>1364</v>
      </c>
    </row>
    <row r="65" spans="1:13" x14ac:dyDescent="0.25">
      <c r="A65" t="s">
        <v>1358</v>
      </c>
      <c r="B65" t="s">
        <v>1376</v>
      </c>
      <c r="C65" t="str">
        <f t="shared" si="0"/>
        <v xml:space="preserve"> SELECT idklub FROM klub WHERE ime = 'CSC') k, (</v>
      </c>
      <c r="D65" t="str">
        <f t="shared" si="1"/>
        <v xml:space="preserve"> SELECT idtekmovalec FROM tekmovalec WHERE sailno = 'CRO1107') t;</v>
      </c>
      <c r="F65" t="s">
        <v>168</v>
      </c>
      <c r="G65" t="s">
        <v>916</v>
      </c>
      <c r="H65" t="s">
        <v>2</v>
      </c>
      <c r="I65" t="s">
        <v>945</v>
      </c>
      <c r="J65" t="s">
        <v>1010</v>
      </c>
      <c r="M65" t="s">
        <v>3</v>
      </c>
    </row>
    <row r="66" spans="1:13" x14ac:dyDescent="0.25">
      <c r="A66" t="s">
        <v>1358</v>
      </c>
      <c r="B66" t="s">
        <v>1376</v>
      </c>
      <c r="C66" t="str">
        <f t="shared" ref="C66:C129" si="2">CONCATENATE(" SELECT idklub FROM klub WHERE ime = '",M66,"') k, (")</f>
        <v xml:space="preserve"> SELECT idklub FROM klub WHERE ime = 'WSCG') k, (</v>
      </c>
      <c r="D66" t="str">
        <f t="shared" ref="D66:D129" si="3">CONCATENATE(" SELECT idtekmovalec FROM tekmovalec WHERE sailno = '",F66,"') t;")</f>
        <v xml:space="preserve"> SELECT idtekmovalec FROM tekmovalec WHERE sailno = 'GER1208') t;</v>
      </c>
      <c r="F66" t="s">
        <v>170</v>
      </c>
      <c r="G66" t="s">
        <v>916</v>
      </c>
      <c r="H66" t="s">
        <v>2</v>
      </c>
      <c r="I66" t="s">
        <v>945</v>
      </c>
      <c r="J66" t="s">
        <v>1011</v>
      </c>
      <c r="M66" t="s">
        <v>171</v>
      </c>
    </row>
    <row r="67" spans="1:13" x14ac:dyDescent="0.25">
      <c r="A67" t="s">
        <v>1358</v>
      </c>
      <c r="B67" t="s">
        <v>1376</v>
      </c>
      <c r="C67" t="str">
        <f t="shared" si="2"/>
        <v xml:space="preserve"> SELECT idklub FROM klub WHERE ime = 'SN PIETAS JULIA') k, (</v>
      </c>
      <c r="D67" t="str">
        <f t="shared" si="3"/>
        <v xml:space="preserve"> SELECT idtekmovalec FROM tekmovalec WHERE sailno = 'ITA8143') t;</v>
      </c>
      <c r="F67" t="s">
        <v>173</v>
      </c>
      <c r="G67" t="s">
        <v>916</v>
      </c>
      <c r="H67" t="s">
        <v>2</v>
      </c>
      <c r="I67" t="s">
        <v>945</v>
      </c>
      <c r="J67" t="s">
        <v>1012</v>
      </c>
      <c r="M67" t="s">
        <v>124</v>
      </c>
    </row>
    <row r="68" spans="1:13" x14ac:dyDescent="0.25">
      <c r="A68" t="s">
        <v>1358</v>
      </c>
      <c r="B68" t="s">
        <v>1376</v>
      </c>
      <c r="C68" t="str">
        <f t="shared" si="2"/>
        <v xml:space="preserve"> SELECT idklub FROM klub WHERE ime = 'SSW MOS ILAWA') k, (</v>
      </c>
      <c r="D68" t="str">
        <f t="shared" si="3"/>
        <v xml:space="preserve"> SELECT idtekmovalec FROM tekmovalec WHERE sailno = 'POL2044') t;</v>
      </c>
      <c r="F68" t="s">
        <v>175</v>
      </c>
      <c r="G68" t="s">
        <v>916</v>
      </c>
      <c r="H68" t="s">
        <v>2</v>
      </c>
      <c r="I68" t="s">
        <v>945</v>
      </c>
      <c r="J68" t="s">
        <v>1013</v>
      </c>
      <c r="M68" t="s">
        <v>176</v>
      </c>
    </row>
    <row r="69" spans="1:13" x14ac:dyDescent="0.25">
      <c r="A69" t="s">
        <v>1358</v>
      </c>
      <c r="B69" t="s">
        <v>1376</v>
      </c>
      <c r="C69" t="str">
        <f t="shared" si="2"/>
        <v xml:space="preserve"> SELECT idklub FROM klub WHERE ime = 'CVLL') k, (</v>
      </c>
      <c r="D69" t="str">
        <f t="shared" si="3"/>
        <v xml:space="preserve"> SELECT idtekmovalec FROM tekmovalec WHERE sailno = 'SUI1817') t;</v>
      </c>
      <c r="F69" t="s">
        <v>178</v>
      </c>
      <c r="G69" t="s">
        <v>916</v>
      </c>
      <c r="H69" t="s">
        <v>18</v>
      </c>
      <c r="I69" t="s">
        <v>945</v>
      </c>
      <c r="J69" t="s">
        <v>1014</v>
      </c>
      <c r="M69" t="s">
        <v>110</v>
      </c>
    </row>
    <row r="70" spans="1:13" x14ac:dyDescent="0.25">
      <c r="A70" t="s">
        <v>1358</v>
      </c>
      <c r="B70" t="s">
        <v>1376</v>
      </c>
      <c r="C70" t="str">
        <f t="shared" si="2"/>
        <v xml:space="preserve"> SELECT idklub FROM klub WHERE ime = 'UYCAS') k, (</v>
      </c>
      <c r="D70" t="str">
        <f t="shared" si="3"/>
        <v xml:space="preserve"> SELECT idtekmovalec FROM tekmovalec WHERE sailno = 'AUT1217') t;</v>
      </c>
      <c r="F70" t="s">
        <v>180</v>
      </c>
      <c r="G70" t="s">
        <v>916</v>
      </c>
      <c r="H70" t="s">
        <v>18</v>
      </c>
      <c r="I70" t="s">
        <v>945</v>
      </c>
      <c r="J70" t="s">
        <v>1015</v>
      </c>
      <c r="M70" t="s">
        <v>181</v>
      </c>
    </row>
    <row r="71" spans="1:13" x14ac:dyDescent="0.25">
      <c r="A71" t="s">
        <v>1358</v>
      </c>
      <c r="B71" t="s">
        <v>1376</v>
      </c>
      <c r="C71" t="str">
        <f t="shared" si="2"/>
        <v xml:space="preserve"> SELECT idklub FROM klub WHERE ime = 'BAYERISCHER YACHTCLUB') k, (</v>
      </c>
      <c r="D71" t="str">
        <f t="shared" si="3"/>
        <v xml:space="preserve"> SELECT idtekmovalec FROM tekmovalec WHERE sailno = 'GER13280') t;</v>
      </c>
      <c r="F71" t="s">
        <v>183</v>
      </c>
      <c r="G71" t="s">
        <v>916</v>
      </c>
      <c r="H71" t="s">
        <v>2</v>
      </c>
      <c r="I71" t="s">
        <v>945</v>
      </c>
      <c r="J71" t="s">
        <v>1016</v>
      </c>
      <c r="M71" t="s">
        <v>55</v>
      </c>
    </row>
    <row r="72" spans="1:13" x14ac:dyDescent="0.25">
      <c r="A72" t="s">
        <v>1358</v>
      </c>
      <c r="B72" t="s">
        <v>1376</v>
      </c>
      <c r="C72" t="str">
        <f t="shared" si="2"/>
        <v xml:space="preserve"> SELECT idklub FROM klub WHERE ime = 'SPARTACUS YC') k, (</v>
      </c>
      <c r="D72" t="str">
        <f t="shared" si="3"/>
        <v xml:space="preserve"> SELECT idtekmovalec FROM tekmovalec WHERE sailno = 'HUN2005') t;</v>
      </c>
      <c r="F72" t="s">
        <v>185</v>
      </c>
      <c r="G72" t="s">
        <v>916</v>
      </c>
      <c r="H72" t="s">
        <v>2</v>
      </c>
      <c r="I72" t="s">
        <v>945</v>
      </c>
      <c r="J72" t="s">
        <v>1017</v>
      </c>
      <c r="M72" t="s">
        <v>33</v>
      </c>
    </row>
    <row r="73" spans="1:13" x14ac:dyDescent="0.25">
      <c r="A73" t="s">
        <v>1358</v>
      </c>
      <c r="B73" t="s">
        <v>1376</v>
      </c>
      <c r="C73" t="str">
        <f t="shared" si="2"/>
        <v xml:space="preserve"> SELECT idklub FROM klub WHERE ime = 'FRAGLIA VELA RIVA') k, (</v>
      </c>
      <c r="D73" t="str">
        <f t="shared" si="3"/>
        <v xml:space="preserve"> SELECT idtekmovalec FROM tekmovalec WHERE sailno = 'ITA8915') t;</v>
      </c>
      <c r="F73" t="s">
        <v>187</v>
      </c>
      <c r="G73" t="s">
        <v>916</v>
      </c>
      <c r="H73" t="s">
        <v>2</v>
      </c>
      <c r="I73" t="s">
        <v>945</v>
      </c>
      <c r="J73" t="s">
        <v>1018</v>
      </c>
      <c r="M73" t="s">
        <v>30</v>
      </c>
    </row>
    <row r="74" spans="1:13" x14ac:dyDescent="0.25">
      <c r="A74" t="s">
        <v>1358</v>
      </c>
      <c r="B74" t="s">
        <v>1376</v>
      </c>
      <c r="C74" t="str">
        <f t="shared" si="2"/>
        <v xml:space="preserve"> SELECT idklub FROM klub WHERE ime = 'GYC') k, (</v>
      </c>
      <c r="D74" t="str">
        <f t="shared" si="3"/>
        <v xml:space="preserve"> SELECT idtekmovalec FROM tekmovalec WHERE sailno = 'SUI1681') t;</v>
      </c>
      <c r="F74" t="s">
        <v>189</v>
      </c>
      <c r="G74" t="s">
        <v>916</v>
      </c>
      <c r="H74" t="s">
        <v>18</v>
      </c>
      <c r="I74" t="s">
        <v>945</v>
      </c>
      <c r="J74" t="s">
        <v>1019</v>
      </c>
      <c r="M74" t="s">
        <v>190</v>
      </c>
    </row>
    <row r="75" spans="1:13" x14ac:dyDescent="0.25">
      <c r="A75" t="s">
        <v>1358</v>
      </c>
      <c r="B75" t="s">
        <v>1376</v>
      </c>
      <c r="C75" t="str">
        <f t="shared" si="2"/>
        <v xml:space="preserve"> SELECT idklub FROM klub WHERE ime = 'CYC') k, (</v>
      </c>
      <c r="D75" t="str">
        <f t="shared" si="3"/>
        <v xml:space="preserve"> SELECT idtekmovalec FROM tekmovalec WHERE sailno = 'GER1202') t;</v>
      </c>
      <c r="F75" t="s">
        <v>192</v>
      </c>
      <c r="G75" t="s">
        <v>916</v>
      </c>
      <c r="H75" t="s">
        <v>18</v>
      </c>
      <c r="I75" t="s">
        <v>945</v>
      </c>
      <c r="J75" t="s">
        <v>1020</v>
      </c>
      <c r="M75" t="s">
        <v>193</v>
      </c>
    </row>
    <row r="76" spans="1:13" x14ac:dyDescent="0.25">
      <c r="A76" t="s">
        <v>1358</v>
      </c>
      <c r="B76" t="s">
        <v>1376</v>
      </c>
      <c r="C76" t="str">
        <f t="shared" si="2"/>
        <v xml:space="preserve"> SELECT idklub FROM klub WHERE ime = 'NIC CATANIA') k, (</v>
      </c>
      <c r="D76" t="str">
        <f t="shared" si="3"/>
        <v xml:space="preserve"> SELECT idtekmovalec FROM tekmovalec WHERE sailno = 'ITA8905') t;</v>
      </c>
      <c r="F76" t="s">
        <v>195</v>
      </c>
      <c r="G76" t="s">
        <v>916</v>
      </c>
      <c r="H76" t="s">
        <v>2</v>
      </c>
      <c r="I76" t="s">
        <v>945</v>
      </c>
      <c r="J76" t="s">
        <v>1021</v>
      </c>
      <c r="M76" t="s">
        <v>50</v>
      </c>
    </row>
    <row r="77" spans="1:13" x14ac:dyDescent="0.25">
      <c r="A77" t="s">
        <v>1358</v>
      </c>
      <c r="B77" t="s">
        <v>1376</v>
      </c>
      <c r="C77" t="str">
        <f t="shared" si="2"/>
        <v xml:space="preserve"> SELECT idklub FROM klub WHERE ime = 'SCR') k, (</v>
      </c>
      <c r="D77" t="str">
        <f t="shared" si="3"/>
        <v xml:space="preserve"> SELECT idtekmovalec FROM tekmovalec WHERE sailno = 'SUI1799') t;</v>
      </c>
      <c r="F77" t="s">
        <v>197</v>
      </c>
      <c r="G77" t="s">
        <v>916</v>
      </c>
      <c r="H77" t="s">
        <v>2</v>
      </c>
      <c r="I77" t="s">
        <v>945</v>
      </c>
      <c r="J77" t="s">
        <v>1022</v>
      </c>
      <c r="M77" t="s">
        <v>198</v>
      </c>
    </row>
    <row r="78" spans="1:13" x14ac:dyDescent="0.25">
      <c r="A78" t="s">
        <v>1358</v>
      </c>
      <c r="B78" t="s">
        <v>1376</v>
      </c>
      <c r="C78" t="str">
        <f t="shared" si="2"/>
        <v xml:space="preserve"> SELECT idklub FROM klub WHERE ime = 'SPARTACUS YC') k, (</v>
      </c>
      <c r="D78" t="str">
        <f t="shared" si="3"/>
        <v xml:space="preserve"> SELECT idtekmovalec FROM tekmovalec WHERE sailno = 'HUN1178') t;</v>
      </c>
      <c r="F78" t="s">
        <v>200</v>
      </c>
      <c r="G78" t="s">
        <v>916</v>
      </c>
      <c r="H78" t="s">
        <v>2</v>
      </c>
      <c r="I78" t="s">
        <v>945</v>
      </c>
      <c r="J78" t="s">
        <v>1023</v>
      </c>
      <c r="M78" t="s">
        <v>33</v>
      </c>
    </row>
    <row r="79" spans="1:13" x14ac:dyDescent="0.25">
      <c r="A79" t="s">
        <v>1358</v>
      </c>
      <c r="B79" t="s">
        <v>1376</v>
      </c>
      <c r="C79" t="str">
        <f t="shared" si="2"/>
        <v xml:space="preserve"> SELECT idklub FROM klub WHERE ime = 'BYC') k, (</v>
      </c>
      <c r="D79" t="str">
        <f t="shared" si="3"/>
        <v xml:space="preserve"> SELECT idtekmovalec FROM tekmovalec WHERE sailno = 'HUN1313') t;</v>
      </c>
      <c r="F79" t="s">
        <v>201</v>
      </c>
      <c r="G79" t="s">
        <v>916</v>
      </c>
      <c r="H79" t="s">
        <v>2</v>
      </c>
      <c r="I79" t="s">
        <v>945</v>
      </c>
      <c r="J79" t="s">
        <v>1024</v>
      </c>
      <c r="M79" t="s">
        <v>24</v>
      </c>
    </row>
    <row r="80" spans="1:13" x14ac:dyDescent="0.25">
      <c r="A80" t="s">
        <v>1358</v>
      </c>
      <c r="B80" t="s">
        <v>1376</v>
      </c>
      <c r="C80" t="str">
        <f t="shared" si="2"/>
        <v xml:space="preserve"> SELECT idklub FROM klub WHERE ime = 'NIC CATANIA') k, (</v>
      </c>
      <c r="D80" t="str">
        <f t="shared" si="3"/>
        <v xml:space="preserve"> SELECT idtekmovalec FROM tekmovalec WHERE sailno = 'ITA8903') t;</v>
      </c>
      <c r="F80" t="s">
        <v>203</v>
      </c>
      <c r="G80" t="s">
        <v>916</v>
      </c>
      <c r="H80" t="s">
        <v>2</v>
      </c>
      <c r="I80" t="s">
        <v>945</v>
      </c>
      <c r="J80" t="s">
        <v>1025</v>
      </c>
      <c r="M80" t="s">
        <v>50</v>
      </c>
    </row>
    <row r="81" spans="1:13" x14ac:dyDescent="0.25">
      <c r="A81" t="s">
        <v>1358</v>
      </c>
      <c r="B81" t="s">
        <v>1376</v>
      </c>
      <c r="C81" t="str">
        <f t="shared" si="2"/>
        <v xml:space="preserve"> SELECT idklub FROM klub WHERE ime = 'CDV MUGGIA') k, (</v>
      </c>
      <c r="D81" t="str">
        <f t="shared" si="3"/>
        <v xml:space="preserve"> SELECT idtekmovalec FROM tekmovalec WHERE sailno = 'ITA8201') t;</v>
      </c>
      <c r="F81" t="s">
        <v>205</v>
      </c>
      <c r="G81" t="s">
        <v>916</v>
      </c>
      <c r="H81" t="s">
        <v>2</v>
      </c>
      <c r="I81" t="s">
        <v>945</v>
      </c>
      <c r="J81" t="s">
        <v>1026</v>
      </c>
      <c r="M81" t="s">
        <v>47</v>
      </c>
    </row>
    <row r="82" spans="1:13" x14ac:dyDescent="0.25">
      <c r="A82" t="s">
        <v>1358</v>
      </c>
      <c r="B82" t="s">
        <v>1376</v>
      </c>
      <c r="C82" t="str">
        <f t="shared" si="2"/>
        <v xml:space="preserve"> SELECT idklub FROM klub WHERE ime = 'SR ANTIBES') k, (</v>
      </c>
      <c r="D82" t="str">
        <f t="shared" si="3"/>
        <v xml:space="preserve"> SELECT idtekmovalec FROM tekmovalec WHERE sailno = 'FRA27') t;</v>
      </c>
      <c r="F82" t="s">
        <v>207</v>
      </c>
      <c r="G82" t="s">
        <v>916</v>
      </c>
      <c r="H82" t="s">
        <v>2</v>
      </c>
      <c r="I82" t="s">
        <v>945</v>
      </c>
      <c r="J82" t="s">
        <v>1027</v>
      </c>
      <c r="M82" t="s">
        <v>90</v>
      </c>
    </row>
    <row r="83" spans="1:13" x14ac:dyDescent="0.25">
      <c r="A83" t="s">
        <v>1358</v>
      </c>
      <c r="B83" t="s">
        <v>1376</v>
      </c>
      <c r="C83" t="str">
        <f t="shared" si="2"/>
        <v xml:space="preserve"> SELECT idklub FROM klub WHERE ime = 'MYC') k, (</v>
      </c>
      <c r="D83" t="str">
        <f t="shared" si="3"/>
        <v xml:space="preserve"> SELECT idtekmovalec FROM tekmovalec WHERE sailno = 'GER13132') t;</v>
      </c>
      <c r="F83" t="s">
        <v>209</v>
      </c>
      <c r="G83" t="s">
        <v>916</v>
      </c>
      <c r="H83" t="s">
        <v>2</v>
      </c>
      <c r="I83" t="s">
        <v>945</v>
      </c>
      <c r="J83" t="s">
        <v>1028</v>
      </c>
      <c r="M83" t="s">
        <v>210</v>
      </c>
    </row>
    <row r="84" spans="1:13" x14ac:dyDescent="0.25">
      <c r="A84" t="s">
        <v>1358</v>
      </c>
      <c r="B84" t="s">
        <v>1376</v>
      </c>
      <c r="C84" t="str">
        <f t="shared" si="2"/>
        <v xml:space="preserve"> SELECT idklub FROM klub WHERE ime = 'JK DELFIN') k, (</v>
      </c>
      <c r="D84" t="str">
        <f t="shared" si="3"/>
        <v xml:space="preserve"> SELECT idtekmovalec FROM tekmovalec WHERE sailno = 'CRO1188') t;</v>
      </c>
      <c r="F84" t="s">
        <v>212</v>
      </c>
      <c r="G84" t="s">
        <v>916</v>
      </c>
      <c r="H84" t="s">
        <v>18</v>
      </c>
      <c r="I84" t="s">
        <v>945</v>
      </c>
      <c r="J84" t="s">
        <v>1029</v>
      </c>
      <c r="M84" t="s">
        <v>213</v>
      </c>
    </row>
    <row r="85" spans="1:13" x14ac:dyDescent="0.25">
      <c r="A85" t="s">
        <v>1358</v>
      </c>
      <c r="B85" t="s">
        <v>1376</v>
      </c>
      <c r="C85" t="str">
        <f t="shared" si="2"/>
        <v xml:space="preserve"> SELECT idklub FROM klub WHERE ime = 'WYC') k, (</v>
      </c>
      <c r="D85" t="str">
        <f t="shared" si="3"/>
        <v xml:space="preserve"> SELECT idtekmovalec FROM tekmovalec WHERE sailno = 'GER13250') t;</v>
      </c>
      <c r="F85" t="s">
        <v>215</v>
      </c>
      <c r="G85" t="s">
        <v>916</v>
      </c>
      <c r="H85" t="s">
        <v>2</v>
      </c>
      <c r="I85" t="s">
        <v>945</v>
      </c>
      <c r="J85" t="s">
        <v>1030</v>
      </c>
      <c r="M85" t="s">
        <v>216</v>
      </c>
    </row>
    <row r="86" spans="1:13" x14ac:dyDescent="0.25">
      <c r="A86" t="s">
        <v>1358</v>
      </c>
      <c r="B86" t="s">
        <v>1376</v>
      </c>
      <c r="C86" t="str">
        <f t="shared" si="2"/>
        <v xml:space="preserve"> SELECT idklub FROM klub WHERE ime = 'THY-YKA') k, (</v>
      </c>
      <c r="D86" t="str">
        <f t="shared" si="3"/>
        <v xml:space="preserve"> SELECT idtekmovalec FROM tekmovalec WHERE sailno = 'HUN378') t;</v>
      </c>
      <c r="F86" t="s">
        <v>217</v>
      </c>
      <c r="G86" t="s">
        <v>916</v>
      </c>
      <c r="H86" t="s">
        <v>2</v>
      </c>
      <c r="I86" t="s">
        <v>945</v>
      </c>
      <c r="J86" t="s">
        <v>1031</v>
      </c>
      <c r="M86" t="s">
        <v>218</v>
      </c>
    </row>
    <row r="87" spans="1:13" x14ac:dyDescent="0.25">
      <c r="A87" t="s">
        <v>1358</v>
      </c>
      <c r="B87" t="s">
        <v>1376</v>
      </c>
      <c r="C87" t="str">
        <f t="shared" si="2"/>
        <v xml:space="preserve"> SELECT idklub FROM klub WHERE ime = 'JK PIRAT') k, (</v>
      </c>
      <c r="D87" t="str">
        <f t="shared" si="3"/>
        <v xml:space="preserve"> SELECT idtekmovalec FROM tekmovalec WHERE sailno = 'SLO64') t;</v>
      </c>
      <c r="F87" t="s">
        <v>220</v>
      </c>
      <c r="G87" t="s">
        <v>916</v>
      </c>
      <c r="H87" t="s">
        <v>18</v>
      </c>
      <c r="I87" t="s">
        <v>945</v>
      </c>
      <c r="J87" t="s">
        <v>1032</v>
      </c>
      <c r="M87" t="s">
        <v>67</v>
      </c>
    </row>
    <row r="88" spans="1:13" x14ac:dyDescent="0.25">
      <c r="A88" t="s">
        <v>1358</v>
      </c>
      <c r="B88" t="s">
        <v>1376</v>
      </c>
      <c r="C88" t="str">
        <f t="shared" si="2"/>
        <v xml:space="preserve"> SELECT idklub FROM klub WHERE ime = 'JK OMIŠ') k, (</v>
      </c>
      <c r="D88" t="str">
        <f t="shared" si="3"/>
        <v xml:space="preserve"> SELECT idtekmovalec FROM tekmovalec WHERE sailno = 'CRO919') t;</v>
      </c>
      <c r="F88" t="s">
        <v>222</v>
      </c>
      <c r="G88" t="s">
        <v>916</v>
      </c>
      <c r="H88" t="s">
        <v>2</v>
      </c>
      <c r="I88" t="s">
        <v>945</v>
      </c>
      <c r="J88" t="s">
        <v>1033</v>
      </c>
      <c r="M88" t="s">
        <v>1365</v>
      </c>
    </row>
    <row r="89" spans="1:13" x14ac:dyDescent="0.25">
      <c r="A89" t="s">
        <v>1358</v>
      </c>
      <c r="B89" t="s">
        <v>1376</v>
      </c>
      <c r="C89" t="str">
        <f t="shared" si="2"/>
        <v xml:space="preserve"> SELECT idklub FROM klub WHERE ime = 'YACHT CLUB ZAGREB') k, (</v>
      </c>
      <c r="D89" t="str">
        <f t="shared" si="3"/>
        <v xml:space="preserve"> SELECT idtekmovalec FROM tekmovalec WHERE sailno = 'CRO1165') t;</v>
      </c>
      <c r="F89" t="s">
        <v>225</v>
      </c>
      <c r="G89" t="s">
        <v>916</v>
      </c>
      <c r="H89" t="s">
        <v>2</v>
      </c>
      <c r="I89" t="s">
        <v>945</v>
      </c>
      <c r="J89" t="s">
        <v>1034</v>
      </c>
      <c r="M89" t="s">
        <v>226</v>
      </c>
    </row>
    <row r="90" spans="1:13" x14ac:dyDescent="0.25">
      <c r="A90" t="s">
        <v>1358</v>
      </c>
      <c r="B90" t="s">
        <v>1376</v>
      </c>
      <c r="C90" t="str">
        <f t="shared" si="2"/>
        <v xml:space="preserve"> SELECT idklub FROM klub WHERE ime = 'FRAGLIA VELA MALCESINE') k, (</v>
      </c>
      <c r="D90" t="str">
        <f t="shared" si="3"/>
        <v xml:space="preserve"> SELECT idtekmovalec FROM tekmovalec WHERE sailno = 'ITA8628') t;</v>
      </c>
      <c r="F90" t="s">
        <v>228</v>
      </c>
      <c r="G90" t="s">
        <v>916</v>
      </c>
      <c r="H90" t="s">
        <v>2</v>
      </c>
      <c r="I90" t="s">
        <v>945</v>
      </c>
      <c r="J90" t="s">
        <v>1035</v>
      </c>
      <c r="M90" t="s">
        <v>229</v>
      </c>
    </row>
    <row r="91" spans="1:13" x14ac:dyDescent="0.25">
      <c r="A91" t="s">
        <v>1358</v>
      </c>
      <c r="B91" t="s">
        <v>1376</v>
      </c>
      <c r="C91" t="str">
        <f t="shared" si="2"/>
        <v xml:space="preserve"> SELECT idklub FROM klub WHERE ime = 'CV BELLANO') k, (</v>
      </c>
      <c r="D91" t="str">
        <f t="shared" si="3"/>
        <v xml:space="preserve"> SELECT idtekmovalec FROM tekmovalec WHERE sailno = 'ITA8675') t;</v>
      </c>
      <c r="F91" t="s">
        <v>231</v>
      </c>
      <c r="G91" t="s">
        <v>916</v>
      </c>
      <c r="H91" t="s">
        <v>2</v>
      </c>
      <c r="I91" t="s">
        <v>945</v>
      </c>
      <c r="J91" t="s">
        <v>1036</v>
      </c>
      <c r="M91" t="s">
        <v>44</v>
      </c>
    </row>
    <row r="92" spans="1:13" x14ac:dyDescent="0.25">
      <c r="A92" t="s">
        <v>1358</v>
      </c>
      <c r="B92" t="s">
        <v>1376</v>
      </c>
      <c r="C92" t="str">
        <f t="shared" si="2"/>
        <v xml:space="preserve"> SELECT idklub FROM klub WHERE ime = 'CSC') k, (</v>
      </c>
      <c r="D92" t="str">
        <f t="shared" si="3"/>
        <v xml:space="preserve"> SELECT idtekmovalec FROM tekmovalec WHERE sailno = 'CRO1168') t;</v>
      </c>
      <c r="F92" t="s">
        <v>233</v>
      </c>
      <c r="G92" t="s">
        <v>916</v>
      </c>
      <c r="H92" t="s">
        <v>18</v>
      </c>
      <c r="I92" t="s">
        <v>945</v>
      </c>
      <c r="J92" t="s">
        <v>1037</v>
      </c>
      <c r="M92" t="s">
        <v>3</v>
      </c>
    </row>
    <row r="93" spans="1:13" x14ac:dyDescent="0.25">
      <c r="A93" t="s">
        <v>1358</v>
      </c>
      <c r="B93" t="s">
        <v>1376</v>
      </c>
      <c r="C93" t="str">
        <f t="shared" si="2"/>
        <v xml:space="preserve"> SELECT idklub FROM klub WHERE ime = 'LNI MANDELLO') k, (</v>
      </c>
      <c r="D93" t="str">
        <f t="shared" si="3"/>
        <v xml:space="preserve"> SELECT idtekmovalec FROM tekmovalec WHERE sailno = 'ITA8807') t;</v>
      </c>
      <c r="F93" t="s">
        <v>235</v>
      </c>
      <c r="G93" t="s">
        <v>916</v>
      </c>
      <c r="H93" t="s">
        <v>18</v>
      </c>
      <c r="I93" t="s">
        <v>945</v>
      </c>
      <c r="J93" t="s">
        <v>1038</v>
      </c>
      <c r="M93" t="s">
        <v>236</v>
      </c>
    </row>
    <row r="94" spans="1:13" x14ac:dyDescent="0.25">
      <c r="A94" t="s">
        <v>1358</v>
      </c>
      <c r="B94" t="s">
        <v>1376</v>
      </c>
      <c r="C94" t="str">
        <f t="shared" si="2"/>
        <v xml:space="preserve"> SELECT idklub FROM klub WHERE ime = 'FRAGLIA VELA RIVA') k, (</v>
      </c>
      <c r="D94" t="str">
        <f t="shared" si="3"/>
        <v xml:space="preserve"> SELECT idtekmovalec FROM tekmovalec WHERE sailno = 'ITA8917') t;</v>
      </c>
      <c r="F94" t="s">
        <v>238</v>
      </c>
      <c r="G94" t="s">
        <v>916</v>
      </c>
      <c r="H94" t="s">
        <v>2</v>
      </c>
      <c r="I94" t="s">
        <v>945</v>
      </c>
      <c r="J94" t="s">
        <v>1039</v>
      </c>
      <c r="M94" t="s">
        <v>30</v>
      </c>
    </row>
    <row r="95" spans="1:13" x14ac:dyDescent="0.25">
      <c r="A95" t="s">
        <v>1358</v>
      </c>
      <c r="B95" t="s">
        <v>1376</v>
      </c>
      <c r="C95" t="str">
        <f t="shared" si="2"/>
        <v xml:space="preserve"> SELECT idklub FROM klub WHERE ime = 'FRAGLIA VELA MALCESINE') k, (</v>
      </c>
      <c r="D95" t="str">
        <f t="shared" si="3"/>
        <v xml:space="preserve"> SELECT idtekmovalec FROM tekmovalec WHERE sailno = 'ITA8433') t;</v>
      </c>
      <c r="F95" t="s">
        <v>240</v>
      </c>
      <c r="G95" t="s">
        <v>916</v>
      </c>
      <c r="H95" t="s">
        <v>2</v>
      </c>
      <c r="I95" t="s">
        <v>945</v>
      </c>
      <c r="J95" t="s">
        <v>1040</v>
      </c>
      <c r="M95" t="s">
        <v>229</v>
      </c>
    </row>
    <row r="96" spans="1:13" x14ac:dyDescent="0.25">
      <c r="A96" t="s">
        <v>1358</v>
      </c>
      <c r="B96" t="s">
        <v>1376</v>
      </c>
      <c r="C96" t="str">
        <f t="shared" si="2"/>
        <v xml:space="preserve"> SELECT idklub FROM klub WHERE ime = 'JD VAL CRIKVENICA') k, (</v>
      </c>
      <c r="D96" t="str">
        <f t="shared" si="3"/>
        <v xml:space="preserve"> SELECT idtekmovalec FROM tekmovalec WHERE sailno = 'CRO1829') t;</v>
      </c>
      <c r="F96" t="s">
        <v>242</v>
      </c>
      <c r="G96" t="s">
        <v>916</v>
      </c>
      <c r="H96" t="s">
        <v>18</v>
      </c>
      <c r="I96" t="s">
        <v>945</v>
      </c>
      <c r="J96" t="s">
        <v>1041</v>
      </c>
      <c r="M96" t="s">
        <v>98</v>
      </c>
    </row>
    <row r="97" spans="1:13" x14ac:dyDescent="0.25">
      <c r="A97" t="s">
        <v>1358</v>
      </c>
      <c r="B97" t="s">
        <v>1376</v>
      </c>
      <c r="C97" t="str">
        <f t="shared" si="2"/>
        <v xml:space="preserve"> SELECT idklub FROM klub WHERE ime = 'CV BELLANO') k, (</v>
      </c>
      <c r="D97" t="str">
        <f t="shared" si="3"/>
        <v xml:space="preserve"> SELECT idtekmovalec FROM tekmovalec WHERE sailno = 'ITA8933') t;</v>
      </c>
      <c r="F97" t="s">
        <v>244</v>
      </c>
      <c r="G97" t="s">
        <v>916</v>
      </c>
      <c r="H97" t="s">
        <v>2</v>
      </c>
      <c r="I97" t="s">
        <v>945</v>
      </c>
      <c r="J97" t="s">
        <v>1042</v>
      </c>
      <c r="M97" t="s">
        <v>44</v>
      </c>
    </row>
    <row r="98" spans="1:13" x14ac:dyDescent="0.25">
      <c r="A98" t="s">
        <v>1358</v>
      </c>
      <c r="B98" t="s">
        <v>1376</v>
      </c>
      <c r="C98" t="str">
        <f t="shared" si="2"/>
        <v xml:space="preserve"> SELECT idklub FROM klub WHERE ime = 'LNI MANDELLO') k, (</v>
      </c>
      <c r="D98" t="str">
        <f t="shared" si="3"/>
        <v xml:space="preserve"> SELECT idtekmovalec FROM tekmovalec WHERE sailno = 'ITA8804') t;</v>
      </c>
      <c r="F98" t="s">
        <v>246</v>
      </c>
      <c r="G98" t="s">
        <v>916</v>
      </c>
      <c r="H98" t="s">
        <v>2</v>
      </c>
      <c r="I98" t="s">
        <v>945</v>
      </c>
      <c r="J98" t="s">
        <v>1043</v>
      </c>
      <c r="M98" t="s">
        <v>236</v>
      </c>
    </row>
    <row r="99" spans="1:13" x14ac:dyDescent="0.25">
      <c r="A99" t="s">
        <v>1358</v>
      </c>
      <c r="B99" t="s">
        <v>1376</v>
      </c>
      <c r="C99" t="str">
        <f t="shared" si="2"/>
        <v xml:space="preserve"> SELECT idklub FROM klub WHERE ime = 'SOCIETÀ NAUTICA LAGUNA') k, (</v>
      </c>
      <c r="D99" t="str">
        <f t="shared" si="3"/>
        <v xml:space="preserve"> SELECT idtekmovalec FROM tekmovalec WHERE sailno = 'ITA7708') t;</v>
      </c>
      <c r="F99" t="s">
        <v>248</v>
      </c>
      <c r="G99" t="s">
        <v>916</v>
      </c>
      <c r="H99" t="s">
        <v>2</v>
      </c>
      <c r="I99" t="s">
        <v>945</v>
      </c>
      <c r="J99" t="s">
        <v>1044</v>
      </c>
      <c r="M99" t="s">
        <v>1366</v>
      </c>
    </row>
    <row r="100" spans="1:13" x14ac:dyDescent="0.25">
      <c r="A100" t="s">
        <v>1358</v>
      </c>
      <c r="B100" t="s">
        <v>1376</v>
      </c>
      <c r="C100" t="str">
        <f t="shared" si="2"/>
        <v xml:space="preserve"> SELECT idklub FROM klub WHERE ime = 'SOCIETÀ CANOTTIERI GARDA SALÒ') k, (</v>
      </c>
      <c r="D100" t="str">
        <f t="shared" si="3"/>
        <v xml:space="preserve"> SELECT idtekmovalec FROM tekmovalec WHERE sailno = 'ITA8861') t;</v>
      </c>
      <c r="F100" t="s">
        <v>251</v>
      </c>
      <c r="G100" t="s">
        <v>916</v>
      </c>
      <c r="H100" t="s">
        <v>18</v>
      </c>
      <c r="I100" t="s">
        <v>945</v>
      </c>
      <c r="J100" t="s">
        <v>1045</v>
      </c>
      <c r="M100" t="s">
        <v>1367</v>
      </c>
    </row>
    <row r="101" spans="1:13" x14ac:dyDescent="0.25">
      <c r="A101" t="s">
        <v>1358</v>
      </c>
      <c r="B101" t="s">
        <v>1376</v>
      </c>
      <c r="C101" t="str">
        <f t="shared" si="2"/>
        <v xml:space="preserve"> SELECT idklub FROM klub WHERE ime = 'SSW MOS ILAWA') k, (</v>
      </c>
      <c r="D101" t="str">
        <f t="shared" si="3"/>
        <v xml:space="preserve"> SELECT idtekmovalec FROM tekmovalec WHERE sailno = 'POL1614') t;</v>
      </c>
      <c r="F101" t="s">
        <v>254</v>
      </c>
      <c r="G101" t="s">
        <v>916</v>
      </c>
      <c r="H101" t="s">
        <v>18</v>
      </c>
      <c r="I101" t="s">
        <v>945</v>
      </c>
      <c r="J101" t="s">
        <v>1046</v>
      </c>
      <c r="M101" t="s">
        <v>176</v>
      </c>
    </row>
    <row r="102" spans="1:13" x14ac:dyDescent="0.25">
      <c r="A102" t="s">
        <v>1358</v>
      </c>
      <c r="B102" t="s">
        <v>1376</v>
      </c>
      <c r="C102" t="str">
        <f t="shared" si="2"/>
        <v xml:space="preserve"> SELECT idklub FROM klub WHERE ime = 'BYC') k, (</v>
      </c>
      <c r="D102" t="str">
        <f t="shared" si="3"/>
        <v xml:space="preserve"> SELECT idtekmovalec FROM tekmovalec WHERE sailno = 'HUN1310') t;</v>
      </c>
      <c r="F102" t="s">
        <v>256</v>
      </c>
      <c r="G102" t="s">
        <v>916</v>
      </c>
      <c r="H102" t="s">
        <v>2</v>
      </c>
      <c r="I102" t="s">
        <v>945</v>
      </c>
      <c r="J102" t="s">
        <v>1047</v>
      </c>
      <c r="M102" t="s">
        <v>24</v>
      </c>
    </row>
    <row r="103" spans="1:13" x14ac:dyDescent="0.25">
      <c r="A103" t="s">
        <v>1358</v>
      </c>
      <c r="B103" t="s">
        <v>1376</v>
      </c>
      <c r="C103" t="str">
        <f t="shared" si="2"/>
        <v xml:space="preserve"> SELECT idklub FROM klub WHERE ime = 'YACHT CLUB LANGENARGEN') k, (</v>
      </c>
      <c r="D103" t="str">
        <f t="shared" si="3"/>
        <v xml:space="preserve"> SELECT idtekmovalec FROM tekmovalec WHERE sailno = 'GER1230') t;</v>
      </c>
      <c r="F103" t="s">
        <v>258</v>
      </c>
      <c r="G103" t="s">
        <v>916</v>
      </c>
      <c r="H103" t="s">
        <v>2</v>
      </c>
      <c r="I103" t="s">
        <v>945</v>
      </c>
      <c r="J103" t="s">
        <v>1048</v>
      </c>
      <c r="M103" t="s">
        <v>259</v>
      </c>
    </row>
    <row r="104" spans="1:13" x14ac:dyDescent="0.25">
      <c r="A104" t="s">
        <v>1358</v>
      </c>
      <c r="B104" t="s">
        <v>1376</v>
      </c>
      <c r="C104" t="str">
        <f t="shared" si="2"/>
        <v xml:space="preserve"> SELECT idklub FROM klub WHERE ime = 'RCO') k, (</v>
      </c>
      <c r="D104" t="str">
        <f t="shared" si="3"/>
        <v xml:space="preserve"> SELECT idtekmovalec FROM tekmovalec WHERE sailno = 'SUI1679') t;</v>
      </c>
      <c r="F104" t="s">
        <v>261</v>
      </c>
      <c r="G104" t="s">
        <v>916</v>
      </c>
      <c r="H104" t="s">
        <v>2</v>
      </c>
      <c r="I104" t="s">
        <v>945</v>
      </c>
      <c r="J104" t="s">
        <v>1049</v>
      </c>
      <c r="M104" t="s">
        <v>38</v>
      </c>
    </row>
    <row r="105" spans="1:13" x14ac:dyDescent="0.25">
      <c r="A105" t="s">
        <v>1358</v>
      </c>
      <c r="B105" t="s">
        <v>1376</v>
      </c>
      <c r="C105" t="str">
        <f t="shared" si="2"/>
        <v xml:space="preserve"> SELECT idklub FROM klub WHERE ime = 'JK MAESTRAL') k, (</v>
      </c>
      <c r="D105" t="str">
        <f t="shared" si="3"/>
        <v xml:space="preserve"> SELECT idtekmovalec FROM tekmovalec WHERE sailno = 'CRO1092') t;</v>
      </c>
      <c r="F105" t="s">
        <v>263</v>
      </c>
      <c r="G105" t="s">
        <v>916</v>
      </c>
      <c r="H105" t="s">
        <v>18</v>
      </c>
      <c r="I105" t="s">
        <v>945</v>
      </c>
      <c r="J105" t="s">
        <v>1050</v>
      </c>
      <c r="M105" t="s">
        <v>264</v>
      </c>
    </row>
    <row r="106" spans="1:13" x14ac:dyDescent="0.25">
      <c r="A106" t="s">
        <v>1358</v>
      </c>
      <c r="B106" t="s">
        <v>1376</v>
      </c>
      <c r="C106" t="str">
        <f t="shared" si="2"/>
        <v xml:space="preserve"> SELECT idklub FROM klub WHERE ime = 'YCPR MARSEILLE') k, (</v>
      </c>
      <c r="D106" t="str">
        <f t="shared" si="3"/>
        <v xml:space="preserve"> SELECT idtekmovalec FROM tekmovalec WHERE sailno = 'FRA269') t;</v>
      </c>
      <c r="F106" t="s">
        <v>266</v>
      </c>
      <c r="G106" t="s">
        <v>916</v>
      </c>
      <c r="H106" t="s">
        <v>2</v>
      </c>
      <c r="I106" t="s">
        <v>945</v>
      </c>
      <c r="J106" t="s">
        <v>1051</v>
      </c>
      <c r="M106" t="s">
        <v>267</v>
      </c>
    </row>
    <row r="107" spans="1:13" x14ac:dyDescent="0.25">
      <c r="A107" t="s">
        <v>1358</v>
      </c>
      <c r="B107" t="s">
        <v>1376</v>
      </c>
      <c r="C107" t="str">
        <f t="shared" si="2"/>
        <v xml:space="preserve"> SELECT idklub FROM klub WHERE ime = 'JK JADRO KOPER') k, (</v>
      </c>
      <c r="D107" t="str">
        <f t="shared" si="3"/>
        <v xml:space="preserve"> SELECT idtekmovalec FROM tekmovalec WHERE sailno = 'SLO944') t;</v>
      </c>
      <c r="F107" t="s">
        <v>269</v>
      </c>
      <c r="G107" t="s">
        <v>916</v>
      </c>
      <c r="H107" t="s">
        <v>2</v>
      </c>
      <c r="I107" t="s">
        <v>945</v>
      </c>
      <c r="J107" t="s">
        <v>1052</v>
      </c>
      <c r="M107" t="s">
        <v>6</v>
      </c>
    </row>
    <row r="108" spans="1:13" x14ac:dyDescent="0.25">
      <c r="A108" t="s">
        <v>1358</v>
      </c>
      <c r="B108" t="s">
        <v>1376</v>
      </c>
      <c r="C108" t="str">
        <f t="shared" si="2"/>
        <v xml:space="preserve"> SELECT idklub FROM klub WHERE ime = 'CSC') k, (</v>
      </c>
      <c r="D108" t="str">
        <f t="shared" si="3"/>
        <v xml:space="preserve"> SELECT idtekmovalec FROM tekmovalec WHERE sailno = 'CRO1196') t;</v>
      </c>
      <c r="F108" t="s">
        <v>271</v>
      </c>
      <c r="G108" t="s">
        <v>916</v>
      </c>
      <c r="H108" t="s">
        <v>2</v>
      </c>
      <c r="I108" t="s">
        <v>945</v>
      </c>
      <c r="J108" t="s">
        <v>1053</v>
      </c>
      <c r="M108" t="s">
        <v>3</v>
      </c>
    </row>
    <row r="109" spans="1:13" x14ac:dyDescent="0.25">
      <c r="A109" t="s">
        <v>1358</v>
      </c>
      <c r="B109" t="s">
        <v>1376</v>
      </c>
      <c r="C109" t="str">
        <f t="shared" si="2"/>
        <v xml:space="preserve"> SELECT idklub FROM klub WHERE ime = 'JK VEGA') k, (</v>
      </c>
      <c r="D109" t="str">
        <f t="shared" si="3"/>
        <v xml:space="preserve"> SELECT idtekmovalec FROM tekmovalec WHERE sailno = 'CRO1217') t;</v>
      </c>
      <c r="F109" t="s">
        <v>273</v>
      </c>
      <c r="G109" t="s">
        <v>916</v>
      </c>
      <c r="H109" t="s">
        <v>2</v>
      </c>
      <c r="I109" t="s">
        <v>945</v>
      </c>
      <c r="J109" t="s">
        <v>1054</v>
      </c>
      <c r="M109" t="s">
        <v>93</v>
      </c>
    </row>
    <row r="110" spans="1:13" x14ac:dyDescent="0.25">
      <c r="A110" t="s">
        <v>1358</v>
      </c>
      <c r="B110" t="s">
        <v>1376</v>
      </c>
      <c r="C110" t="str">
        <f t="shared" si="2"/>
        <v xml:space="preserve"> SELECT idklub FROM klub WHERE ime = 'SOCIETÀ TRIESTINA  DELLA VELA') k, (</v>
      </c>
      <c r="D110" t="str">
        <f t="shared" si="3"/>
        <v xml:space="preserve"> SELECT idtekmovalec FROM tekmovalec WHERE sailno = 'ITA8961') t;</v>
      </c>
      <c r="F110" t="s">
        <v>275</v>
      </c>
      <c r="G110" t="s">
        <v>916</v>
      </c>
      <c r="H110" t="s">
        <v>2</v>
      </c>
      <c r="I110" t="s">
        <v>945</v>
      </c>
      <c r="J110" t="s">
        <v>1055</v>
      </c>
      <c r="M110" t="s">
        <v>1363</v>
      </c>
    </row>
    <row r="111" spans="1:13" x14ac:dyDescent="0.25">
      <c r="A111" t="s">
        <v>1358</v>
      </c>
      <c r="B111" t="s">
        <v>1376</v>
      </c>
      <c r="C111" t="str">
        <f t="shared" si="2"/>
        <v xml:space="preserve"> SELECT idklub FROM klub WHERE ime = 'SPARTACUS YC') k, (</v>
      </c>
      <c r="D111" t="str">
        <f t="shared" si="3"/>
        <v xml:space="preserve"> SELECT idtekmovalec FROM tekmovalec WHERE sailno = 'HUN1331') t;</v>
      </c>
      <c r="F111" t="s">
        <v>277</v>
      </c>
      <c r="G111" t="s">
        <v>916</v>
      </c>
      <c r="H111" t="s">
        <v>2</v>
      </c>
      <c r="I111" t="s">
        <v>945</v>
      </c>
      <c r="J111" t="s">
        <v>1056</v>
      </c>
      <c r="M111" t="s">
        <v>33</v>
      </c>
    </row>
    <row r="112" spans="1:13" x14ac:dyDescent="0.25">
      <c r="A112" t="s">
        <v>1358</v>
      </c>
      <c r="B112" t="s">
        <v>1376</v>
      </c>
      <c r="C112" t="str">
        <f t="shared" si="2"/>
        <v xml:space="preserve"> SELECT idklub FROM klub WHERE ime = 'CV BELLANO') k, (</v>
      </c>
      <c r="D112" t="str">
        <f t="shared" si="3"/>
        <v xml:space="preserve"> SELECT idtekmovalec FROM tekmovalec WHERE sailno = 'ITA8142') t;</v>
      </c>
      <c r="F112" t="s">
        <v>279</v>
      </c>
      <c r="G112" t="s">
        <v>916</v>
      </c>
      <c r="H112" t="s">
        <v>2</v>
      </c>
      <c r="I112" t="s">
        <v>945</v>
      </c>
      <c r="J112" t="s">
        <v>1057</v>
      </c>
      <c r="M112" t="s">
        <v>44</v>
      </c>
    </row>
    <row r="113" spans="1:13" x14ac:dyDescent="0.25">
      <c r="A113" t="s">
        <v>1358</v>
      </c>
      <c r="B113" t="s">
        <v>1376</v>
      </c>
      <c r="C113" t="str">
        <f t="shared" si="2"/>
        <v xml:space="preserve"> SELECT idklub FROM klub WHERE ime = 'BAYERISCHER YACHTCLUB') k, (</v>
      </c>
      <c r="D113" t="str">
        <f t="shared" si="3"/>
        <v xml:space="preserve"> SELECT idtekmovalec FROM tekmovalec WHERE sailno = 'GER13202') t;</v>
      </c>
      <c r="F113" t="s">
        <v>281</v>
      </c>
      <c r="G113" t="s">
        <v>916</v>
      </c>
      <c r="H113" t="s">
        <v>18</v>
      </c>
      <c r="I113" t="s">
        <v>945</v>
      </c>
      <c r="J113" t="s">
        <v>1058</v>
      </c>
      <c r="M113" t="s">
        <v>55</v>
      </c>
    </row>
    <row r="114" spans="1:13" x14ac:dyDescent="0.25">
      <c r="A114" t="s">
        <v>1358</v>
      </c>
      <c r="B114" t="s">
        <v>1376</v>
      </c>
      <c r="C114" t="str">
        <f t="shared" si="2"/>
        <v xml:space="preserve"> SELECT idklub FROM klub WHERE ime = 'FRAGLIA VELA RIVA') k, (</v>
      </c>
      <c r="D114" t="str">
        <f t="shared" si="3"/>
        <v xml:space="preserve"> SELECT idtekmovalec FROM tekmovalec WHERE sailno = 'ITA8523') t;</v>
      </c>
      <c r="F114" t="s">
        <v>283</v>
      </c>
      <c r="G114" t="s">
        <v>916</v>
      </c>
      <c r="H114" t="s">
        <v>18</v>
      </c>
      <c r="I114" t="s">
        <v>945</v>
      </c>
      <c r="J114" t="s">
        <v>1059</v>
      </c>
      <c r="M114" t="s">
        <v>30</v>
      </c>
    </row>
    <row r="115" spans="1:13" x14ac:dyDescent="0.25">
      <c r="A115" t="s">
        <v>1358</v>
      </c>
      <c r="B115" t="s">
        <v>1376</v>
      </c>
      <c r="C115" t="str">
        <f t="shared" si="2"/>
        <v xml:space="preserve"> SELECT idklub FROM klub WHERE ime = 'SNG') k, (</v>
      </c>
      <c r="D115" t="str">
        <f t="shared" si="3"/>
        <v xml:space="preserve"> SELECT idtekmovalec FROM tekmovalec WHERE sailno = 'SUI1761') t;</v>
      </c>
      <c r="F115" t="s">
        <v>285</v>
      </c>
      <c r="G115" t="s">
        <v>916</v>
      </c>
      <c r="H115" t="s">
        <v>18</v>
      </c>
      <c r="I115" t="s">
        <v>945</v>
      </c>
      <c r="J115" t="s">
        <v>1060</v>
      </c>
      <c r="M115" t="s">
        <v>53</v>
      </c>
    </row>
    <row r="116" spans="1:13" x14ac:dyDescent="0.25">
      <c r="A116" t="s">
        <v>1358</v>
      </c>
      <c r="B116" t="s">
        <v>1376</v>
      </c>
      <c r="C116" t="str">
        <f t="shared" si="2"/>
        <v xml:space="preserve"> SELECT idklub FROM klub WHERE ime = 'FRAGLIA VELA MALCESINE') k, (</v>
      </c>
      <c r="D116" t="str">
        <f t="shared" si="3"/>
        <v xml:space="preserve"> SELECT idtekmovalec FROM tekmovalec WHERE sailno = 'ITA8939') t;</v>
      </c>
      <c r="F116" t="s">
        <v>287</v>
      </c>
      <c r="G116" t="s">
        <v>916</v>
      </c>
      <c r="H116" t="s">
        <v>2</v>
      </c>
      <c r="I116" t="s">
        <v>945</v>
      </c>
      <c r="J116" t="s">
        <v>1061</v>
      </c>
      <c r="M116" t="s">
        <v>229</v>
      </c>
    </row>
    <row r="117" spans="1:13" x14ac:dyDescent="0.25">
      <c r="A117" t="s">
        <v>1358</v>
      </c>
      <c r="B117" t="s">
        <v>1376</v>
      </c>
      <c r="C117" t="str">
        <f t="shared" si="2"/>
        <v xml:space="preserve"> SELECT idklub FROM klub WHERE ime = 'FRAGLIA VELA RIVA') k, (</v>
      </c>
      <c r="D117" t="str">
        <f t="shared" si="3"/>
        <v xml:space="preserve"> SELECT idtekmovalec FROM tekmovalec WHERE sailno = 'ITA8118') t;</v>
      </c>
      <c r="F117" t="s">
        <v>289</v>
      </c>
      <c r="G117" t="s">
        <v>916</v>
      </c>
      <c r="H117" t="s">
        <v>18</v>
      </c>
      <c r="I117" t="s">
        <v>945</v>
      </c>
      <c r="J117" t="s">
        <v>1062</v>
      </c>
      <c r="M117" t="s">
        <v>30</v>
      </c>
    </row>
    <row r="118" spans="1:13" x14ac:dyDescent="0.25">
      <c r="A118" t="s">
        <v>1358</v>
      </c>
      <c r="B118" t="s">
        <v>1376</v>
      </c>
      <c r="C118" t="str">
        <f t="shared" si="2"/>
        <v xml:space="preserve"> SELECT idklub FROM klub WHERE ime = 'AVAL-CDV GRAVEDONA') k, (</v>
      </c>
      <c r="D118" t="str">
        <f t="shared" si="3"/>
        <v xml:space="preserve"> SELECT idtekmovalec FROM tekmovalec WHERE sailno = 'ITA8465') t;</v>
      </c>
      <c r="F118" t="s">
        <v>291</v>
      </c>
      <c r="G118" t="s">
        <v>916</v>
      </c>
      <c r="H118" t="s">
        <v>18</v>
      </c>
      <c r="I118" t="s">
        <v>945</v>
      </c>
      <c r="J118" t="s">
        <v>1063</v>
      </c>
      <c r="M118" t="s">
        <v>292</v>
      </c>
    </row>
    <row r="119" spans="1:13" x14ac:dyDescent="0.25">
      <c r="A119" t="s">
        <v>1358</v>
      </c>
      <c r="B119" t="s">
        <v>1376</v>
      </c>
      <c r="C119" t="str">
        <f t="shared" si="2"/>
        <v xml:space="preserve"> SELECT idklub FROM klub WHERE ime = 'BAYERISCHER YACHTCLUB') k, (</v>
      </c>
      <c r="D119" t="str">
        <f t="shared" si="3"/>
        <v xml:space="preserve"> SELECT idtekmovalec FROM tekmovalec WHERE sailno = 'GER13463') t;</v>
      </c>
      <c r="F119" t="s">
        <v>293</v>
      </c>
      <c r="G119" t="s">
        <v>916</v>
      </c>
      <c r="H119" t="s">
        <v>2</v>
      </c>
      <c r="I119" t="s">
        <v>945</v>
      </c>
      <c r="J119" t="s">
        <v>1064</v>
      </c>
      <c r="M119" t="s">
        <v>55</v>
      </c>
    </row>
    <row r="120" spans="1:13" x14ac:dyDescent="0.25">
      <c r="A120" t="s">
        <v>1358</v>
      </c>
      <c r="B120" t="s">
        <v>1376</v>
      </c>
      <c r="C120" t="str">
        <f t="shared" si="2"/>
        <v xml:space="preserve"> SELECT idklub FROM klub WHERE ime = 'SPARTACUS YC') k, (</v>
      </c>
      <c r="D120" t="str">
        <f t="shared" si="3"/>
        <v xml:space="preserve"> SELECT idtekmovalec FROM tekmovalec WHERE sailno = 'HUN58') t;</v>
      </c>
      <c r="F120" t="s">
        <v>295</v>
      </c>
      <c r="G120" t="s">
        <v>916</v>
      </c>
      <c r="H120" t="s">
        <v>2</v>
      </c>
      <c r="I120" t="s">
        <v>945</v>
      </c>
      <c r="J120" t="s">
        <v>1065</v>
      </c>
      <c r="M120" t="s">
        <v>33</v>
      </c>
    </row>
    <row r="121" spans="1:13" x14ac:dyDescent="0.25">
      <c r="A121" t="s">
        <v>1358</v>
      </c>
      <c r="B121" t="s">
        <v>1376</v>
      </c>
      <c r="C121" t="str">
        <f t="shared" si="2"/>
        <v xml:space="preserve"> SELECT idklub FROM klub WHERE ime = 'CLUB NAUTICO SENIGALLIA') k, (</v>
      </c>
      <c r="D121" t="str">
        <f t="shared" si="3"/>
        <v xml:space="preserve"> SELECT idtekmovalec FROM tekmovalec WHERE sailno = 'ITA8876') t;</v>
      </c>
      <c r="F121" t="s">
        <v>297</v>
      </c>
      <c r="G121" t="s">
        <v>916</v>
      </c>
      <c r="H121" t="s">
        <v>2</v>
      </c>
      <c r="I121" t="s">
        <v>945</v>
      </c>
      <c r="J121" t="s">
        <v>1066</v>
      </c>
      <c r="M121" t="s">
        <v>298</v>
      </c>
    </row>
    <row r="122" spans="1:13" x14ac:dyDescent="0.25">
      <c r="A122" t="s">
        <v>1358</v>
      </c>
      <c r="B122" t="s">
        <v>1376</v>
      </c>
      <c r="C122" t="str">
        <f t="shared" si="2"/>
        <v xml:space="preserve"> SELECT idklub FROM klub WHERE ime = 'YACHT CLUB ZAGREB') k, (</v>
      </c>
      <c r="D122" t="str">
        <f t="shared" si="3"/>
        <v xml:space="preserve"> SELECT idtekmovalec FROM tekmovalec WHERE sailno = 'CRO1101') t;</v>
      </c>
      <c r="F122" t="s">
        <v>300</v>
      </c>
      <c r="G122" t="s">
        <v>916</v>
      </c>
      <c r="H122" t="s">
        <v>2</v>
      </c>
      <c r="I122" t="s">
        <v>945</v>
      </c>
      <c r="J122" t="s">
        <v>1067</v>
      </c>
      <c r="M122" t="s">
        <v>226</v>
      </c>
    </row>
    <row r="123" spans="1:13" x14ac:dyDescent="0.25">
      <c r="A123" t="s">
        <v>1358</v>
      </c>
      <c r="B123" t="s">
        <v>1376</v>
      </c>
      <c r="C123" t="str">
        <f t="shared" si="2"/>
        <v xml:space="preserve"> SELECT idklub FROM klub WHERE ime = 'YC MONACO') k, (</v>
      </c>
      <c r="D123" t="str">
        <f t="shared" si="3"/>
        <v xml:space="preserve"> SELECT idtekmovalec FROM tekmovalec WHERE sailno = 'MON1419') t;</v>
      </c>
      <c r="F123" t="s">
        <v>302</v>
      </c>
      <c r="G123" t="s">
        <v>916</v>
      </c>
      <c r="H123" t="s">
        <v>2</v>
      </c>
      <c r="I123" t="s">
        <v>945</v>
      </c>
      <c r="J123" t="s">
        <v>1068</v>
      </c>
      <c r="M123" t="s">
        <v>70</v>
      </c>
    </row>
    <row r="124" spans="1:13" x14ac:dyDescent="0.25">
      <c r="A124" t="s">
        <v>1358</v>
      </c>
      <c r="B124" t="s">
        <v>1376</v>
      </c>
      <c r="C124" t="str">
        <f t="shared" si="2"/>
        <v xml:space="preserve"> SELECT idklub FROM klub WHERE ime = 'NIKOLAEV') k, (</v>
      </c>
      <c r="D124" t="str">
        <f t="shared" si="3"/>
        <v xml:space="preserve"> SELECT idtekmovalec FROM tekmovalec WHERE sailno = 'UKR76') t;</v>
      </c>
      <c r="F124" t="s">
        <v>304</v>
      </c>
      <c r="G124" t="s">
        <v>916</v>
      </c>
      <c r="H124" t="s">
        <v>2</v>
      </c>
      <c r="I124" t="s">
        <v>945</v>
      </c>
      <c r="J124" t="s">
        <v>1069</v>
      </c>
      <c r="M124" t="s">
        <v>305</v>
      </c>
    </row>
    <row r="125" spans="1:13" x14ac:dyDescent="0.25">
      <c r="A125" t="s">
        <v>1358</v>
      </c>
      <c r="B125" t="s">
        <v>1376</v>
      </c>
      <c r="C125" t="str">
        <f t="shared" si="2"/>
        <v xml:space="preserve"> SELECT idklub FROM klub WHERE ime = 'CDV MUGGIA') k, (</v>
      </c>
      <c r="D125" t="str">
        <f t="shared" si="3"/>
        <v xml:space="preserve"> SELECT idtekmovalec FROM tekmovalec WHERE sailno = 'ITA8832') t;</v>
      </c>
      <c r="F125" t="s">
        <v>307</v>
      </c>
      <c r="G125" t="s">
        <v>916</v>
      </c>
      <c r="H125" t="s">
        <v>18</v>
      </c>
      <c r="I125" t="s">
        <v>945</v>
      </c>
      <c r="J125" t="s">
        <v>1070</v>
      </c>
      <c r="M125" t="s">
        <v>47</v>
      </c>
    </row>
    <row r="126" spans="1:13" x14ac:dyDescent="0.25">
      <c r="A126" t="s">
        <v>1358</v>
      </c>
      <c r="B126" t="s">
        <v>1376</v>
      </c>
      <c r="C126" t="str">
        <f t="shared" si="2"/>
        <v xml:space="preserve"> SELECT idklub FROM klub WHERE ime = 'SCTWV') k, (</v>
      </c>
      <c r="D126" t="str">
        <f t="shared" si="3"/>
        <v xml:space="preserve"> SELECT idtekmovalec FROM tekmovalec WHERE sailno = 'AUT1178') t;</v>
      </c>
      <c r="F126" t="s">
        <v>309</v>
      </c>
      <c r="G126" t="s">
        <v>916</v>
      </c>
      <c r="H126" t="s">
        <v>18</v>
      </c>
      <c r="I126" t="s">
        <v>945</v>
      </c>
      <c r="J126" t="s">
        <v>1071</v>
      </c>
      <c r="M126" t="s">
        <v>115</v>
      </c>
    </row>
    <row r="127" spans="1:13" x14ac:dyDescent="0.25">
      <c r="A127" t="s">
        <v>1358</v>
      </c>
      <c r="B127" t="s">
        <v>1376</v>
      </c>
      <c r="C127" t="str">
        <f t="shared" si="2"/>
        <v xml:space="preserve"> SELECT idklub FROM klub WHERE ime = 'JK VEGA') k, (</v>
      </c>
      <c r="D127" t="str">
        <f t="shared" si="3"/>
        <v xml:space="preserve"> SELECT idtekmovalec FROM tekmovalec WHERE sailno = 'CRO1072') t;</v>
      </c>
      <c r="F127" t="s">
        <v>311</v>
      </c>
      <c r="G127" t="s">
        <v>916</v>
      </c>
      <c r="H127" t="s">
        <v>2</v>
      </c>
      <c r="I127" t="s">
        <v>945</v>
      </c>
      <c r="J127" t="s">
        <v>1072</v>
      </c>
      <c r="M127" t="s">
        <v>93</v>
      </c>
    </row>
    <row r="128" spans="1:13" x14ac:dyDescent="0.25">
      <c r="A128" t="s">
        <v>1358</v>
      </c>
      <c r="B128" t="s">
        <v>1376</v>
      </c>
      <c r="C128" t="str">
        <f t="shared" si="2"/>
        <v xml:space="preserve"> SELECT idklub FROM klub WHERE ime = 'JK JADRO KOPER') k, (</v>
      </c>
      <c r="D128" t="str">
        <f t="shared" si="3"/>
        <v xml:space="preserve"> SELECT idtekmovalec FROM tekmovalec WHERE sailno = 'SLO111') t;</v>
      </c>
      <c r="F128" t="s">
        <v>313</v>
      </c>
      <c r="G128" t="s">
        <v>916</v>
      </c>
      <c r="H128" t="s">
        <v>2</v>
      </c>
      <c r="I128" t="s">
        <v>945</v>
      </c>
      <c r="J128" t="s">
        <v>1073</v>
      </c>
      <c r="M128" t="s">
        <v>6</v>
      </c>
    </row>
    <row r="129" spans="1:13" x14ac:dyDescent="0.25">
      <c r="A129" t="s">
        <v>1358</v>
      </c>
      <c r="B129" t="s">
        <v>1376</v>
      </c>
      <c r="C129" t="str">
        <f t="shared" si="2"/>
        <v xml:space="preserve"> SELECT idklub FROM klub WHERE ime = 'CVLL') k, (</v>
      </c>
      <c r="D129" t="str">
        <f t="shared" si="3"/>
        <v xml:space="preserve"> SELECT idtekmovalec FROM tekmovalec WHERE sailno = 'SUI1843') t;</v>
      </c>
      <c r="F129" t="s">
        <v>315</v>
      </c>
      <c r="G129" t="s">
        <v>916</v>
      </c>
      <c r="H129" t="s">
        <v>18</v>
      </c>
      <c r="I129" t="s">
        <v>945</v>
      </c>
      <c r="J129" t="s">
        <v>1074</v>
      </c>
      <c r="M129" t="s">
        <v>110</v>
      </c>
    </row>
    <row r="130" spans="1:13" x14ac:dyDescent="0.25">
      <c r="A130" t="s">
        <v>1358</v>
      </c>
      <c r="B130" t="s">
        <v>1376</v>
      </c>
      <c r="C130" t="str">
        <f t="shared" ref="C130:C193" si="4">CONCATENATE(" SELECT idklub FROM klub WHERE ime = '",M130,"') k, (")</f>
        <v xml:space="preserve"> SELECT idklub FROM klub WHERE ime = 'SN PIETAS JULIA') k, (</v>
      </c>
      <c r="D130" t="str">
        <f t="shared" ref="D130:D193" si="5">CONCATENATE(" SELECT idtekmovalec FROM tekmovalec WHERE sailno = '",F130,"') t;")</f>
        <v xml:space="preserve"> SELECT idtekmovalec FROM tekmovalec WHERE sailno = 'ITA8297') t;</v>
      </c>
      <c r="F130" t="s">
        <v>316</v>
      </c>
      <c r="G130" t="s">
        <v>916</v>
      </c>
      <c r="H130" t="s">
        <v>2</v>
      </c>
      <c r="I130" t="s">
        <v>945</v>
      </c>
      <c r="J130" t="s">
        <v>1075</v>
      </c>
      <c r="M130" t="s">
        <v>124</v>
      </c>
    </row>
    <row r="131" spans="1:13" x14ac:dyDescent="0.25">
      <c r="A131" t="s">
        <v>1358</v>
      </c>
      <c r="B131" t="s">
        <v>1376</v>
      </c>
      <c r="C131" t="str">
        <f t="shared" si="4"/>
        <v xml:space="preserve"> SELECT idklub FROM klub WHERE ime = 'JK JADRO KOPER') k, (</v>
      </c>
      <c r="D131" t="str">
        <f t="shared" si="5"/>
        <v xml:space="preserve"> SELECT idtekmovalec FROM tekmovalec WHERE sailno = 'SLO811') t;</v>
      </c>
      <c r="F131" t="s">
        <v>318</v>
      </c>
      <c r="G131" t="s">
        <v>916</v>
      </c>
      <c r="H131" t="s">
        <v>2</v>
      </c>
      <c r="I131" t="s">
        <v>945</v>
      </c>
      <c r="J131" t="s">
        <v>1076</v>
      </c>
      <c r="M131" t="s">
        <v>6</v>
      </c>
    </row>
    <row r="132" spans="1:13" x14ac:dyDescent="0.25">
      <c r="A132" t="s">
        <v>1358</v>
      </c>
      <c r="B132" t="s">
        <v>1376</v>
      </c>
      <c r="C132" t="str">
        <f t="shared" si="4"/>
        <v xml:space="preserve"> SELECT idklub FROM klub WHERE ime = 'YC ADRIACO') k, (</v>
      </c>
      <c r="D132" t="str">
        <f t="shared" si="5"/>
        <v xml:space="preserve"> SELECT idtekmovalec FROM tekmovalec WHERE sailno = 'ITA8815') t;</v>
      </c>
      <c r="F132" t="s">
        <v>320</v>
      </c>
      <c r="G132" t="s">
        <v>916</v>
      </c>
      <c r="H132" t="s">
        <v>2</v>
      </c>
      <c r="I132" t="s">
        <v>945</v>
      </c>
      <c r="J132" t="s">
        <v>1077</v>
      </c>
      <c r="M132" t="s">
        <v>19</v>
      </c>
    </row>
    <row r="133" spans="1:13" x14ac:dyDescent="0.25">
      <c r="A133" t="s">
        <v>1358</v>
      </c>
      <c r="B133" t="s">
        <v>1376</v>
      </c>
      <c r="C133" t="str">
        <f t="shared" si="4"/>
        <v xml:space="preserve"> SELECT idklub FROM klub WHERE ime = 'BYC') k, (</v>
      </c>
      <c r="D133" t="str">
        <f t="shared" si="5"/>
        <v xml:space="preserve"> SELECT idtekmovalec FROM tekmovalec WHERE sailno = 'HUN148') t;</v>
      </c>
      <c r="F133" t="s">
        <v>321</v>
      </c>
      <c r="G133" t="s">
        <v>916</v>
      </c>
      <c r="H133" t="s">
        <v>2</v>
      </c>
      <c r="I133" t="s">
        <v>945</v>
      </c>
      <c r="J133" t="s">
        <v>1078</v>
      </c>
      <c r="M133" t="s">
        <v>24</v>
      </c>
    </row>
    <row r="134" spans="1:13" x14ac:dyDescent="0.25">
      <c r="A134" t="s">
        <v>1358</v>
      </c>
      <c r="B134" t="s">
        <v>1376</v>
      </c>
      <c r="C134" t="str">
        <f t="shared" si="4"/>
        <v xml:space="preserve"> SELECT idklub FROM klub WHERE ime = 'CVLL') k, (</v>
      </c>
      <c r="D134" t="str">
        <f t="shared" si="5"/>
        <v xml:space="preserve"> SELECT idtekmovalec FROM tekmovalec WHERE sailno = 'SUI1639') t;</v>
      </c>
      <c r="F134" t="s">
        <v>323</v>
      </c>
      <c r="G134" t="s">
        <v>916</v>
      </c>
      <c r="H134" t="s">
        <v>2</v>
      </c>
      <c r="I134" t="s">
        <v>945</v>
      </c>
      <c r="J134" t="s">
        <v>1079</v>
      </c>
      <c r="M134" t="s">
        <v>110</v>
      </c>
    </row>
    <row r="135" spans="1:13" x14ac:dyDescent="0.25">
      <c r="A135" t="s">
        <v>1358</v>
      </c>
      <c r="B135" t="s">
        <v>1376</v>
      </c>
      <c r="C135" t="str">
        <f t="shared" si="4"/>
        <v xml:space="preserve"> SELECT idklub FROM klub WHERE ime = 'YC CANNES') k, (</v>
      </c>
      <c r="D135" t="str">
        <f t="shared" si="5"/>
        <v xml:space="preserve"> SELECT idtekmovalec FROM tekmovalec WHERE sailno = 'FRA254') t;</v>
      </c>
      <c r="F135" t="s">
        <v>325</v>
      </c>
      <c r="G135" t="s">
        <v>916</v>
      </c>
      <c r="H135" t="s">
        <v>2</v>
      </c>
      <c r="I135" t="s">
        <v>945</v>
      </c>
      <c r="J135" t="s">
        <v>1080</v>
      </c>
      <c r="M135" t="s">
        <v>326</v>
      </c>
    </row>
    <row r="136" spans="1:13" x14ac:dyDescent="0.25">
      <c r="A136" t="s">
        <v>1358</v>
      </c>
      <c r="B136" t="s">
        <v>1376</v>
      </c>
      <c r="C136" t="str">
        <f t="shared" si="4"/>
        <v xml:space="preserve"> SELECT idklub FROM klub WHERE ime = 'CSC') k, (</v>
      </c>
      <c r="D136" t="str">
        <f t="shared" si="5"/>
        <v xml:space="preserve"> SELECT idtekmovalec FROM tekmovalec WHERE sailno = 'CRO1110') t;</v>
      </c>
      <c r="F136" t="s">
        <v>328</v>
      </c>
      <c r="G136" t="s">
        <v>916</v>
      </c>
      <c r="H136" t="s">
        <v>2</v>
      </c>
      <c r="I136" t="s">
        <v>945</v>
      </c>
      <c r="J136" t="s">
        <v>1081</v>
      </c>
      <c r="M136" t="s">
        <v>3</v>
      </c>
    </row>
    <row r="137" spans="1:13" x14ac:dyDescent="0.25">
      <c r="A137" t="s">
        <v>1358</v>
      </c>
      <c r="B137" t="s">
        <v>1376</v>
      </c>
      <c r="C137" t="str">
        <f t="shared" si="4"/>
        <v xml:space="preserve"> SELECT idklub FROM klub WHERE ime = 'YCPR MARSEILLE') k, (</v>
      </c>
      <c r="D137" t="str">
        <f t="shared" si="5"/>
        <v xml:space="preserve"> SELECT idtekmovalec FROM tekmovalec WHERE sailno = 'FRA2542') t;</v>
      </c>
      <c r="F137" t="s">
        <v>330</v>
      </c>
      <c r="G137" t="s">
        <v>916</v>
      </c>
      <c r="H137" t="s">
        <v>18</v>
      </c>
      <c r="I137" t="s">
        <v>945</v>
      </c>
      <c r="J137" t="s">
        <v>1082</v>
      </c>
      <c r="M137" t="s">
        <v>267</v>
      </c>
    </row>
    <row r="138" spans="1:13" x14ac:dyDescent="0.25">
      <c r="A138" t="s">
        <v>1358</v>
      </c>
      <c r="B138" t="s">
        <v>1376</v>
      </c>
      <c r="C138" t="str">
        <f t="shared" si="4"/>
        <v xml:space="preserve"> SELECT idklub FROM klub WHERE ime = 'BALATONI YACHT CLUB 1912') k, (</v>
      </c>
      <c r="D138" t="str">
        <f t="shared" si="5"/>
        <v xml:space="preserve"> SELECT idtekmovalec FROM tekmovalec WHERE sailno = 'HUN1326') t;</v>
      </c>
      <c r="F138" t="s">
        <v>332</v>
      </c>
      <c r="G138" t="s">
        <v>916</v>
      </c>
      <c r="H138" t="s">
        <v>2</v>
      </c>
      <c r="I138" t="s">
        <v>945</v>
      </c>
      <c r="J138" t="s">
        <v>1083</v>
      </c>
      <c r="M138" t="s">
        <v>333</v>
      </c>
    </row>
    <row r="139" spans="1:13" x14ac:dyDescent="0.25">
      <c r="A139" t="s">
        <v>1358</v>
      </c>
      <c r="B139" t="s">
        <v>1376</v>
      </c>
      <c r="C139" t="str">
        <f t="shared" si="4"/>
        <v xml:space="preserve"> SELECT idklub FROM klub WHERE ime = 'DNIPRO') k, (</v>
      </c>
      <c r="D139" t="str">
        <f t="shared" si="5"/>
        <v xml:space="preserve"> SELECT idtekmovalec FROM tekmovalec WHERE sailno = 'UKR2091') t;</v>
      </c>
      <c r="F139" t="s">
        <v>335</v>
      </c>
      <c r="G139" t="s">
        <v>916</v>
      </c>
      <c r="H139" t="s">
        <v>2</v>
      </c>
      <c r="I139" t="s">
        <v>945</v>
      </c>
      <c r="J139" t="s">
        <v>1084</v>
      </c>
      <c r="M139" t="s">
        <v>336</v>
      </c>
    </row>
    <row r="140" spans="1:13" x14ac:dyDescent="0.25">
      <c r="A140" t="s">
        <v>1358</v>
      </c>
      <c r="B140" t="s">
        <v>1376</v>
      </c>
      <c r="C140" t="str">
        <f t="shared" si="4"/>
        <v xml:space="preserve"> SELECT idklub FROM klub WHERE ime = 'BYC') k, (</v>
      </c>
      <c r="D140" t="str">
        <f t="shared" si="5"/>
        <v xml:space="preserve"> SELECT idtekmovalec FROM tekmovalec WHERE sailno = 'HUN909') t;</v>
      </c>
      <c r="F140" t="s">
        <v>338</v>
      </c>
      <c r="G140" t="s">
        <v>916</v>
      </c>
      <c r="H140" t="s">
        <v>2</v>
      </c>
      <c r="I140" t="s">
        <v>945</v>
      </c>
      <c r="J140" t="s">
        <v>1085</v>
      </c>
      <c r="M140" t="s">
        <v>24</v>
      </c>
    </row>
    <row r="141" spans="1:13" x14ac:dyDescent="0.25">
      <c r="A141" t="s">
        <v>1358</v>
      </c>
      <c r="B141" t="s">
        <v>1376</v>
      </c>
      <c r="C141" t="str">
        <f t="shared" si="4"/>
        <v xml:space="preserve"> SELECT idklub FROM klub WHERE ime = 'SSW MOS ILAWA') k, (</v>
      </c>
      <c r="D141" t="str">
        <f t="shared" si="5"/>
        <v xml:space="preserve"> SELECT idtekmovalec FROM tekmovalec WHERE sailno = 'POL1114') t;</v>
      </c>
      <c r="F141" t="s">
        <v>340</v>
      </c>
      <c r="G141" t="s">
        <v>916</v>
      </c>
      <c r="H141" t="s">
        <v>2</v>
      </c>
      <c r="I141" t="s">
        <v>945</v>
      </c>
      <c r="J141" t="s">
        <v>1086</v>
      </c>
      <c r="M141" t="s">
        <v>176</v>
      </c>
    </row>
    <row r="142" spans="1:13" x14ac:dyDescent="0.25">
      <c r="A142" t="s">
        <v>1358</v>
      </c>
      <c r="B142" t="s">
        <v>1376</v>
      </c>
      <c r="C142" t="str">
        <f t="shared" si="4"/>
        <v xml:space="preserve"> SELECT idklub FROM klub WHERE ime = 'BALATON YACHT CLUB 1912') k, (</v>
      </c>
      <c r="D142" t="str">
        <f t="shared" si="5"/>
        <v xml:space="preserve"> SELECT idtekmovalec FROM tekmovalec WHERE sailno = 'HUN1320') t;</v>
      </c>
      <c r="F142" t="s">
        <v>342</v>
      </c>
      <c r="G142" t="s">
        <v>916</v>
      </c>
      <c r="H142" t="s">
        <v>18</v>
      </c>
      <c r="I142" t="s">
        <v>945</v>
      </c>
      <c r="J142" t="s">
        <v>1087</v>
      </c>
      <c r="M142" t="s">
        <v>343</v>
      </c>
    </row>
    <row r="143" spans="1:13" x14ac:dyDescent="0.25">
      <c r="A143" t="s">
        <v>1358</v>
      </c>
      <c r="B143" t="s">
        <v>1376</v>
      </c>
      <c r="C143" t="str">
        <f t="shared" si="4"/>
        <v xml:space="preserve"> SELECT idklub FROM klub WHERE ime = 'YC CANNES') k, (</v>
      </c>
      <c r="D143" t="str">
        <f t="shared" si="5"/>
        <v xml:space="preserve"> SELECT idtekmovalec FROM tekmovalec WHERE sailno = 'FRA1916') t;</v>
      </c>
      <c r="F143" t="s">
        <v>345</v>
      </c>
      <c r="G143" t="s">
        <v>916</v>
      </c>
      <c r="H143" t="s">
        <v>2</v>
      </c>
      <c r="I143" t="s">
        <v>945</v>
      </c>
      <c r="J143" t="s">
        <v>1088</v>
      </c>
      <c r="M143" t="s">
        <v>326</v>
      </c>
    </row>
    <row r="144" spans="1:13" x14ac:dyDescent="0.25">
      <c r="A144" t="s">
        <v>1358</v>
      </c>
      <c r="B144" t="s">
        <v>1376</v>
      </c>
      <c r="C144" t="str">
        <f t="shared" si="4"/>
        <v xml:space="preserve"> SELECT idklub FROM klub WHERE ime = 'JK PIRAT') k, (</v>
      </c>
      <c r="D144" t="str">
        <f t="shared" si="5"/>
        <v xml:space="preserve"> SELECT idtekmovalec FROM tekmovalec WHERE sailno = 'SLO750') t;</v>
      </c>
      <c r="F144" t="s">
        <v>347</v>
      </c>
      <c r="G144" t="s">
        <v>916</v>
      </c>
      <c r="H144" t="s">
        <v>2</v>
      </c>
      <c r="I144" t="s">
        <v>945</v>
      </c>
      <c r="J144" t="s">
        <v>1089</v>
      </c>
      <c r="M144" t="s">
        <v>67</v>
      </c>
    </row>
    <row r="145" spans="1:13" x14ac:dyDescent="0.25">
      <c r="A145" t="s">
        <v>1358</v>
      </c>
      <c r="B145" t="s">
        <v>1376</v>
      </c>
      <c r="C145" t="str">
        <f t="shared" si="4"/>
        <v xml:space="preserve"> SELECT idklub FROM klub WHERE ime = 'SPARTACUS YC') k, (</v>
      </c>
      <c r="D145" t="str">
        <f t="shared" si="5"/>
        <v xml:space="preserve"> SELECT idtekmovalec FROM tekmovalec WHERE sailno = 'HUN1304') t;</v>
      </c>
      <c r="F145" t="s">
        <v>349</v>
      </c>
      <c r="G145" t="s">
        <v>916</v>
      </c>
      <c r="H145" t="s">
        <v>2</v>
      </c>
      <c r="I145" t="s">
        <v>945</v>
      </c>
      <c r="J145" t="s">
        <v>1090</v>
      </c>
      <c r="M145" t="s">
        <v>33</v>
      </c>
    </row>
    <row r="146" spans="1:13" x14ac:dyDescent="0.25">
      <c r="A146" t="s">
        <v>1358</v>
      </c>
      <c r="B146" t="s">
        <v>1376</v>
      </c>
      <c r="C146" t="str">
        <f t="shared" si="4"/>
        <v xml:space="preserve"> SELECT idklub FROM klub WHERE ime = 'YC CANNES') k, (</v>
      </c>
      <c r="D146" t="str">
        <f t="shared" si="5"/>
        <v xml:space="preserve"> SELECT idtekmovalec FROM tekmovalec WHERE sailno = 'FRA2540') t;</v>
      </c>
      <c r="F146" t="s">
        <v>351</v>
      </c>
      <c r="G146" t="s">
        <v>916</v>
      </c>
      <c r="H146" t="s">
        <v>2</v>
      </c>
      <c r="I146" t="s">
        <v>945</v>
      </c>
      <c r="J146" t="s">
        <v>1091</v>
      </c>
      <c r="M146" t="s">
        <v>326</v>
      </c>
    </row>
    <row r="147" spans="1:13" x14ac:dyDescent="0.25">
      <c r="A147" t="s">
        <v>1358</v>
      </c>
      <c r="B147" t="s">
        <v>1376</v>
      </c>
      <c r="C147" t="str">
        <f t="shared" si="4"/>
        <v xml:space="preserve"> SELECT idklub FROM klub WHERE ime = 'SCC') k, (</v>
      </c>
      <c r="D147" t="str">
        <f t="shared" si="5"/>
        <v xml:space="preserve"> SELECT idtekmovalec FROM tekmovalec WHERE sailno = 'SUI1715') t;</v>
      </c>
      <c r="F147" t="s">
        <v>353</v>
      </c>
      <c r="G147" t="s">
        <v>916</v>
      </c>
      <c r="H147" t="s">
        <v>2</v>
      </c>
      <c r="I147" t="s">
        <v>945</v>
      </c>
      <c r="J147" t="s">
        <v>1092</v>
      </c>
      <c r="M147" t="s">
        <v>82</v>
      </c>
    </row>
    <row r="148" spans="1:13" x14ac:dyDescent="0.25">
      <c r="A148" t="s">
        <v>1358</v>
      </c>
      <c r="B148" t="s">
        <v>1376</v>
      </c>
      <c r="C148" t="str">
        <f t="shared" si="4"/>
        <v xml:space="preserve"> SELECT idklub FROM klub WHERE ime = 'SNG') k, (</v>
      </c>
      <c r="D148" t="str">
        <f t="shared" si="5"/>
        <v xml:space="preserve"> SELECT idtekmovalec FROM tekmovalec WHERE sailno = 'SUI1716') t;</v>
      </c>
      <c r="F148" t="s">
        <v>355</v>
      </c>
      <c r="G148" t="s">
        <v>916</v>
      </c>
      <c r="H148" t="s">
        <v>2</v>
      </c>
      <c r="I148" t="s">
        <v>945</v>
      </c>
      <c r="J148" t="s">
        <v>1093</v>
      </c>
      <c r="M148" t="s">
        <v>53</v>
      </c>
    </row>
    <row r="149" spans="1:13" x14ac:dyDescent="0.25">
      <c r="A149" t="s">
        <v>1358</v>
      </c>
      <c r="B149" t="s">
        <v>1376</v>
      </c>
      <c r="C149" t="str">
        <f t="shared" si="4"/>
        <v xml:space="preserve"> SELECT idklub FROM klub WHERE ime = 'YACHT CLUB ZAGREB') k, (</v>
      </c>
      <c r="D149" t="str">
        <f t="shared" si="5"/>
        <v xml:space="preserve"> SELECT idtekmovalec FROM tekmovalec WHERE sailno = 'CRO1211') t;</v>
      </c>
      <c r="F149" t="s">
        <v>357</v>
      </c>
      <c r="G149" t="s">
        <v>916</v>
      </c>
      <c r="H149" t="s">
        <v>2</v>
      </c>
      <c r="I149" t="s">
        <v>945</v>
      </c>
      <c r="J149" t="s">
        <v>1094</v>
      </c>
      <c r="M149" t="s">
        <v>226</v>
      </c>
    </row>
    <row r="150" spans="1:13" x14ac:dyDescent="0.25">
      <c r="A150" t="s">
        <v>1358</v>
      </c>
      <c r="B150" t="s">
        <v>1376</v>
      </c>
      <c r="C150" t="str">
        <f t="shared" si="4"/>
        <v xml:space="preserve"> SELECT idklub FROM klub WHERE ime = 'YC MONACO') k, (</v>
      </c>
      <c r="D150" t="str">
        <f t="shared" si="5"/>
        <v xml:space="preserve"> SELECT idtekmovalec FROM tekmovalec WHERE sailno = 'MON1416') t;</v>
      </c>
      <c r="F150" t="s">
        <v>359</v>
      </c>
      <c r="G150" t="s">
        <v>916</v>
      </c>
      <c r="H150" t="s">
        <v>18</v>
      </c>
      <c r="I150" t="s">
        <v>945</v>
      </c>
      <c r="J150" t="s">
        <v>1095</v>
      </c>
      <c r="M150" t="s">
        <v>70</v>
      </c>
    </row>
    <row r="151" spans="1:13" x14ac:dyDescent="0.25">
      <c r="A151" t="s">
        <v>1358</v>
      </c>
      <c r="B151" t="s">
        <v>1376</v>
      </c>
      <c r="C151" t="str">
        <f t="shared" si="4"/>
        <v xml:space="preserve"> SELECT idklub FROM klub WHERE ime = 'JK VEGA') k, (</v>
      </c>
      <c r="D151" t="str">
        <f t="shared" si="5"/>
        <v xml:space="preserve"> SELECT idtekmovalec FROM tekmovalec WHERE sailno = 'CRO873') t;</v>
      </c>
      <c r="F151" t="s">
        <v>361</v>
      </c>
      <c r="G151" t="s">
        <v>916</v>
      </c>
      <c r="H151" t="s">
        <v>18</v>
      </c>
      <c r="I151" t="s">
        <v>945</v>
      </c>
      <c r="J151" t="s">
        <v>1096</v>
      </c>
      <c r="M151" t="s">
        <v>93</v>
      </c>
    </row>
    <row r="152" spans="1:13" x14ac:dyDescent="0.25">
      <c r="A152" t="s">
        <v>1358</v>
      </c>
      <c r="B152" t="s">
        <v>1376</v>
      </c>
      <c r="C152" t="str">
        <f t="shared" si="4"/>
        <v xml:space="preserve"> SELECT idklub FROM klub WHERE ime = 'JK SVETI NIKOLA') k, (</v>
      </c>
      <c r="D152" t="str">
        <f t="shared" si="5"/>
        <v xml:space="preserve"> SELECT idtekmovalec FROM tekmovalec WHERE sailno = 'CRO934') t;</v>
      </c>
      <c r="F152" t="s">
        <v>363</v>
      </c>
      <c r="G152" t="s">
        <v>916</v>
      </c>
      <c r="H152" t="s">
        <v>18</v>
      </c>
      <c r="I152" t="s">
        <v>945</v>
      </c>
      <c r="J152" t="s">
        <v>1097</v>
      </c>
      <c r="M152" t="s">
        <v>364</v>
      </c>
    </row>
    <row r="153" spans="1:13" x14ac:dyDescent="0.25">
      <c r="A153" t="s">
        <v>1358</v>
      </c>
      <c r="B153" t="s">
        <v>1376</v>
      </c>
      <c r="C153" t="str">
        <f t="shared" si="4"/>
        <v xml:space="preserve"> SELECT idklub FROM klub WHERE ime = 'CVLL') k, (</v>
      </c>
      <c r="D153" t="str">
        <f t="shared" si="5"/>
        <v xml:space="preserve"> SELECT idtekmovalec FROM tekmovalec WHERE sailno = 'SUI1819') t;</v>
      </c>
      <c r="F153" t="s">
        <v>366</v>
      </c>
      <c r="G153" t="s">
        <v>916</v>
      </c>
      <c r="H153" t="s">
        <v>2</v>
      </c>
      <c r="I153" t="s">
        <v>945</v>
      </c>
      <c r="J153" t="s">
        <v>1098</v>
      </c>
      <c r="M153" t="s">
        <v>110</v>
      </c>
    </row>
    <row r="154" spans="1:13" x14ac:dyDescent="0.25">
      <c r="A154" t="s">
        <v>1358</v>
      </c>
      <c r="B154" t="s">
        <v>1376</v>
      </c>
      <c r="C154" t="str">
        <f t="shared" si="4"/>
        <v xml:space="preserve"> SELECT idklub FROM klub WHERE ime = 'CNM') k, (</v>
      </c>
      <c r="D154" t="str">
        <f t="shared" si="5"/>
        <v xml:space="preserve"> SELECT idtekmovalec FROM tekmovalec WHERE sailno = 'SUI1750') t;</v>
      </c>
      <c r="F154" t="s">
        <v>368</v>
      </c>
      <c r="G154" t="s">
        <v>916</v>
      </c>
      <c r="H154" t="s">
        <v>2</v>
      </c>
      <c r="I154" t="s">
        <v>945</v>
      </c>
      <c r="J154" t="s">
        <v>1099</v>
      </c>
      <c r="M154" t="s">
        <v>369</v>
      </c>
    </row>
    <row r="155" spans="1:13" x14ac:dyDescent="0.25">
      <c r="A155" t="s">
        <v>1358</v>
      </c>
      <c r="B155" t="s">
        <v>1376</v>
      </c>
      <c r="C155" t="str">
        <f t="shared" si="4"/>
        <v xml:space="preserve"> SELECT idklub FROM klub WHERE ime = 'AVAL-CDV GRAVEDONA') k, (</v>
      </c>
      <c r="D155" t="str">
        <f t="shared" si="5"/>
        <v xml:space="preserve"> SELECT idtekmovalec FROM tekmovalec WHERE sailno = 'ITA8639') t;</v>
      </c>
      <c r="F155" t="s">
        <v>371</v>
      </c>
      <c r="G155" t="s">
        <v>916</v>
      </c>
      <c r="H155" t="s">
        <v>2</v>
      </c>
      <c r="I155" t="s">
        <v>945</v>
      </c>
      <c r="J155" t="s">
        <v>1100</v>
      </c>
      <c r="M155" t="s">
        <v>292</v>
      </c>
    </row>
    <row r="156" spans="1:13" x14ac:dyDescent="0.25">
      <c r="A156" t="s">
        <v>1358</v>
      </c>
      <c r="B156" t="s">
        <v>1376</v>
      </c>
      <c r="C156" t="str">
        <f t="shared" si="4"/>
        <v xml:space="preserve"> SELECT idklub FROM klub WHERE ime = 'JK JADRO KOPER') k, (</v>
      </c>
      <c r="D156" t="str">
        <f t="shared" si="5"/>
        <v xml:space="preserve"> SELECT idtekmovalec FROM tekmovalec WHERE sailno = 'SLO922') t;</v>
      </c>
      <c r="F156" t="s">
        <v>373</v>
      </c>
      <c r="G156" t="s">
        <v>916</v>
      </c>
      <c r="H156" t="s">
        <v>18</v>
      </c>
      <c r="I156" t="s">
        <v>945</v>
      </c>
      <c r="J156" t="s">
        <v>1101</v>
      </c>
      <c r="M156" t="s">
        <v>6</v>
      </c>
    </row>
    <row r="157" spans="1:13" x14ac:dyDescent="0.25">
      <c r="A157" t="s">
        <v>1358</v>
      </c>
      <c r="B157" t="s">
        <v>1376</v>
      </c>
      <c r="C157" t="str">
        <f t="shared" si="4"/>
        <v xml:space="preserve"> SELECT idklub FROM klub WHERE ime = 'CENTRO VELICO 3V') k, (</v>
      </c>
      <c r="D157" t="str">
        <f t="shared" si="5"/>
        <v xml:space="preserve"> SELECT idtekmovalec FROM tekmovalec WHERE sailno = 'ITA8686') t;</v>
      </c>
      <c r="F157" t="s">
        <v>375</v>
      </c>
      <c r="G157" t="s">
        <v>916</v>
      </c>
      <c r="H157" t="s">
        <v>18</v>
      </c>
      <c r="I157" t="s">
        <v>945</v>
      </c>
      <c r="J157" t="s">
        <v>1102</v>
      </c>
      <c r="M157" t="s">
        <v>376</v>
      </c>
    </row>
    <row r="158" spans="1:13" x14ac:dyDescent="0.25">
      <c r="A158" t="s">
        <v>1358</v>
      </c>
      <c r="B158" t="s">
        <v>1376</v>
      </c>
      <c r="C158" t="str">
        <f t="shared" si="4"/>
        <v xml:space="preserve"> SELECT idklub FROM klub WHERE ime = 'SR ANTIBES') k, (</v>
      </c>
      <c r="D158" t="str">
        <f t="shared" si="5"/>
        <v xml:space="preserve"> SELECT idtekmovalec FROM tekmovalec WHERE sailno = 'FRA2723') t;</v>
      </c>
      <c r="F158" t="s">
        <v>378</v>
      </c>
      <c r="G158" t="s">
        <v>916</v>
      </c>
      <c r="H158" t="s">
        <v>18</v>
      </c>
      <c r="I158" t="s">
        <v>945</v>
      </c>
      <c r="J158" t="s">
        <v>1103</v>
      </c>
      <c r="M158" t="s">
        <v>90</v>
      </c>
    </row>
    <row r="159" spans="1:13" x14ac:dyDescent="0.25">
      <c r="A159" t="s">
        <v>1358</v>
      </c>
      <c r="B159" t="s">
        <v>1376</v>
      </c>
      <c r="C159" t="str">
        <f t="shared" si="4"/>
        <v xml:space="preserve"> SELECT idklub FROM klub WHERE ime = 'JK MAESTRAL') k, (</v>
      </c>
      <c r="D159" t="str">
        <f t="shared" si="5"/>
        <v xml:space="preserve"> SELECT idtekmovalec FROM tekmovalec WHERE sailno = 'CRO1215') t;</v>
      </c>
      <c r="F159" t="s">
        <v>380</v>
      </c>
      <c r="G159" t="s">
        <v>916</v>
      </c>
      <c r="H159" t="s">
        <v>2</v>
      </c>
      <c r="I159" t="s">
        <v>945</v>
      </c>
      <c r="J159" t="s">
        <v>1104</v>
      </c>
      <c r="M159" t="s">
        <v>264</v>
      </c>
    </row>
    <row r="160" spans="1:13" x14ac:dyDescent="0.25">
      <c r="A160" t="s">
        <v>1358</v>
      </c>
      <c r="B160" t="s">
        <v>1376</v>
      </c>
      <c r="C160" t="str">
        <f t="shared" si="4"/>
        <v xml:space="preserve"> SELECT idklub FROM klub WHERE ime = 'JK JADRO KOPER') k, (</v>
      </c>
      <c r="D160" t="str">
        <f t="shared" si="5"/>
        <v xml:space="preserve"> SELECT idtekmovalec FROM tekmovalec WHERE sailno = 'SLO952') t;</v>
      </c>
      <c r="F160" t="s">
        <v>382</v>
      </c>
      <c r="G160" t="s">
        <v>916</v>
      </c>
      <c r="H160" t="s">
        <v>18</v>
      </c>
      <c r="I160" t="s">
        <v>945</v>
      </c>
      <c r="J160" t="s">
        <v>1105</v>
      </c>
      <c r="M160" t="s">
        <v>6</v>
      </c>
    </row>
    <row r="161" spans="1:13" x14ac:dyDescent="0.25">
      <c r="A161" t="s">
        <v>1358</v>
      </c>
      <c r="B161" t="s">
        <v>1376</v>
      </c>
      <c r="C161" t="str">
        <f t="shared" si="4"/>
        <v xml:space="preserve"> SELECT idklub FROM klub WHERE ime = 'KS AZS AWFIS GDAÑSK') k, (</v>
      </c>
      <c r="D161" t="str">
        <f t="shared" si="5"/>
        <v xml:space="preserve"> SELECT idtekmovalec FROM tekmovalec WHERE sailno = 'POL1827') t;</v>
      </c>
      <c r="F161" t="s">
        <v>384</v>
      </c>
      <c r="G161" t="s">
        <v>916</v>
      </c>
      <c r="H161" t="s">
        <v>18</v>
      </c>
      <c r="I161" t="s">
        <v>945</v>
      </c>
      <c r="J161" t="s">
        <v>1106</v>
      </c>
      <c r="M161" t="s">
        <v>1368</v>
      </c>
    </row>
    <row r="162" spans="1:13" x14ac:dyDescent="0.25">
      <c r="A162" t="s">
        <v>1358</v>
      </c>
      <c r="B162" t="s">
        <v>1376</v>
      </c>
      <c r="C162" t="str">
        <f t="shared" si="4"/>
        <v xml:space="preserve"> SELECT idklub FROM klub WHERE ime = 'SCTWV') k, (</v>
      </c>
      <c r="D162" t="str">
        <f t="shared" si="5"/>
        <v xml:space="preserve"> SELECT idtekmovalec FROM tekmovalec WHERE sailno = 'AUT1231') t;</v>
      </c>
      <c r="F162" t="s">
        <v>387</v>
      </c>
      <c r="G162" t="s">
        <v>916</v>
      </c>
      <c r="H162" t="s">
        <v>18</v>
      </c>
      <c r="I162" t="s">
        <v>945</v>
      </c>
      <c r="J162" t="s">
        <v>1107</v>
      </c>
      <c r="M162" t="s">
        <v>115</v>
      </c>
    </row>
    <row r="163" spans="1:13" x14ac:dyDescent="0.25">
      <c r="A163" t="s">
        <v>1358</v>
      </c>
      <c r="B163" t="s">
        <v>1376</v>
      </c>
      <c r="C163" t="str">
        <f t="shared" si="4"/>
        <v xml:space="preserve"> SELECT idklub FROM klub WHERE ime = 'FRAGLIA VELA RIVA') k, (</v>
      </c>
      <c r="D163" t="str">
        <f t="shared" si="5"/>
        <v xml:space="preserve"> SELECT idtekmovalec FROM tekmovalec WHERE sailno = 'ITA8812') t;</v>
      </c>
      <c r="F163" t="s">
        <v>389</v>
      </c>
      <c r="G163" t="s">
        <v>916</v>
      </c>
      <c r="H163" t="s">
        <v>18</v>
      </c>
      <c r="I163" t="s">
        <v>945</v>
      </c>
      <c r="J163" t="s">
        <v>1108</v>
      </c>
      <c r="M163" t="s">
        <v>30</v>
      </c>
    </row>
    <row r="164" spans="1:13" x14ac:dyDescent="0.25">
      <c r="A164" t="s">
        <v>1358</v>
      </c>
      <c r="B164" t="s">
        <v>1376</v>
      </c>
      <c r="C164" t="str">
        <f t="shared" si="4"/>
        <v xml:space="preserve"> SELECT idklub FROM klub WHERE ime = 'JK BURJA IZOLA') k, (</v>
      </c>
      <c r="D164" t="str">
        <f t="shared" si="5"/>
        <v xml:space="preserve"> SELECT idtekmovalec FROM tekmovalec WHERE sailno = 'SLO377') t;</v>
      </c>
      <c r="F164" t="s">
        <v>391</v>
      </c>
      <c r="G164" t="s">
        <v>916</v>
      </c>
      <c r="H164" t="s">
        <v>2</v>
      </c>
      <c r="I164" t="s">
        <v>945</v>
      </c>
      <c r="J164" t="s">
        <v>1109</v>
      </c>
      <c r="M164" t="s">
        <v>73</v>
      </c>
    </row>
    <row r="165" spans="1:13" x14ac:dyDescent="0.25">
      <c r="A165" t="s">
        <v>1358</v>
      </c>
      <c r="B165" t="s">
        <v>1376</v>
      </c>
      <c r="C165" t="str">
        <f t="shared" si="4"/>
        <v xml:space="preserve"> SELECT idklub FROM klub WHERE ime = 'JD VAL CRIKVENICA') k, (</v>
      </c>
      <c r="D165" t="str">
        <f t="shared" si="5"/>
        <v xml:space="preserve"> SELECT idtekmovalec FROM tekmovalec WHERE sailno = 'CRO1044') t;</v>
      </c>
      <c r="F165" t="s">
        <v>393</v>
      </c>
      <c r="G165" t="s">
        <v>916</v>
      </c>
      <c r="H165" t="s">
        <v>2</v>
      </c>
      <c r="I165" t="s">
        <v>945</v>
      </c>
      <c r="J165" t="s">
        <v>1110</v>
      </c>
      <c r="M165" t="s">
        <v>98</v>
      </c>
    </row>
    <row r="166" spans="1:13" x14ac:dyDescent="0.25">
      <c r="A166" t="s">
        <v>1358</v>
      </c>
      <c r="B166" t="s">
        <v>1376</v>
      </c>
      <c r="C166" t="str">
        <f t="shared" si="4"/>
        <v xml:space="preserve"> SELECT idklub FROM klub WHERE ime = 'AVCR') k, (</v>
      </c>
      <c r="D166" t="str">
        <f t="shared" si="5"/>
        <v xml:space="preserve"> SELECT idtekmovalec FROM tekmovalec WHERE sailno = 'FRA2568') t;</v>
      </c>
      <c r="F166" t="s">
        <v>395</v>
      </c>
      <c r="G166" t="s">
        <v>916</v>
      </c>
      <c r="H166" t="s">
        <v>2</v>
      </c>
      <c r="I166" t="s">
        <v>945</v>
      </c>
      <c r="J166" t="s">
        <v>1111</v>
      </c>
      <c r="M166" t="s">
        <v>396</v>
      </c>
    </row>
    <row r="167" spans="1:13" x14ac:dyDescent="0.25">
      <c r="A167" t="s">
        <v>1358</v>
      </c>
      <c r="B167" t="s">
        <v>1376</v>
      </c>
      <c r="C167" t="str">
        <f t="shared" si="4"/>
        <v xml:space="preserve"> SELECT idklub FROM klub WHERE ime = 'NCA') k, (</v>
      </c>
      <c r="D167" t="str">
        <f t="shared" si="5"/>
        <v xml:space="preserve"> SELECT idtekmovalec FROM tekmovalec WHERE sailno = 'AUT1150') t;</v>
      </c>
      <c r="F167" t="s">
        <v>398</v>
      </c>
      <c r="G167" t="s">
        <v>916</v>
      </c>
      <c r="H167" t="s">
        <v>2</v>
      </c>
      <c r="I167" t="s">
        <v>945</v>
      </c>
      <c r="J167" t="s">
        <v>1112</v>
      </c>
      <c r="M167" t="s">
        <v>399</v>
      </c>
    </row>
    <row r="168" spans="1:13" x14ac:dyDescent="0.25">
      <c r="A168" t="s">
        <v>1358</v>
      </c>
      <c r="B168" t="s">
        <v>1376</v>
      </c>
      <c r="C168" t="str">
        <f t="shared" si="4"/>
        <v xml:space="preserve"> SELECT idklub FROM klub WHERE ime = 'SOCIETÀ NAUTICA  TAVOLONI') k, (</v>
      </c>
      <c r="D168" t="str">
        <f t="shared" si="5"/>
        <v xml:space="preserve"> SELECT idtekmovalec FROM tekmovalec WHERE sailno = 'ITA8778') t;</v>
      </c>
      <c r="F168" t="s">
        <v>401</v>
      </c>
      <c r="G168" t="s">
        <v>916</v>
      </c>
      <c r="H168" t="s">
        <v>18</v>
      </c>
      <c r="I168" t="s">
        <v>945</v>
      </c>
      <c r="J168" t="s">
        <v>1113</v>
      </c>
      <c r="M168" t="s">
        <v>1369</v>
      </c>
    </row>
    <row r="169" spans="1:13" x14ac:dyDescent="0.25">
      <c r="A169" t="s">
        <v>1358</v>
      </c>
      <c r="B169" t="s">
        <v>1376</v>
      </c>
      <c r="C169" t="str">
        <f t="shared" si="4"/>
        <v xml:space="preserve"> SELECT idklub FROM klub WHERE ime = 'FV DESENZANO') k, (</v>
      </c>
      <c r="D169" t="str">
        <f t="shared" si="5"/>
        <v xml:space="preserve"> SELECT idtekmovalec FROM tekmovalec WHERE sailno = 'ITA8552') t;</v>
      </c>
      <c r="F169" t="s">
        <v>404</v>
      </c>
      <c r="G169" t="s">
        <v>916</v>
      </c>
      <c r="H169" t="s">
        <v>18</v>
      </c>
      <c r="I169" t="s">
        <v>945</v>
      </c>
      <c r="J169" t="s">
        <v>1114</v>
      </c>
      <c r="M169" t="s">
        <v>405</v>
      </c>
    </row>
    <row r="170" spans="1:13" x14ac:dyDescent="0.25">
      <c r="A170" t="s">
        <v>1358</v>
      </c>
      <c r="B170" t="s">
        <v>1376</v>
      </c>
      <c r="C170" t="str">
        <f t="shared" si="4"/>
        <v xml:space="preserve"> SELECT idklub FROM klub WHERE ime = 'CIRCOLO CANOTTIERI ROGGERÒ DI LAURIA') k, (</v>
      </c>
      <c r="D170" t="str">
        <f t="shared" si="5"/>
        <v xml:space="preserve"> SELECT idtekmovalec FROM tekmovalec WHERE sailno = 'ITA8234') t;</v>
      </c>
      <c r="F170" t="s">
        <v>407</v>
      </c>
      <c r="G170" t="s">
        <v>916</v>
      </c>
      <c r="H170" t="s">
        <v>2</v>
      </c>
      <c r="I170" t="s">
        <v>945</v>
      </c>
      <c r="J170" t="s">
        <v>1115</v>
      </c>
      <c r="M170" t="s">
        <v>1359</v>
      </c>
    </row>
    <row r="171" spans="1:13" x14ac:dyDescent="0.25">
      <c r="A171" t="s">
        <v>1358</v>
      </c>
      <c r="B171" t="s">
        <v>1376</v>
      </c>
      <c r="C171" t="str">
        <f t="shared" si="4"/>
        <v xml:space="preserve"> SELECT idklub FROM klub WHERE ime = 'SOCIETÀ TRIESTINA  DELLA VELA') k, (</v>
      </c>
      <c r="D171" t="str">
        <f t="shared" si="5"/>
        <v xml:space="preserve"> SELECT idtekmovalec FROM tekmovalec WHERE sailno = 'ITA8063') t;</v>
      </c>
      <c r="F171" t="s">
        <v>409</v>
      </c>
      <c r="G171" t="s">
        <v>916</v>
      </c>
      <c r="H171" t="s">
        <v>18</v>
      </c>
      <c r="I171" t="s">
        <v>945</v>
      </c>
      <c r="J171" t="s">
        <v>1116</v>
      </c>
      <c r="M171" t="s">
        <v>1363</v>
      </c>
    </row>
    <row r="172" spans="1:13" x14ac:dyDescent="0.25">
      <c r="A172" t="s">
        <v>1358</v>
      </c>
      <c r="B172" t="s">
        <v>1376</v>
      </c>
      <c r="C172" t="str">
        <f t="shared" si="4"/>
        <v xml:space="preserve"> SELECT idklub FROM klub WHERE ime = 'SCC') k, (</v>
      </c>
      <c r="D172" t="str">
        <f t="shared" si="5"/>
        <v xml:space="preserve"> SELECT idtekmovalec FROM tekmovalec WHERE sailno = 'SUI1824') t;</v>
      </c>
      <c r="F172" t="s">
        <v>411</v>
      </c>
      <c r="G172" t="s">
        <v>916</v>
      </c>
      <c r="H172" t="s">
        <v>2</v>
      </c>
      <c r="I172" t="s">
        <v>945</v>
      </c>
      <c r="J172" t="s">
        <v>1117</v>
      </c>
      <c r="M172" t="s">
        <v>82</v>
      </c>
    </row>
    <row r="173" spans="1:13" x14ac:dyDescent="0.25">
      <c r="A173" t="s">
        <v>1358</v>
      </c>
      <c r="B173" t="s">
        <v>1376</v>
      </c>
      <c r="C173" t="str">
        <f t="shared" si="4"/>
        <v xml:space="preserve"> SELECT idklub FROM klub WHERE ime = 'CV BELLANO') k, (</v>
      </c>
      <c r="D173" t="str">
        <f t="shared" si="5"/>
        <v xml:space="preserve"> SELECT idtekmovalec FROM tekmovalec WHERE sailno = 'ITA8797') t;</v>
      </c>
      <c r="F173" t="s">
        <v>413</v>
      </c>
      <c r="G173" t="s">
        <v>916</v>
      </c>
      <c r="H173" t="s">
        <v>2</v>
      </c>
      <c r="I173" t="s">
        <v>945</v>
      </c>
      <c r="J173" t="s">
        <v>1118</v>
      </c>
      <c r="M173" t="s">
        <v>44</v>
      </c>
    </row>
    <row r="174" spans="1:13" x14ac:dyDescent="0.25">
      <c r="A174" t="s">
        <v>1358</v>
      </c>
      <c r="B174" t="s">
        <v>1376</v>
      </c>
      <c r="C174" t="str">
        <f t="shared" si="4"/>
        <v xml:space="preserve"> SELECT idklub FROM klub WHERE ime = 'BAYERISCHER YACHTCLUB') k, (</v>
      </c>
      <c r="D174" t="str">
        <f t="shared" si="5"/>
        <v xml:space="preserve"> SELECT idtekmovalec FROM tekmovalec WHERE sailno = 'GER13559') t;</v>
      </c>
      <c r="F174" t="s">
        <v>414</v>
      </c>
      <c r="G174" t="s">
        <v>916</v>
      </c>
      <c r="H174" t="s">
        <v>18</v>
      </c>
      <c r="I174" t="s">
        <v>945</v>
      </c>
      <c r="J174" t="s">
        <v>1119</v>
      </c>
      <c r="M174" t="s">
        <v>55</v>
      </c>
    </row>
    <row r="175" spans="1:13" x14ac:dyDescent="0.25">
      <c r="A175" t="s">
        <v>1358</v>
      </c>
      <c r="B175" t="s">
        <v>1376</v>
      </c>
      <c r="C175" t="str">
        <f t="shared" si="4"/>
        <v xml:space="preserve"> SELECT idklub FROM klub WHERE ime = 'JK VEGA') k, (</v>
      </c>
      <c r="D175" t="str">
        <f t="shared" si="5"/>
        <v xml:space="preserve"> SELECT idtekmovalec FROM tekmovalec WHERE sailno = 'CRO1136') t;</v>
      </c>
      <c r="F175" t="s">
        <v>416</v>
      </c>
      <c r="G175" t="s">
        <v>916</v>
      </c>
      <c r="H175" t="s">
        <v>18</v>
      </c>
      <c r="I175" t="s">
        <v>945</v>
      </c>
      <c r="J175" t="s">
        <v>1120</v>
      </c>
      <c r="M175" t="s">
        <v>93</v>
      </c>
    </row>
    <row r="176" spans="1:13" x14ac:dyDescent="0.25">
      <c r="A176" t="s">
        <v>1358</v>
      </c>
      <c r="B176" t="s">
        <v>1376</v>
      </c>
      <c r="C176" t="str">
        <f t="shared" si="4"/>
        <v xml:space="preserve"> SELECT idklub FROM klub WHERE ime = 'CVVT') k, (</v>
      </c>
      <c r="D176" t="str">
        <f t="shared" si="5"/>
        <v xml:space="preserve"> SELECT idtekmovalec FROM tekmovalec WHERE sailno = 'SUI1840') t;</v>
      </c>
      <c r="F176" t="s">
        <v>418</v>
      </c>
      <c r="G176" t="s">
        <v>916</v>
      </c>
      <c r="H176" t="s">
        <v>2</v>
      </c>
      <c r="I176" t="s">
        <v>945</v>
      </c>
      <c r="J176" t="s">
        <v>1121</v>
      </c>
      <c r="M176" t="s">
        <v>419</v>
      </c>
    </row>
    <row r="177" spans="1:13" x14ac:dyDescent="0.25">
      <c r="A177" t="s">
        <v>1358</v>
      </c>
      <c r="B177" t="s">
        <v>1376</v>
      </c>
      <c r="C177" t="str">
        <f t="shared" si="4"/>
        <v xml:space="preserve"> SELECT idklub FROM klub WHERE ime = 'FRAGLIA VELA RIVA') k, (</v>
      </c>
      <c r="D177" t="str">
        <f t="shared" si="5"/>
        <v xml:space="preserve"> SELECT idtekmovalec FROM tekmovalec WHERE sailno = 'ITA8182') t;</v>
      </c>
      <c r="F177" t="s">
        <v>421</v>
      </c>
      <c r="G177" t="s">
        <v>916</v>
      </c>
      <c r="H177" t="s">
        <v>18</v>
      </c>
      <c r="I177" t="s">
        <v>945</v>
      </c>
      <c r="J177" t="s">
        <v>1122</v>
      </c>
      <c r="M177" t="s">
        <v>30</v>
      </c>
    </row>
    <row r="178" spans="1:13" x14ac:dyDescent="0.25">
      <c r="A178" t="s">
        <v>1358</v>
      </c>
      <c r="B178" t="s">
        <v>1376</v>
      </c>
      <c r="C178" t="str">
        <f t="shared" si="4"/>
        <v xml:space="preserve"> SELECT idklub FROM klub WHERE ime = 'CSC') k, (</v>
      </c>
      <c r="D178" t="str">
        <f t="shared" si="5"/>
        <v xml:space="preserve"> SELECT idtekmovalec FROM tekmovalec WHERE sailno = 'CRO1220') t;</v>
      </c>
      <c r="F178" t="s">
        <v>423</v>
      </c>
      <c r="G178" t="s">
        <v>916</v>
      </c>
      <c r="H178" t="s">
        <v>2</v>
      </c>
      <c r="I178" t="s">
        <v>945</v>
      </c>
      <c r="J178" t="s">
        <v>1123</v>
      </c>
      <c r="M178" t="s">
        <v>3</v>
      </c>
    </row>
    <row r="179" spans="1:13" x14ac:dyDescent="0.25">
      <c r="A179" t="s">
        <v>1358</v>
      </c>
      <c r="B179" t="s">
        <v>1376</v>
      </c>
      <c r="C179" t="str">
        <f t="shared" si="4"/>
        <v xml:space="preserve"> SELECT idklub FROM klub WHERE ime = 'MYC') k, (</v>
      </c>
      <c r="D179" t="str">
        <f t="shared" si="5"/>
        <v xml:space="preserve"> SELECT idtekmovalec FROM tekmovalec WHERE sailno = 'GER1090') t;</v>
      </c>
      <c r="F179" t="s">
        <v>424</v>
      </c>
      <c r="G179" t="s">
        <v>916</v>
      </c>
      <c r="H179" t="s">
        <v>18</v>
      </c>
      <c r="I179" t="s">
        <v>945</v>
      </c>
      <c r="J179" t="s">
        <v>1124</v>
      </c>
      <c r="M179" t="s">
        <v>210</v>
      </c>
    </row>
    <row r="180" spans="1:13" x14ac:dyDescent="0.25">
      <c r="A180" t="s">
        <v>1358</v>
      </c>
      <c r="B180" t="s">
        <v>1376</v>
      </c>
      <c r="C180" t="str">
        <f t="shared" si="4"/>
        <v xml:space="preserve"> SELECT idklub FROM klub WHERE ime = 'BYC') k, (</v>
      </c>
      <c r="D180" t="str">
        <f t="shared" si="5"/>
        <v xml:space="preserve"> SELECT idtekmovalec FROM tekmovalec WHERE sailno = 'HUN1337') t;</v>
      </c>
      <c r="F180" t="s">
        <v>426</v>
      </c>
      <c r="G180" t="s">
        <v>916</v>
      </c>
      <c r="H180" t="s">
        <v>18</v>
      </c>
      <c r="I180" t="s">
        <v>945</v>
      </c>
      <c r="J180" t="s">
        <v>1125</v>
      </c>
      <c r="M180" t="s">
        <v>24</v>
      </c>
    </row>
    <row r="181" spans="1:13" x14ac:dyDescent="0.25">
      <c r="A181" t="s">
        <v>1358</v>
      </c>
      <c r="B181" t="s">
        <v>1376</v>
      </c>
      <c r="C181" t="str">
        <f t="shared" si="4"/>
        <v xml:space="preserve"> SELECT idklub FROM klub WHERE ime = 'JK KVARNER') k, (</v>
      </c>
      <c r="D181" t="str">
        <f t="shared" si="5"/>
        <v xml:space="preserve"> SELECT idtekmovalec FROM tekmovalec WHERE sailno = 'CRO1049') t;</v>
      </c>
      <c r="F181" t="s">
        <v>428</v>
      </c>
      <c r="G181" t="s">
        <v>916</v>
      </c>
      <c r="H181" t="s">
        <v>2</v>
      </c>
      <c r="I181" t="s">
        <v>945</v>
      </c>
      <c r="J181" t="s">
        <v>1126</v>
      </c>
      <c r="M181" t="s">
        <v>429</v>
      </c>
    </row>
    <row r="182" spans="1:13" x14ac:dyDescent="0.25">
      <c r="A182" t="s">
        <v>1358</v>
      </c>
      <c r="B182" t="s">
        <v>1376</v>
      </c>
      <c r="C182" t="str">
        <f t="shared" si="4"/>
        <v xml:space="preserve"> SELECT idklub FROM klub WHERE ime = 'LMI GRADO') k, (</v>
      </c>
      <c r="D182" t="str">
        <f t="shared" si="5"/>
        <v xml:space="preserve"> SELECT idtekmovalec FROM tekmovalec WHERE sailno = 'ITA8853') t;</v>
      </c>
      <c r="F182" t="s">
        <v>431</v>
      </c>
      <c r="G182" t="s">
        <v>916</v>
      </c>
      <c r="H182" t="s">
        <v>2</v>
      </c>
      <c r="I182" t="s">
        <v>945</v>
      </c>
      <c r="J182" t="s">
        <v>1127</v>
      </c>
      <c r="M182" t="s">
        <v>432</v>
      </c>
    </row>
    <row r="183" spans="1:13" x14ac:dyDescent="0.25">
      <c r="A183" t="s">
        <v>1358</v>
      </c>
      <c r="B183" t="s">
        <v>1376</v>
      </c>
      <c r="C183" t="str">
        <f t="shared" si="4"/>
        <v xml:space="preserve"> SELECT idklub FROM klub WHERE ime = 'WSVB-L') k, (</v>
      </c>
      <c r="D183" t="str">
        <f t="shared" si="5"/>
        <v xml:space="preserve"> SELECT idtekmovalec FROM tekmovalec WHERE sailno = 'GER11100') t;</v>
      </c>
      <c r="F183" t="s">
        <v>434</v>
      </c>
      <c r="G183" t="s">
        <v>916</v>
      </c>
      <c r="H183" t="s">
        <v>2</v>
      </c>
      <c r="I183" t="s">
        <v>945</v>
      </c>
      <c r="J183" t="s">
        <v>1128</v>
      </c>
      <c r="M183" t="s">
        <v>435</v>
      </c>
    </row>
    <row r="184" spans="1:13" x14ac:dyDescent="0.25">
      <c r="A184" t="s">
        <v>1358</v>
      </c>
      <c r="B184" t="s">
        <v>1376</v>
      </c>
      <c r="C184" t="str">
        <f t="shared" si="4"/>
        <v xml:space="preserve"> SELECT idklub FROM klub WHERE ime = 'YC MONACO') k, (</v>
      </c>
      <c r="D184" t="str">
        <f t="shared" si="5"/>
        <v xml:space="preserve"> SELECT idtekmovalec FROM tekmovalec WHERE sailno = 'MON1417') t;</v>
      </c>
      <c r="F184" t="s">
        <v>436</v>
      </c>
      <c r="G184" t="s">
        <v>916</v>
      </c>
      <c r="H184" t="s">
        <v>2</v>
      </c>
      <c r="I184" t="s">
        <v>945</v>
      </c>
      <c r="J184" t="s">
        <v>1129</v>
      </c>
      <c r="M184" t="s">
        <v>70</v>
      </c>
    </row>
    <row r="185" spans="1:13" x14ac:dyDescent="0.25">
      <c r="A185" t="s">
        <v>1358</v>
      </c>
      <c r="B185" t="s">
        <v>1376</v>
      </c>
      <c r="C185" t="str">
        <f t="shared" si="4"/>
        <v xml:space="preserve"> SELECT idklub FROM klub WHERE ime = 'SR ANTIBES') k, (</v>
      </c>
      <c r="D185" t="str">
        <f t="shared" si="5"/>
        <v xml:space="preserve"> SELECT idtekmovalec FROM tekmovalec WHERE sailno = 'FRA2695') t;</v>
      </c>
      <c r="F185" t="s">
        <v>438</v>
      </c>
      <c r="G185" t="s">
        <v>916</v>
      </c>
      <c r="H185" t="s">
        <v>2</v>
      </c>
      <c r="I185" t="s">
        <v>945</v>
      </c>
      <c r="J185" t="s">
        <v>1130</v>
      </c>
      <c r="M185" t="s">
        <v>90</v>
      </c>
    </row>
    <row r="186" spans="1:13" x14ac:dyDescent="0.25">
      <c r="A186" t="s">
        <v>1358</v>
      </c>
      <c r="B186" t="s">
        <v>1376</v>
      </c>
      <c r="C186" t="str">
        <f t="shared" si="4"/>
        <v xml:space="preserve"> SELECT idklub FROM klub WHERE ime = 'SNG') k, (</v>
      </c>
      <c r="D186" t="str">
        <f t="shared" si="5"/>
        <v xml:space="preserve"> SELECT idtekmovalec FROM tekmovalec WHERE sailno = 'SUI1723') t;</v>
      </c>
      <c r="F186" t="s">
        <v>440</v>
      </c>
      <c r="G186" t="s">
        <v>916</v>
      </c>
      <c r="H186" t="s">
        <v>2</v>
      </c>
      <c r="I186" t="s">
        <v>945</v>
      </c>
      <c r="J186" t="s">
        <v>1131</v>
      </c>
      <c r="M186" t="s">
        <v>53</v>
      </c>
    </row>
    <row r="187" spans="1:13" x14ac:dyDescent="0.25">
      <c r="A187" t="s">
        <v>1358</v>
      </c>
      <c r="B187" t="s">
        <v>1376</v>
      </c>
      <c r="C187" t="str">
        <f t="shared" si="4"/>
        <v xml:space="preserve"> SELECT idklub FROM klub WHERE ime = 'CVLL') k, (</v>
      </c>
      <c r="D187" t="str">
        <f t="shared" si="5"/>
        <v xml:space="preserve"> SELECT idtekmovalec FROM tekmovalec WHERE sailno = 'SUI1822') t;</v>
      </c>
      <c r="F187" t="s">
        <v>442</v>
      </c>
      <c r="G187" t="s">
        <v>916</v>
      </c>
      <c r="H187" t="s">
        <v>2</v>
      </c>
      <c r="I187" t="s">
        <v>945</v>
      </c>
      <c r="J187" t="s">
        <v>1132</v>
      </c>
      <c r="M187" t="s">
        <v>110</v>
      </c>
    </row>
    <row r="188" spans="1:13" x14ac:dyDescent="0.25">
      <c r="A188" t="s">
        <v>1358</v>
      </c>
      <c r="B188" t="s">
        <v>1376</v>
      </c>
      <c r="C188" t="str">
        <f t="shared" si="4"/>
        <v xml:space="preserve"> SELECT idklub FROM klub WHERE ime = 'RCO') k, (</v>
      </c>
      <c r="D188" t="str">
        <f t="shared" si="5"/>
        <v xml:space="preserve"> SELECT idtekmovalec FROM tekmovalec WHERE sailno = 'SUI1810') t;</v>
      </c>
      <c r="F188" t="s">
        <v>444</v>
      </c>
      <c r="G188" t="s">
        <v>916</v>
      </c>
      <c r="H188" t="s">
        <v>18</v>
      </c>
      <c r="I188" t="s">
        <v>945</v>
      </c>
      <c r="J188" t="s">
        <v>1133</v>
      </c>
      <c r="M188" t="s">
        <v>38</v>
      </c>
    </row>
    <row r="189" spans="1:13" x14ac:dyDescent="0.25">
      <c r="A189" t="s">
        <v>1358</v>
      </c>
      <c r="B189" t="s">
        <v>1376</v>
      </c>
      <c r="C189" t="str">
        <f t="shared" si="4"/>
        <v xml:space="preserve"> SELECT idklub FROM klub WHERE ime = 'JD VAL CRIKVENICA') k, (</v>
      </c>
      <c r="D189" t="str">
        <f t="shared" si="5"/>
        <v xml:space="preserve"> SELECT idtekmovalec FROM tekmovalec WHERE sailno = 'CRO1064') t;</v>
      </c>
      <c r="F189" t="s">
        <v>446</v>
      </c>
      <c r="G189" t="s">
        <v>916</v>
      </c>
      <c r="H189" t="s">
        <v>18</v>
      </c>
      <c r="I189" t="s">
        <v>945</v>
      </c>
      <c r="J189" t="s">
        <v>1134</v>
      </c>
      <c r="M189" t="s">
        <v>98</v>
      </c>
    </row>
    <row r="190" spans="1:13" x14ac:dyDescent="0.25">
      <c r="A190" t="s">
        <v>1358</v>
      </c>
      <c r="B190" t="s">
        <v>1376</v>
      </c>
      <c r="C190" t="str">
        <f t="shared" si="4"/>
        <v xml:space="preserve"> SELECT idklub FROM klub WHERE ime = 'SR ANTIBES') k, (</v>
      </c>
      <c r="D190" t="str">
        <f t="shared" si="5"/>
        <v xml:space="preserve"> SELECT idtekmovalec FROM tekmovalec WHERE sailno = 'FRA2385') t;</v>
      </c>
      <c r="F190" t="s">
        <v>448</v>
      </c>
      <c r="G190" t="s">
        <v>916</v>
      </c>
      <c r="H190" t="s">
        <v>18</v>
      </c>
      <c r="I190" t="s">
        <v>945</v>
      </c>
      <c r="J190" t="s">
        <v>1135</v>
      </c>
      <c r="M190" t="s">
        <v>90</v>
      </c>
    </row>
    <row r="191" spans="1:13" x14ac:dyDescent="0.25">
      <c r="A191" t="s">
        <v>1358</v>
      </c>
      <c r="B191" t="s">
        <v>1376</v>
      </c>
      <c r="C191" t="str">
        <f t="shared" si="4"/>
        <v xml:space="preserve"> SELECT idklub FROM klub WHERE ime = 'JK VEGA') k, (</v>
      </c>
      <c r="D191" t="str">
        <f t="shared" si="5"/>
        <v xml:space="preserve"> SELECT idtekmovalec FROM tekmovalec WHERE sailno = 'CRO103') t;</v>
      </c>
      <c r="F191" t="s">
        <v>450</v>
      </c>
      <c r="G191" t="s">
        <v>916</v>
      </c>
      <c r="H191" t="s">
        <v>2</v>
      </c>
      <c r="I191" t="s">
        <v>945</v>
      </c>
      <c r="J191" t="s">
        <v>1136</v>
      </c>
      <c r="M191" t="s">
        <v>93</v>
      </c>
    </row>
    <row r="192" spans="1:13" x14ac:dyDescent="0.25">
      <c r="A192" t="s">
        <v>1358</v>
      </c>
      <c r="B192" t="s">
        <v>1376</v>
      </c>
      <c r="C192" t="str">
        <f t="shared" si="4"/>
        <v xml:space="preserve"> SELECT idklub FROM klub WHERE ime = 'CVLL') k, (</v>
      </c>
      <c r="D192" t="str">
        <f t="shared" si="5"/>
        <v xml:space="preserve"> SELECT idtekmovalec FROM tekmovalec WHERE sailno = 'SUI1602') t;</v>
      </c>
      <c r="F192" t="s">
        <v>452</v>
      </c>
      <c r="G192" t="s">
        <v>916</v>
      </c>
      <c r="H192" t="s">
        <v>2</v>
      </c>
      <c r="I192" t="s">
        <v>945</v>
      </c>
      <c r="J192" t="s">
        <v>1137</v>
      </c>
      <c r="M192" t="s">
        <v>110</v>
      </c>
    </row>
    <row r="193" spans="1:13" x14ac:dyDescent="0.25">
      <c r="A193" t="s">
        <v>1358</v>
      </c>
      <c r="B193" t="s">
        <v>1376</v>
      </c>
      <c r="C193" t="str">
        <f t="shared" si="4"/>
        <v xml:space="preserve"> SELECT idklub FROM klub WHERE ime = 'SOCIETÀ CANOTTIERI  GARDA SALÒ') k, (</v>
      </c>
      <c r="D193" t="str">
        <f t="shared" si="5"/>
        <v xml:space="preserve"> SELECT idtekmovalec FROM tekmovalec WHERE sailno = 'ITA8610') t;</v>
      </c>
      <c r="F193" t="s">
        <v>454</v>
      </c>
      <c r="G193" t="s">
        <v>916</v>
      </c>
      <c r="H193" t="s">
        <v>18</v>
      </c>
      <c r="I193" t="s">
        <v>945</v>
      </c>
      <c r="J193" t="s">
        <v>1138</v>
      </c>
      <c r="M193" t="s">
        <v>1370</v>
      </c>
    </row>
    <row r="194" spans="1:13" x14ac:dyDescent="0.25">
      <c r="A194" t="s">
        <v>1358</v>
      </c>
      <c r="B194" t="s">
        <v>1376</v>
      </c>
      <c r="C194" t="str">
        <f t="shared" ref="C194:C257" si="6">CONCATENATE(" SELECT idklub FROM klub WHERE ime = '",M194,"') k, (")</f>
        <v xml:space="preserve"> SELECT idklub FROM klub WHERE ime = 'SOCIETÀ NAUTICA TAVOLONI') k, (</v>
      </c>
      <c r="D194" t="str">
        <f t="shared" ref="D194:D257" si="7">CONCATENATE(" SELECT idtekmovalec FROM tekmovalec WHERE sailno = '",F194,"') t;")</f>
        <v xml:space="preserve"> SELECT idtekmovalec FROM tekmovalec WHERE sailno = 'ITA8153') t;</v>
      </c>
      <c r="F194" t="s">
        <v>457</v>
      </c>
      <c r="G194" t="s">
        <v>916</v>
      </c>
      <c r="H194" t="s">
        <v>2</v>
      </c>
      <c r="I194" t="s">
        <v>945</v>
      </c>
      <c r="J194" t="s">
        <v>1139</v>
      </c>
      <c r="M194" t="s">
        <v>1371</v>
      </c>
    </row>
    <row r="195" spans="1:13" x14ac:dyDescent="0.25">
      <c r="A195" t="s">
        <v>1358</v>
      </c>
      <c r="B195" t="s">
        <v>1376</v>
      </c>
      <c r="C195" t="str">
        <f t="shared" si="6"/>
        <v xml:space="preserve"> SELECT idklub FROM klub WHERE ime = 'CYC') k, (</v>
      </c>
      <c r="D195" t="str">
        <f t="shared" si="7"/>
        <v xml:space="preserve"> SELECT idtekmovalec FROM tekmovalec WHERE sailno = 'GER1271') t;</v>
      </c>
      <c r="F195" t="s">
        <v>460</v>
      </c>
      <c r="G195" t="s">
        <v>916</v>
      </c>
      <c r="H195" t="s">
        <v>2</v>
      </c>
      <c r="I195" t="s">
        <v>945</v>
      </c>
      <c r="J195" t="s">
        <v>1140</v>
      </c>
      <c r="M195" t="s">
        <v>193</v>
      </c>
    </row>
    <row r="196" spans="1:13" x14ac:dyDescent="0.25">
      <c r="A196" t="s">
        <v>1358</v>
      </c>
      <c r="B196" t="s">
        <v>1376</v>
      </c>
      <c r="C196" t="str">
        <f t="shared" si="6"/>
        <v xml:space="preserve"> SELECT idklub FROM klub WHERE ime = 'JK OLIMPIC IZOLA') k, (</v>
      </c>
      <c r="D196" t="str">
        <f t="shared" si="7"/>
        <v xml:space="preserve"> SELECT idtekmovalec FROM tekmovalec WHERE sailno = 'SLO666') t;</v>
      </c>
      <c r="F196" t="s">
        <v>462</v>
      </c>
      <c r="G196" t="s">
        <v>916</v>
      </c>
      <c r="H196" t="s">
        <v>2</v>
      </c>
      <c r="I196" t="s">
        <v>945</v>
      </c>
      <c r="J196" t="s">
        <v>1141</v>
      </c>
      <c r="M196" t="s">
        <v>463</v>
      </c>
    </row>
    <row r="197" spans="1:13" x14ac:dyDescent="0.25">
      <c r="A197" t="s">
        <v>1358</v>
      </c>
      <c r="B197" t="s">
        <v>1376</v>
      </c>
      <c r="C197" t="str">
        <f t="shared" si="6"/>
        <v xml:space="preserve"> SELECT idklub FROM klub WHERE ime = 'YACHTCLUB BREGENZ') k, (</v>
      </c>
      <c r="D197" t="str">
        <f t="shared" si="7"/>
        <v xml:space="preserve"> SELECT idtekmovalec FROM tekmovalec WHERE sailno = 'AUT1106') t;</v>
      </c>
      <c r="F197" t="s">
        <v>465</v>
      </c>
      <c r="G197" t="s">
        <v>916</v>
      </c>
      <c r="H197" t="s">
        <v>2</v>
      </c>
      <c r="I197" t="s">
        <v>945</v>
      </c>
      <c r="J197" t="s">
        <v>1142</v>
      </c>
      <c r="M197" t="s">
        <v>466</v>
      </c>
    </row>
    <row r="198" spans="1:13" x14ac:dyDescent="0.25">
      <c r="A198" t="s">
        <v>1358</v>
      </c>
      <c r="B198" t="s">
        <v>1376</v>
      </c>
      <c r="C198" t="str">
        <f t="shared" si="6"/>
        <v xml:space="preserve"> SELECT idklub FROM klub WHERE ime = 'SOCIETÀ CANOTTIERI  GARDA SALÒ') k, (</v>
      </c>
      <c r="D198" t="str">
        <f t="shared" si="7"/>
        <v xml:space="preserve"> SELECT idtekmovalec FROM tekmovalec WHERE sailno = 'ITA8146') t;</v>
      </c>
      <c r="F198" t="s">
        <v>468</v>
      </c>
      <c r="G198" t="s">
        <v>916</v>
      </c>
      <c r="H198" t="s">
        <v>2</v>
      </c>
      <c r="I198" t="s">
        <v>945</v>
      </c>
      <c r="J198" t="s">
        <v>1143</v>
      </c>
      <c r="M198" t="s">
        <v>1370</v>
      </c>
    </row>
    <row r="199" spans="1:13" x14ac:dyDescent="0.25">
      <c r="A199" t="s">
        <v>1358</v>
      </c>
      <c r="B199" t="s">
        <v>1376</v>
      </c>
      <c r="C199" t="str">
        <f t="shared" si="6"/>
        <v xml:space="preserve"> SELECT idklub FROM klub WHERE ime = 'SVOC') k, (</v>
      </c>
      <c r="D199" t="str">
        <f t="shared" si="7"/>
        <v xml:space="preserve"> SELECT idtekmovalec FROM tekmovalec WHERE sailno = 'ITA8456') t;</v>
      </c>
      <c r="F199" t="s">
        <v>470</v>
      </c>
      <c r="G199" t="s">
        <v>916</v>
      </c>
      <c r="H199" t="s">
        <v>2</v>
      </c>
      <c r="I199" t="s">
        <v>945</v>
      </c>
      <c r="J199" t="s">
        <v>1144</v>
      </c>
      <c r="M199" t="s">
        <v>58</v>
      </c>
    </row>
    <row r="200" spans="1:13" x14ac:dyDescent="0.25">
      <c r="A200" t="s">
        <v>1358</v>
      </c>
      <c r="B200" t="s">
        <v>1376</v>
      </c>
      <c r="C200" t="str">
        <f t="shared" si="6"/>
        <v xml:space="preserve"> SELECT idklub FROM klub WHERE ime = 'AJK BEOGRAD') k, (</v>
      </c>
      <c r="D200" t="str">
        <f t="shared" si="7"/>
        <v xml:space="preserve"> SELECT idtekmovalec FROM tekmovalec WHERE sailno = 'SRB747') t;</v>
      </c>
      <c r="F200" t="s">
        <v>472</v>
      </c>
      <c r="G200" t="s">
        <v>916</v>
      </c>
      <c r="H200" t="s">
        <v>2</v>
      </c>
      <c r="I200" t="s">
        <v>945</v>
      </c>
      <c r="J200" t="s">
        <v>1145</v>
      </c>
      <c r="M200" t="s">
        <v>27</v>
      </c>
    </row>
    <row r="201" spans="1:13" x14ac:dyDescent="0.25">
      <c r="A201" t="s">
        <v>1358</v>
      </c>
      <c r="B201" t="s">
        <v>1376</v>
      </c>
      <c r="C201" t="str">
        <f t="shared" si="6"/>
        <v xml:space="preserve"> SELECT idklub FROM klub WHERE ime = 'SR ANTIBES') k, (</v>
      </c>
      <c r="D201" t="str">
        <f t="shared" si="7"/>
        <v xml:space="preserve"> SELECT idtekmovalec FROM tekmovalec WHERE sailno = 'FRA2380') t;</v>
      </c>
      <c r="F201" t="s">
        <v>474</v>
      </c>
      <c r="G201" t="s">
        <v>916</v>
      </c>
      <c r="H201" t="s">
        <v>18</v>
      </c>
      <c r="I201" t="s">
        <v>945</v>
      </c>
      <c r="J201" t="s">
        <v>1146</v>
      </c>
      <c r="M201" t="s">
        <v>90</v>
      </c>
    </row>
    <row r="202" spans="1:13" x14ac:dyDescent="0.25">
      <c r="A202" t="s">
        <v>1358</v>
      </c>
      <c r="B202" t="s">
        <v>1376</v>
      </c>
      <c r="C202" t="str">
        <f t="shared" si="6"/>
        <v xml:space="preserve"> SELECT idklub FROM klub WHERE ime = 'CVLL') k, (</v>
      </c>
      <c r="D202" t="str">
        <f t="shared" si="7"/>
        <v xml:space="preserve"> SELECT idtekmovalec FROM tekmovalec WHERE sailno = 'SUI1794') t;</v>
      </c>
      <c r="F202" t="s">
        <v>476</v>
      </c>
      <c r="G202" t="s">
        <v>916</v>
      </c>
      <c r="H202" t="s">
        <v>18</v>
      </c>
      <c r="I202" t="s">
        <v>945</v>
      </c>
      <c r="J202" t="s">
        <v>1147</v>
      </c>
      <c r="M202" t="s">
        <v>110</v>
      </c>
    </row>
    <row r="203" spans="1:13" x14ac:dyDescent="0.25">
      <c r="A203" t="s">
        <v>1358</v>
      </c>
      <c r="B203" t="s">
        <v>1376</v>
      </c>
      <c r="C203" t="str">
        <f t="shared" si="6"/>
        <v xml:space="preserve"> SELECT idklub FROM klub WHERE ime = 'FRAGLIA VELA RIVA') k, (</v>
      </c>
      <c r="D203" t="str">
        <f t="shared" si="7"/>
        <v xml:space="preserve"> SELECT idtekmovalec FROM tekmovalec WHERE sailno = 'ITA8') t;</v>
      </c>
      <c r="F203" t="s">
        <v>478</v>
      </c>
      <c r="G203" t="s">
        <v>916</v>
      </c>
      <c r="H203" t="s">
        <v>2</v>
      </c>
      <c r="I203" t="s">
        <v>945</v>
      </c>
      <c r="J203" t="s">
        <v>1148</v>
      </c>
      <c r="M203" t="s">
        <v>30</v>
      </c>
    </row>
    <row r="204" spans="1:13" x14ac:dyDescent="0.25">
      <c r="A204" t="s">
        <v>1358</v>
      </c>
      <c r="B204" t="s">
        <v>1376</v>
      </c>
      <c r="C204" t="str">
        <f t="shared" si="6"/>
        <v xml:space="preserve"> SELECT idklub FROM klub WHERE ime = 'CIRCOLO VELA GARGNANO') k, (</v>
      </c>
      <c r="D204" t="str">
        <f t="shared" si="7"/>
        <v xml:space="preserve"> SELECT idtekmovalec FROM tekmovalec WHERE sailno = 'ITA8635') t;</v>
      </c>
      <c r="F204" t="s">
        <v>480</v>
      </c>
      <c r="G204" t="s">
        <v>916</v>
      </c>
      <c r="H204" t="s">
        <v>2</v>
      </c>
      <c r="I204" t="s">
        <v>945</v>
      </c>
      <c r="J204" t="s">
        <v>1149</v>
      </c>
      <c r="M204" t="s">
        <v>481</v>
      </c>
    </row>
    <row r="205" spans="1:13" x14ac:dyDescent="0.25">
      <c r="A205" t="s">
        <v>1358</v>
      </c>
      <c r="B205" t="s">
        <v>1376</v>
      </c>
      <c r="C205" t="str">
        <f t="shared" si="6"/>
        <v xml:space="preserve"> SELECT idklub FROM klub WHERE ime = 'SNG') k, (</v>
      </c>
      <c r="D205" t="str">
        <f t="shared" si="7"/>
        <v xml:space="preserve"> SELECT idtekmovalec FROM tekmovalec WHERE sailno = 'SUI1841') t;</v>
      </c>
      <c r="F205" t="s">
        <v>483</v>
      </c>
      <c r="G205" t="s">
        <v>916</v>
      </c>
      <c r="H205" t="s">
        <v>2</v>
      </c>
      <c r="I205" t="s">
        <v>945</v>
      </c>
      <c r="J205" t="s">
        <v>1150</v>
      </c>
      <c r="M205" t="s">
        <v>53</v>
      </c>
    </row>
    <row r="206" spans="1:13" x14ac:dyDescent="0.25">
      <c r="A206" t="s">
        <v>1358</v>
      </c>
      <c r="B206" t="s">
        <v>1376</v>
      </c>
      <c r="C206" t="str">
        <f t="shared" si="6"/>
        <v xml:space="preserve"> SELECT idklub FROM klub WHERE ime = 'BURA') k, (</v>
      </c>
      <c r="D206" t="str">
        <f t="shared" si="7"/>
        <v xml:space="preserve"> SELECT idtekmovalec FROM tekmovalec WHERE sailno = 'CRO1173') t;</v>
      </c>
      <c r="F206" t="s">
        <v>485</v>
      </c>
      <c r="G206" t="s">
        <v>916</v>
      </c>
      <c r="H206" t="s">
        <v>2</v>
      </c>
      <c r="I206" t="s">
        <v>945</v>
      </c>
      <c r="J206" t="s">
        <v>1151</v>
      </c>
      <c r="M206" t="s">
        <v>486</v>
      </c>
    </row>
    <row r="207" spans="1:13" x14ac:dyDescent="0.25">
      <c r="A207" t="s">
        <v>1358</v>
      </c>
      <c r="B207" t="s">
        <v>1376</v>
      </c>
      <c r="C207" t="str">
        <f t="shared" si="6"/>
        <v xml:space="preserve"> SELECT idklub FROM klub WHERE ime = 'CSC') k, (</v>
      </c>
      <c r="D207" t="str">
        <f t="shared" si="7"/>
        <v xml:space="preserve"> SELECT idtekmovalec FROM tekmovalec WHERE sailno = 'CRO1078') t;</v>
      </c>
      <c r="F207" t="s">
        <v>488</v>
      </c>
      <c r="G207" t="s">
        <v>916</v>
      </c>
      <c r="H207" t="s">
        <v>2</v>
      </c>
      <c r="I207" t="s">
        <v>945</v>
      </c>
      <c r="J207" t="s">
        <v>1152</v>
      </c>
      <c r="M207" t="s">
        <v>3</v>
      </c>
    </row>
    <row r="208" spans="1:13" x14ac:dyDescent="0.25">
      <c r="A208" t="s">
        <v>1358</v>
      </c>
      <c r="B208" t="s">
        <v>1376</v>
      </c>
      <c r="C208" t="str">
        <f t="shared" si="6"/>
        <v xml:space="preserve"> SELECT idklub FROM klub WHERE ime = 'SÉP') k, (</v>
      </c>
      <c r="D208" t="str">
        <f t="shared" si="7"/>
        <v xml:space="preserve"> SELECT idtekmovalec FROM tekmovalec WHERE sailno = 'HUN232') t;</v>
      </c>
      <c r="F208" t="s">
        <v>490</v>
      </c>
      <c r="G208" t="s">
        <v>916</v>
      </c>
      <c r="H208" t="s">
        <v>2</v>
      </c>
      <c r="I208" t="s">
        <v>945</v>
      </c>
      <c r="J208" t="s">
        <v>1153</v>
      </c>
      <c r="M208" t="s">
        <v>1372</v>
      </c>
    </row>
    <row r="209" spans="1:13" x14ac:dyDescent="0.25">
      <c r="A209" t="s">
        <v>1358</v>
      </c>
      <c r="B209" t="s">
        <v>1376</v>
      </c>
      <c r="C209" t="str">
        <f t="shared" si="6"/>
        <v xml:space="preserve"> SELECT idklub FROM klub WHERE ime = 'JK OMIŠ') k, (</v>
      </c>
      <c r="D209" t="str">
        <f t="shared" si="7"/>
        <v xml:space="preserve"> SELECT idtekmovalec FROM tekmovalec WHERE sailno = 'CRO1037') t;</v>
      </c>
      <c r="F209" t="s">
        <v>493</v>
      </c>
      <c r="G209" t="s">
        <v>916</v>
      </c>
      <c r="H209" t="s">
        <v>2</v>
      </c>
      <c r="I209" t="s">
        <v>945</v>
      </c>
      <c r="J209" t="s">
        <v>1154</v>
      </c>
      <c r="M209" t="s">
        <v>1365</v>
      </c>
    </row>
    <row r="210" spans="1:13" x14ac:dyDescent="0.25">
      <c r="A210" t="s">
        <v>1358</v>
      </c>
      <c r="B210" t="s">
        <v>1376</v>
      </c>
      <c r="C210" t="str">
        <f t="shared" si="6"/>
        <v xml:space="preserve"> SELECT idklub FROM klub WHERE ime = 'YC KOSZALIN') k, (</v>
      </c>
      <c r="D210" t="str">
        <f t="shared" si="7"/>
        <v xml:space="preserve"> SELECT idtekmovalec FROM tekmovalec WHERE sailno = 'POL1325') t;</v>
      </c>
      <c r="F210" t="s">
        <v>495</v>
      </c>
      <c r="G210" t="s">
        <v>916</v>
      </c>
      <c r="H210" t="s">
        <v>18</v>
      </c>
      <c r="I210" t="s">
        <v>945</v>
      </c>
      <c r="J210" t="s">
        <v>1155</v>
      </c>
      <c r="M210" t="s">
        <v>496</v>
      </c>
    </row>
    <row r="211" spans="1:13" x14ac:dyDescent="0.25">
      <c r="A211" t="s">
        <v>1358</v>
      </c>
      <c r="B211" t="s">
        <v>1376</v>
      </c>
      <c r="C211" t="str">
        <f t="shared" si="6"/>
        <v xml:space="preserve"> SELECT idklub FROM klub WHERE ime = 'SNG') k, (</v>
      </c>
      <c r="D211" t="str">
        <f t="shared" si="7"/>
        <v xml:space="preserve"> SELECT idtekmovalec FROM tekmovalec WHERE sailno = 'SUI1748') t;</v>
      </c>
      <c r="F211" t="s">
        <v>498</v>
      </c>
      <c r="G211" t="s">
        <v>916</v>
      </c>
      <c r="H211" t="s">
        <v>18</v>
      </c>
      <c r="I211" t="s">
        <v>945</v>
      </c>
      <c r="J211" t="s">
        <v>1156</v>
      </c>
      <c r="M211" t="s">
        <v>53</v>
      </c>
    </row>
    <row r="212" spans="1:13" x14ac:dyDescent="0.25">
      <c r="A212" t="s">
        <v>1358</v>
      </c>
      <c r="B212" t="s">
        <v>1376</v>
      </c>
      <c r="C212" t="str">
        <f t="shared" si="6"/>
        <v xml:space="preserve"> SELECT idklub FROM klub WHERE ime = 'SVOC') k, (</v>
      </c>
      <c r="D212" t="str">
        <f t="shared" si="7"/>
        <v xml:space="preserve"> SELECT idtekmovalec FROM tekmovalec WHERE sailno = 'ITA6590') t;</v>
      </c>
      <c r="F212" t="s">
        <v>500</v>
      </c>
      <c r="G212" t="s">
        <v>916</v>
      </c>
      <c r="H212" t="s">
        <v>2</v>
      </c>
      <c r="I212" t="s">
        <v>945</v>
      </c>
      <c r="J212" t="s">
        <v>1157</v>
      </c>
      <c r="M212" t="s">
        <v>58</v>
      </c>
    </row>
    <row r="213" spans="1:13" x14ac:dyDescent="0.25">
      <c r="A213" t="s">
        <v>1358</v>
      </c>
      <c r="B213" t="s">
        <v>1376</v>
      </c>
      <c r="C213" t="str">
        <f t="shared" si="6"/>
        <v xml:space="preserve"> SELECT idklub FROM klub WHERE ime = 'YC ADRIACO') k, (</v>
      </c>
      <c r="D213" t="str">
        <f t="shared" si="7"/>
        <v xml:space="preserve"> SELECT idtekmovalec FROM tekmovalec WHERE sailno = 'ITA8954') t;</v>
      </c>
      <c r="F213" t="s">
        <v>502</v>
      </c>
      <c r="G213" t="s">
        <v>916</v>
      </c>
      <c r="H213" t="s">
        <v>18</v>
      </c>
      <c r="I213" t="s">
        <v>945</v>
      </c>
      <c r="J213" t="s">
        <v>1158</v>
      </c>
      <c r="M213" t="s">
        <v>19</v>
      </c>
    </row>
    <row r="214" spans="1:13" x14ac:dyDescent="0.25">
      <c r="A214" t="s">
        <v>1358</v>
      </c>
      <c r="B214" t="s">
        <v>1376</v>
      </c>
      <c r="C214" t="str">
        <f t="shared" si="6"/>
        <v xml:space="preserve"> SELECT idklub FROM klub WHERE ime = 'SPARTACUS YC') k, (</v>
      </c>
      <c r="D214" t="str">
        <f t="shared" si="7"/>
        <v xml:space="preserve"> SELECT idtekmovalec FROM tekmovalec WHERE sailno = 'HUN1311') t;</v>
      </c>
      <c r="F214" t="s">
        <v>504</v>
      </c>
      <c r="G214" t="s">
        <v>916</v>
      </c>
      <c r="H214" t="s">
        <v>2</v>
      </c>
      <c r="I214" t="s">
        <v>945</v>
      </c>
      <c r="J214" t="s">
        <v>1159</v>
      </c>
      <c r="M214" t="s">
        <v>33</v>
      </c>
    </row>
    <row r="215" spans="1:13" x14ac:dyDescent="0.25">
      <c r="A215" t="s">
        <v>1358</v>
      </c>
      <c r="B215" t="s">
        <v>1376</v>
      </c>
      <c r="C215" t="str">
        <f t="shared" si="6"/>
        <v xml:space="preserve"> SELECT idklub FROM klub WHERE ime = 'CSC') k, (</v>
      </c>
      <c r="D215" t="str">
        <f t="shared" si="7"/>
        <v xml:space="preserve"> SELECT idtekmovalec FROM tekmovalec WHERE sailno = 'CRO1082') t;</v>
      </c>
      <c r="F215" t="s">
        <v>506</v>
      </c>
      <c r="G215" t="s">
        <v>916</v>
      </c>
      <c r="H215" t="s">
        <v>2</v>
      </c>
      <c r="I215" t="s">
        <v>945</v>
      </c>
      <c r="J215" t="s">
        <v>1160</v>
      </c>
      <c r="M215" t="s">
        <v>3</v>
      </c>
    </row>
    <row r="216" spans="1:13" x14ac:dyDescent="0.25">
      <c r="A216" t="s">
        <v>1358</v>
      </c>
      <c r="B216" t="s">
        <v>1376</v>
      </c>
      <c r="C216" t="str">
        <f t="shared" si="6"/>
        <v xml:space="preserve"> SELECT idklub FROM klub WHERE ime = 'JK BURJA IZOLA') k, (</v>
      </c>
      <c r="D216" t="str">
        <f t="shared" si="7"/>
        <v xml:space="preserve"> SELECT idtekmovalec FROM tekmovalec WHERE sailno = 'SLO395') t;</v>
      </c>
      <c r="F216" t="s">
        <v>508</v>
      </c>
      <c r="G216" t="s">
        <v>916</v>
      </c>
      <c r="H216" t="s">
        <v>2</v>
      </c>
      <c r="I216" t="s">
        <v>945</v>
      </c>
      <c r="J216" t="s">
        <v>1161</v>
      </c>
      <c r="M216" t="s">
        <v>73</v>
      </c>
    </row>
    <row r="217" spans="1:13" x14ac:dyDescent="0.25">
      <c r="A217" t="s">
        <v>1358</v>
      </c>
      <c r="B217" t="s">
        <v>1376</v>
      </c>
      <c r="C217" t="str">
        <f t="shared" si="6"/>
        <v xml:space="preserve"> SELECT idklub FROM klub WHERE ime = 'JK KVARNER') k, (</v>
      </c>
      <c r="D217" t="str">
        <f t="shared" si="7"/>
        <v xml:space="preserve"> SELECT idtekmovalec FROM tekmovalec WHERE sailno = 'CRO944') t;</v>
      </c>
      <c r="F217" t="s">
        <v>510</v>
      </c>
      <c r="G217" t="s">
        <v>916</v>
      </c>
      <c r="H217" t="s">
        <v>18</v>
      </c>
      <c r="I217" t="s">
        <v>945</v>
      </c>
      <c r="J217" t="s">
        <v>1162</v>
      </c>
      <c r="M217" t="s">
        <v>429</v>
      </c>
    </row>
    <row r="218" spans="1:13" x14ac:dyDescent="0.25">
      <c r="A218" t="s">
        <v>1358</v>
      </c>
      <c r="B218" t="s">
        <v>1376</v>
      </c>
      <c r="C218" t="str">
        <f t="shared" si="6"/>
        <v xml:space="preserve"> SELECT idklub FROM klub WHERE ime = 'JK OLIMPIC IZOLA') k, (</v>
      </c>
      <c r="D218" t="str">
        <f t="shared" si="7"/>
        <v xml:space="preserve"> SELECT idtekmovalec FROM tekmovalec WHERE sailno = 'SLO677') t;</v>
      </c>
      <c r="F218" t="s">
        <v>512</v>
      </c>
      <c r="G218" t="s">
        <v>916</v>
      </c>
      <c r="H218" t="s">
        <v>2</v>
      </c>
      <c r="I218" t="s">
        <v>945</v>
      </c>
      <c r="J218" t="s">
        <v>1163</v>
      </c>
      <c r="M218" t="s">
        <v>463</v>
      </c>
    </row>
    <row r="219" spans="1:13" x14ac:dyDescent="0.25">
      <c r="A219" t="s">
        <v>1358</v>
      </c>
      <c r="B219" t="s">
        <v>1376</v>
      </c>
      <c r="C219" t="str">
        <f t="shared" si="6"/>
        <v xml:space="preserve"> SELECT idklub FROM klub WHERE ime = 'CV BELLANO') k, (</v>
      </c>
      <c r="D219" t="str">
        <f t="shared" si="7"/>
        <v xml:space="preserve"> SELECT idtekmovalec FROM tekmovalec WHERE sailno = 'ITA8310') t;</v>
      </c>
      <c r="F219" t="s">
        <v>514</v>
      </c>
      <c r="G219" t="s">
        <v>916</v>
      </c>
      <c r="H219" t="s">
        <v>18</v>
      </c>
      <c r="I219" t="s">
        <v>945</v>
      </c>
      <c r="J219" t="s">
        <v>1164</v>
      </c>
      <c r="M219" t="s">
        <v>44</v>
      </c>
    </row>
    <row r="220" spans="1:13" x14ac:dyDescent="0.25">
      <c r="A220" t="s">
        <v>1358</v>
      </c>
      <c r="B220" t="s">
        <v>1376</v>
      </c>
      <c r="C220" t="str">
        <f t="shared" si="6"/>
        <v xml:space="preserve"> SELECT idklub FROM klub WHERE ime = 'YC MONACO') k, (</v>
      </c>
      <c r="D220" t="str">
        <f t="shared" si="7"/>
        <v xml:space="preserve"> SELECT idtekmovalec FROM tekmovalec WHERE sailno = 'MON1414') t;</v>
      </c>
      <c r="F220" t="s">
        <v>516</v>
      </c>
      <c r="G220" t="s">
        <v>916</v>
      </c>
      <c r="H220" t="s">
        <v>2</v>
      </c>
      <c r="I220" t="s">
        <v>945</v>
      </c>
      <c r="J220" t="s">
        <v>1165</v>
      </c>
      <c r="M220" t="s">
        <v>70</v>
      </c>
    </row>
    <row r="221" spans="1:13" x14ac:dyDescent="0.25">
      <c r="A221" t="s">
        <v>1358</v>
      </c>
      <c r="B221" t="s">
        <v>1376</v>
      </c>
      <c r="C221" t="str">
        <f t="shared" si="6"/>
        <v xml:space="preserve"> SELECT idklub FROM klub WHERE ime = 'THE-YKA') k, (</v>
      </c>
      <c r="D221" t="str">
        <f t="shared" si="7"/>
        <v xml:space="preserve"> SELECT idtekmovalec FROM tekmovalec WHERE sailno = 'HUN375') t;</v>
      </c>
      <c r="F221" t="s">
        <v>517</v>
      </c>
      <c r="G221" t="s">
        <v>916</v>
      </c>
      <c r="H221" t="s">
        <v>18</v>
      </c>
      <c r="I221" t="s">
        <v>945</v>
      </c>
      <c r="J221" t="s">
        <v>1166</v>
      </c>
      <c r="M221" t="s">
        <v>150</v>
      </c>
    </row>
    <row r="222" spans="1:13" x14ac:dyDescent="0.25">
      <c r="A222" t="s">
        <v>1358</v>
      </c>
      <c r="B222" t="s">
        <v>1376</v>
      </c>
      <c r="C222" t="str">
        <f t="shared" si="6"/>
        <v xml:space="preserve"> SELECT idklub FROM klub WHERE ime = 'CENTRO VELICO 3V') k, (</v>
      </c>
      <c r="D222" t="str">
        <f t="shared" si="7"/>
        <v xml:space="preserve"> SELECT idtekmovalec FROM tekmovalec WHERE sailno = 'ITA7313') t;</v>
      </c>
      <c r="F222" t="s">
        <v>519</v>
      </c>
      <c r="G222" t="s">
        <v>916</v>
      </c>
      <c r="H222" t="s">
        <v>18</v>
      </c>
      <c r="I222" t="s">
        <v>945</v>
      </c>
      <c r="J222" t="s">
        <v>1167</v>
      </c>
      <c r="M222" t="s">
        <v>376</v>
      </c>
    </row>
    <row r="223" spans="1:13" x14ac:dyDescent="0.25">
      <c r="A223" t="s">
        <v>1358</v>
      </c>
      <c r="B223" t="s">
        <v>1376</v>
      </c>
      <c r="C223" t="str">
        <f t="shared" si="6"/>
        <v xml:space="preserve"> SELECT idklub FROM klub WHERE ime = 'NC PALILULA') k, (</v>
      </c>
      <c r="D223" t="str">
        <f t="shared" si="7"/>
        <v xml:space="preserve"> SELECT idtekmovalec FROM tekmovalec WHERE sailno = 'SRB8181') t;</v>
      </c>
      <c r="F223" t="s">
        <v>521</v>
      </c>
      <c r="G223" t="s">
        <v>916</v>
      </c>
      <c r="H223" t="s">
        <v>2</v>
      </c>
      <c r="I223" t="s">
        <v>945</v>
      </c>
      <c r="J223" t="s">
        <v>1168</v>
      </c>
      <c r="M223" t="s">
        <v>522</v>
      </c>
    </row>
    <row r="224" spans="1:13" x14ac:dyDescent="0.25">
      <c r="A224" t="s">
        <v>1358</v>
      </c>
      <c r="B224" t="s">
        <v>1376</v>
      </c>
      <c r="C224" t="str">
        <f t="shared" si="6"/>
        <v xml:space="preserve"> SELECT idklub FROM klub WHERE ime = 'CV BELLANO') k, (</v>
      </c>
      <c r="D224" t="str">
        <f t="shared" si="7"/>
        <v xml:space="preserve"> SELECT idtekmovalec FROM tekmovalec WHERE sailno = 'ITA8469') t;</v>
      </c>
      <c r="F224" t="s">
        <v>524</v>
      </c>
      <c r="G224" t="s">
        <v>916</v>
      </c>
      <c r="H224" t="s">
        <v>2</v>
      </c>
      <c r="I224" t="s">
        <v>945</v>
      </c>
      <c r="J224" t="s">
        <v>1169</v>
      </c>
      <c r="M224" t="s">
        <v>44</v>
      </c>
    </row>
    <row r="225" spans="1:13" x14ac:dyDescent="0.25">
      <c r="A225" t="s">
        <v>1358</v>
      </c>
      <c r="B225" t="s">
        <v>1376</v>
      </c>
      <c r="C225" t="str">
        <f t="shared" si="6"/>
        <v xml:space="preserve"> SELECT idklub FROM klub WHERE ime = 'CYC') k, (</v>
      </c>
      <c r="D225" t="str">
        <f t="shared" si="7"/>
        <v xml:space="preserve"> SELECT idtekmovalec FROM tekmovalec WHERE sailno = 'GER13552') t;</v>
      </c>
      <c r="F225" t="s">
        <v>526</v>
      </c>
      <c r="G225" t="s">
        <v>916</v>
      </c>
      <c r="H225" t="s">
        <v>2</v>
      </c>
      <c r="I225" t="s">
        <v>945</v>
      </c>
      <c r="J225" t="s">
        <v>1170</v>
      </c>
      <c r="M225" t="s">
        <v>193</v>
      </c>
    </row>
    <row r="226" spans="1:13" x14ac:dyDescent="0.25">
      <c r="A226" t="s">
        <v>1358</v>
      </c>
      <c r="B226" t="s">
        <v>1376</v>
      </c>
      <c r="C226" t="str">
        <f t="shared" si="6"/>
        <v xml:space="preserve"> SELECT idklub FROM klub WHERE ime = 'YC PORT BOURGAS') k, (</v>
      </c>
      <c r="D226" t="str">
        <f t="shared" si="7"/>
        <v xml:space="preserve"> SELECT idtekmovalec FROM tekmovalec WHERE sailno = 'BUL988') t;</v>
      </c>
      <c r="F226" t="s">
        <v>528</v>
      </c>
      <c r="G226" t="s">
        <v>916</v>
      </c>
      <c r="H226" t="s">
        <v>2</v>
      </c>
      <c r="I226" t="s">
        <v>945</v>
      </c>
      <c r="J226" t="s">
        <v>1171</v>
      </c>
      <c r="M226" t="s">
        <v>529</v>
      </c>
    </row>
    <row r="227" spans="1:13" x14ac:dyDescent="0.25">
      <c r="A227" t="s">
        <v>1358</v>
      </c>
      <c r="B227" t="s">
        <v>1376</v>
      </c>
      <c r="C227" t="str">
        <f t="shared" si="6"/>
        <v xml:space="preserve"> SELECT idklub FROM klub WHERE ime = 'LNI MANDELLO') k, (</v>
      </c>
      <c r="D227" t="str">
        <f t="shared" si="7"/>
        <v xml:space="preserve"> SELECT idtekmovalec FROM tekmovalec WHERE sailno = 'ITA8084') t;</v>
      </c>
      <c r="F227" t="s">
        <v>531</v>
      </c>
      <c r="G227" t="s">
        <v>916</v>
      </c>
      <c r="H227" t="s">
        <v>2</v>
      </c>
      <c r="I227" t="s">
        <v>945</v>
      </c>
      <c r="J227" t="s">
        <v>1172</v>
      </c>
      <c r="M227" t="s">
        <v>236</v>
      </c>
    </row>
    <row r="228" spans="1:13" x14ac:dyDescent="0.25">
      <c r="A228" t="s">
        <v>1358</v>
      </c>
      <c r="B228" t="s">
        <v>1376</v>
      </c>
      <c r="C228" t="str">
        <f t="shared" si="6"/>
        <v xml:space="preserve"> SELECT idklub FROM klub WHERE ime = 'SCTWV') k, (</v>
      </c>
      <c r="D228" t="str">
        <f t="shared" si="7"/>
        <v xml:space="preserve"> SELECT idtekmovalec FROM tekmovalec WHERE sailno = 'AUT1848') t;</v>
      </c>
      <c r="F228" t="s">
        <v>533</v>
      </c>
      <c r="G228" t="s">
        <v>916</v>
      </c>
      <c r="H228" t="s">
        <v>18</v>
      </c>
      <c r="I228" t="s">
        <v>945</v>
      </c>
      <c r="J228" t="s">
        <v>1173</v>
      </c>
      <c r="M228" t="s">
        <v>115</v>
      </c>
    </row>
    <row r="229" spans="1:13" x14ac:dyDescent="0.25">
      <c r="A229" t="s">
        <v>1358</v>
      </c>
      <c r="B229" t="s">
        <v>1376</v>
      </c>
      <c r="C229" t="str">
        <f t="shared" si="6"/>
        <v xml:space="preserve"> SELECT idklub FROM klub WHERE ime = 'FRAGLIA VELA MALCESINE') k, (</v>
      </c>
      <c r="D229" t="str">
        <f t="shared" si="7"/>
        <v xml:space="preserve"> SELECT idtekmovalec FROM tekmovalec WHERE sailno = 'ITA8801') t;</v>
      </c>
      <c r="F229" t="s">
        <v>535</v>
      </c>
      <c r="G229" t="s">
        <v>916</v>
      </c>
      <c r="H229" t="s">
        <v>18</v>
      </c>
      <c r="I229" t="s">
        <v>945</v>
      </c>
      <c r="J229" t="s">
        <v>1174</v>
      </c>
      <c r="M229" t="s">
        <v>229</v>
      </c>
    </row>
    <row r="230" spans="1:13" x14ac:dyDescent="0.25">
      <c r="A230" t="s">
        <v>1358</v>
      </c>
      <c r="B230" t="s">
        <v>1376</v>
      </c>
      <c r="C230" t="str">
        <f t="shared" si="6"/>
        <v xml:space="preserve"> SELECT idklub FROM klub WHERE ime = 'AJK BEOGRAD') k, (</v>
      </c>
      <c r="D230" t="str">
        <f t="shared" si="7"/>
        <v xml:space="preserve"> SELECT idtekmovalec FROM tekmovalec WHERE sailno = 'SRB446') t;</v>
      </c>
      <c r="F230" t="s">
        <v>537</v>
      </c>
      <c r="G230" t="s">
        <v>916</v>
      </c>
      <c r="H230" t="s">
        <v>2</v>
      </c>
      <c r="I230" t="s">
        <v>945</v>
      </c>
      <c r="J230" t="s">
        <v>1175</v>
      </c>
      <c r="M230" t="s">
        <v>27</v>
      </c>
    </row>
    <row r="231" spans="1:13" x14ac:dyDescent="0.25">
      <c r="A231" t="s">
        <v>1358</v>
      </c>
      <c r="B231" t="s">
        <v>1376</v>
      </c>
      <c r="C231" t="str">
        <f t="shared" si="6"/>
        <v xml:space="preserve"> SELECT idklub FROM klub WHERE ime = 'JADRALNI KLUB ČUPA') k, (</v>
      </c>
      <c r="D231" t="str">
        <f t="shared" si="7"/>
        <v xml:space="preserve"> SELECT idtekmovalec FROM tekmovalec WHERE sailno = 'ITA8025') t;</v>
      </c>
      <c r="F231" t="s">
        <v>539</v>
      </c>
      <c r="G231" t="s">
        <v>916</v>
      </c>
      <c r="H231" t="s">
        <v>18</v>
      </c>
      <c r="I231" t="s">
        <v>945</v>
      </c>
      <c r="J231" t="s">
        <v>1176</v>
      </c>
      <c r="M231" t="s">
        <v>1360</v>
      </c>
    </row>
    <row r="232" spans="1:13" x14ac:dyDescent="0.25">
      <c r="A232" t="s">
        <v>1358</v>
      </c>
      <c r="B232" t="s">
        <v>1376</v>
      </c>
      <c r="C232" t="str">
        <f t="shared" si="6"/>
        <v xml:space="preserve"> SELECT idklub FROM klub WHERE ime = 'AVAL-CDV GRAVEDONA') k, (</v>
      </c>
      <c r="D232" t="str">
        <f t="shared" si="7"/>
        <v xml:space="preserve"> SELECT idtekmovalec FROM tekmovalec WHERE sailno = 'ITA7428') t;</v>
      </c>
      <c r="F232" t="s">
        <v>541</v>
      </c>
      <c r="G232" t="s">
        <v>916</v>
      </c>
      <c r="H232" t="s">
        <v>2</v>
      </c>
      <c r="I232" t="s">
        <v>945</v>
      </c>
      <c r="J232" t="s">
        <v>1177</v>
      </c>
      <c r="M232" t="s">
        <v>292</v>
      </c>
    </row>
    <row r="233" spans="1:13" x14ac:dyDescent="0.25">
      <c r="A233" t="s">
        <v>1358</v>
      </c>
      <c r="B233" t="s">
        <v>1376</v>
      </c>
      <c r="C233" t="str">
        <f t="shared" si="6"/>
        <v xml:space="preserve"> SELECT idklub FROM klub WHERE ime = 'SOCIETÀ NAUTICA  TAVOLONI') k, (</v>
      </c>
      <c r="D233" t="str">
        <f t="shared" si="7"/>
        <v xml:space="preserve"> SELECT idtekmovalec FROM tekmovalec WHERE sailno = 'ITA8682') t;</v>
      </c>
      <c r="F233" t="s">
        <v>543</v>
      </c>
      <c r="G233" t="s">
        <v>916</v>
      </c>
      <c r="H233" t="s">
        <v>2</v>
      </c>
      <c r="I233" t="s">
        <v>945</v>
      </c>
      <c r="J233" t="s">
        <v>1178</v>
      </c>
      <c r="M233" t="s">
        <v>1369</v>
      </c>
    </row>
    <row r="234" spans="1:13" x14ac:dyDescent="0.25">
      <c r="A234" t="s">
        <v>1358</v>
      </c>
      <c r="B234" t="s">
        <v>1376</v>
      </c>
      <c r="C234" t="str">
        <f t="shared" si="6"/>
        <v xml:space="preserve"> SELECT idklub FROM klub WHERE ime = 'JK JADRO KOPER') k, (</v>
      </c>
      <c r="D234" t="str">
        <f t="shared" si="7"/>
        <v xml:space="preserve"> SELECT idtekmovalec FROM tekmovalec WHERE sailno = 'SLO511') t;</v>
      </c>
      <c r="F234" t="s">
        <v>545</v>
      </c>
      <c r="G234" t="s">
        <v>916</v>
      </c>
      <c r="H234" t="s">
        <v>2</v>
      </c>
      <c r="I234" t="s">
        <v>945</v>
      </c>
      <c r="J234" t="s">
        <v>1179</v>
      </c>
      <c r="M234" t="s">
        <v>6</v>
      </c>
    </row>
    <row r="235" spans="1:13" x14ac:dyDescent="0.25">
      <c r="A235" t="s">
        <v>1358</v>
      </c>
      <c r="B235" t="s">
        <v>1376</v>
      </c>
      <c r="C235" t="str">
        <f t="shared" si="6"/>
        <v xml:space="preserve"> SELECT idklub FROM klub WHERE ime = 'YC CANNES') k, (</v>
      </c>
      <c r="D235" t="str">
        <f t="shared" si="7"/>
        <v xml:space="preserve"> SELECT idtekmovalec FROM tekmovalec WHERE sailno = 'FRA229') t;</v>
      </c>
      <c r="F235" t="s">
        <v>547</v>
      </c>
      <c r="G235" t="s">
        <v>916</v>
      </c>
      <c r="H235" t="s">
        <v>2</v>
      </c>
      <c r="I235" t="s">
        <v>945</v>
      </c>
      <c r="J235" t="s">
        <v>1180</v>
      </c>
      <c r="M235" t="s">
        <v>326</v>
      </c>
    </row>
    <row r="236" spans="1:13" x14ac:dyDescent="0.25">
      <c r="A236" t="s">
        <v>1358</v>
      </c>
      <c r="B236" t="s">
        <v>1376</v>
      </c>
      <c r="C236" t="str">
        <f t="shared" si="6"/>
        <v xml:space="preserve"> SELECT idklub FROM klub WHERE ime = 'YKA') k, (</v>
      </c>
      <c r="D236" t="str">
        <f t="shared" si="7"/>
        <v xml:space="preserve"> SELECT idtekmovalec FROM tekmovalec WHERE sailno = 'AUT1256') t;</v>
      </c>
      <c r="F236" t="s">
        <v>549</v>
      </c>
      <c r="G236" t="s">
        <v>916</v>
      </c>
      <c r="H236" t="s">
        <v>2</v>
      </c>
      <c r="I236" t="s">
        <v>945</v>
      </c>
      <c r="J236" t="s">
        <v>1181</v>
      </c>
      <c r="M236" t="s">
        <v>550</v>
      </c>
    </row>
    <row r="237" spans="1:13" x14ac:dyDescent="0.25">
      <c r="A237" t="s">
        <v>1358</v>
      </c>
      <c r="B237" t="s">
        <v>1376</v>
      </c>
      <c r="C237" t="str">
        <f t="shared" si="6"/>
        <v xml:space="preserve"> SELECT idklub FROM klub WHERE ime = 'AJK BEOGRAD') k, (</v>
      </c>
      <c r="D237" t="str">
        <f t="shared" si="7"/>
        <v xml:space="preserve"> SELECT idtekmovalec FROM tekmovalec WHERE sailno = 'SRB224') t;</v>
      </c>
      <c r="F237" t="s">
        <v>552</v>
      </c>
      <c r="G237" t="s">
        <v>916</v>
      </c>
      <c r="H237" t="s">
        <v>18</v>
      </c>
      <c r="I237" t="s">
        <v>945</v>
      </c>
      <c r="J237" t="s">
        <v>1182</v>
      </c>
      <c r="M237" t="s">
        <v>27</v>
      </c>
    </row>
    <row r="238" spans="1:13" x14ac:dyDescent="0.25">
      <c r="A238" t="s">
        <v>1358</v>
      </c>
      <c r="B238" t="s">
        <v>1376</v>
      </c>
      <c r="C238" t="str">
        <f t="shared" si="6"/>
        <v xml:space="preserve"> SELECT idklub FROM klub WHERE ime = 'SOCIETÀ TRIESTINA  DELLA VELA') k, (</v>
      </c>
      <c r="D238" t="str">
        <f t="shared" si="7"/>
        <v xml:space="preserve"> SELECT idtekmovalec FROM tekmovalec WHERE sailno = 'ITA9033') t;</v>
      </c>
      <c r="F238" t="s">
        <v>554</v>
      </c>
      <c r="G238" t="s">
        <v>916</v>
      </c>
      <c r="H238" t="s">
        <v>2</v>
      </c>
      <c r="I238" t="s">
        <v>945</v>
      </c>
      <c r="J238" t="s">
        <v>1183</v>
      </c>
      <c r="M238" t="s">
        <v>1363</v>
      </c>
    </row>
    <row r="239" spans="1:13" x14ac:dyDescent="0.25">
      <c r="A239" t="s">
        <v>1358</v>
      </c>
      <c r="B239" t="s">
        <v>1376</v>
      </c>
      <c r="C239" t="str">
        <f t="shared" si="6"/>
        <v xml:space="preserve"> SELECT idklub FROM klub WHERE ime = 'JK LJUBLJANA') k, (</v>
      </c>
      <c r="D239" t="str">
        <f t="shared" si="7"/>
        <v xml:space="preserve"> SELECT idtekmovalec FROM tekmovalec WHERE sailno = 'SLO525') t;</v>
      </c>
      <c r="F239" t="s">
        <v>556</v>
      </c>
      <c r="G239" t="s">
        <v>916</v>
      </c>
      <c r="H239" t="s">
        <v>2</v>
      </c>
      <c r="I239" t="s">
        <v>945</v>
      </c>
      <c r="J239" t="s">
        <v>1184</v>
      </c>
      <c r="M239" t="s">
        <v>557</v>
      </c>
    </row>
    <row r="240" spans="1:13" x14ac:dyDescent="0.25">
      <c r="A240" t="s">
        <v>1358</v>
      </c>
      <c r="B240" t="s">
        <v>1376</v>
      </c>
      <c r="C240" t="str">
        <f t="shared" si="6"/>
        <v xml:space="preserve"> SELECT idklub FROM klub WHERE ime = 'SCR') k, (</v>
      </c>
      <c r="D240" t="str">
        <f t="shared" si="7"/>
        <v xml:space="preserve"> SELECT idtekmovalec FROM tekmovalec WHERE sailno = 'SUI1798') t;</v>
      </c>
      <c r="F240" t="s">
        <v>559</v>
      </c>
      <c r="G240" t="s">
        <v>916</v>
      </c>
      <c r="H240" t="s">
        <v>18</v>
      </c>
      <c r="I240" t="s">
        <v>945</v>
      </c>
      <c r="J240" t="s">
        <v>1185</v>
      </c>
      <c r="M240" t="s">
        <v>198</v>
      </c>
    </row>
    <row r="241" spans="1:13" x14ac:dyDescent="0.25">
      <c r="A241" t="s">
        <v>1358</v>
      </c>
      <c r="B241" t="s">
        <v>1376</v>
      </c>
      <c r="C241" t="str">
        <f t="shared" si="6"/>
        <v xml:space="preserve"> SELECT idklub FROM klub WHERE ime = 'JK OLIMPIC IZOLA') k, (</v>
      </c>
      <c r="D241" t="str">
        <f t="shared" si="7"/>
        <v xml:space="preserve"> SELECT idtekmovalec FROM tekmovalec WHERE sailno = 'SLO631') t;</v>
      </c>
      <c r="F241" t="s">
        <v>561</v>
      </c>
      <c r="G241" t="s">
        <v>916</v>
      </c>
      <c r="H241" t="s">
        <v>2</v>
      </c>
      <c r="I241" t="s">
        <v>945</v>
      </c>
      <c r="J241" t="s">
        <v>1186</v>
      </c>
      <c r="M241" t="s">
        <v>463</v>
      </c>
    </row>
    <row r="242" spans="1:13" x14ac:dyDescent="0.25">
      <c r="A242" t="s">
        <v>1358</v>
      </c>
      <c r="B242" t="s">
        <v>1376</v>
      </c>
      <c r="C242" t="str">
        <f t="shared" si="6"/>
        <v xml:space="preserve"> SELECT idklub FROM klub WHERE ime = 'CENTRO VELICO 3V') k, (</v>
      </c>
      <c r="D242" t="str">
        <f t="shared" si="7"/>
        <v xml:space="preserve"> SELECT idtekmovalec FROM tekmovalec WHERE sailno = 'ITA6697') t;</v>
      </c>
      <c r="F242" t="s">
        <v>563</v>
      </c>
      <c r="G242" t="s">
        <v>916</v>
      </c>
      <c r="H242" t="s">
        <v>2</v>
      </c>
      <c r="I242" t="s">
        <v>945</v>
      </c>
      <c r="J242" t="s">
        <v>1187</v>
      </c>
      <c r="M242" t="s">
        <v>376</v>
      </c>
    </row>
    <row r="243" spans="1:13" x14ac:dyDescent="0.25">
      <c r="A243" t="s">
        <v>1358</v>
      </c>
      <c r="B243" t="s">
        <v>1376</v>
      </c>
      <c r="C243" t="str">
        <f t="shared" si="6"/>
        <v xml:space="preserve"> SELECT idklub FROM klub WHERE ime = 'SÉP') k, (</v>
      </c>
      <c r="D243" t="str">
        <f t="shared" si="7"/>
        <v xml:space="preserve"> SELECT idtekmovalec FROM tekmovalec WHERE sailno = 'HUN238') t;</v>
      </c>
      <c r="F243" t="s">
        <v>565</v>
      </c>
      <c r="G243" t="s">
        <v>916</v>
      </c>
      <c r="H243" t="s">
        <v>2</v>
      </c>
      <c r="I243" t="s">
        <v>945</v>
      </c>
      <c r="J243" t="s">
        <v>1188</v>
      </c>
      <c r="M243" t="s">
        <v>1372</v>
      </c>
    </row>
    <row r="244" spans="1:13" x14ac:dyDescent="0.25">
      <c r="A244" t="s">
        <v>1358</v>
      </c>
      <c r="B244" t="s">
        <v>1376</v>
      </c>
      <c r="C244" t="str">
        <f t="shared" si="6"/>
        <v xml:space="preserve"> SELECT idklub FROM klub WHERE ime = 'SR ANTIBES') k, (</v>
      </c>
      <c r="D244" t="str">
        <f t="shared" si="7"/>
        <v xml:space="preserve"> SELECT idtekmovalec FROM tekmovalec WHERE sailno = 'FRA2547') t;</v>
      </c>
      <c r="F244" t="s">
        <v>567</v>
      </c>
      <c r="G244" t="s">
        <v>916</v>
      </c>
      <c r="H244" t="s">
        <v>2</v>
      </c>
      <c r="I244" t="s">
        <v>945</v>
      </c>
      <c r="J244" t="s">
        <v>1189</v>
      </c>
      <c r="M244" t="s">
        <v>90</v>
      </c>
    </row>
    <row r="245" spans="1:13" x14ac:dyDescent="0.25">
      <c r="A245" t="s">
        <v>1358</v>
      </c>
      <c r="B245" t="s">
        <v>1376</v>
      </c>
      <c r="C245" t="str">
        <f t="shared" si="6"/>
        <v xml:space="preserve"> SELECT idklub FROM klub WHERE ime = 'KEREKED VITORLÁS KLUB') k, (</v>
      </c>
      <c r="D245" t="str">
        <f t="shared" si="7"/>
        <v xml:space="preserve"> SELECT idtekmovalec FROM tekmovalec WHERE sailno = 'HUN704') t;</v>
      </c>
      <c r="F245" t="s">
        <v>568</v>
      </c>
      <c r="G245" t="s">
        <v>916</v>
      </c>
      <c r="H245" t="s">
        <v>2</v>
      </c>
      <c r="I245" t="s">
        <v>945</v>
      </c>
      <c r="J245" t="s">
        <v>1190</v>
      </c>
      <c r="M245" t="s">
        <v>1373</v>
      </c>
    </row>
    <row r="246" spans="1:13" x14ac:dyDescent="0.25">
      <c r="A246" t="s">
        <v>1358</v>
      </c>
      <c r="B246" t="s">
        <v>1376</v>
      </c>
      <c r="C246" t="str">
        <f t="shared" si="6"/>
        <v xml:space="preserve"> SELECT idklub FROM klub WHERE ime = 'JADRALNI KLUB ČUPA') k, (</v>
      </c>
      <c r="D246" t="str">
        <f t="shared" si="7"/>
        <v xml:space="preserve"> SELECT idtekmovalec FROM tekmovalec WHERE sailno = 'ITA7641') t;</v>
      </c>
      <c r="F246" t="s">
        <v>570</v>
      </c>
      <c r="G246" t="s">
        <v>916</v>
      </c>
      <c r="H246" t="s">
        <v>2</v>
      </c>
      <c r="I246" t="s">
        <v>945</v>
      </c>
      <c r="J246" t="s">
        <v>1191</v>
      </c>
      <c r="M246" t="s">
        <v>1360</v>
      </c>
    </row>
    <row r="247" spans="1:13" x14ac:dyDescent="0.25">
      <c r="A247" t="s">
        <v>1358</v>
      </c>
      <c r="B247" t="s">
        <v>1376</v>
      </c>
      <c r="C247" t="str">
        <f t="shared" si="6"/>
        <v xml:space="preserve"> SELECT idklub FROM klub WHERE ime = 'CIRCOLO CANOTTIERI PALERMO') k, (</v>
      </c>
      <c r="D247" t="str">
        <f t="shared" si="7"/>
        <v xml:space="preserve"> SELECT idtekmovalec FROM tekmovalec WHERE sailno = 'ITA7601') t;</v>
      </c>
      <c r="F247" t="s">
        <v>572</v>
      </c>
      <c r="G247" t="s">
        <v>916</v>
      </c>
      <c r="H247" t="s">
        <v>2</v>
      </c>
      <c r="I247" t="s">
        <v>945</v>
      </c>
      <c r="J247" t="s">
        <v>1192</v>
      </c>
      <c r="M247" t="s">
        <v>573</v>
      </c>
    </row>
    <row r="248" spans="1:13" x14ac:dyDescent="0.25">
      <c r="A248" t="s">
        <v>1358</v>
      </c>
      <c r="B248" t="s">
        <v>1376</v>
      </c>
      <c r="C248" t="str">
        <f t="shared" si="6"/>
        <v xml:space="preserve"> SELECT idklub FROM klub WHERE ime = 'ASPTT MARSEILLE') k, (</v>
      </c>
      <c r="D248" t="str">
        <f t="shared" si="7"/>
        <v xml:space="preserve"> SELECT idtekmovalec FROM tekmovalec WHERE sailno = 'FRA2371') t;</v>
      </c>
      <c r="F248" t="s">
        <v>575</v>
      </c>
      <c r="G248" t="s">
        <v>916</v>
      </c>
      <c r="H248" t="s">
        <v>18</v>
      </c>
      <c r="I248" t="s">
        <v>945</v>
      </c>
      <c r="J248" t="s">
        <v>1193</v>
      </c>
      <c r="M248" t="s">
        <v>576</v>
      </c>
    </row>
    <row r="249" spans="1:13" x14ac:dyDescent="0.25">
      <c r="A249" t="s">
        <v>1358</v>
      </c>
      <c r="B249" t="s">
        <v>1376</v>
      </c>
      <c r="C249" t="str">
        <f t="shared" si="6"/>
        <v xml:space="preserve"> SELECT idklub FROM klub WHERE ime = 'SSW MOS ILAWA') k, (</v>
      </c>
      <c r="D249" t="str">
        <f t="shared" si="7"/>
        <v xml:space="preserve"> SELECT idtekmovalec FROM tekmovalec WHERE sailno = 'POL1763') t;</v>
      </c>
      <c r="F249" t="s">
        <v>578</v>
      </c>
      <c r="G249" t="s">
        <v>916</v>
      </c>
      <c r="H249" t="s">
        <v>2</v>
      </c>
      <c r="I249" t="s">
        <v>945</v>
      </c>
      <c r="J249" t="s">
        <v>1194</v>
      </c>
      <c r="M249" t="s">
        <v>176</v>
      </c>
    </row>
    <row r="250" spans="1:13" x14ac:dyDescent="0.25">
      <c r="A250" t="s">
        <v>1358</v>
      </c>
      <c r="B250" t="s">
        <v>1376</v>
      </c>
      <c r="C250" t="str">
        <f t="shared" si="6"/>
        <v xml:space="preserve"> SELECT idklub FROM klub WHERE ime = 'SOCIETÀ NAUTICA  LAGUNA') k, (</v>
      </c>
      <c r="D250" t="str">
        <f t="shared" si="7"/>
        <v xml:space="preserve"> SELECT idtekmovalec FROM tekmovalec WHERE sailno = 'ITA7387') t;</v>
      </c>
      <c r="F250" t="s">
        <v>579</v>
      </c>
      <c r="G250" t="s">
        <v>916</v>
      </c>
      <c r="H250" t="s">
        <v>2</v>
      </c>
      <c r="I250" t="s">
        <v>945</v>
      </c>
      <c r="J250" t="s">
        <v>1195</v>
      </c>
      <c r="M250" t="s">
        <v>1374</v>
      </c>
    </row>
    <row r="251" spans="1:13" x14ac:dyDescent="0.25">
      <c r="A251" t="s">
        <v>1358</v>
      </c>
      <c r="B251" t="s">
        <v>1376</v>
      </c>
      <c r="C251" t="str">
        <f t="shared" si="6"/>
        <v xml:space="preserve"> SELECT idklub FROM klub WHERE ime = 'BYC') k, (</v>
      </c>
      <c r="D251" t="str">
        <f t="shared" si="7"/>
        <v xml:space="preserve"> SELECT idtekmovalec FROM tekmovalec WHERE sailno = 'HUN1322') t;</v>
      </c>
      <c r="F251" t="s">
        <v>582</v>
      </c>
      <c r="G251" t="s">
        <v>916</v>
      </c>
      <c r="H251" t="s">
        <v>18</v>
      </c>
      <c r="I251" t="s">
        <v>945</v>
      </c>
      <c r="J251" t="s">
        <v>1196</v>
      </c>
      <c r="M251" t="s">
        <v>24</v>
      </c>
    </row>
    <row r="252" spans="1:13" x14ac:dyDescent="0.25">
      <c r="A252" t="s">
        <v>1358</v>
      </c>
      <c r="B252" t="s">
        <v>1376</v>
      </c>
      <c r="C252" t="str">
        <f t="shared" si="6"/>
        <v xml:space="preserve"> SELECT idklub FROM klub WHERE ime = 'KEREKED VITORLÁS KLUB') k, (</v>
      </c>
      <c r="D252" t="str">
        <f t="shared" si="7"/>
        <v xml:space="preserve"> SELECT idtekmovalec FROM tekmovalec WHERE sailno = 'HUN714') t;</v>
      </c>
      <c r="F252" t="s">
        <v>583</v>
      </c>
      <c r="G252" t="s">
        <v>916</v>
      </c>
      <c r="H252" t="s">
        <v>18</v>
      </c>
      <c r="I252" t="s">
        <v>945</v>
      </c>
      <c r="J252" t="s">
        <v>1197</v>
      </c>
      <c r="M252" t="s">
        <v>1373</v>
      </c>
    </row>
    <row r="253" spans="1:13" x14ac:dyDescent="0.25">
      <c r="A253" t="s">
        <v>1358</v>
      </c>
      <c r="B253" t="s">
        <v>1376</v>
      </c>
      <c r="C253" t="str">
        <f t="shared" si="6"/>
        <v xml:space="preserve"> SELECT idklub FROM klub WHERE ime = 'THE-YKA') k, (</v>
      </c>
      <c r="D253" t="str">
        <f t="shared" si="7"/>
        <v xml:space="preserve"> SELECT idtekmovalec FROM tekmovalec WHERE sailno = 'HUN950') t;</v>
      </c>
      <c r="F253" t="s">
        <v>584</v>
      </c>
      <c r="G253" t="s">
        <v>916</v>
      </c>
      <c r="H253" t="s">
        <v>2</v>
      </c>
      <c r="I253" t="s">
        <v>945</v>
      </c>
      <c r="J253" t="s">
        <v>1198</v>
      </c>
      <c r="M253" t="s">
        <v>150</v>
      </c>
    </row>
    <row r="254" spans="1:13" x14ac:dyDescent="0.25">
      <c r="A254" t="s">
        <v>1358</v>
      </c>
      <c r="B254" t="s">
        <v>1376</v>
      </c>
      <c r="C254" t="str">
        <f t="shared" si="6"/>
        <v xml:space="preserve"> SELECT idklub FROM klub WHERE ime = 'YCAT') k, (</v>
      </c>
      <c r="D254" t="str">
        <f t="shared" si="7"/>
        <v xml:space="preserve"> SELECT idtekmovalec FROM tekmovalec WHERE sailno = 'GER13608') t;</v>
      </c>
      <c r="F254" t="s">
        <v>586</v>
      </c>
      <c r="G254" t="s">
        <v>916</v>
      </c>
      <c r="H254" t="s">
        <v>2</v>
      </c>
      <c r="I254" t="s">
        <v>945</v>
      </c>
      <c r="J254" t="s">
        <v>1199</v>
      </c>
      <c r="M254" t="s">
        <v>587</v>
      </c>
    </row>
    <row r="255" spans="1:13" x14ac:dyDescent="0.25">
      <c r="A255" t="s">
        <v>1358</v>
      </c>
      <c r="B255" t="s">
        <v>1376</v>
      </c>
      <c r="C255" t="str">
        <f t="shared" si="6"/>
        <v xml:space="preserve"> SELECT idklub FROM klub WHERE ime = 'FRAGLIA VELA MALCESINE') k, (</v>
      </c>
      <c r="D255" t="str">
        <f t="shared" si="7"/>
        <v xml:space="preserve"> SELECT idtekmovalec FROM tekmovalec WHERE sailno = 'ITA7845') t;</v>
      </c>
      <c r="F255" t="s">
        <v>589</v>
      </c>
      <c r="G255" t="s">
        <v>916</v>
      </c>
      <c r="H255" t="s">
        <v>2</v>
      </c>
      <c r="I255" t="s">
        <v>945</v>
      </c>
      <c r="J255" t="s">
        <v>1200</v>
      </c>
      <c r="M255" t="s">
        <v>229</v>
      </c>
    </row>
    <row r="256" spans="1:13" x14ac:dyDescent="0.25">
      <c r="A256" t="s">
        <v>1358</v>
      </c>
      <c r="B256" t="s">
        <v>1376</v>
      </c>
      <c r="C256" t="str">
        <f t="shared" si="6"/>
        <v xml:space="preserve"> SELECT idklub FROM klub WHERE ime = 'YCZ') k, (</v>
      </c>
      <c r="D256" t="str">
        <f t="shared" si="7"/>
        <v xml:space="preserve"> SELECT idtekmovalec FROM tekmovalec WHERE sailno = 'SUI1460') t;</v>
      </c>
      <c r="F256" t="s">
        <v>591</v>
      </c>
      <c r="G256" t="s">
        <v>916</v>
      </c>
      <c r="H256" t="s">
        <v>2</v>
      </c>
      <c r="I256" t="s">
        <v>945</v>
      </c>
      <c r="J256" t="s">
        <v>1201</v>
      </c>
      <c r="M256" t="s">
        <v>592</v>
      </c>
    </row>
    <row r="257" spans="1:13" x14ac:dyDescent="0.25">
      <c r="A257" t="s">
        <v>1358</v>
      </c>
      <c r="B257" t="s">
        <v>1376</v>
      </c>
      <c r="C257" t="str">
        <f t="shared" si="6"/>
        <v xml:space="preserve"> SELECT idklub FROM klub WHERE ime = 'JK JADRO KOPER') k, (</v>
      </c>
      <c r="D257" t="str">
        <f t="shared" si="7"/>
        <v xml:space="preserve"> SELECT idtekmovalec FROM tekmovalec WHERE sailno = 'SLO956') t;</v>
      </c>
      <c r="F257" t="s">
        <v>594</v>
      </c>
      <c r="G257" t="s">
        <v>916</v>
      </c>
      <c r="H257" t="s">
        <v>2</v>
      </c>
      <c r="I257" t="s">
        <v>945</v>
      </c>
      <c r="J257" t="s">
        <v>1202</v>
      </c>
      <c r="M257" t="s">
        <v>6</v>
      </c>
    </row>
    <row r="258" spans="1:13" x14ac:dyDescent="0.25">
      <c r="A258" t="s">
        <v>1358</v>
      </c>
      <c r="B258" t="s">
        <v>1376</v>
      </c>
      <c r="C258" t="str">
        <f t="shared" ref="C258:C321" si="8">CONCATENATE(" SELECT idklub FROM klub WHERE ime = '",M258,"') k, (")</f>
        <v xml:space="preserve"> SELECT idklub FROM klub WHERE ime = 'YCAT') k, (</v>
      </c>
      <c r="D258" t="str">
        <f t="shared" ref="D258:D321" si="9">CONCATENATE(" SELECT idtekmovalec FROM tekmovalec WHERE sailno = '",F258,"') t;")</f>
        <v xml:space="preserve"> SELECT idtekmovalec FROM tekmovalec WHERE sailno = 'GER13238') t;</v>
      </c>
      <c r="F258" t="s">
        <v>596</v>
      </c>
      <c r="G258" t="s">
        <v>916</v>
      </c>
      <c r="H258" t="s">
        <v>2</v>
      </c>
      <c r="I258" t="s">
        <v>945</v>
      </c>
      <c r="J258" t="s">
        <v>1203</v>
      </c>
      <c r="M258" t="s">
        <v>587</v>
      </c>
    </row>
    <row r="259" spans="1:13" x14ac:dyDescent="0.25">
      <c r="A259" t="s">
        <v>1358</v>
      </c>
      <c r="B259" t="s">
        <v>1376</v>
      </c>
      <c r="C259" t="str">
        <f t="shared" si="8"/>
        <v xml:space="preserve"> SELECT idklub FROM klub WHERE ime = 'SOCIETÀ CANOTTIERI  GARDA SALÒ') k, (</v>
      </c>
      <c r="D259" t="str">
        <f t="shared" si="9"/>
        <v xml:space="preserve"> SELECT idtekmovalec FROM tekmovalec WHERE sailno = 'ITA8115') t;</v>
      </c>
      <c r="F259" t="s">
        <v>598</v>
      </c>
      <c r="G259" t="s">
        <v>916</v>
      </c>
      <c r="H259" t="s">
        <v>18</v>
      </c>
      <c r="I259" t="s">
        <v>945</v>
      </c>
      <c r="J259" t="s">
        <v>1204</v>
      </c>
      <c r="M259" t="s">
        <v>1370</v>
      </c>
    </row>
    <row r="260" spans="1:13" x14ac:dyDescent="0.25">
      <c r="A260" t="s">
        <v>1358</v>
      </c>
      <c r="B260" t="s">
        <v>1376</v>
      </c>
      <c r="C260" t="str">
        <f t="shared" si="8"/>
        <v xml:space="preserve"> SELECT idklub FROM klub WHERE ime = 'SCMD') k, (</v>
      </c>
      <c r="D260" t="str">
        <f t="shared" si="9"/>
        <v xml:space="preserve"> SELECT idtekmovalec FROM tekmovalec WHERE sailno = 'SUI1682') t;</v>
      </c>
      <c r="F260" t="s">
        <v>600</v>
      </c>
      <c r="G260" t="s">
        <v>916</v>
      </c>
      <c r="H260" t="s">
        <v>2</v>
      </c>
      <c r="I260" t="s">
        <v>945</v>
      </c>
      <c r="J260" t="s">
        <v>1205</v>
      </c>
      <c r="M260" t="s">
        <v>601</v>
      </c>
    </row>
    <row r="261" spans="1:13" x14ac:dyDescent="0.25">
      <c r="A261" t="s">
        <v>1358</v>
      </c>
      <c r="B261" t="s">
        <v>1376</v>
      </c>
      <c r="C261" t="str">
        <f t="shared" si="8"/>
        <v xml:space="preserve"> SELECT idklub FROM klub WHERE ime = 'SNG') k, (</v>
      </c>
      <c r="D261" t="str">
        <f t="shared" si="9"/>
        <v xml:space="preserve"> SELECT idtekmovalec FROM tekmovalec WHERE sailno = 'SUI1757') t;</v>
      </c>
      <c r="F261" t="s">
        <v>603</v>
      </c>
      <c r="G261" t="s">
        <v>916</v>
      </c>
      <c r="H261" t="s">
        <v>2</v>
      </c>
      <c r="I261" t="s">
        <v>945</v>
      </c>
      <c r="J261" t="s">
        <v>1206</v>
      </c>
      <c r="M261" t="s">
        <v>53</v>
      </c>
    </row>
    <row r="262" spans="1:13" x14ac:dyDescent="0.25">
      <c r="A262" t="s">
        <v>1358</v>
      </c>
      <c r="B262" t="s">
        <v>1376</v>
      </c>
      <c r="C262" t="str">
        <f t="shared" si="8"/>
        <v xml:space="preserve"> SELECT idklub FROM klub WHERE ime = 'JK KVARNER') k, (</v>
      </c>
      <c r="D262" t="str">
        <f t="shared" si="9"/>
        <v xml:space="preserve"> SELECT idtekmovalec FROM tekmovalec WHERE sailno = 'CRO1073') t;</v>
      </c>
      <c r="F262" t="s">
        <v>605</v>
      </c>
      <c r="G262" t="s">
        <v>916</v>
      </c>
      <c r="H262" t="s">
        <v>2</v>
      </c>
      <c r="I262" t="s">
        <v>945</v>
      </c>
      <c r="J262" t="s">
        <v>1207</v>
      </c>
      <c r="M262" t="s">
        <v>429</v>
      </c>
    </row>
    <row r="263" spans="1:13" x14ac:dyDescent="0.25">
      <c r="A263" t="s">
        <v>1358</v>
      </c>
      <c r="B263" t="s">
        <v>1376</v>
      </c>
      <c r="C263" t="str">
        <f t="shared" si="8"/>
        <v xml:space="preserve"> SELECT idklub FROM klub WHERE ime = 'KYK VSE') k, (</v>
      </c>
      <c r="D263" t="str">
        <f t="shared" si="9"/>
        <v xml:space="preserve"> SELECT idtekmovalec FROM tekmovalec WHERE sailno = 'HUN1111') t;</v>
      </c>
      <c r="F263" t="s">
        <v>607</v>
      </c>
      <c r="G263" t="s">
        <v>916</v>
      </c>
      <c r="H263" t="s">
        <v>2</v>
      </c>
      <c r="I263" t="s">
        <v>945</v>
      </c>
      <c r="J263" t="s">
        <v>1208</v>
      </c>
      <c r="M263" t="s">
        <v>608</v>
      </c>
    </row>
    <row r="264" spans="1:13" x14ac:dyDescent="0.25">
      <c r="A264" t="s">
        <v>1358</v>
      </c>
      <c r="B264" t="s">
        <v>1376</v>
      </c>
      <c r="C264" t="str">
        <f t="shared" si="8"/>
        <v xml:space="preserve"> SELECT idklub FROM klub WHERE ime = 'SOCIETÀ TRIESTINA DELLA VELA') k, (</v>
      </c>
      <c r="D264" t="str">
        <f t="shared" si="9"/>
        <v xml:space="preserve"> SELECT idtekmovalec FROM tekmovalec WHERE sailno = 'ITA9032') t;</v>
      </c>
      <c r="F264" t="s">
        <v>610</v>
      </c>
      <c r="G264" t="s">
        <v>916</v>
      </c>
      <c r="H264" t="s">
        <v>2</v>
      </c>
      <c r="I264" t="s">
        <v>945</v>
      </c>
      <c r="J264" t="s">
        <v>1209</v>
      </c>
      <c r="M264" t="s">
        <v>1375</v>
      </c>
    </row>
    <row r="265" spans="1:13" x14ac:dyDescent="0.25">
      <c r="A265" t="s">
        <v>1358</v>
      </c>
      <c r="B265" t="s">
        <v>1376</v>
      </c>
      <c r="C265" t="str">
        <f t="shared" si="8"/>
        <v xml:space="preserve"> SELECT idklub FROM klub WHERE ime = 'AJK BEOGRAD') k, (</v>
      </c>
      <c r="D265" t="str">
        <f t="shared" si="9"/>
        <v xml:space="preserve"> SELECT idtekmovalec FROM tekmovalec WHERE sailno = 'SRB898') t;</v>
      </c>
      <c r="F265" t="s">
        <v>613</v>
      </c>
      <c r="G265" t="s">
        <v>916</v>
      </c>
      <c r="H265" t="s">
        <v>2</v>
      </c>
      <c r="I265" t="s">
        <v>945</v>
      </c>
      <c r="J265" t="s">
        <v>1210</v>
      </c>
      <c r="M265" t="s">
        <v>27</v>
      </c>
    </row>
    <row r="266" spans="1:13" x14ac:dyDescent="0.25">
      <c r="A266" t="s">
        <v>1358</v>
      </c>
      <c r="B266" t="s">
        <v>1376</v>
      </c>
      <c r="C266" t="str">
        <f t="shared" si="8"/>
        <v xml:space="preserve"> SELECT idklub FROM klub WHERE ime = 'CENTRO VELICO 3V') k, (</v>
      </c>
      <c r="D266" t="str">
        <f t="shared" si="9"/>
        <v xml:space="preserve"> SELECT idtekmovalec FROM tekmovalec WHERE sailno = 'ITA83') t;</v>
      </c>
      <c r="F266" t="s">
        <v>615</v>
      </c>
      <c r="G266" t="s">
        <v>916</v>
      </c>
      <c r="H266" t="s">
        <v>2</v>
      </c>
      <c r="I266" t="s">
        <v>945</v>
      </c>
      <c r="J266" t="s">
        <v>1211</v>
      </c>
      <c r="M266" t="s">
        <v>376</v>
      </c>
    </row>
    <row r="267" spans="1:13" x14ac:dyDescent="0.25">
      <c r="A267" t="s">
        <v>1358</v>
      </c>
      <c r="B267" t="s">
        <v>1376</v>
      </c>
      <c r="C267" t="str">
        <f t="shared" si="8"/>
        <v xml:space="preserve"> SELECT idklub FROM klub WHERE ime = 'YCAT') k, (</v>
      </c>
      <c r="D267" t="str">
        <f t="shared" si="9"/>
        <v xml:space="preserve"> SELECT idtekmovalec FROM tekmovalec WHERE sailno = 'GER13176') t;</v>
      </c>
      <c r="F267" t="s">
        <v>617</v>
      </c>
      <c r="G267" t="s">
        <v>916</v>
      </c>
      <c r="H267" t="s">
        <v>18</v>
      </c>
      <c r="I267" t="s">
        <v>945</v>
      </c>
      <c r="J267" t="s">
        <v>1212</v>
      </c>
      <c r="M267" t="s">
        <v>587</v>
      </c>
    </row>
    <row r="268" spans="1:13" x14ac:dyDescent="0.25">
      <c r="A268" t="s">
        <v>1358</v>
      </c>
      <c r="B268" t="s">
        <v>1376</v>
      </c>
      <c r="C268" t="str">
        <f t="shared" si="8"/>
        <v xml:space="preserve"> SELECT idklub FROM klub WHERE ime = 'LNI MANDELLO') k, (</v>
      </c>
      <c r="D268" t="str">
        <f t="shared" si="9"/>
        <v xml:space="preserve"> SELECT idtekmovalec FROM tekmovalec WHERE sailno = 'ITA8805') t;</v>
      </c>
      <c r="F268" t="s">
        <v>619</v>
      </c>
      <c r="G268" t="s">
        <v>916</v>
      </c>
      <c r="H268" t="s">
        <v>2</v>
      </c>
      <c r="I268" t="s">
        <v>945</v>
      </c>
      <c r="J268" t="s">
        <v>1213</v>
      </c>
      <c r="M268" t="s">
        <v>236</v>
      </c>
    </row>
    <row r="269" spans="1:13" x14ac:dyDescent="0.25">
      <c r="A269" t="s">
        <v>1358</v>
      </c>
      <c r="B269" t="s">
        <v>1376</v>
      </c>
      <c r="C269" t="str">
        <f t="shared" si="8"/>
        <v xml:space="preserve"> SELECT idklub FROM klub WHERE ime = 'SN PIETAS JULIA') k, (</v>
      </c>
      <c r="D269" t="str">
        <f t="shared" si="9"/>
        <v xml:space="preserve"> SELECT idtekmovalec FROM tekmovalec WHERE sailno = 'ITA7869') t;</v>
      </c>
      <c r="F269" t="s">
        <v>621</v>
      </c>
      <c r="G269" t="s">
        <v>916</v>
      </c>
      <c r="H269" t="s">
        <v>18</v>
      </c>
      <c r="I269" t="s">
        <v>945</v>
      </c>
      <c r="J269" t="s">
        <v>1214</v>
      </c>
      <c r="M269" t="s">
        <v>124</v>
      </c>
    </row>
    <row r="270" spans="1:13" x14ac:dyDescent="0.25">
      <c r="A270" t="s">
        <v>1358</v>
      </c>
      <c r="B270" t="s">
        <v>1376</v>
      </c>
      <c r="C270" t="str">
        <f t="shared" si="8"/>
        <v xml:space="preserve"> SELECT idklub FROM klub WHERE ime = 'JK BURJA IZOLA') k, (</v>
      </c>
      <c r="D270" t="str">
        <f t="shared" si="9"/>
        <v xml:space="preserve"> SELECT idtekmovalec FROM tekmovalec WHERE sailno = 'SLO372') t;</v>
      </c>
      <c r="F270" t="s">
        <v>623</v>
      </c>
      <c r="G270" t="s">
        <v>916</v>
      </c>
      <c r="H270" t="s">
        <v>2</v>
      </c>
      <c r="I270" t="s">
        <v>945</v>
      </c>
      <c r="J270" t="s">
        <v>1215</v>
      </c>
      <c r="M270" t="s">
        <v>73</v>
      </c>
    </row>
    <row r="271" spans="1:13" x14ac:dyDescent="0.25">
      <c r="A271" t="s">
        <v>1358</v>
      </c>
      <c r="B271" t="s">
        <v>1376</v>
      </c>
      <c r="C271" t="str">
        <f t="shared" si="8"/>
        <v xml:space="preserve"> SELECT idklub FROM klub WHERE ime = 'JK LJUBLJANA') k, (</v>
      </c>
      <c r="D271" t="str">
        <f t="shared" si="9"/>
        <v xml:space="preserve"> SELECT idtekmovalec FROM tekmovalec WHERE sailno = 'SLO821') t;</v>
      </c>
      <c r="F271" t="s">
        <v>625</v>
      </c>
      <c r="G271" t="s">
        <v>916</v>
      </c>
      <c r="H271" t="s">
        <v>18</v>
      </c>
      <c r="I271" t="s">
        <v>945</v>
      </c>
      <c r="J271" t="s">
        <v>1216</v>
      </c>
      <c r="M271" t="s">
        <v>557</v>
      </c>
    </row>
    <row r="272" spans="1:13" x14ac:dyDescent="0.25">
      <c r="A272" t="s">
        <v>1358</v>
      </c>
      <c r="B272" t="s">
        <v>1376</v>
      </c>
      <c r="C272" t="str">
        <f t="shared" si="8"/>
        <v xml:space="preserve"> SELECT idklub FROM klub WHERE ime = 'CYC') k, (</v>
      </c>
      <c r="D272" t="str">
        <f t="shared" si="9"/>
        <v xml:space="preserve"> SELECT idtekmovalec FROM tekmovalec WHERE sailno = 'GER1011') t;</v>
      </c>
      <c r="F272" t="s">
        <v>627</v>
      </c>
      <c r="G272" t="s">
        <v>916</v>
      </c>
      <c r="H272" t="s">
        <v>2</v>
      </c>
      <c r="I272" t="s">
        <v>945</v>
      </c>
      <c r="J272" t="s">
        <v>1217</v>
      </c>
      <c r="M272" t="s">
        <v>193</v>
      </c>
    </row>
    <row r="273" spans="1:13" x14ac:dyDescent="0.25">
      <c r="A273" t="s">
        <v>1358</v>
      </c>
      <c r="B273" t="s">
        <v>1376</v>
      </c>
      <c r="C273" t="str">
        <f t="shared" si="8"/>
        <v xml:space="preserve"> SELECT idklub FROM klub WHERE ime = 'LMI TRIESTE') k, (</v>
      </c>
      <c r="D273" t="str">
        <f t="shared" si="9"/>
        <v xml:space="preserve"> SELECT idtekmovalec FROM tekmovalec WHERE sailno = 'ITA8793') t;</v>
      </c>
      <c r="F273" t="s">
        <v>629</v>
      </c>
      <c r="G273" t="s">
        <v>916</v>
      </c>
      <c r="H273" t="s">
        <v>2</v>
      </c>
      <c r="I273" t="s">
        <v>945</v>
      </c>
      <c r="J273" t="s">
        <v>1218</v>
      </c>
      <c r="M273" t="s">
        <v>630</v>
      </c>
    </row>
    <row r="274" spans="1:13" x14ac:dyDescent="0.25">
      <c r="A274" t="s">
        <v>1358</v>
      </c>
      <c r="B274" t="s">
        <v>1376</v>
      </c>
      <c r="C274" t="str">
        <f t="shared" si="8"/>
        <v xml:space="preserve"> SELECT idklub FROM klub WHERE ime = 'CENTRO VELICO 3V') k, (</v>
      </c>
      <c r="D274" t="str">
        <f t="shared" si="9"/>
        <v xml:space="preserve"> SELECT idtekmovalec FROM tekmovalec WHERE sailno = 'ITA8021') t;</v>
      </c>
      <c r="F274" t="s">
        <v>632</v>
      </c>
      <c r="G274" t="s">
        <v>916</v>
      </c>
      <c r="H274" t="s">
        <v>2</v>
      </c>
      <c r="I274" t="s">
        <v>945</v>
      </c>
      <c r="J274" t="s">
        <v>1219</v>
      </c>
      <c r="M274" t="s">
        <v>376</v>
      </c>
    </row>
    <row r="275" spans="1:13" x14ac:dyDescent="0.25">
      <c r="A275" t="s">
        <v>1358</v>
      </c>
      <c r="B275" t="s">
        <v>1376</v>
      </c>
      <c r="C275" t="str">
        <f t="shared" si="8"/>
        <v xml:space="preserve"> SELECT idklub FROM klub WHERE ime = 'KYK VSE') k, (</v>
      </c>
      <c r="D275" t="str">
        <f t="shared" si="9"/>
        <v xml:space="preserve"> SELECT idtekmovalec FROM tekmovalec WHERE sailno = 'HUN111') t;</v>
      </c>
      <c r="F275" t="s">
        <v>633</v>
      </c>
      <c r="G275" t="s">
        <v>916</v>
      </c>
      <c r="H275" t="s">
        <v>2</v>
      </c>
      <c r="I275" t="s">
        <v>945</v>
      </c>
      <c r="J275" t="s">
        <v>1220</v>
      </c>
      <c r="M275" t="s">
        <v>608</v>
      </c>
    </row>
    <row r="276" spans="1:13" x14ac:dyDescent="0.25">
      <c r="A276" t="s">
        <v>1358</v>
      </c>
      <c r="B276" t="s">
        <v>1376</v>
      </c>
      <c r="C276" t="str">
        <f t="shared" si="8"/>
        <v xml:space="preserve"> SELECT idklub FROM klub WHERE ime = 'KEREKED VITORLÁS KLUB') k, (</v>
      </c>
      <c r="D276" t="str">
        <f t="shared" si="9"/>
        <v xml:space="preserve"> SELECT idtekmovalec FROM tekmovalec WHERE sailno = 'HUN1146') t;</v>
      </c>
      <c r="F276" t="s">
        <v>634</v>
      </c>
      <c r="G276" t="s">
        <v>916</v>
      </c>
      <c r="H276" t="s">
        <v>18</v>
      </c>
      <c r="I276" t="s">
        <v>945</v>
      </c>
      <c r="J276" t="s">
        <v>1221</v>
      </c>
      <c r="M276" t="s">
        <v>1373</v>
      </c>
    </row>
    <row r="277" spans="1:13" x14ac:dyDescent="0.25">
      <c r="A277" t="s">
        <v>1358</v>
      </c>
      <c r="B277" t="s">
        <v>1376</v>
      </c>
      <c r="C277" t="str">
        <f t="shared" si="8"/>
        <v xml:space="preserve"> SELECT idklub FROM klub WHERE ime = 'AVAL-CDV GRAVEDONA') k, (</v>
      </c>
      <c r="D277" t="str">
        <f t="shared" si="9"/>
        <v xml:space="preserve"> SELECT idtekmovalec FROM tekmovalec WHERE sailno = 'ITA6639') t;</v>
      </c>
      <c r="F277" t="s">
        <v>636</v>
      </c>
      <c r="G277" t="s">
        <v>916</v>
      </c>
      <c r="H277" t="s">
        <v>2</v>
      </c>
      <c r="I277" t="s">
        <v>945</v>
      </c>
      <c r="J277" t="s">
        <v>1222</v>
      </c>
      <c r="M277" t="s">
        <v>292</v>
      </c>
    </row>
    <row r="278" spans="1:13" x14ac:dyDescent="0.25">
      <c r="A278" t="s">
        <v>1358</v>
      </c>
      <c r="B278" t="s">
        <v>1376</v>
      </c>
      <c r="C278" t="str">
        <f t="shared" si="8"/>
        <v xml:space="preserve"> SELECT idklub FROM klub WHERE ime = 'SOCIETÀ NAUTICA TAVOLONI') k, (</v>
      </c>
      <c r="D278" t="str">
        <f t="shared" si="9"/>
        <v xml:space="preserve"> SELECT idtekmovalec FROM tekmovalec WHERE sailno = 'ITA6982') t;</v>
      </c>
      <c r="F278" t="s">
        <v>638</v>
      </c>
      <c r="G278" t="s">
        <v>916</v>
      </c>
      <c r="H278" t="s">
        <v>2</v>
      </c>
      <c r="I278" t="s">
        <v>945</v>
      </c>
      <c r="J278" t="s">
        <v>1223</v>
      </c>
      <c r="M278" t="s">
        <v>1371</v>
      </c>
    </row>
    <row r="279" spans="1:13" x14ac:dyDescent="0.25">
      <c r="A279" t="s">
        <v>1358</v>
      </c>
      <c r="B279" t="s">
        <v>1376</v>
      </c>
      <c r="C279" t="str">
        <f t="shared" si="8"/>
        <v xml:space="preserve"> SELECT idklub FROM klub WHERE ime = 'NIC CATANIA') k, (</v>
      </c>
      <c r="D279" t="str">
        <f t="shared" si="9"/>
        <v xml:space="preserve"> SELECT idtekmovalec FROM tekmovalec WHERE sailno = 'ITA8902') t;</v>
      </c>
      <c r="F279" t="s">
        <v>640</v>
      </c>
      <c r="G279" t="s">
        <v>916</v>
      </c>
      <c r="H279" t="s">
        <v>2</v>
      </c>
      <c r="I279" t="s">
        <v>945</v>
      </c>
      <c r="J279" t="s">
        <v>1224</v>
      </c>
      <c r="M279" t="s">
        <v>50</v>
      </c>
    </row>
    <row r="280" spans="1:13" x14ac:dyDescent="0.25">
      <c r="A280" t="s">
        <v>1358</v>
      </c>
      <c r="B280" t="s">
        <v>1376</v>
      </c>
      <c r="C280" t="str">
        <f t="shared" si="8"/>
        <v xml:space="preserve"> SELECT idklub FROM klub WHERE ime = 'SÉP') k, (</v>
      </c>
      <c r="D280" t="str">
        <f t="shared" si="9"/>
        <v xml:space="preserve"> SELECT idtekmovalec FROM tekmovalec WHERE sailno = 'HUN221') t;</v>
      </c>
      <c r="F280" t="s">
        <v>641</v>
      </c>
      <c r="G280" t="s">
        <v>916</v>
      </c>
      <c r="H280" t="s">
        <v>18</v>
      </c>
      <c r="I280" t="s">
        <v>945</v>
      </c>
      <c r="J280" t="s">
        <v>1225</v>
      </c>
      <c r="M280" t="s">
        <v>1372</v>
      </c>
    </row>
    <row r="281" spans="1:13" x14ac:dyDescent="0.25">
      <c r="A281" t="s">
        <v>1358</v>
      </c>
      <c r="B281" t="s">
        <v>1376</v>
      </c>
      <c r="C281" t="str">
        <f t="shared" si="8"/>
        <v xml:space="preserve"> SELECT idklub FROM klub WHERE ime = 'SN PIETAS JULIA') k, (</v>
      </c>
      <c r="D281" t="str">
        <f t="shared" si="9"/>
        <v xml:space="preserve"> SELECT idtekmovalec FROM tekmovalec WHERE sailno = 'ITA6780') t;</v>
      </c>
      <c r="F281" t="s">
        <v>643</v>
      </c>
      <c r="G281" t="s">
        <v>916</v>
      </c>
      <c r="H281" t="s">
        <v>2</v>
      </c>
      <c r="I281" t="s">
        <v>945</v>
      </c>
      <c r="J281" t="s">
        <v>1226</v>
      </c>
      <c r="M281" t="s">
        <v>124</v>
      </c>
    </row>
    <row r="282" spans="1:13" x14ac:dyDescent="0.25">
      <c r="A282" t="s">
        <v>1358</v>
      </c>
      <c r="B282" t="s">
        <v>1376</v>
      </c>
      <c r="C282" t="str">
        <f t="shared" si="8"/>
        <v xml:space="preserve"> SELECT idklub FROM klub WHERE ime = 'JK JADRO KOPER') k, (</v>
      </c>
      <c r="D282" t="str">
        <f t="shared" si="9"/>
        <v xml:space="preserve"> SELECT idtekmovalec FROM tekmovalec WHERE sailno = 'SLO911') t;</v>
      </c>
      <c r="F282" t="s">
        <v>645</v>
      </c>
      <c r="G282" t="s">
        <v>916</v>
      </c>
      <c r="H282" t="s">
        <v>18</v>
      </c>
      <c r="I282" t="s">
        <v>945</v>
      </c>
      <c r="J282" t="s">
        <v>1227</v>
      </c>
      <c r="M282" t="s">
        <v>6</v>
      </c>
    </row>
    <row r="283" spans="1:13" x14ac:dyDescent="0.25">
      <c r="A283" t="s">
        <v>1358</v>
      </c>
      <c r="B283" t="s">
        <v>1376</v>
      </c>
      <c r="C283" t="str">
        <f t="shared" si="8"/>
        <v xml:space="preserve"> SELECT idklub FROM klub WHERE ime = 'CENTRO VELICO 3V') k, (</v>
      </c>
      <c r="D283" t="str">
        <f t="shared" si="9"/>
        <v xml:space="preserve"> SELECT idtekmovalec FROM tekmovalec WHERE sailno = 'ITA8394') t;</v>
      </c>
      <c r="F283" t="s">
        <v>647</v>
      </c>
      <c r="G283" t="s">
        <v>916</v>
      </c>
      <c r="H283" t="s">
        <v>2</v>
      </c>
      <c r="I283" t="s">
        <v>945</v>
      </c>
      <c r="J283" t="s">
        <v>1228</v>
      </c>
      <c r="M283" t="s">
        <v>376</v>
      </c>
    </row>
    <row r="284" spans="1:13" x14ac:dyDescent="0.25">
      <c r="A284" t="s">
        <v>1358</v>
      </c>
      <c r="B284" t="s">
        <v>1376</v>
      </c>
      <c r="C284" t="str">
        <f t="shared" si="8"/>
        <v xml:space="preserve"> SELECT idklub FROM klub WHERE ime = 'KYK VSE') k, (</v>
      </c>
      <c r="D284" t="str">
        <f t="shared" si="9"/>
        <v xml:space="preserve"> SELECT idtekmovalec FROM tekmovalec WHERE sailno = 'HUN419') t;</v>
      </c>
      <c r="F284" t="s">
        <v>648</v>
      </c>
      <c r="G284" t="s">
        <v>916</v>
      </c>
      <c r="H284" t="s">
        <v>2</v>
      </c>
      <c r="I284" t="s">
        <v>945</v>
      </c>
      <c r="J284" t="s">
        <v>1229</v>
      </c>
      <c r="M284" t="s">
        <v>608</v>
      </c>
    </row>
    <row r="285" spans="1:13" x14ac:dyDescent="0.25">
      <c r="A285" t="s">
        <v>1358</v>
      </c>
      <c r="B285" t="s">
        <v>1376</v>
      </c>
      <c r="C285" t="str">
        <f t="shared" si="8"/>
        <v xml:space="preserve"> SELECT idklub FROM klub WHERE ime = 'BAYERISCHER YACHTCLUB') k, (</v>
      </c>
      <c r="D285" t="str">
        <f t="shared" si="9"/>
        <v xml:space="preserve"> SELECT idtekmovalec FROM tekmovalec WHERE sailno = 'GER13391') t;</v>
      </c>
      <c r="F285" t="s">
        <v>649</v>
      </c>
      <c r="G285" t="s">
        <v>916</v>
      </c>
      <c r="H285" t="s">
        <v>2</v>
      </c>
      <c r="I285" t="s">
        <v>945</v>
      </c>
      <c r="J285" t="s">
        <v>1230</v>
      </c>
      <c r="M285" t="s">
        <v>55</v>
      </c>
    </row>
    <row r="286" spans="1:13" x14ac:dyDescent="0.25">
      <c r="A286" t="s">
        <v>1358</v>
      </c>
      <c r="B286" t="s">
        <v>1376</v>
      </c>
      <c r="C286" t="str">
        <f t="shared" si="8"/>
        <v xml:space="preserve"> SELECT idklub FROM klub WHERE ime = 'JD VAL CRIKVENICA') k, (</v>
      </c>
      <c r="D286" t="str">
        <f t="shared" si="9"/>
        <v xml:space="preserve"> SELECT idtekmovalec FROM tekmovalec WHERE sailno = 'CRO1029') t;</v>
      </c>
      <c r="F286" t="s">
        <v>651</v>
      </c>
      <c r="G286" t="s">
        <v>916</v>
      </c>
      <c r="H286" t="s">
        <v>18</v>
      </c>
      <c r="I286" t="s">
        <v>945</v>
      </c>
      <c r="J286" t="s">
        <v>1231</v>
      </c>
      <c r="M286" t="s">
        <v>98</v>
      </c>
    </row>
    <row r="287" spans="1:13" x14ac:dyDescent="0.25">
      <c r="A287" t="s">
        <v>1358</v>
      </c>
      <c r="B287" t="s">
        <v>1376</v>
      </c>
      <c r="C287" t="str">
        <f t="shared" si="8"/>
        <v xml:space="preserve"> SELECT idklub FROM klub WHERE ime = 'JK PIRAT') k, (</v>
      </c>
      <c r="D287" t="str">
        <f t="shared" si="9"/>
        <v xml:space="preserve"> SELECT idtekmovalec FROM tekmovalec WHERE sailno = 'SLO512') t;</v>
      </c>
      <c r="F287" t="s">
        <v>653</v>
      </c>
      <c r="G287" t="s">
        <v>916</v>
      </c>
      <c r="H287" t="s">
        <v>2</v>
      </c>
      <c r="I287" t="s">
        <v>945</v>
      </c>
      <c r="J287" t="s">
        <v>1232</v>
      </c>
      <c r="M287" t="s">
        <v>67</v>
      </c>
    </row>
    <row r="288" spans="1:13" x14ac:dyDescent="0.25">
      <c r="A288" t="s">
        <v>1358</v>
      </c>
      <c r="B288" t="s">
        <v>1376</v>
      </c>
      <c r="C288" t="str">
        <f t="shared" si="8"/>
        <v xml:space="preserve"> SELECT idklub FROM klub WHERE ime = 'NC PALILULA') k, (</v>
      </c>
      <c r="D288" t="str">
        <f t="shared" si="9"/>
        <v xml:space="preserve"> SELECT idtekmovalec FROM tekmovalec WHERE sailno = 'SRB401') t;</v>
      </c>
      <c r="F288" t="s">
        <v>655</v>
      </c>
      <c r="G288" t="s">
        <v>916</v>
      </c>
      <c r="H288" t="s">
        <v>18</v>
      </c>
      <c r="I288" t="s">
        <v>945</v>
      </c>
      <c r="J288" t="s">
        <v>1233</v>
      </c>
      <c r="M288" t="s">
        <v>522</v>
      </c>
    </row>
    <row r="289" spans="1:13" x14ac:dyDescent="0.25">
      <c r="A289" t="s">
        <v>1358</v>
      </c>
      <c r="B289" t="s">
        <v>1376</v>
      </c>
      <c r="C289" t="str">
        <f t="shared" si="8"/>
        <v xml:space="preserve"> SELECT idklub FROM klub WHERE ime = 'CDV MUGGIA') k, (</v>
      </c>
      <c r="D289" t="str">
        <f t="shared" si="9"/>
        <v xml:space="preserve"> SELECT idtekmovalec FROM tekmovalec WHERE sailno = 'ITA1') t;</v>
      </c>
      <c r="F289" t="s">
        <v>657</v>
      </c>
      <c r="G289" t="s">
        <v>916</v>
      </c>
      <c r="H289" t="s">
        <v>2</v>
      </c>
      <c r="I289" t="s">
        <v>945</v>
      </c>
      <c r="J289" t="s">
        <v>1234</v>
      </c>
      <c r="M289" t="s">
        <v>47</v>
      </c>
    </row>
    <row r="290" spans="1:13" x14ac:dyDescent="0.25">
      <c r="A290" t="s">
        <v>1358</v>
      </c>
      <c r="B290" t="s">
        <v>1376</v>
      </c>
      <c r="C290" t="str">
        <f t="shared" si="8"/>
        <v xml:space="preserve"> SELECT idklub FROM klub WHERE ime = 'CLUB NAUTICO GELA') k, (</v>
      </c>
      <c r="D290" t="str">
        <f t="shared" si="9"/>
        <v xml:space="preserve"> SELECT idtekmovalec FROM tekmovalec WHERE sailno = 'ITA8458') t;</v>
      </c>
      <c r="F290" t="s">
        <v>659</v>
      </c>
      <c r="G290" t="s">
        <v>916</v>
      </c>
      <c r="H290" t="s">
        <v>18</v>
      </c>
      <c r="I290" t="s">
        <v>945</v>
      </c>
      <c r="J290" t="s">
        <v>1235</v>
      </c>
      <c r="M290" t="s">
        <v>660</v>
      </c>
    </row>
    <row r="291" spans="1:13" x14ac:dyDescent="0.25">
      <c r="A291" t="s">
        <v>1358</v>
      </c>
      <c r="B291" t="s">
        <v>1376</v>
      </c>
      <c r="C291" t="str">
        <f t="shared" si="8"/>
        <v xml:space="preserve"> SELECT idklub FROM klub WHERE ime = 'JK GALEB   KOSTRENA') k, (</v>
      </c>
      <c r="D291" t="str">
        <f t="shared" si="9"/>
        <v xml:space="preserve"> SELECT idtekmovalec FROM tekmovalec WHERE sailno = 'CRO1024') t;</v>
      </c>
      <c r="F291" t="s">
        <v>662</v>
      </c>
      <c r="G291" t="s">
        <v>916</v>
      </c>
      <c r="H291" t="s">
        <v>2</v>
      </c>
      <c r="I291" t="s">
        <v>945</v>
      </c>
      <c r="J291" t="s">
        <v>1236</v>
      </c>
      <c r="M291" t="s">
        <v>663</v>
      </c>
    </row>
    <row r="292" spans="1:13" x14ac:dyDescent="0.25">
      <c r="A292" t="s">
        <v>1358</v>
      </c>
      <c r="B292" t="s">
        <v>1376</v>
      </c>
      <c r="C292" t="str">
        <f t="shared" si="8"/>
        <v xml:space="preserve"> SELECT idklub FROM klub WHERE ime = 'JK JADRO KOPER') k, (</v>
      </c>
      <c r="D292" t="str">
        <f t="shared" si="9"/>
        <v xml:space="preserve"> SELECT idtekmovalec FROM tekmovalec WHERE sailno = 'SLO951') t;</v>
      </c>
      <c r="F292" t="s">
        <v>665</v>
      </c>
      <c r="G292" t="s">
        <v>916</v>
      </c>
      <c r="H292" t="s">
        <v>2</v>
      </c>
      <c r="I292" t="s">
        <v>945</v>
      </c>
      <c r="J292" t="s">
        <v>1237</v>
      </c>
      <c r="M292" t="s">
        <v>6</v>
      </c>
    </row>
    <row r="293" spans="1:13" x14ac:dyDescent="0.25">
      <c r="A293" t="s">
        <v>1358</v>
      </c>
      <c r="B293" t="s">
        <v>1376</v>
      </c>
      <c r="C293" t="str">
        <f t="shared" si="8"/>
        <v xml:space="preserve"> SELECT idklub FROM klub WHERE ime = 'JK PIRAT') k, (</v>
      </c>
      <c r="D293" t="str">
        <f t="shared" si="9"/>
        <v xml:space="preserve"> SELECT idtekmovalec FROM tekmovalec WHERE sailno = 'SLO188') t;</v>
      </c>
      <c r="F293" t="s">
        <v>667</v>
      </c>
      <c r="G293" t="s">
        <v>916</v>
      </c>
      <c r="H293" t="s">
        <v>2</v>
      </c>
      <c r="I293" t="s">
        <v>945</v>
      </c>
      <c r="J293" t="s">
        <v>1238</v>
      </c>
      <c r="M293" t="s">
        <v>67</v>
      </c>
    </row>
    <row r="294" spans="1:13" x14ac:dyDescent="0.25">
      <c r="A294" t="s">
        <v>1358</v>
      </c>
      <c r="B294" t="s">
        <v>1376</v>
      </c>
      <c r="C294" t="str">
        <f t="shared" si="8"/>
        <v xml:space="preserve"> SELECT idklub FROM klub WHERE ime = 'CENTRO VELICO 3V') k, (</v>
      </c>
      <c r="D294" t="str">
        <f t="shared" si="9"/>
        <v xml:space="preserve"> SELECT idtekmovalec FROM tekmovalec WHERE sailno = 'ITA8011') t;</v>
      </c>
      <c r="F294" t="s">
        <v>669</v>
      </c>
      <c r="G294" t="s">
        <v>916</v>
      </c>
      <c r="H294" t="s">
        <v>2</v>
      </c>
      <c r="I294" t="s">
        <v>945</v>
      </c>
      <c r="J294" t="s">
        <v>1239</v>
      </c>
      <c r="M294" t="s">
        <v>376</v>
      </c>
    </row>
    <row r="295" spans="1:13" x14ac:dyDescent="0.25">
      <c r="A295" t="s">
        <v>1358</v>
      </c>
      <c r="B295" t="s">
        <v>1376</v>
      </c>
      <c r="C295" t="str">
        <f t="shared" si="8"/>
        <v xml:space="preserve"> SELECT idklub FROM klub WHERE ime = 'YKA') k, (</v>
      </c>
      <c r="D295" t="str">
        <f t="shared" si="9"/>
        <v xml:space="preserve"> SELECT idtekmovalec FROM tekmovalec WHERE sailno = 'AUT1271') t;</v>
      </c>
      <c r="F295" t="s">
        <v>671</v>
      </c>
      <c r="G295" t="s">
        <v>916</v>
      </c>
      <c r="H295" t="s">
        <v>18</v>
      </c>
      <c r="I295" t="s">
        <v>945</v>
      </c>
      <c r="J295" t="s">
        <v>1240</v>
      </c>
      <c r="M295" t="s">
        <v>550</v>
      </c>
    </row>
    <row r="296" spans="1:13" x14ac:dyDescent="0.25">
      <c r="A296" t="s">
        <v>1358</v>
      </c>
      <c r="B296" t="s">
        <v>1376</v>
      </c>
      <c r="C296" t="str">
        <f t="shared" si="8"/>
        <v xml:space="preserve"> SELECT idklub FROM klub WHERE ime = 'JADRALNI KLUB ČUPA') k, (</v>
      </c>
      <c r="D296" t="str">
        <f t="shared" si="9"/>
        <v xml:space="preserve"> SELECT idtekmovalec FROM tekmovalec WHERE sailno = 'ITA8307') t;</v>
      </c>
      <c r="F296" t="s">
        <v>673</v>
      </c>
      <c r="G296" t="s">
        <v>916</v>
      </c>
      <c r="H296" t="s">
        <v>18</v>
      </c>
      <c r="I296" t="s">
        <v>945</v>
      </c>
      <c r="J296" t="s">
        <v>1241</v>
      </c>
      <c r="M296" t="s">
        <v>1360</v>
      </c>
    </row>
    <row r="297" spans="1:13" x14ac:dyDescent="0.25">
      <c r="A297" t="s">
        <v>1358</v>
      </c>
      <c r="B297" t="s">
        <v>1376</v>
      </c>
      <c r="C297" t="str">
        <f t="shared" si="8"/>
        <v xml:space="preserve"> SELECT idklub FROM klub WHERE ime = 'JK LJUBLJANA') k, (</v>
      </c>
      <c r="D297" t="str">
        <f t="shared" si="9"/>
        <v xml:space="preserve"> SELECT idtekmovalec FROM tekmovalec WHERE sailno = 'SLO524') t;</v>
      </c>
      <c r="F297" t="s">
        <v>675</v>
      </c>
      <c r="G297" t="s">
        <v>916</v>
      </c>
      <c r="H297" t="s">
        <v>2</v>
      </c>
      <c r="I297" t="s">
        <v>945</v>
      </c>
      <c r="J297" t="s">
        <v>1242</v>
      </c>
      <c r="M297" t="s">
        <v>557</v>
      </c>
    </row>
    <row r="298" spans="1:13" x14ac:dyDescent="0.25">
      <c r="A298" t="s">
        <v>1358</v>
      </c>
      <c r="B298" t="s">
        <v>1376</v>
      </c>
      <c r="C298" t="str">
        <f t="shared" si="8"/>
        <v xml:space="preserve"> SELECT idklub FROM klub WHERE ime = 'JK VEGA') k, (</v>
      </c>
      <c r="D298" t="str">
        <f t="shared" si="9"/>
        <v xml:space="preserve"> SELECT idtekmovalec FROM tekmovalec WHERE sailno = 'ITA5243') t;</v>
      </c>
      <c r="F298" t="s">
        <v>677</v>
      </c>
      <c r="G298" t="s">
        <v>916</v>
      </c>
      <c r="H298" t="s">
        <v>18</v>
      </c>
      <c r="I298" t="s">
        <v>945</v>
      </c>
      <c r="J298" t="s">
        <v>1243</v>
      </c>
      <c r="M298" t="s">
        <v>93</v>
      </c>
    </row>
    <row r="299" spans="1:13" x14ac:dyDescent="0.25">
      <c r="A299" t="s">
        <v>1358</v>
      </c>
      <c r="B299" t="s">
        <v>1376</v>
      </c>
      <c r="C299" t="str">
        <f t="shared" si="8"/>
        <v xml:space="preserve"> SELECT idklub FROM klub WHERE ime = 'SN PIETAS JULIA') k, (</v>
      </c>
      <c r="D299" t="str">
        <f t="shared" si="9"/>
        <v xml:space="preserve"> SELECT idtekmovalec FROM tekmovalec WHERE sailno = 'ITA8281') t;</v>
      </c>
      <c r="F299" t="s">
        <v>679</v>
      </c>
      <c r="G299" t="s">
        <v>916</v>
      </c>
      <c r="H299" t="s">
        <v>18</v>
      </c>
      <c r="I299" t="s">
        <v>945</v>
      </c>
      <c r="J299" t="s">
        <v>1244</v>
      </c>
      <c r="M299" t="s">
        <v>124</v>
      </c>
    </row>
    <row r="300" spans="1:13" x14ac:dyDescent="0.25">
      <c r="A300" t="s">
        <v>1358</v>
      </c>
      <c r="B300" t="s">
        <v>1376</v>
      </c>
      <c r="C300" t="str">
        <f t="shared" si="8"/>
        <v xml:space="preserve"> SELECT idklub FROM klub WHERE ime = 'YC ADRIACO') k, (</v>
      </c>
      <c r="D300" t="str">
        <f t="shared" si="9"/>
        <v xml:space="preserve"> SELECT idtekmovalec FROM tekmovalec WHERE sailno = 'ITA8738') t;</v>
      </c>
      <c r="F300" t="s">
        <v>681</v>
      </c>
      <c r="G300" t="s">
        <v>916</v>
      </c>
      <c r="H300" t="s">
        <v>2</v>
      </c>
      <c r="I300" t="s">
        <v>945</v>
      </c>
      <c r="J300" t="s">
        <v>1245</v>
      </c>
      <c r="M300" t="s">
        <v>19</v>
      </c>
    </row>
    <row r="301" spans="1:13" x14ac:dyDescent="0.25">
      <c r="A301" t="s">
        <v>1358</v>
      </c>
      <c r="B301" t="s">
        <v>1376</v>
      </c>
      <c r="C301" t="str">
        <f t="shared" si="8"/>
        <v xml:space="preserve"> SELECT idklub FROM klub WHERE ime = 'JK VEGA') k, (</v>
      </c>
      <c r="D301" t="str">
        <f t="shared" si="9"/>
        <v xml:space="preserve"> SELECT idtekmovalec FROM tekmovalec WHERE sailno = 'CRO1140') t;</v>
      </c>
      <c r="F301" t="s">
        <v>683</v>
      </c>
      <c r="G301" t="s">
        <v>916</v>
      </c>
      <c r="H301" t="s">
        <v>2</v>
      </c>
      <c r="I301" t="s">
        <v>945</v>
      </c>
      <c r="J301" t="s">
        <v>1246</v>
      </c>
      <c r="M301" t="s">
        <v>93</v>
      </c>
    </row>
    <row r="302" spans="1:13" x14ac:dyDescent="0.25">
      <c r="A302" t="s">
        <v>1358</v>
      </c>
      <c r="B302" t="s">
        <v>1376</v>
      </c>
      <c r="C302" t="str">
        <f t="shared" si="8"/>
        <v xml:space="preserve"> SELECT idklub FROM klub WHERE ime = 'CV BELLANO') k, (</v>
      </c>
      <c r="D302" t="str">
        <f t="shared" si="9"/>
        <v xml:space="preserve"> SELECT idtekmovalec FROM tekmovalec WHERE sailno = 'ITA7557') t;</v>
      </c>
      <c r="F302" t="s">
        <v>685</v>
      </c>
      <c r="G302" t="s">
        <v>916</v>
      </c>
      <c r="H302" t="s">
        <v>2</v>
      </c>
      <c r="I302" t="s">
        <v>945</v>
      </c>
      <c r="J302" t="s">
        <v>1247</v>
      </c>
      <c r="M302" t="s">
        <v>44</v>
      </c>
    </row>
    <row r="303" spans="1:13" x14ac:dyDescent="0.25">
      <c r="A303" t="s">
        <v>1358</v>
      </c>
      <c r="B303" t="s">
        <v>1376</v>
      </c>
      <c r="C303" t="str">
        <f t="shared" si="8"/>
        <v xml:space="preserve"> SELECT idklub FROM klub WHERE ime = 'NIC CATANIA') k, (</v>
      </c>
      <c r="D303" t="str">
        <f t="shared" si="9"/>
        <v xml:space="preserve"> SELECT idtekmovalec FROM tekmovalec WHERE sailno = 'ITA8789') t;</v>
      </c>
      <c r="F303" t="s">
        <v>687</v>
      </c>
      <c r="G303" t="s">
        <v>916</v>
      </c>
      <c r="H303" t="s">
        <v>2</v>
      </c>
      <c r="I303" t="s">
        <v>945</v>
      </c>
      <c r="J303" t="s">
        <v>1248</v>
      </c>
      <c r="M303" t="s">
        <v>50</v>
      </c>
    </row>
    <row r="304" spans="1:13" x14ac:dyDescent="0.25">
      <c r="A304" t="s">
        <v>1358</v>
      </c>
      <c r="B304" t="s">
        <v>1376</v>
      </c>
      <c r="C304" t="str">
        <f t="shared" si="8"/>
        <v xml:space="preserve"> SELECT idklub FROM klub WHERE ime = 'JK IZOLA') k, (</v>
      </c>
      <c r="D304" t="str">
        <f t="shared" si="9"/>
        <v xml:space="preserve"> SELECT idtekmovalec FROM tekmovalec WHERE sailno = 'SLO189') t;</v>
      </c>
      <c r="F304" t="s">
        <v>689</v>
      </c>
      <c r="G304" t="s">
        <v>916</v>
      </c>
      <c r="H304" t="s">
        <v>18</v>
      </c>
      <c r="I304" t="s">
        <v>945</v>
      </c>
      <c r="J304" t="s">
        <v>1249</v>
      </c>
      <c r="M304" t="s">
        <v>15</v>
      </c>
    </row>
    <row r="305" spans="1:13" x14ac:dyDescent="0.25">
      <c r="A305" t="s">
        <v>1358</v>
      </c>
      <c r="B305" t="s">
        <v>1376</v>
      </c>
      <c r="C305" t="str">
        <f t="shared" si="8"/>
        <v xml:space="preserve"> SELECT idklub FROM klub WHERE ime = 'LNI MANDELLO') k, (</v>
      </c>
      <c r="D305" t="str">
        <f t="shared" si="9"/>
        <v xml:space="preserve"> SELECT idtekmovalec FROM tekmovalec WHERE sailno = 'ITA7375') t;</v>
      </c>
      <c r="F305" t="s">
        <v>691</v>
      </c>
      <c r="G305" t="s">
        <v>916</v>
      </c>
      <c r="H305" t="s">
        <v>2</v>
      </c>
      <c r="I305" t="s">
        <v>945</v>
      </c>
      <c r="J305" t="s">
        <v>1250</v>
      </c>
      <c r="M305" t="s">
        <v>236</v>
      </c>
    </row>
    <row r="306" spans="1:13" x14ac:dyDescent="0.25">
      <c r="A306" t="s">
        <v>1358</v>
      </c>
      <c r="B306" t="s">
        <v>1376</v>
      </c>
      <c r="C306" t="str">
        <f t="shared" si="8"/>
        <v xml:space="preserve"> SELECT idklub FROM klub WHERE ime = 'LNI MANDELLO') k, (</v>
      </c>
      <c r="D306" t="str">
        <f t="shared" si="9"/>
        <v xml:space="preserve"> SELECT idtekmovalec FROM tekmovalec WHERE sailno = 'ITA8082') t;</v>
      </c>
      <c r="F306" t="s">
        <v>693</v>
      </c>
      <c r="G306" t="s">
        <v>916</v>
      </c>
      <c r="H306" t="s">
        <v>2</v>
      </c>
      <c r="I306" t="s">
        <v>945</v>
      </c>
      <c r="J306" t="s">
        <v>1251</v>
      </c>
      <c r="M306" t="s">
        <v>236</v>
      </c>
    </row>
    <row r="307" spans="1:13" x14ac:dyDescent="0.25">
      <c r="A307" t="s">
        <v>1358</v>
      </c>
      <c r="B307" t="s">
        <v>1376</v>
      </c>
      <c r="C307" t="str">
        <f t="shared" si="8"/>
        <v xml:space="preserve"> SELECT idklub FROM klub WHERE ime = 'JK HORIZONT POREČ') k, (</v>
      </c>
      <c r="D307" t="str">
        <f t="shared" si="9"/>
        <v xml:space="preserve"> SELECT idtekmovalec FROM tekmovalec WHERE sailno = 'CRO1055') t;</v>
      </c>
      <c r="F307" t="s">
        <v>695</v>
      </c>
      <c r="G307" t="s">
        <v>916</v>
      </c>
      <c r="H307" t="s">
        <v>2</v>
      </c>
      <c r="I307" t="s">
        <v>945</v>
      </c>
      <c r="J307" t="s">
        <v>1252</v>
      </c>
      <c r="M307" t="s">
        <v>1364</v>
      </c>
    </row>
    <row r="308" spans="1:13" x14ac:dyDescent="0.25">
      <c r="A308" t="s">
        <v>1358</v>
      </c>
      <c r="B308" t="s">
        <v>1376</v>
      </c>
      <c r="C308" t="str">
        <f t="shared" si="8"/>
        <v xml:space="preserve"> SELECT idklub FROM klub WHERE ime = 'JK GALEB  KOSTRENA') k, (</v>
      </c>
      <c r="D308" t="str">
        <f t="shared" si="9"/>
        <v xml:space="preserve"> SELECT idtekmovalec FROM tekmovalec WHERE sailno = 'CRO1025') t;</v>
      </c>
      <c r="F308" t="s">
        <v>697</v>
      </c>
      <c r="G308" t="s">
        <v>916</v>
      </c>
      <c r="H308" t="s">
        <v>2</v>
      </c>
      <c r="I308" t="s">
        <v>945</v>
      </c>
      <c r="J308" t="s">
        <v>1253</v>
      </c>
      <c r="M308" t="s">
        <v>698</v>
      </c>
    </row>
    <row r="309" spans="1:13" x14ac:dyDescent="0.25">
      <c r="A309" t="s">
        <v>1358</v>
      </c>
      <c r="B309" t="s">
        <v>1376</v>
      </c>
      <c r="C309" t="str">
        <f t="shared" si="8"/>
        <v xml:space="preserve"> SELECT idklub FROM klub WHERE ime = 'SN PIETAS JULIA') k, (</v>
      </c>
      <c r="D309" t="str">
        <f t="shared" si="9"/>
        <v xml:space="preserve"> SELECT idtekmovalec FROM tekmovalec WHERE sailno = 'ITA7830') t;</v>
      </c>
      <c r="F309" t="s">
        <v>700</v>
      </c>
      <c r="G309" t="s">
        <v>916</v>
      </c>
      <c r="H309" t="s">
        <v>2</v>
      </c>
      <c r="I309" t="s">
        <v>945</v>
      </c>
      <c r="J309" t="s">
        <v>1254</v>
      </c>
      <c r="M309" t="s">
        <v>124</v>
      </c>
    </row>
    <row r="310" spans="1:13" x14ac:dyDescent="0.25">
      <c r="A310" t="s">
        <v>1358</v>
      </c>
      <c r="B310" t="s">
        <v>1376</v>
      </c>
      <c r="C310" t="str">
        <f t="shared" si="8"/>
        <v xml:space="preserve"> SELECT idklub FROM klub WHERE ime = 'JK JADRO KOPER') k, (</v>
      </c>
      <c r="D310" t="str">
        <f t="shared" si="9"/>
        <v xml:space="preserve"> SELECT idtekmovalec FROM tekmovalec WHERE sailno = 'SLO955') t;</v>
      </c>
      <c r="F310" t="s">
        <v>702</v>
      </c>
      <c r="G310" t="s">
        <v>916</v>
      </c>
      <c r="H310" t="s">
        <v>18</v>
      </c>
      <c r="I310" t="s">
        <v>945</v>
      </c>
      <c r="J310" t="s">
        <v>1255</v>
      </c>
      <c r="M310" t="s">
        <v>6</v>
      </c>
    </row>
    <row r="311" spans="1:13" x14ac:dyDescent="0.25">
      <c r="A311" t="s">
        <v>1358</v>
      </c>
      <c r="B311" t="s">
        <v>1376</v>
      </c>
      <c r="C311" t="str">
        <f t="shared" si="8"/>
        <v xml:space="preserve"> SELECT idklub FROM klub WHERE ime = 'CSC') k, (</v>
      </c>
      <c r="D311" t="str">
        <f t="shared" si="9"/>
        <v xml:space="preserve"> SELECT idtekmovalec FROM tekmovalec WHERE sailno = 'CRO1130') t;</v>
      </c>
      <c r="F311" t="s">
        <v>704</v>
      </c>
      <c r="G311" t="s">
        <v>916</v>
      </c>
      <c r="H311" t="s">
        <v>2</v>
      </c>
      <c r="I311" t="s">
        <v>945</v>
      </c>
      <c r="J311" t="s">
        <v>1256</v>
      </c>
      <c r="M311" t="s">
        <v>3</v>
      </c>
    </row>
    <row r="312" spans="1:13" x14ac:dyDescent="0.25">
      <c r="A312" t="s">
        <v>1358</v>
      </c>
      <c r="B312" t="s">
        <v>1376</v>
      </c>
      <c r="C312" t="str">
        <f t="shared" si="8"/>
        <v xml:space="preserve"> SELECT idklub FROM klub WHERE ime = 'AJK BEOGRAD') k, (</v>
      </c>
      <c r="D312" t="str">
        <f t="shared" si="9"/>
        <v xml:space="preserve"> SELECT idtekmovalec FROM tekmovalec WHERE sailno = 'CRO110') t;</v>
      </c>
      <c r="F312" t="s">
        <v>706</v>
      </c>
      <c r="G312" t="s">
        <v>916</v>
      </c>
      <c r="H312" t="s">
        <v>18</v>
      </c>
      <c r="I312" t="s">
        <v>945</v>
      </c>
      <c r="J312" t="s">
        <v>1257</v>
      </c>
      <c r="M312" t="s">
        <v>27</v>
      </c>
    </row>
    <row r="313" spans="1:13" x14ac:dyDescent="0.25">
      <c r="A313" t="s">
        <v>1358</v>
      </c>
      <c r="B313" t="s">
        <v>1376</v>
      </c>
      <c r="C313" t="str">
        <f t="shared" si="8"/>
        <v xml:space="preserve"> SELECT idklub FROM klub WHERE ime = 'BALATONI YACHT CLUB 1912') k, (</v>
      </c>
      <c r="D313" t="str">
        <f t="shared" si="9"/>
        <v xml:space="preserve"> SELECT idtekmovalec FROM tekmovalec WHERE sailno = 'HUN1338') t;</v>
      </c>
      <c r="F313" t="s">
        <v>708</v>
      </c>
      <c r="G313" t="s">
        <v>916</v>
      </c>
      <c r="H313" t="s">
        <v>2</v>
      </c>
      <c r="I313" t="s">
        <v>945</v>
      </c>
      <c r="J313" t="s">
        <v>1258</v>
      </c>
      <c r="M313" t="s">
        <v>333</v>
      </c>
    </row>
    <row r="314" spans="1:13" x14ac:dyDescent="0.25">
      <c r="A314" t="s">
        <v>1358</v>
      </c>
      <c r="B314" t="s">
        <v>1376</v>
      </c>
      <c r="C314" t="str">
        <f t="shared" si="8"/>
        <v xml:space="preserve"> SELECT idklub FROM klub WHERE ime = 'JK MAESTRAL') k, (</v>
      </c>
      <c r="D314" t="str">
        <f t="shared" si="9"/>
        <v xml:space="preserve"> SELECT idtekmovalec FROM tekmovalec WHERE sailno = 'CRO1146') t;</v>
      </c>
      <c r="F314" t="s">
        <v>710</v>
      </c>
      <c r="G314" t="s">
        <v>916</v>
      </c>
      <c r="H314" t="s">
        <v>2</v>
      </c>
      <c r="I314" t="s">
        <v>945</v>
      </c>
      <c r="J314" t="s">
        <v>1259</v>
      </c>
      <c r="M314" t="s">
        <v>264</v>
      </c>
    </row>
    <row r="315" spans="1:13" x14ac:dyDescent="0.25">
      <c r="A315" t="s">
        <v>1358</v>
      </c>
      <c r="B315" t="s">
        <v>1376</v>
      </c>
      <c r="C315" t="str">
        <f t="shared" si="8"/>
        <v xml:space="preserve"> SELECT idklub FROM klub WHERE ime = 'SVOC') k, (</v>
      </c>
      <c r="D315" t="str">
        <f t="shared" si="9"/>
        <v xml:space="preserve"> SELECT idtekmovalec FROM tekmovalec WHERE sailno = 'ITA8736') t;</v>
      </c>
      <c r="F315" t="s">
        <v>712</v>
      </c>
      <c r="G315" t="s">
        <v>916</v>
      </c>
      <c r="H315" t="s">
        <v>2</v>
      </c>
      <c r="I315" t="s">
        <v>945</v>
      </c>
      <c r="J315" t="s">
        <v>1260</v>
      </c>
      <c r="M315" t="s">
        <v>58</v>
      </c>
    </row>
    <row r="316" spans="1:13" x14ac:dyDescent="0.25">
      <c r="A316" t="s">
        <v>1358</v>
      </c>
      <c r="B316" t="s">
        <v>1376</v>
      </c>
      <c r="C316" t="str">
        <f t="shared" si="8"/>
        <v xml:space="preserve"> SELECT idklub FROM klub WHERE ime = 'SOCIETÀ TRIESTINA DELLA VELA') k, (</v>
      </c>
      <c r="D316" t="str">
        <f t="shared" si="9"/>
        <v xml:space="preserve"> SELECT idtekmovalec FROM tekmovalec WHERE sailno = 'ITA6945') t;</v>
      </c>
      <c r="F316" t="s">
        <v>714</v>
      </c>
      <c r="G316" t="s">
        <v>916</v>
      </c>
      <c r="H316" t="s">
        <v>2</v>
      </c>
      <c r="I316" t="s">
        <v>945</v>
      </c>
      <c r="J316" t="s">
        <v>1261</v>
      </c>
      <c r="M316" t="s">
        <v>1375</v>
      </c>
    </row>
    <row r="317" spans="1:13" x14ac:dyDescent="0.25">
      <c r="A317" t="s">
        <v>1358</v>
      </c>
      <c r="B317" t="s">
        <v>1376</v>
      </c>
      <c r="C317" t="str">
        <f t="shared" si="8"/>
        <v xml:space="preserve"> SELECT idklub FROM klub WHERE ime = 'KYCK') k, (</v>
      </c>
      <c r="D317" t="str">
        <f t="shared" si="9"/>
        <v xml:space="preserve"> SELECT idtekmovalec FROM tekmovalec WHERE sailno = 'AUT1004') t;</v>
      </c>
      <c r="F317" t="s">
        <v>716</v>
      </c>
      <c r="G317" t="s">
        <v>916</v>
      </c>
      <c r="H317" t="s">
        <v>18</v>
      </c>
      <c r="I317" t="s">
        <v>945</v>
      </c>
      <c r="J317" t="s">
        <v>1262</v>
      </c>
      <c r="M317" t="s">
        <v>85</v>
      </c>
    </row>
    <row r="318" spans="1:13" x14ac:dyDescent="0.25">
      <c r="A318" t="s">
        <v>1358</v>
      </c>
      <c r="B318" t="s">
        <v>1376</v>
      </c>
      <c r="C318" t="str">
        <f t="shared" si="8"/>
        <v xml:space="preserve"> SELECT idklub FROM klub WHERE ime = 'JK SVETI NIKOLA') k, (</v>
      </c>
      <c r="D318" t="str">
        <f t="shared" si="9"/>
        <v xml:space="preserve"> SELECT idtekmovalec FROM tekmovalec WHERE sailno = 'CRO868') t;</v>
      </c>
      <c r="F318" t="s">
        <v>718</v>
      </c>
      <c r="G318" t="s">
        <v>916</v>
      </c>
      <c r="H318" t="s">
        <v>18</v>
      </c>
      <c r="I318" t="s">
        <v>945</v>
      </c>
      <c r="J318" t="s">
        <v>1263</v>
      </c>
      <c r="M318" t="s">
        <v>364</v>
      </c>
    </row>
    <row r="319" spans="1:13" x14ac:dyDescent="0.25">
      <c r="A319" t="s">
        <v>1358</v>
      </c>
      <c r="B319" t="s">
        <v>1376</v>
      </c>
      <c r="C319" t="str">
        <f t="shared" si="8"/>
        <v xml:space="preserve"> SELECT idklub FROM klub WHERE ime = 'LA PELLE MARSEILLE') k, (</v>
      </c>
      <c r="D319" t="str">
        <f t="shared" si="9"/>
        <v xml:space="preserve"> SELECT idtekmovalec FROM tekmovalec WHERE sailno = 'FRA2716') t;</v>
      </c>
      <c r="F319" t="s">
        <v>720</v>
      </c>
      <c r="G319" t="s">
        <v>916</v>
      </c>
      <c r="H319" t="s">
        <v>18</v>
      </c>
      <c r="I319" t="s">
        <v>945</v>
      </c>
      <c r="J319" t="s">
        <v>1264</v>
      </c>
      <c r="M319" t="s">
        <v>112</v>
      </c>
    </row>
    <row r="320" spans="1:13" x14ac:dyDescent="0.25">
      <c r="A320" t="s">
        <v>1358</v>
      </c>
      <c r="B320" t="s">
        <v>1376</v>
      </c>
      <c r="C320" t="str">
        <f t="shared" si="8"/>
        <v xml:space="preserve"> SELECT idklub FROM klub WHERE ime = 'JK GALEB   KOSTRENA') k, (</v>
      </c>
      <c r="D320" t="str">
        <f t="shared" si="9"/>
        <v xml:space="preserve"> SELECT idtekmovalec FROM tekmovalec WHERE sailno = 'CRO1022') t;</v>
      </c>
      <c r="F320" t="s">
        <v>722</v>
      </c>
      <c r="G320" t="s">
        <v>916</v>
      </c>
      <c r="H320" t="s">
        <v>2</v>
      </c>
      <c r="I320" t="s">
        <v>945</v>
      </c>
      <c r="J320" t="s">
        <v>1265</v>
      </c>
      <c r="M320" t="s">
        <v>663</v>
      </c>
    </row>
    <row r="321" spans="1:13" x14ac:dyDescent="0.25">
      <c r="A321" t="s">
        <v>1358</v>
      </c>
      <c r="B321" t="s">
        <v>1376</v>
      </c>
      <c r="C321" t="str">
        <f t="shared" si="8"/>
        <v xml:space="preserve"> SELECT idklub FROM klub WHERE ime = 'BALATONI YACHT CLUB 1912') k, (</v>
      </c>
      <c r="D321" t="str">
        <f t="shared" si="9"/>
        <v xml:space="preserve"> SELECT idtekmovalec FROM tekmovalec WHERE sailno = 'HUN1336') t;</v>
      </c>
      <c r="F321" t="s">
        <v>724</v>
      </c>
      <c r="G321" t="s">
        <v>916</v>
      </c>
      <c r="H321" t="s">
        <v>2</v>
      </c>
      <c r="I321" t="s">
        <v>945</v>
      </c>
      <c r="J321" t="s">
        <v>1266</v>
      </c>
      <c r="M321" t="s">
        <v>333</v>
      </c>
    </row>
    <row r="322" spans="1:13" x14ac:dyDescent="0.25">
      <c r="A322" t="s">
        <v>1358</v>
      </c>
      <c r="B322" t="s">
        <v>1376</v>
      </c>
      <c r="C322" t="str">
        <f t="shared" ref="C322:C385" si="10">CONCATENATE(" SELECT idklub FROM klub WHERE ime = '",M322,"') k, (")</f>
        <v xml:space="preserve"> SELECT idklub FROM klub WHERE ime = 'YC ADRIACO') k, (</v>
      </c>
      <c r="D322" t="str">
        <f t="shared" ref="D322:D385" si="11">CONCATENATE(" SELECT idtekmovalec FROM tekmovalec WHERE sailno = '",F322,"') t;")</f>
        <v xml:space="preserve"> SELECT idtekmovalec FROM tekmovalec WHERE sailno = 'ITA7355') t;</v>
      </c>
      <c r="F322" t="s">
        <v>726</v>
      </c>
      <c r="G322" t="s">
        <v>916</v>
      </c>
      <c r="H322" t="s">
        <v>18</v>
      </c>
      <c r="I322" t="s">
        <v>945</v>
      </c>
      <c r="J322" t="s">
        <v>1267</v>
      </c>
      <c r="M322" t="s">
        <v>19</v>
      </c>
    </row>
    <row r="323" spans="1:13" x14ac:dyDescent="0.25">
      <c r="A323" t="s">
        <v>1358</v>
      </c>
      <c r="B323" t="s">
        <v>1376</v>
      </c>
      <c r="C323" t="str">
        <f t="shared" si="10"/>
        <v xml:space="preserve"> SELECT idklub FROM klub WHERE ime = 'JK JADRO KOPER') k, (</v>
      </c>
      <c r="D323" t="str">
        <f t="shared" si="11"/>
        <v xml:space="preserve"> SELECT idtekmovalec FROM tekmovalec WHERE sailno = 'SLO912') t;</v>
      </c>
      <c r="F323" t="s">
        <v>728</v>
      </c>
      <c r="G323" t="s">
        <v>916</v>
      </c>
      <c r="H323" t="s">
        <v>2</v>
      </c>
      <c r="I323" t="s">
        <v>945</v>
      </c>
      <c r="J323" t="s">
        <v>1268</v>
      </c>
      <c r="M323" t="s">
        <v>6</v>
      </c>
    </row>
    <row r="324" spans="1:13" x14ac:dyDescent="0.25">
      <c r="A324" t="s">
        <v>1358</v>
      </c>
      <c r="B324" t="s">
        <v>1376</v>
      </c>
      <c r="C324" t="str">
        <f t="shared" si="10"/>
        <v xml:space="preserve"> SELECT idklub FROM klub WHERE ime = 'LNI MANDELLO') k, (</v>
      </c>
      <c r="D324" t="str">
        <f t="shared" si="11"/>
        <v xml:space="preserve"> SELECT idtekmovalec FROM tekmovalec WHERE sailno = 'ITA8698') t;</v>
      </c>
      <c r="F324" t="s">
        <v>730</v>
      </c>
      <c r="G324" t="s">
        <v>916</v>
      </c>
      <c r="H324" t="s">
        <v>18</v>
      </c>
      <c r="I324" t="s">
        <v>945</v>
      </c>
      <c r="J324" t="s">
        <v>1269</v>
      </c>
      <c r="M324" t="s">
        <v>236</v>
      </c>
    </row>
    <row r="325" spans="1:13" x14ac:dyDescent="0.25">
      <c r="A325" t="s">
        <v>1358</v>
      </c>
      <c r="B325" t="s">
        <v>1376</v>
      </c>
      <c r="C325" t="str">
        <f t="shared" si="10"/>
        <v xml:space="preserve"> SELECT idklub FROM klub WHERE ime = 'YC KOSZALIN') k, (</v>
      </c>
      <c r="D325" t="str">
        <f t="shared" si="11"/>
        <v xml:space="preserve"> SELECT idtekmovalec FROM tekmovalec WHERE sailno = 'POL1872') t;</v>
      </c>
      <c r="F325" t="s">
        <v>732</v>
      </c>
      <c r="G325" t="s">
        <v>916</v>
      </c>
      <c r="H325" t="s">
        <v>2</v>
      </c>
      <c r="I325" t="s">
        <v>945</v>
      </c>
      <c r="J325" t="s">
        <v>1270</v>
      </c>
      <c r="M325" t="s">
        <v>496</v>
      </c>
    </row>
    <row r="326" spans="1:13" x14ac:dyDescent="0.25">
      <c r="A326" t="s">
        <v>1358</v>
      </c>
      <c r="B326" t="s">
        <v>1376</v>
      </c>
      <c r="C326" t="str">
        <f t="shared" si="10"/>
        <v xml:space="preserve"> SELECT idklub FROM klub WHERE ime = 'JK ULJANIK') k, (</v>
      </c>
      <c r="D326" t="str">
        <f t="shared" si="11"/>
        <v xml:space="preserve"> SELECT idtekmovalec FROM tekmovalec WHERE sailno = 'CRO120') t;</v>
      </c>
      <c r="F326" t="s">
        <v>734</v>
      </c>
      <c r="G326" t="s">
        <v>916</v>
      </c>
      <c r="H326" t="s">
        <v>18</v>
      </c>
      <c r="I326" t="s">
        <v>945</v>
      </c>
      <c r="J326" t="s">
        <v>1271</v>
      </c>
      <c r="M326" t="s">
        <v>735</v>
      </c>
    </row>
    <row r="327" spans="1:13" x14ac:dyDescent="0.25">
      <c r="A327" t="s">
        <v>1358</v>
      </c>
      <c r="B327" t="s">
        <v>1376</v>
      </c>
      <c r="C327" t="str">
        <f t="shared" si="10"/>
        <v xml:space="preserve"> SELECT idklub FROM klub WHERE ime = 'SN PIETAS JULIA') k, (</v>
      </c>
      <c r="D327" t="str">
        <f t="shared" si="11"/>
        <v xml:space="preserve"> SELECT idtekmovalec FROM tekmovalec WHERE sailno = 'ITA8191') t;</v>
      </c>
      <c r="F327" t="s">
        <v>737</v>
      </c>
      <c r="G327" t="s">
        <v>916</v>
      </c>
      <c r="H327" t="s">
        <v>2</v>
      </c>
      <c r="I327" t="s">
        <v>945</v>
      </c>
      <c r="J327" t="s">
        <v>1272</v>
      </c>
      <c r="M327" t="s">
        <v>124</v>
      </c>
    </row>
    <row r="328" spans="1:13" x14ac:dyDescent="0.25">
      <c r="A328" t="s">
        <v>1358</v>
      </c>
      <c r="B328" t="s">
        <v>1376</v>
      </c>
      <c r="C328" t="str">
        <f t="shared" si="10"/>
        <v xml:space="preserve"> SELECT idklub FROM klub WHERE ime = 'SOCIETÀ TRIESTINA DELLA VELA') k, (</v>
      </c>
      <c r="D328" t="str">
        <f t="shared" si="11"/>
        <v xml:space="preserve"> SELECT idtekmovalec FROM tekmovalec WHERE sailno = 'ITA8988') t;</v>
      </c>
      <c r="F328" t="s">
        <v>739</v>
      </c>
      <c r="G328" t="s">
        <v>916</v>
      </c>
      <c r="H328" t="s">
        <v>18</v>
      </c>
      <c r="I328" t="s">
        <v>945</v>
      </c>
      <c r="J328" t="s">
        <v>1273</v>
      </c>
      <c r="M328" t="s">
        <v>1375</v>
      </c>
    </row>
    <row r="329" spans="1:13" x14ac:dyDescent="0.25">
      <c r="A329" t="s">
        <v>1358</v>
      </c>
      <c r="B329" t="s">
        <v>1376</v>
      </c>
      <c r="C329" t="str">
        <f t="shared" si="10"/>
        <v xml:space="preserve"> SELECT idklub FROM klub WHERE ime = 'NC PALILULA') k, (</v>
      </c>
      <c r="D329" t="str">
        <f t="shared" si="11"/>
        <v xml:space="preserve"> SELECT idtekmovalec FROM tekmovalec WHERE sailno = 'SRB414') t;</v>
      </c>
      <c r="F329" t="s">
        <v>741</v>
      </c>
      <c r="G329" t="s">
        <v>916</v>
      </c>
      <c r="H329" t="s">
        <v>2</v>
      </c>
      <c r="I329" t="s">
        <v>945</v>
      </c>
      <c r="J329" t="s">
        <v>1274</v>
      </c>
      <c r="M329" t="s">
        <v>522</v>
      </c>
    </row>
    <row r="330" spans="1:13" x14ac:dyDescent="0.25">
      <c r="A330" t="s">
        <v>1358</v>
      </c>
      <c r="B330" t="s">
        <v>1376</v>
      </c>
      <c r="C330" t="str">
        <f t="shared" si="10"/>
        <v xml:space="preserve"> SELECT idklub FROM klub WHERE ime = 'LNI MANDELLO') k, (</v>
      </c>
      <c r="D330" t="str">
        <f t="shared" si="11"/>
        <v xml:space="preserve"> SELECT idtekmovalec FROM tekmovalec WHERE sailno = 'ITA8083') t;</v>
      </c>
      <c r="F330" t="s">
        <v>743</v>
      </c>
      <c r="G330" t="s">
        <v>916</v>
      </c>
      <c r="H330" t="s">
        <v>18</v>
      </c>
      <c r="I330" t="s">
        <v>945</v>
      </c>
      <c r="J330" t="s">
        <v>1275</v>
      </c>
      <c r="M330" t="s">
        <v>236</v>
      </c>
    </row>
    <row r="331" spans="1:13" x14ac:dyDescent="0.25">
      <c r="A331" t="s">
        <v>1358</v>
      </c>
      <c r="B331" t="s">
        <v>1376</v>
      </c>
      <c r="C331" t="str">
        <f t="shared" si="10"/>
        <v xml:space="preserve"> SELECT idklub FROM klub WHERE ime = 'JK LJUBLJANA') k, (</v>
      </c>
      <c r="D331" t="str">
        <f t="shared" si="11"/>
        <v xml:space="preserve"> SELECT idtekmovalec FROM tekmovalec WHERE sailno = 'SLO527') t;</v>
      </c>
      <c r="F331" t="s">
        <v>745</v>
      </c>
      <c r="G331" t="s">
        <v>916</v>
      </c>
      <c r="H331" t="s">
        <v>2</v>
      </c>
      <c r="I331" t="s">
        <v>945</v>
      </c>
      <c r="J331" t="s">
        <v>1276</v>
      </c>
      <c r="M331" t="s">
        <v>557</v>
      </c>
    </row>
    <row r="332" spans="1:13" x14ac:dyDescent="0.25">
      <c r="A332" t="s">
        <v>1358</v>
      </c>
      <c r="B332" t="s">
        <v>1376</v>
      </c>
      <c r="C332" t="str">
        <f t="shared" si="10"/>
        <v xml:space="preserve"> SELECT idklub FROM klub WHERE ime = 'JK ULJANIK') k, (</v>
      </c>
      <c r="D332" t="str">
        <f t="shared" si="11"/>
        <v xml:space="preserve"> SELECT idtekmovalec FROM tekmovalec WHERE sailno = 'CRO1152') t;</v>
      </c>
      <c r="F332" t="s">
        <v>747</v>
      </c>
      <c r="G332" t="s">
        <v>916</v>
      </c>
      <c r="H332" t="s">
        <v>18</v>
      </c>
      <c r="I332" t="s">
        <v>945</v>
      </c>
      <c r="J332" t="s">
        <v>1277</v>
      </c>
      <c r="M332" t="s">
        <v>735</v>
      </c>
    </row>
    <row r="333" spans="1:13" x14ac:dyDescent="0.25">
      <c r="A333" t="s">
        <v>1358</v>
      </c>
      <c r="B333" t="s">
        <v>1376</v>
      </c>
      <c r="C333" t="str">
        <f t="shared" si="10"/>
        <v xml:space="preserve"> SELECT idklub FROM klub WHERE ime = 'CSC') k, (</v>
      </c>
      <c r="D333" t="str">
        <f t="shared" si="11"/>
        <v xml:space="preserve"> SELECT idtekmovalec FROM tekmovalec WHERE sailno = 'CRO1117') t;</v>
      </c>
      <c r="F333" t="s">
        <v>749</v>
      </c>
      <c r="G333" t="s">
        <v>916</v>
      </c>
      <c r="H333" t="s">
        <v>2</v>
      </c>
      <c r="I333" t="s">
        <v>945</v>
      </c>
      <c r="J333" t="s">
        <v>1278</v>
      </c>
      <c r="M333" t="s">
        <v>3</v>
      </c>
    </row>
    <row r="334" spans="1:13" x14ac:dyDescent="0.25">
      <c r="A334" t="s">
        <v>1358</v>
      </c>
      <c r="B334" t="s">
        <v>1376</v>
      </c>
      <c r="C334" t="str">
        <f t="shared" si="10"/>
        <v xml:space="preserve"> SELECT idklub FROM klub WHERE ime = 'JK POCODEBON') k, (</v>
      </c>
      <c r="D334" t="str">
        <f t="shared" si="11"/>
        <v xml:space="preserve"> SELECT idtekmovalec FROM tekmovalec WHERE sailno = 'SLO443') t;</v>
      </c>
      <c r="F334" t="s">
        <v>751</v>
      </c>
      <c r="G334" t="s">
        <v>916</v>
      </c>
      <c r="H334" t="s">
        <v>2</v>
      </c>
      <c r="I334" t="s">
        <v>945</v>
      </c>
      <c r="J334" t="s">
        <v>1279</v>
      </c>
      <c r="M334" t="s">
        <v>752</v>
      </c>
    </row>
    <row r="335" spans="1:13" x14ac:dyDescent="0.25">
      <c r="A335" t="s">
        <v>1358</v>
      </c>
      <c r="B335" t="s">
        <v>1376</v>
      </c>
      <c r="C335" t="str">
        <f t="shared" si="10"/>
        <v xml:space="preserve"> SELECT idklub FROM klub WHERE ime = 'SVOC') k, (</v>
      </c>
      <c r="D335" t="str">
        <f t="shared" si="11"/>
        <v xml:space="preserve"> SELECT idtekmovalec FROM tekmovalec WHERE sailno = 'ITA7473') t;</v>
      </c>
      <c r="F335" t="s">
        <v>754</v>
      </c>
      <c r="G335" t="s">
        <v>916</v>
      </c>
      <c r="H335" t="s">
        <v>2</v>
      </c>
      <c r="I335" t="s">
        <v>945</v>
      </c>
      <c r="J335" t="s">
        <v>1280</v>
      </c>
      <c r="M335" t="s">
        <v>58</v>
      </c>
    </row>
    <row r="336" spans="1:13" x14ac:dyDescent="0.25">
      <c r="A336" t="s">
        <v>1358</v>
      </c>
      <c r="B336" t="s">
        <v>1376</v>
      </c>
      <c r="C336" t="str">
        <f t="shared" si="10"/>
        <v xml:space="preserve"> SELECT idklub FROM klub WHERE ime = 'NC PALILULA') k, (</v>
      </c>
      <c r="D336" t="str">
        <f t="shared" si="11"/>
        <v xml:space="preserve"> SELECT idtekmovalec FROM tekmovalec WHERE sailno = 'SRB1171') t;</v>
      </c>
      <c r="F336" t="s">
        <v>756</v>
      </c>
      <c r="G336" t="s">
        <v>916</v>
      </c>
      <c r="H336" t="s">
        <v>2</v>
      </c>
      <c r="I336" t="s">
        <v>945</v>
      </c>
      <c r="J336" t="s">
        <v>1281</v>
      </c>
      <c r="M336" t="s">
        <v>522</v>
      </c>
    </row>
    <row r="337" spans="1:13" x14ac:dyDescent="0.25">
      <c r="A337" t="s">
        <v>1358</v>
      </c>
      <c r="B337" t="s">
        <v>1376</v>
      </c>
      <c r="C337" t="str">
        <f t="shared" si="10"/>
        <v xml:space="preserve"> SELECT idklub FROM klub WHERE ime = 'BURA') k, (</v>
      </c>
      <c r="D337" t="str">
        <f t="shared" si="11"/>
        <v xml:space="preserve"> SELECT idtekmovalec FROM tekmovalec WHERE sailno = 'CRO1104') t;</v>
      </c>
      <c r="F337" t="s">
        <v>758</v>
      </c>
      <c r="G337" t="s">
        <v>916</v>
      </c>
      <c r="H337" t="s">
        <v>18</v>
      </c>
      <c r="I337" t="s">
        <v>945</v>
      </c>
      <c r="J337" t="s">
        <v>1282</v>
      </c>
      <c r="M337" t="s">
        <v>486</v>
      </c>
    </row>
    <row r="338" spans="1:13" x14ac:dyDescent="0.25">
      <c r="A338" t="s">
        <v>1358</v>
      </c>
      <c r="B338" t="s">
        <v>1376</v>
      </c>
      <c r="C338" t="str">
        <f t="shared" si="10"/>
        <v xml:space="preserve"> SELECT idklub FROM klub WHERE ime = 'CSC') k, (</v>
      </c>
      <c r="D338" t="str">
        <f t="shared" si="11"/>
        <v xml:space="preserve"> SELECT idtekmovalec FROM tekmovalec WHERE sailno = 'CRO1080') t;</v>
      </c>
      <c r="F338" t="s">
        <v>760</v>
      </c>
      <c r="G338" t="s">
        <v>916</v>
      </c>
      <c r="H338" t="s">
        <v>2</v>
      </c>
      <c r="I338" t="s">
        <v>945</v>
      </c>
      <c r="J338" t="s">
        <v>1283</v>
      </c>
      <c r="M338" t="s">
        <v>3</v>
      </c>
    </row>
    <row r="339" spans="1:13" x14ac:dyDescent="0.25">
      <c r="A339" t="s">
        <v>1358</v>
      </c>
      <c r="B339" t="s">
        <v>1376</v>
      </c>
      <c r="C339" t="str">
        <f t="shared" si="10"/>
        <v xml:space="preserve"> SELECT idklub FROM klub WHERE ime = 'SVOC') k, (</v>
      </c>
      <c r="D339" t="str">
        <f t="shared" si="11"/>
        <v xml:space="preserve"> SELECT idtekmovalec FROM tekmovalec WHERE sailno = 'ITA6311') t;</v>
      </c>
      <c r="F339" t="s">
        <v>761</v>
      </c>
      <c r="G339" t="s">
        <v>916</v>
      </c>
      <c r="H339" t="s">
        <v>2</v>
      </c>
      <c r="I339" t="s">
        <v>945</v>
      </c>
      <c r="J339" t="s">
        <v>1284</v>
      </c>
      <c r="M339" t="s">
        <v>58</v>
      </c>
    </row>
    <row r="340" spans="1:13" x14ac:dyDescent="0.25">
      <c r="A340" t="s">
        <v>1358</v>
      </c>
      <c r="B340" t="s">
        <v>1376</v>
      </c>
      <c r="C340" t="str">
        <f t="shared" si="10"/>
        <v xml:space="preserve"> SELECT idklub FROM klub WHERE ime = 'JK LJUBLJANA') k, (</v>
      </c>
      <c r="D340" t="str">
        <f t="shared" si="11"/>
        <v xml:space="preserve"> SELECT idtekmovalec FROM tekmovalec WHERE sailno = 'SLO587') t;</v>
      </c>
      <c r="F340" t="s">
        <v>763</v>
      </c>
      <c r="G340" t="s">
        <v>916</v>
      </c>
      <c r="H340" t="s">
        <v>2</v>
      </c>
      <c r="I340" t="s">
        <v>945</v>
      </c>
      <c r="J340" t="s">
        <v>1285</v>
      </c>
      <c r="M340" t="s">
        <v>557</v>
      </c>
    </row>
    <row r="341" spans="1:13" x14ac:dyDescent="0.25">
      <c r="A341" t="s">
        <v>1358</v>
      </c>
      <c r="B341" t="s">
        <v>1376</v>
      </c>
      <c r="C341" t="str">
        <f t="shared" si="10"/>
        <v xml:space="preserve"> SELECT idklub FROM klub WHERE ime = 'JK HORIZONT POREČ') k, (</v>
      </c>
      <c r="D341" t="str">
        <f t="shared" si="11"/>
        <v xml:space="preserve"> SELECT idtekmovalec FROM tekmovalec WHERE sailno = 'CRO1035') t;</v>
      </c>
      <c r="F341" t="s">
        <v>765</v>
      </c>
      <c r="G341" t="s">
        <v>916</v>
      </c>
      <c r="H341" t="s">
        <v>18</v>
      </c>
      <c r="I341" t="s">
        <v>945</v>
      </c>
      <c r="J341" t="s">
        <v>1286</v>
      </c>
      <c r="M341" t="s">
        <v>1364</v>
      </c>
    </row>
    <row r="342" spans="1:13" x14ac:dyDescent="0.25">
      <c r="A342" t="s">
        <v>1358</v>
      </c>
      <c r="B342" t="s">
        <v>1376</v>
      </c>
      <c r="C342" t="str">
        <f t="shared" si="10"/>
        <v xml:space="preserve"> SELECT idklub FROM klub WHERE ime = 'SVOC') k, (</v>
      </c>
      <c r="D342" t="str">
        <f t="shared" si="11"/>
        <v xml:space="preserve"> SELECT idtekmovalec FROM tekmovalec WHERE sailno = 'ITA5264') t;</v>
      </c>
      <c r="F342" t="s">
        <v>767</v>
      </c>
      <c r="G342" t="s">
        <v>916</v>
      </c>
      <c r="H342" t="s">
        <v>2</v>
      </c>
      <c r="I342" t="s">
        <v>945</v>
      </c>
      <c r="J342" t="s">
        <v>1287</v>
      </c>
      <c r="M342" t="s">
        <v>58</v>
      </c>
    </row>
    <row r="343" spans="1:13" x14ac:dyDescent="0.25">
      <c r="A343" t="s">
        <v>1358</v>
      </c>
      <c r="B343" t="s">
        <v>1376</v>
      </c>
      <c r="C343" t="str">
        <f t="shared" si="10"/>
        <v xml:space="preserve"> SELECT idklub FROM klub WHERE ime = 'SN PIETAS JULIA') k, (</v>
      </c>
      <c r="D343" t="str">
        <f t="shared" si="11"/>
        <v xml:space="preserve"> SELECT idtekmovalec FROM tekmovalec WHERE sailno = 'ITA8549') t;</v>
      </c>
      <c r="F343" t="s">
        <v>769</v>
      </c>
      <c r="G343" t="s">
        <v>916</v>
      </c>
      <c r="H343" t="s">
        <v>2</v>
      </c>
      <c r="I343" t="s">
        <v>945</v>
      </c>
      <c r="J343" t="s">
        <v>1288</v>
      </c>
      <c r="M343" t="s">
        <v>124</v>
      </c>
    </row>
    <row r="344" spans="1:13" x14ac:dyDescent="0.25">
      <c r="A344" t="s">
        <v>1358</v>
      </c>
      <c r="B344" t="s">
        <v>1376</v>
      </c>
      <c r="C344" t="str">
        <f t="shared" si="10"/>
        <v xml:space="preserve"> SELECT idklub FROM klub WHERE ime = 'JK SVETI NIKOLA') k, (</v>
      </c>
      <c r="D344" t="str">
        <f t="shared" si="11"/>
        <v xml:space="preserve"> SELECT idtekmovalec FROM tekmovalec WHERE sailno = 'CRO74') t;</v>
      </c>
      <c r="F344" t="s">
        <v>771</v>
      </c>
      <c r="G344" t="s">
        <v>916</v>
      </c>
      <c r="H344" t="s">
        <v>18</v>
      </c>
      <c r="I344" t="s">
        <v>945</v>
      </c>
      <c r="J344" t="s">
        <v>1289</v>
      </c>
      <c r="M344" t="s">
        <v>364</v>
      </c>
    </row>
    <row r="345" spans="1:13" x14ac:dyDescent="0.25">
      <c r="A345" t="s">
        <v>1358</v>
      </c>
      <c r="B345" t="s">
        <v>1376</v>
      </c>
      <c r="C345" t="str">
        <f t="shared" si="10"/>
        <v xml:space="preserve"> SELECT idklub FROM klub WHERE ime = 'LNI MANDELLO') k, (</v>
      </c>
      <c r="D345" t="str">
        <f t="shared" si="11"/>
        <v xml:space="preserve"> SELECT idtekmovalec FROM tekmovalec WHERE sailno = 'ITA7374') t;</v>
      </c>
      <c r="F345" t="s">
        <v>773</v>
      </c>
      <c r="G345" t="s">
        <v>916</v>
      </c>
      <c r="H345" t="s">
        <v>18</v>
      </c>
      <c r="I345" t="s">
        <v>945</v>
      </c>
      <c r="J345" t="s">
        <v>1290</v>
      </c>
      <c r="M345" t="s">
        <v>236</v>
      </c>
    </row>
    <row r="346" spans="1:13" x14ac:dyDescent="0.25">
      <c r="A346" t="s">
        <v>1358</v>
      </c>
      <c r="B346" t="s">
        <v>1376</v>
      </c>
      <c r="C346" t="str">
        <f t="shared" si="10"/>
        <v xml:space="preserve"> SELECT idklub FROM klub WHERE ime = 'NIC CATANIA') k, (</v>
      </c>
      <c r="D346" t="str">
        <f t="shared" si="11"/>
        <v xml:space="preserve"> SELECT idtekmovalec FROM tekmovalec WHERE sailno = 'ITA8900') t;</v>
      </c>
      <c r="F346" t="s">
        <v>775</v>
      </c>
      <c r="G346" t="s">
        <v>916</v>
      </c>
      <c r="H346" t="s">
        <v>2</v>
      </c>
      <c r="I346" t="s">
        <v>945</v>
      </c>
      <c r="J346" t="s">
        <v>1291</v>
      </c>
      <c r="M346" t="s">
        <v>50</v>
      </c>
    </row>
    <row r="347" spans="1:13" x14ac:dyDescent="0.25">
      <c r="A347" t="s">
        <v>1358</v>
      </c>
      <c r="B347" t="s">
        <v>1376</v>
      </c>
      <c r="C347" t="str">
        <f t="shared" si="10"/>
        <v xml:space="preserve"> SELECT idklub FROM klub WHERE ime = 'JK ULJANIK') k, (</v>
      </c>
      <c r="D347" t="str">
        <f t="shared" si="11"/>
        <v xml:space="preserve"> SELECT idtekmovalec FROM tekmovalec WHERE sailno = 'CRO1099') t;</v>
      </c>
      <c r="F347" t="s">
        <v>777</v>
      </c>
      <c r="G347" t="s">
        <v>916</v>
      </c>
      <c r="H347" t="s">
        <v>18</v>
      </c>
      <c r="I347" t="s">
        <v>945</v>
      </c>
      <c r="J347" t="s">
        <v>1292</v>
      </c>
      <c r="M347" t="s">
        <v>735</v>
      </c>
    </row>
    <row r="348" spans="1:13" x14ac:dyDescent="0.25">
      <c r="A348" t="s">
        <v>1358</v>
      </c>
      <c r="B348" t="s">
        <v>1376</v>
      </c>
      <c r="C348" t="str">
        <f t="shared" si="10"/>
        <v xml:space="preserve"> SELECT idklub FROM klub WHERE ime = 'JK JADRO KOPER') k, (</v>
      </c>
      <c r="D348" t="str">
        <f t="shared" si="11"/>
        <v xml:space="preserve"> SELECT idtekmovalec FROM tekmovalec WHERE sailno = 'SLO958') t;</v>
      </c>
      <c r="F348" t="s">
        <v>779</v>
      </c>
      <c r="G348" t="s">
        <v>916</v>
      </c>
      <c r="H348" t="s">
        <v>2</v>
      </c>
      <c r="I348" t="s">
        <v>945</v>
      </c>
      <c r="J348" t="s">
        <v>1293</v>
      </c>
      <c r="M348" t="s">
        <v>6</v>
      </c>
    </row>
    <row r="349" spans="1:13" x14ac:dyDescent="0.25">
      <c r="A349" t="s">
        <v>1358</v>
      </c>
      <c r="B349" t="s">
        <v>1376</v>
      </c>
      <c r="C349" t="str">
        <f t="shared" si="10"/>
        <v xml:space="preserve"> SELECT idklub FROM klub WHERE ime = 'YC ADRIACO') k, (</v>
      </c>
      <c r="D349" t="str">
        <f t="shared" si="11"/>
        <v xml:space="preserve"> SELECT idtekmovalec FROM tekmovalec WHERE sailno = 'ITA8466') t;</v>
      </c>
      <c r="F349" t="s">
        <v>781</v>
      </c>
      <c r="G349" t="s">
        <v>916</v>
      </c>
      <c r="H349" t="s">
        <v>18</v>
      </c>
      <c r="I349" t="s">
        <v>945</v>
      </c>
      <c r="J349" t="s">
        <v>1294</v>
      </c>
      <c r="M349" t="s">
        <v>19</v>
      </c>
    </row>
    <row r="350" spans="1:13" x14ac:dyDescent="0.25">
      <c r="A350" t="s">
        <v>1358</v>
      </c>
      <c r="B350" t="s">
        <v>1376</v>
      </c>
      <c r="C350" t="str">
        <f t="shared" si="10"/>
        <v xml:space="preserve"> SELECT idklub FROM klub WHERE ime = 'YACHTCLUB HARD') k, (</v>
      </c>
      <c r="D350" t="str">
        <f t="shared" si="11"/>
        <v xml:space="preserve"> SELECT idtekmovalec FROM tekmovalec WHERE sailno = 'AUT1250') t;</v>
      </c>
      <c r="F350" t="s">
        <v>783</v>
      </c>
      <c r="G350" t="s">
        <v>916</v>
      </c>
      <c r="H350" t="s">
        <v>2</v>
      </c>
      <c r="I350" t="s">
        <v>945</v>
      </c>
      <c r="J350" t="s">
        <v>1295</v>
      </c>
      <c r="M350" t="s">
        <v>784</v>
      </c>
    </row>
    <row r="351" spans="1:13" x14ac:dyDescent="0.25">
      <c r="A351" t="s">
        <v>1358</v>
      </c>
      <c r="B351" t="s">
        <v>1376</v>
      </c>
      <c r="C351" t="str">
        <f t="shared" si="10"/>
        <v xml:space="preserve"> SELECT idklub FROM klub WHERE ime = 'JK ULJANIK') k, (</v>
      </c>
      <c r="D351" t="str">
        <f t="shared" si="11"/>
        <v xml:space="preserve"> SELECT idtekmovalec FROM tekmovalec WHERE sailno = 'CRO1153') t;</v>
      </c>
      <c r="F351" t="s">
        <v>786</v>
      </c>
      <c r="G351" t="s">
        <v>916</v>
      </c>
      <c r="H351" t="s">
        <v>18</v>
      </c>
      <c r="I351" t="s">
        <v>945</v>
      </c>
      <c r="J351" t="s">
        <v>1296</v>
      </c>
      <c r="M351" t="s">
        <v>735</v>
      </c>
    </row>
    <row r="352" spans="1:13" x14ac:dyDescent="0.25">
      <c r="A352" t="s">
        <v>1358</v>
      </c>
      <c r="B352" t="s">
        <v>1376</v>
      </c>
      <c r="C352" t="str">
        <f t="shared" si="10"/>
        <v xml:space="preserve"> SELECT idklub FROM klub WHERE ime = 'CSC') k, (</v>
      </c>
      <c r="D352" t="str">
        <f t="shared" si="11"/>
        <v xml:space="preserve"> SELECT idtekmovalec FROM tekmovalec WHERE sailno = 'CRO078') t;</v>
      </c>
      <c r="F352" t="s">
        <v>788</v>
      </c>
      <c r="G352" t="s">
        <v>916</v>
      </c>
      <c r="H352" t="s">
        <v>18</v>
      </c>
      <c r="I352" t="s">
        <v>945</v>
      </c>
      <c r="J352" t="s">
        <v>1297</v>
      </c>
      <c r="M352" t="s">
        <v>3</v>
      </c>
    </row>
    <row r="353" spans="1:13" x14ac:dyDescent="0.25">
      <c r="A353" t="s">
        <v>1358</v>
      </c>
      <c r="B353" t="s">
        <v>1376</v>
      </c>
      <c r="C353" t="str">
        <f t="shared" si="10"/>
        <v xml:space="preserve"> SELECT idklub FROM klub WHERE ime = 'JK ULJANIK') k, (</v>
      </c>
      <c r="D353" t="str">
        <f t="shared" si="11"/>
        <v xml:space="preserve"> SELECT idtekmovalec FROM tekmovalec WHERE sailno = 'CRO1154') t;</v>
      </c>
      <c r="F353" t="s">
        <v>790</v>
      </c>
      <c r="G353" t="s">
        <v>916</v>
      </c>
      <c r="H353" t="s">
        <v>18</v>
      </c>
      <c r="I353" t="s">
        <v>945</v>
      </c>
      <c r="J353" t="s">
        <v>1298</v>
      </c>
      <c r="M353" t="s">
        <v>735</v>
      </c>
    </row>
    <row r="354" spans="1:13" x14ac:dyDescent="0.25">
      <c r="A354" t="s">
        <v>1358</v>
      </c>
      <c r="B354" t="s">
        <v>1376</v>
      </c>
      <c r="C354" t="str">
        <f t="shared" si="10"/>
        <v xml:space="preserve"> SELECT idklub FROM klub WHERE ime = 'LN TRAPANI') k, (</v>
      </c>
      <c r="D354" t="str">
        <f t="shared" si="11"/>
        <v xml:space="preserve"> SELECT idtekmovalec FROM tekmovalec WHERE sailno = 'ITA9005') t;</v>
      </c>
      <c r="F354" t="s">
        <v>792</v>
      </c>
      <c r="G354" t="s">
        <v>916</v>
      </c>
      <c r="H354" t="s">
        <v>2</v>
      </c>
      <c r="I354" t="s">
        <v>945</v>
      </c>
      <c r="J354" t="s">
        <v>1299</v>
      </c>
      <c r="M354" t="s">
        <v>793</v>
      </c>
    </row>
    <row r="355" spans="1:13" x14ac:dyDescent="0.25">
      <c r="A355" t="s">
        <v>1358</v>
      </c>
      <c r="B355" t="s">
        <v>1376</v>
      </c>
      <c r="C355" t="str">
        <f t="shared" si="10"/>
        <v xml:space="preserve"> SELECT idklub FROM klub WHERE ime = 'YKA') k, (</v>
      </c>
      <c r="D355" t="str">
        <f t="shared" si="11"/>
        <v xml:space="preserve"> SELECT idtekmovalec FROM tekmovalec WHERE sailno = 'AUT1176') t;</v>
      </c>
      <c r="F355" t="s">
        <v>795</v>
      </c>
      <c r="G355" t="s">
        <v>916</v>
      </c>
      <c r="H355" t="s">
        <v>2</v>
      </c>
      <c r="I355" t="s">
        <v>945</v>
      </c>
      <c r="J355" t="s">
        <v>1300</v>
      </c>
      <c r="M355" t="s">
        <v>550</v>
      </c>
    </row>
    <row r="356" spans="1:13" x14ac:dyDescent="0.25">
      <c r="A356" t="s">
        <v>1358</v>
      </c>
      <c r="B356" t="s">
        <v>1376</v>
      </c>
      <c r="C356" t="str">
        <f t="shared" si="10"/>
        <v xml:space="preserve"> SELECT idklub FROM klub WHERE ime = 'JK SVETI NIKOLA') k, (</v>
      </c>
      <c r="D356" t="str">
        <f t="shared" si="11"/>
        <v xml:space="preserve"> SELECT idtekmovalec FROM tekmovalec WHERE sailno = 'CRO598') t;</v>
      </c>
      <c r="F356" t="s">
        <v>797</v>
      </c>
      <c r="G356" t="s">
        <v>916</v>
      </c>
      <c r="H356" t="s">
        <v>2</v>
      </c>
      <c r="I356" t="s">
        <v>945</v>
      </c>
      <c r="J356" t="s">
        <v>1301</v>
      </c>
      <c r="M356" t="s">
        <v>364</v>
      </c>
    </row>
    <row r="357" spans="1:13" x14ac:dyDescent="0.25">
      <c r="A357" t="s">
        <v>1358</v>
      </c>
      <c r="B357" t="s">
        <v>1376</v>
      </c>
      <c r="C357" t="str">
        <f t="shared" si="10"/>
        <v xml:space="preserve"> SELECT idklub FROM klub WHERE ime = 'CSC') k, (</v>
      </c>
      <c r="D357" t="str">
        <f t="shared" si="11"/>
        <v xml:space="preserve"> SELECT idtekmovalec FROM tekmovalec WHERE sailno = 'CRO1216') t;</v>
      </c>
      <c r="F357" t="s">
        <v>799</v>
      </c>
      <c r="G357" t="s">
        <v>916</v>
      </c>
      <c r="H357" t="s">
        <v>2</v>
      </c>
      <c r="I357" t="s">
        <v>945</v>
      </c>
      <c r="J357" t="s">
        <v>1302</v>
      </c>
      <c r="M357" t="s">
        <v>3</v>
      </c>
    </row>
    <row r="358" spans="1:13" x14ac:dyDescent="0.25">
      <c r="A358" t="s">
        <v>1358</v>
      </c>
      <c r="B358" t="s">
        <v>1376</v>
      </c>
      <c r="C358" t="str">
        <f t="shared" si="10"/>
        <v xml:space="preserve"> SELECT idklub FROM klub WHERE ime = 'JK BURJA IZOLA') k, (</v>
      </c>
      <c r="D358" t="str">
        <f t="shared" si="11"/>
        <v xml:space="preserve"> SELECT idtekmovalec FROM tekmovalec WHERE sailno = 'SLO368') t;</v>
      </c>
      <c r="F358" t="s">
        <v>801</v>
      </c>
      <c r="G358" t="s">
        <v>916</v>
      </c>
      <c r="H358" t="s">
        <v>2</v>
      </c>
      <c r="I358" t="s">
        <v>945</v>
      </c>
      <c r="J358" t="s">
        <v>1303</v>
      </c>
      <c r="M358" t="s">
        <v>73</v>
      </c>
    </row>
    <row r="359" spans="1:13" x14ac:dyDescent="0.25">
      <c r="A359" t="s">
        <v>1358</v>
      </c>
      <c r="B359" t="s">
        <v>1376</v>
      </c>
      <c r="C359" t="str">
        <f t="shared" si="10"/>
        <v xml:space="preserve"> SELECT idklub FROM klub WHERE ime = 'CSC') k, (</v>
      </c>
      <c r="D359" t="str">
        <f t="shared" si="11"/>
        <v xml:space="preserve"> SELECT idtekmovalec FROM tekmovalec WHERE sailno = 'CRO1065') t;</v>
      </c>
      <c r="F359" t="s">
        <v>803</v>
      </c>
      <c r="G359" t="s">
        <v>916</v>
      </c>
      <c r="H359" t="s">
        <v>2</v>
      </c>
      <c r="I359" t="s">
        <v>945</v>
      </c>
      <c r="J359" t="s">
        <v>1304</v>
      </c>
      <c r="M359" t="s">
        <v>3</v>
      </c>
    </row>
    <row r="360" spans="1:13" x14ac:dyDescent="0.25">
      <c r="A360" t="s">
        <v>1358</v>
      </c>
      <c r="B360" t="s">
        <v>1376</v>
      </c>
      <c r="C360" t="str">
        <f t="shared" si="10"/>
        <v xml:space="preserve"> SELECT idklub FROM klub WHERE ime = 'SN PIETAS JULIA') k, (</v>
      </c>
      <c r="D360" t="str">
        <f t="shared" si="11"/>
        <v xml:space="preserve"> SELECT idtekmovalec FROM tekmovalec WHERE sailno = 'ITA4928') t;</v>
      </c>
      <c r="F360" t="s">
        <v>805</v>
      </c>
      <c r="G360" t="s">
        <v>916</v>
      </c>
      <c r="H360" t="s">
        <v>18</v>
      </c>
      <c r="I360" t="s">
        <v>945</v>
      </c>
      <c r="J360" t="s">
        <v>1305</v>
      </c>
      <c r="M360" t="s">
        <v>124</v>
      </c>
    </row>
    <row r="361" spans="1:13" x14ac:dyDescent="0.25">
      <c r="A361" t="s">
        <v>1358</v>
      </c>
      <c r="B361" t="s">
        <v>1376</v>
      </c>
      <c r="C361" t="str">
        <f t="shared" si="10"/>
        <v xml:space="preserve"> SELECT idklub FROM klub WHERE ime = 'BURA') k, (</v>
      </c>
      <c r="D361" t="str">
        <f t="shared" si="11"/>
        <v xml:space="preserve"> SELECT idtekmovalec FROM tekmovalec WHERE sailno = 'CRO187') t;</v>
      </c>
      <c r="F361" t="s">
        <v>807</v>
      </c>
      <c r="G361" t="s">
        <v>916</v>
      </c>
      <c r="H361" t="s">
        <v>18</v>
      </c>
      <c r="I361" t="s">
        <v>945</v>
      </c>
      <c r="J361" t="s">
        <v>1306</v>
      </c>
      <c r="M361" t="s">
        <v>486</v>
      </c>
    </row>
    <row r="362" spans="1:13" x14ac:dyDescent="0.25">
      <c r="A362" t="s">
        <v>1358</v>
      </c>
      <c r="B362" t="s">
        <v>1376</v>
      </c>
      <c r="C362" t="str">
        <f t="shared" si="10"/>
        <v xml:space="preserve"> SELECT idklub FROM klub WHERE ime = 'CENTRO VELICO 3V') k, (</v>
      </c>
      <c r="D362" t="str">
        <f t="shared" si="11"/>
        <v xml:space="preserve"> SELECT idtekmovalec FROM tekmovalec WHERE sailno = 'ITA8391') t;</v>
      </c>
      <c r="F362" t="s">
        <v>809</v>
      </c>
      <c r="G362" t="s">
        <v>916</v>
      </c>
      <c r="H362" t="s">
        <v>2</v>
      </c>
      <c r="I362" t="s">
        <v>945</v>
      </c>
      <c r="J362" t="s">
        <v>1307</v>
      </c>
      <c r="M362" t="s">
        <v>376</v>
      </c>
    </row>
    <row r="363" spans="1:13" x14ac:dyDescent="0.25">
      <c r="A363" t="s">
        <v>1358</v>
      </c>
      <c r="B363" t="s">
        <v>1376</v>
      </c>
      <c r="C363" t="str">
        <f t="shared" si="10"/>
        <v xml:space="preserve"> SELECT idklub FROM klub WHERE ime = 'SOCIETÀ TRIESTINA  DELLA VELA') k, (</v>
      </c>
      <c r="D363" t="str">
        <f t="shared" si="11"/>
        <v xml:space="preserve"> SELECT idtekmovalec FROM tekmovalec WHERE sailno = 'ITA6959') t;</v>
      </c>
      <c r="F363" t="s">
        <v>811</v>
      </c>
      <c r="G363" t="s">
        <v>916</v>
      </c>
      <c r="H363" t="s">
        <v>18</v>
      </c>
      <c r="I363" t="s">
        <v>945</v>
      </c>
      <c r="J363" t="s">
        <v>1308</v>
      </c>
      <c r="M363" t="s">
        <v>1363</v>
      </c>
    </row>
    <row r="364" spans="1:13" x14ac:dyDescent="0.25">
      <c r="A364" t="s">
        <v>1358</v>
      </c>
      <c r="B364" t="s">
        <v>1376</v>
      </c>
      <c r="C364" t="str">
        <f t="shared" si="10"/>
        <v xml:space="preserve"> SELECT idklub FROM klub WHERE ime = 'AVAL-CDV GRAVEDONA') k, (</v>
      </c>
      <c r="D364" t="str">
        <f t="shared" si="11"/>
        <v xml:space="preserve"> SELECT idtekmovalec FROM tekmovalec WHERE sailno = 'ITA8742') t;</v>
      </c>
      <c r="F364" t="s">
        <v>813</v>
      </c>
      <c r="G364" t="s">
        <v>916</v>
      </c>
      <c r="H364" t="s">
        <v>2</v>
      </c>
      <c r="I364" t="s">
        <v>945</v>
      </c>
      <c r="J364" t="s">
        <v>1309</v>
      </c>
      <c r="M364" t="s">
        <v>292</v>
      </c>
    </row>
    <row r="365" spans="1:13" x14ac:dyDescent="0.25">
      <c r="A365" t="s">
        <v>1358</v>
      </c>
      <c r="B365" t="s">
        <v>1376</v>
      </c>
      <c r="C365" t="str">
        <f t="shared" si="10"/>
        <v xml:space="preserve"> SELECT idklub FROM klub WHERE ime = 'SNG') k, (</v>
      </c>
      <c r="D365" t="str">
        <f t="shared" si="11"/>
        <v xml:space="preserve"> SELECT idtekmovalec FROM tekmovalec WHERE sailno = 'SUI1664') t;</v>
      </c>
      <c r="F365" t="s">
        <v>814</v>
      </c>
      <c r="G365" t="s">
        <v>916</v>
      </c>
      <c r="H365" t="s">
        <v>18</v>
      </c>
      <c r="I365" t="s">
        <v>945</v>
      </c>
      <c r="J365" t="s">
        <v>1310</v>
      </c>
      <c r="M365" t="s">
        <v>53</v>
      </c>
    </row>
    <row r="366" spans="1:13" x14ac:dyDescent="0.25">
      <c r="A366" t="s">
        <v>1358</v>
      </c>
      <c r="B366" t="s">
        <v>1376</v>
      </c>
      <c r="C366" t="str">
        <f t="shared" si="10"/>
        <v xml:space="preserve"> SELECT idklub FROM klub WHERE ime = 'CSC') k, (</v>
      </c>
      <c r="D366" t="str">
        <f t="shared" si="11"/>
        <v xml:space="preserve"> SELECT idtekmovalec FROM tekmovalec WHERE sailno = 'CRO17') t;</v>
      </c>
      <c r="F366" t="s">
        <v>816</v>
      </c>
      <c r="G366" t="s">
        <v>916</v>
      </c>
      <c r="H366" t="s">
        <v>2</v>
      </c>
      <c r="I366" t="s">
        <v>945</v>
      </c>
      <c r="J366" t="s">
        <v>1311</v>
      </c>
      <c r="M366" t="s">
        <v>3</v>
      </c>
    </row>
    <row r="367" spans="1:13" x14ac:dyDescent="0.25">
      <c r="A367" t="s">
        <v>1358</v>
      </c>
      <c r="B367" t="s">
        <v>1376</v>
      </c>
      <c r="C367" t="str">
        <f t="shared" si="10"/>
        <v xml:space="preserve"> SELECT idklub FROM klub WHERE ime = 'CLUB DEL MARE DIANO MARINA') k, (</v>
      </c>
      <c r="D367" t="str">
        <f t="shared" si="11"/>
        <v xml:space="preserve"> SELECT idtekmovalec FROM tekmovalec WHERE sailno = 'ITA6724') t;</v>
      </c>
      <c r="F367" t="s">
        <v>818</v>
      </c>
      <c r="G367" t="s">
        <v>916</v>
      </c>
      <c r="H367" t="s">
        <v>2</v>
      </c>
      <c r="I367" t="s">
        <v>945</v>
      </c>
      <c r="J367" t="s">
        <v>1312</v>
      </c>
      <c r="M367" t="s">
        <v>819</v>
      </c>
    </row>
    <row r="368" spans="1:13" x14ac:dyDescent="0.25">
      <c r="A368" t="s">
        <v>1358</v>
      </c>
      <c r="B368" t="s">
        <v>1376</v>
      </c>
      <c r="C368" t="str">
        <f t="shared" si="10"/>
        <v xml:space="preserve"> SELECT idklub FROM klub WHERE ime = 'JK LJUBLJANA') k, (</v>
      </c>
      <c r="D368" t="str">
        <f t="shared" si="11"/>
        <v xml:space="preserve"> SELECT idtekmovalec FROM tekmovalec WHERE sailno = 'SLO526') t;</v>
      </c>
      <c r="F368" t="s">
        <v>821</v>
      </c>
      <c r="G368" t="s">
        <v>916</v>
      </c>
      <c r="H368" t="s">
        <v>18</v>
      </c>
      <c r="I368" t="s">
        <v>945</v>
      </c>
      <c r="J368" t="s">
        <v>1313</v>
      </c>
      <c r="M368" t="s">
        <v>557</v>
      </c>
    </row>
    <row r="369" spans="1:13" x14ac:dyDescent="0.25">
      <c r="A369" t="s">
        <v>1358</v>
      </c>
      <c r="B369" t="s">
        <v>1376</v>
      </c>
      <c r="C369" t="str">
        <f t="shared" si="10"/>
        <v xml:space="preserve"> SELECT idklub FROM klub WHERE ime = 'JK PIRAT') k, (</v>
      </c>
      <c r="D369" t="str">
        <f t="shared" si="11"/>
        <v xml:space="preserve"> SELECT idtekmovalec FROM tekmovalec WHERE sailno = 'SLO93') t;</v>
      </c>
      <c r="F369" t="s">
        <v>823</v>
      </c>
      <c r="G369" t="s">
        <v>916</v>
      </c>
      <c r="H369" t="s">
        <v>18</v>
      </c>
      <c r="I369" t="s">
        <v>945</v>
      </c>
      <c r="J369" t="s">
        <v>1314</v>
      </c>
      <c r="M369" t="s">
        <v>67</v>
      </c>
    </row>
    <row r="370" spans="1:13" x14ac:dyDescent="0.25">
      <c r="A370" t="s">
        <v>1358</v>
      </c>
      <c r="B370" t="s">
        <v>1376</v>
      </c>
      <c r="C370" t="str">
        <f t="shared" si="10"/>
        <v xml:space="preserve"> SELECT idklub FROM klub WHERE ime = 'JAHT KLUB CROATIA') k, (</v>
      </c>
      <c r="D370" t="str">
        <f t="shared" si="11"/>
        <v xml:space="preserve"> SELECT idtekmovalec FROM tekmovalec WHERE sailno = 'CRO959') t;</v>
      </c>
      <c r="F370" t="s">
        <v>825</v>
      </c>
      <c r="G370" t="s">
        <v>916</v>
      </c>
      <c r="H370" t="s">
        <v>18</v>
      </c>
      <c r="I370" t="s">
        <v>945</v>
      </c>
      <c r="J370" t="s">
        <v>1315</v>
      </c>
      <c r="M370" t="s">
        <v>826</v>
      </c>
    </row>
    <row r="371" spans="1:13" x14ac:dyDescent="0.25">
      <c r="A371" t="s">
        <v>1358</v>
      </c>
      <c r="B371" t="s">
        <v>1376</v>
      </c>
      <c r="C371" t="str">
        <f t="shared" si="10"/>
        <v xml:space="preserve"> SELECT idklub FROM klub WHERE ime = 'JK ZVIR') k, (</v>
      </c>
      <c r="D371" t="str">
        <f t="shared" si="11"/>
        <v xml:space="preserve"> SELECT idtekmovalec FROM tekmovalec WHERE sailno = 'CRO950') t;</v>
      </c>
      <c r="F371" t="s">
        <v>828</v>
      </c>
      <c r="G371" t="s">
        <v>916</v>
      </c>
      <c r="H371" t="s">
        <v>2</v>
      </c>
      <c r="I371" t="s">
        <v>945</v>
      </c>
      <c r="J371" t="s">
        <v>1316</v>
      </c>
      <c r="M371" t="s">
        <v>829</v>
      </c>
    </row>
    <row r="372" spans="1:13" x14ac:dyDescent="0.25">
      <c r="A372" t="s">
        <v>1358</v>
      </c>
      <c r="B372" t="s">
        <v>1376</v>
      </c>
      <c r="C372" t="str">
        <f t="shared" si="10"/>
        <v xml:space="preserve"> SELECT idklub FROM klub WHERE ime = 'KYCK') k, (</v>
      </c>
      <c r="D372" t="str">
        <f t="shared" si="11"/>
        <v xml:space="preserve"> SELECT idtekmovalec FROM tekmovalec WHERE sailno = 'AUT1041') t;</v>
      </c>
      <c r="F372" t="s">
        <v>831</v>
      </c>
      <c r="G372" t="s">
        <v>916</v>
      </c>
      <c r="H372" t="s">
        <v>2</v>
      </c>
      <c r="I372" t="s">
        <v>945</v>
      </c>
      <c r="J372" t="s">
        <v>1317</v>
      </c>
      <c r="M372" t="s">
        <v>85</v>
      </c>
    </row>
    <row r="373" spans="1:13" x14ac:dyDescent="0.25">
      <c r="A373" t="s">
        <v>1358</v>
      </c>
      <c r="B373" t="s">
        <v>1376</v>
      </c>
      <c r="C373" t="str">
        <f t="shared" si="10"/>
        <v xml:space="preserve"> SELECT idklub FROM klub WHERE ime = 'JK JUGO') k, (</v>
      </c>
      <c r="D373" t="str">
        <f t="shared" si="11"/>
        <v xml:space="preserve"> SELECT idtekmovalec FROM tekmovalec WHERE sailno = 'CRO936') t;</v>
      </c>
      <c r="F373" t="s">
        <v>833</v>
      </c>
      <c r="G373" t="s">
        <v>916</v>
      </c>
      <c r="H373" t="s">
        <v>18</v>
      </c>
      <c r="I373" t="s">
        <v>945</v>
      </c>
      <c r="J373" t="s">
        <v>1318</v>
      </c>
      <c r="M373" t="s">
        <v>834</v>
      </c>
    </row>
    <row r="374" spans="1:13" x14ac:dyDescent="0.25">
      <c r="A374" t="s">
        <v>1358</v>
      </c>
      <c r="B374" t="s">
        <v>1376</v>
      </c>
      <c r="C374" t="str">
        <f t="shared" si="10"/>
        <v xml:space="preserve"> SELECT idklub FROM klub WHERE ime = 'JK OPATIJA') k, (</v>
      </c>
      <c r="D374" t="str">
        <f t="shared" si="11"/>
        <v xml:space="preserve"> SELECT idtekmovalec FROM tekmovalec WHERE sailno = 'CRO933') t;</v>
      </c>
      <c r="F374" t="s">
        <v>836</v>
      </c>
      <c r="G374" t="s">
        <v>916</v>
      </c>
      <c r="H374" t="s">
        <v>2</v>
      </c>
      <c r="I374" t="s">
        <v>945</v>
      </c>
      <c r="J374" t="s">
        <v>1319</v>
      </c>
      <c r="M374" t="s">
        <v>837</v>
      </c>
    </row>
    <row r="375" spans="1:13" x14ac:dyDescent="0.25">
      <c r="A375" t="s">
        <v>1358</v>
      </c>
      <c r="B375" t="s">
        <v>1376</v>
      </c>
      <c r="C375" t="str">
        <f t="shared" si="10"/>
        <v xml:space="preserve"> SELECT idklub FROM klub WHERE ime = 'JK OPATIJA') k, (</v>
      </c>
      <c r="D375" t="str">
        <f t="shared" si="11"/>
        <v xml:space="preserve"> SELECT idtekmovalec FROM tekmovalec WHERE sailno = 'CRO928') t;</v>
      </c>
      <c r="F375" t="s">
        <v>839</v>
      </c>
      <c r="G375" t="s">
        <v>916</v>
      </c>
      <c r="H375" t="s">
        <v>2</v>
      </c>
      <c r="I375" t="s">
        <v>945</v>
      </c>
      <c r="J375" t="s">
        <v>1320</v>
      </c>
      <c r="M375" t="s">
        <v>837</v>
      </c>
    </row>
    <row r="376" spans="1:13" x14ac:dyDescent="0.25">
      <c r="A376" t="s">
        <v>1358</v>
      </c>
      <c r="B376" t="s">
        <v>1376</v>
      </c>
      <c r="C376" t="str">
        <f t="shared" si="10"/>
        <v xml:space="preserve"> SELECT idklub FROM klub WHERE ime = 'JK HISTRIA') k, (</v>
      </c>
      <c r="D376" t="str">
        <f t="shared" si="11"/>
        <v xml:space="preserve"> SELECT idtekmovalec FROM tekmovalec WHERE sailno = 'CRO927') t;</v>
      </c>
      <c r="F376" t="s">
        <v>841</v>
      </c>
      <c r="G376" t="s">
        <v>916</v>
      </c>
      <c r="H376" t="s">
        <v>18</v>
      </c>
      <c r="I376" t="s">
        <v>945</v>
      </c>
      <c r="J376" t="s">
        <v>1321</v>
      </c>
      <c r="M376" t="s">
        <v>842</v>
      </c>
    </row>
    <row r="377" spans="1:13" x14ac:dyDescent="0.25">
      <c r="A377" t="s">
        <v>1358</v>
      </c>
      <c r="B377" t="s">
        <v>1376</v>
      </c>
      <c r="C377" t="str">
        <f t="shared" si="10"/>
        <v xml:space="preserve"> SELECT idklub FROM klub WHERE ime = 'BURA') k, (</v>
      </c>
      <c r="D377" t="str">
        <f t="shared" si="11"/>
        <v xml:space="preserve"> SELECT idtekmovalec FROM tekmovalec WHERE sailno = 'CRO1105') t;</v>
      </c>
      <c r="F377" t="s">
        <v>844</v>
      </c>
      <c r="G377" t="s">
        <v>916</v>
      </c>
      <c r="H377" t="s">
        <v>2</v>
      </c>
      <c r="I377" t="s">
        <v>945</v>
      </c>
      <c r="J377" t="s">
        <v>1322</v>
      </c>
      <c r="M377" t="s">
        <v>486</v>
      </c>
    </row>
    <row r="378" spans="1:13" x14ac:dyDescent="0.25">
      <c r="A378" t="s">
        <v>1358</v>
      </c>
      <c r="B378" t="s">
        <v>1376</v>
      </c>
      <c r="C378" t="str">
        <f t="shared" si="10"/>
        <v xml:space="preserve"> SELECT idklub FROM klub WHERE ime = 'JK ULJANIK') k, (</v>
      </c>
      <c r="D378" t="str">
        <f t="shared" si="11"/>
        <v xml:space="preserve"> SELECT idtekmovalec FROM tekmovalec WHERE sailno = 'CRO920') t;</v>
      </c>
      <c r="F378" t="s">
        <v>846</v>
      </c>
      <c r="G378" t="s">
        <v>916</v>
      </c>
      <c r="H378" t="s">
        <v>2</v>
      </c>
      <c r="I378" t="s">
        <v>945</v>
      </c>
      <c r="J378" t="s">
        <v>1323</v>
      </c>
      <c r="M378" t="s">
        <v>735</v>
      </c>
    </row>
    <row r="379" spans="1:13" x14ac:dyDescent="0.25">
      <c r="A379" t="s">
        <v>1358</v>
      </c>
      <c r="B379" t="s">
        <v>1376</v>
      </c>
      <c r="C379" t="str">
        <f t="shared" si="10"/>
        <v xml:space="preserve"> SELECT idklub FROM klub WHERE ime = 'JK ZVIR') k, (</v>
      </c>
      <c r="D379" t="str">
        <f t="shared" si="11"/>
        <v xml:space="preserve"> SELECT idtekmovalec FROM tekmovalec WHERE sailno = 'CRO1102') t;</v>
      </c>
      <c r="F379" t="s">
        <v>848</v>
      </c>
      <c r="G379" t="s">
        <v>916</v>
      </c>
      <c r="H379" t="s">
        <v>2</v>
      </c>
      <c r="I379" t="s">
        <v>945</v>
      </c>
      <c r="J379" t="s">
        <v>1324</v>
      </c>
      <c r="M379" t="s">
        <v>829</v>
      </c>
    </row>
    <row r="380" spans="1:13" x14ac:dyDescent="0.25">
      <c r="A380" t="s">
        <v>1358</v>
      </c>
      <c r="B380" t="s">
        <v>1376</v>
      </c>
      <c r="C380" t="str">
        <f t="shared" si="10"/>
        <v xml:space="preserve"> SELECT idklub FROM klub WHERE ime = 'JK JUGO') k, (</v>
      </c>
      <c r="D380" t="str">
        <f t="shared" si="11"/>
        <v xml:space="preserve"> SELECT idtekmovalec FROM tekmovalec WHERE sailno = 'CRO924') t;</v>
      </c>
      <c r="F380" t="s">
        <v>850</v>
      </c>
      <c r="G380" t="s">
        <v>916</v>
      </c>
      <c r="H380" t="s">
        <v>18</v>
      </c>
      <c r="I380" t="s">
        <v>945</v>
      </c>
      <c r="J380" t="s">
        <v>1325</v>
      </c>
      <c r="M380" t="s">
        <v>834</v>
      </c>
    </row>
    <row r="381" spans="1:13" x14ac:dyDescent="0.25">
      <c r="A381" t="s">
        <v>1358</v>
      </c>
      <c r="B381" t="s">
        <v>1376</v>
      </c>
      <c r="C381" t="str">
        <f t="shared" si="10"/>
        <v xml:space="preserve"> SELECT idklub FROM klub WHERE ime = 'JK HISTRIA') k, (</v>
      </c>
      <c r="D381" t="str">
        <f t="shared" si="11"/>
        <v xml:space="preserve"> SELECT idtekmovalec FROM tekmovalec WHERE sailno = 'CRO92') t;</v>
      </c>
      <c r="F381" t="s">
        <v>852</v>
      </c>
      <c r="G381" t="s">
        <v>916</v>
      </c>
      <c r="H381" t="s">
        <v>18</v>
      </c>
      <c r="I381" t="s">
        <v>945</v>
      </c>
      <c r="J381" t="s">
        <v>1326</v>
      </c>
      <c r="M381" t="s">
        <v>842</v>
      </c>
    </row>
    <row r="382" spans="1:13" x14ac:dyDescent="0.25">
      <c r="A382" t="s">
        <v>1358</v>
      </c>
      <c r="B382" t="s">
        <v>1376</v>
      </c>
      <c r="C382" t="str">
        <f t="shared" si="10"/>
        <v xml:space="preserve"> SELECT idklub FROM klub WHERE ime = 'JK ZEMUN') k, (</v>
      </c>
      <c r="D382" t="str">
        <f t="shared" si="11"/>
        <v xml:space="preserve"> SELECT idtekmovalec FROM tekmovalec WHERE sailno = 'SRB777') t;</v>
      </c>
      <c r="F382" t="s">
        <v>854</v>
      </c>
      <c r="G382" t="s">
        <v>916</v>
      </c>
      <c r="H382" t="s">
        <v>2</v>
      </c>
      <c r="I382" t="s">
        <v>945</v>
      </c>
      <c r="J382" t="s">
        <v>1327</v>
      </c>
      <c r="M382" t="s">
        <v>855</v>
      </c>
    </row>
    <row r="383" spans="1:13" x14ac:dyDescent="0.25">
      <c r="A383" t="s">
        <v>1358</v>
      </c>
      <c r="B383" t="s">
        <v>1376</v>
      </c>
      <c r="C383" t="str">
        <f t="shared" si="10"/>
        <v xml:space="preserve"> SELECT idklub FROM klub WHERE ime = 'JK ULJANIK') k, (</v>
      </c>
      <c r="D383" t="str">
        <f t="shared" si="11"/>
        <v xml:space="preserve"> SELECT idtekmovalec FROM tekmovalec WHERE sailno = 'CRO1098') t;</v>
      </c>
      <c r="F383" t="s">
        <v>857</v>
      </c>
      <c r="G383" t="s">
        <v>916</v>
      </c>
      <c r="H383" t="s">
        <v>2</v>
      </c>
      <c r="I383" t="s">
        <v>945</v>
      </c>
      <c r="J383" t="s">
        <v>1328</v>
      </c>
      <c r="M383" t="s">
        <v>735</v>
      </c>
    </row>
    <row r="384" spans="1:13" x14ac:dyDescent="0.25">
      <c r="A384" t="s">
        <v>1358</v>
      </c>
      <c r="B384" t="s">
        <v>1376</v>
      </c>
      <c r="C384" t="str">
        <f t="shared" si="10"/>
        <v xml:space="preserve"> SELECT idklub FROM klub WHERE ime = 'JAHT KLUB CROATIA') k, (</v>
      </c>
      <c r="D384" t="str">
        <f t="shared" si="11"/>
        <v xml:space="preserve"> SELECT idtekmovalec FROM tekmovalec WHERE sailno = 'CRO1210') t;</v>
      </c>
      <c r="F384" t="s">
        <v>859</v>
      </c>
      <c r="G384" t="s">
        <v>916</v>
      </c>
      <c r="H384" t="s">
        <v>2</v>
      </c>
      <c r="I384" t="s">
        <v>945</v>
      </c>
      <c r="J384" t="s">
        <v>1329</v>
      </c>
      <c r="M384" t="s">
        <v>826</v>
      </c>
    </row>
    <row r="385" spans="1:13" x14ac:dyDescent="0.25">
      <c r="A385" t="s">
        <v>1358</v>
      </c>
      <c r="B385" t="s">
        <v>1376</v>
      </c>
      <c r="C385" t="str">
        <f t="shared" si="10"/>
        <v xml:space="preserve"> SELECT idklub FROM klub WHERE ime = 'JK ZVIR') k, (</v>
      </c>
      <c r="D385" t="str">
        <f t="shared" si="11"/>
        <v xml:space="preserve"> SELECT idtekmovalec FROM tekmovalec WHERE sailno = 'CRO1084') t;</v>
      </c>
      <c r="F385" t="s">
        <v>861</v>
      </c>
      <c r="G385" t="s">
        <v>916</v>
      </c>
      <c r="H385" t="s">
        <v>2</v>
      </c>
      <c r="I385" t="s">
        <v>945</v>
      </c>
      <c r="J385" t="s">
        <v>1330</v>
      </c>
      <c r="M385" t="s">
        <v>829</v>
      </c>
    </row>
    <row r="386" spans="1:13" x14ac:dyDescent="0.25">
      <c r="A386" t="s">
        <v>1358</v>
      </c>
      <c r="B386" t="s">
        <v>1376</v>
      </c>
      <c r="C386" t="str">
        <f t="shared" ref="C386:C412" si="12">CONCATENATE(" SELECT idklub FROM klub WHERE ime = '",M386,"') k, (")</f>
        <v xml:space="preserve"> SELECT idklub FROM klub WHERE ime = 'JK ULJANIK') k, (</v>
      </c>
      <c r="D386" t="str">
        <f t="shared" ref="D386:D412" si="13">CONCATENATE(" SELECT idtekmovalec FROM tekmovalec WHERE sailno = '",F386,"') t;")</f>
        <v xml:space="preserve"> SELECT idtekmovalec FROM tekmovalec WHERE sailno = 'CRO881') t;</v>
      </c>
      <c r="F386" t="s">
        <v>863</v>
      </c>
      <c r="G386" t="s">
        <v>916</v>
      </c>
      <c r="H386" t="s">
        <v>2</v>
      </c>
      <c r="I386" t="s">
        <v>945</v>
      </c>
      <c r="J386" t="s">
        <v>1331</v>
      </c>
      <c r="M386" t="s">
        <v>735</v>
      </c>
    </row>
    <row r="387" spans="1:13" x14ac:dyDescent="0.25">
      <c r="A387" t="s">
        <v>1358</v>
      </c>
      <c r="B387" t="s">
        <v>1376</v>
      </c>
      <c r="C387" t="str">
        <f t="shared" si="12"/>
        <v xml:space="preserve"> SELECT idklub FROM klub WHERE ime = 'JK KVARNER') k, (</v>
      </c>
      <c r="D387" t="str">
        <f t="shared" si="13"/>
        <v xml:space="preserve"> SELECT idtekmovalec FROM tekmovalec WHERE sailno = 'CRO1071') t;</v>
      </c>
      <c r="F387" t="s">
        <v>865</v>
      </c>
      <c r="G387" t="s">
        <v>916</v>
      </c>
      <c r="H387" t="s">
        <v>18</v>
      </c>
      <c r="I387" t="s">
        <v>945</v>
      </c>
      <c r="J387" t="s">
        <v>1332</v>
      </c>
      <c r="M387" t="s">
        <v>429</v>
      </c>
    </row>
    <row r="388" spans="1:13" x14ac:dyDescent="0.25">
      <c r="A388" t="s">
        <v>1358</v>
      </c>
      <c r="B388" t="s">
        <v>1376</v>
      </c>
      <c r="C388" t="str">
        <f t="shared" si="12"/>
        <v xml:space="preserve"> SELECT idklub FROM klub WHERE ime = 'JK JUGO') k, (</v>
      </c>
      <c r="D388" t="str">
        <f t="shared" si="13"/>
        <v xml:space="preserve"> SELECT idtekmovalec FROM tekmovalec WHERE sailno = 'CRO1181') t;</v>
      </c>
      <c r="F388" t="s">
        <v>867</v>
      </c>
      <c r="G388" t="s">
        <v>916</v>
      </c>
      <c r="H388" t="s">
        <v>18</v>
      </c>
      <c r="I388" t="s">
        <v>945</v>
      </c>
      <c r="J388" t="s">
        <v>1333</v>
      </c>
      <c r="M388" t="s">
        <v>834</v>
      </c>
    </row>
    <row r="389" spans="1:13" x14ac:dyDescent="0.25">
      <c r="A389" t="s">
        <v>1358</v>
      </c>
      <c r="B389" t="s">
        <v>1376</v>
      </c>
      <c r="C389" t="str">
        <f t="shared" si="12"/>
        <v xml:space="preserve"> SELECT idklub FROM klub WHERE ime = 'JK POCODEBON') k, (</v>
      </c>
      <c r="D389" t="str">
        <f t="shared" si="13"/>
        <v xml:space="preserve"> SELECT idtekmovalec FROM tekmovalec WHERE sailno = 'SLO523') t;</v>
      </c>
      <c r="F389" t="s">
        <v>869</v>
      </c>
      <c r="G389" t="s">
        <v>916</v>
      </c>
      <c r="H389" t="s">
        <v>2</v>
      </c>
      <c r="I389" t="s">
        <v>945</v>
      </c>
      <c r="J389" t="s">
        <v>1334</v>
      </c>
      <c r="M389" t="s">
        <v>752</v>
      </c>
    </row>
    <row r="390" spans="1:13" x14ac:dyDescent="0.25">
      <c r="A390" t="s">
        <v>1358</v>
      </c>
      <c r="B390" t="s">
        <v>1376</v>
      </c>
      <c r="C390" t="str">
        <f t="shared" si="12"/>
        <v xml:space="preserve"> SELECT idklub FROM klub WHERE ime = 'JK KVARNER') k, (</v>
      </c>
      <c r="D390" t="str">
        <f t="shared" si="13"/>
        <v xml:space="preserve"> SELECT idtekmovalec FROM tekmovalec WHERE sailno = 'CRO1051') t;</v>
      </c>
      <c r="F390" t="s">
        <v>871</v>
      </c>
      <c r="G390" t="s">
        <v>916</v>
      </c>
      <c r="H390" t="s">
        <v>2</v>
      </c>
      <c r="I390" t="s">
        <v>945</v>
      </c>
      <c r="J390" t="s">
        <v>1335</v>
      </c>
      <c r="M390" t="s">
        <v>429</v>
      </c>
    </row>
    <row r="391" spans="1:13" x14ac:dyDescent="0.25">
      <c r="A391" t="s">
        <v>1358</v>
      </c>
      <c r="B391" t="s">
        <v>1376</v>
      </c>
      <c r="C391" t="str">
        <f t="shared" si="12"/>
        <v xml:space="preserve"> SELECT idklub FROM klub WHERE ime = 'JK BURJA IZOLA') k, (</v>
      </c>
      <c r="D391" t="str">
        <f t="shared" si="13"/>
        <v xml:space="preserve"> SELECT idtekmovalec FROM tekmovalec WHERE sailno = 'SLO393') t;</v>
      </c>
      <c r="F391" t="s">
        <v>873</v>
      </c>
      <c r="G391" t="s">
        <v>916</v>
      </c>
      <c r="H391" t="s">
        <v>18</v>
      </c>
      <c r="I391" t="s">
        <v>945</v>
      </c>
      <c r="J391" t="s">
        <v>1336</v>
      </c>
      <c r="M391" t="s">
        <v>73</v>
      </c>
    </row>
    <row r="392" spans="1:13" x14ac:dyDescent="0.25">
      <c r="A392" t="s">
        <v>1358</v>
      </c>
      <c r="B392" t="s">
        <v>1376</v>
      </c>
      <c r="C392" t="str">
        <f t="shared" si="12"/>
        <v xml:space="preserve"> SELECT idklub FROM klub WHERE ime = 'JK KVARNER') k, (</v>
      </c>
      <c r="D392" t="str">
        <f t="shared" si="13"/>
        <v xml:space="preserve"> SELECT idtekmovalec FROM tekmovalec WHERE sailno = 'CRO1042') t;</v>
      </c>
      <c r="F392" t="s">
        <v>875</v>
      </c>
      <c r="G392" t="s">
        <v>916</v>
      </c>
      <c r="H392" t="s">
        <v>2</v>
      </c>
      <c r="I392" t="s">
        <v>945</v>
      </c>
      <c r="J392" t="s">
        <v>1337</v>
      </c>
      <c r="M392" t="s">
        <v>429</v>
      </c>
    </row>
    <row r="393" spans="1:13" x14ac:dyDescent="0.25">
      <c r="A393" t="s">
        <v>1358</v>
      </c>
      <c r="B393" t="s">
        <v>1376</v>
      </c>
      <c r="C393" t="str">
        <f t="shared" si="12"/>
        <v xml:space="preserve"> SELECT idklub FROM klub WHERE ime = 'JK JUGO') k, (</v>
      </c>
      <c r="D393" t="str">
        <f t="shared" si="13"/>
        <v xml:space="preserve"> SELECT idtekmovalec FROM tekmovalec WHERE sailno = 'CRO818') t;</v>
      </c>
      <c r="F393" t="s">
        <v>877</v>
      </c>
      <c r="G393" t="s">
        <v>916</v>
      </c>
      <c r="H393" t="s">
        <v>2</v>
      </c>
      <c r="I393" t="s">
        <v>945</v>
      </c>
      <c r="J393" t="s">
        <v>1338</v>
      </c>
      <c r="M393" t="s">
        <v>834</v>
      </c>
    </row>
    <row r="394" spans="1:13" x14ac:dyDescent="0.25">
      <c r="A394" t="s">
        <v>1358</v>
      </c>
      <c r="B394" t="s">
        <v>1376</v>
      </c>
      <c r="C394" t="str">
        <f t="shared" si="12"/>
        <v xml:space="preserve"> SELECT idklub FROM klub WHERE ime = 'JK ULJANIK') k, (</v>
      </c>
      <c r="D394" t="str">
        <f t="shared" si="13"/>
        <v xml:space="preserve"> SELECT idtekmovalec FROM tekmovalec WHERE sailno = 'CRO799') t;</v>
      </c>
      <c r="F394" t="s">
        <v>879</v>
      </c>
      <c r="G394" t="s">
        <v>916</v>
      </c>
      <c r="H394" t="s">
        <v>2</v>
      </c>
      <c r="I394" t="s">
        <v>945</v>
      </c>
      <c r="J394" t="s">
        <v>1339</v>
      </c>
      <c r="M394" t="s">
        <v>735</v>
      </c>
    </row>
    <row r="395" spans="1:13" x14ac:dyDescent="0.25">
      <c r="A395" t="s">
        <v>1358</v>
      </c>
      <c r="B395" t="s">
        <v>1376</v>
      </c>
      <c r="C395" t="str">
        <f t="shared" si="12"/>
        <v xml:space="preserve"> SELECT idklub FROM klub WHERE ime = 'JK ZVIR') k, (</v>
      </c>
      <c r="D395" t="str">
        <f t="shared" si="13"/>
        <v xml:space="preserve"> SELECT idtekmovalec FROM tekmovalec WHERE sailno = 'CRO772') t;</v>
      </c>
      <c r="F395" t="s">
        <v>881</v>
      </c>
      <c r="G395" t="s">
        <v>916</v>
      </c>
      <c r="H395" t="s">
        <v>18</v>
      </c>
      <c r="I395" t="s">
        <v>945</v>
      </c>
      <c r="J395" t="s">
        <v>1340</v>
      </c>
      <c r="M395" t="s">
        <v>829</v>
      </c>
    </row>
    <row r="396" spans="1:13" x14ac:dyDescent="0.25">
      <c r="A396" t="s">
        <v>1358</v>
      </c>
      <c r="B396" t="s">
        <v>1376</v>
      </c>
      <c r="C396" t="str">
        <f t="shared" si="12"/>
        <v xml:space="preserve"> SELECT idklub FROM klub WHERE ime = 'JK ZVIR') k, (</v>
      </c>
      <c r="D396" t="str">
        <f t="shared" si="13"/>
        <v xml:space="preserve"> SELECT idtekmovalec FROM tekmovalec WHERE sailno = 'CRO770') t;</v>
      </c>
      <c r="F396" t="s">
        <v>882</v>
      </c>
      <c r="G396" t="s">
        <v>916</v>
      </c>
      <c r="H396" t="s">
        <v>2</v>
      </c>
      <c r="I396" t="s">
        <v>945</v>
      </c>
      <c r="J396" t="s">
        <v>1341</v>
      </c>
      <c r="M396" t="s">
        <v>829</v>
      </c>
    </row>
    <row r="397" spans="1:13" x14ac:dyDescent="0.25">
      <c r="A397" t="s">
        <v>1358</v>
      </c>
      <c r="B397" t="s">
        <v>1376</v>
      </c>
      <c r="C397" t="str">
        <f t="shared" si="12"/>
        <v xml:space="preserve"> SELECT idklub FROM klub WHERE ime = 'JK ULJANIK') k, (</v>
      </c>
      <c r="D397" t="str">
        <f t="shared" si="13"/>
        <v xml:space="preserve"> SELECT idtekmovalec FROM tekmovalec WHERE sailno = 'CRO1151') t;</v>
      </c>
      <c r="F397" t="s">
        <v>884</v>
      </c>
      <c r="G397" t="s">
        <v>916</v>
      </c>
      <c r="H397" t="s">
        <v>2</v>
      </c>
      <c r="I397" t="s">
        <v>945</v>
      </c>
      <c r="J397" t="s">
        <v>1342</v>
      </c>
      <c r="M397" t="s">
        <v>735</v>
      </c>
    </row>
    <row r="398" spans="1:13" x14ac:dyDescent="0.25">
      <c r="A398" t="s">
        <v>1358</v>
      </c>
      <c r="B398" t="s">
        <v>1376</v>
      </c>
      <c r="C398" t="str">
        <f t="shared" si="12"/>
        <v xml:space="preserve"> SELECT idklub FROM klub WHERE ime = 'JK GALEB KOSTRENA') k, (</v>
      </c>
      <c r="D398" t="str">
        <f t="shared" si="13"/>
        <v xml:space="preserve"> SELECT idtekmovalec FROM tekmovalec WHERE sailno = 'CRO1023') t;</v>
      </c>
      <c r="F398" t="s">
        <v>886</v>
      </c>
      <c r="G398" t="s">
        <v>916</v>
      </c>
      <c r="H398" t="s">
        <v>18</v>
      </c>
      <c r="I398" t="s">
        <v>945</v>
      </c>
      <c r="J398" t="s">
        <v>1343</v>
      </c>
      <c r="M398" t="s">
        <v>887</v>
      </c>
    </row>
    <row r="399" spans="1:13" x14ac:dyDescent="0.25">
      <c r="A399" t="s">
        <v>1358</v>
      </c>
      <c r="B399" t="s">
        <v>1376</v>
      </c>
      <c r="C399" t="str">
        <f t="shared" si="12"/>
        <v xml:space="preserve"> SELECT idklub FROM klub WHERE ime = 'JK OLIMPIC IZOLA') k, (</v>
      </c>
      <c r="D399" t="str">
        <f t="shared" si="13"/>
        <v xml:space="preserve"> SELECT idtekmovalec FROM tekmovalec WHERE sailno = 'SLO669') t;</v>
      </c>
      <c r="F399" t="s">
        <v>889</v>
      </c>
      <c r="G399" t="s">
        <v>916</v>
      </c>
      <c r="H399" t="s">
        <v>2</v>
      </c>
      <c r="I399" t="s">
        <v>945</v>
      </c>
      <c r="J399" t="s">
        <v>1344</v>
      </c>
      <c r="M399" t="s">
        <v>463</v>
      </c>
    </row>
    <row r="400" spans="1:13" x14ac:dyDescent="0.25">
      <c r="A400" t="s">
        <v>1358</v>
      </c>
      <c r="B400" t="s">
        <v>1376</v>
      </c>
      <c r="C400" t="str">
        <f t="shared" si="12"/>
        <v xml:space="preserve"> SELECT idklub FROM klub WHERE ime = 'JK HORIZONT POREČ') k, (</v>
      </c>
      <c r="D400" t="str">
        <f t="shared" si="13"/>
        <v xml:space="preserve"> SELECT idtekmovalec FROM tekmovalec WHERE sailno = 'CRO1014') t;</v>
      </c>
      <c r="F400" t="s">
        <v>891</v>
      </c>
      <c r="G400" t="s">
        <v>916</v>
      </c>
      <c r="H400" t="s">
        <v>2</v>
      </c>
      <c r="I400" t="s">
        <v>945</v>
      </c>
      <c r="J400" t="s">
        <v>1345</v>
      </c>
      <c r="M400" t="s">
        <v>1364</v>
      </c>
    </row>
    <row r="401" spans="1:13" x14ac:dyDescent="0.25">
      <c r="A401" t="s">
        <v>1358</v>
      </c>
      <c r="B401" t="s">
        <v>1376</v>
      </c>
      <c r="C401" t="str">
        <f t="shared" si="12"/>
        <v xml:space="preserve"> SELECT idklub FROM klub WHERE ime = 'JK JUGO') k, (</v>
      </c>
      <c r="D401" t="str">
        <f t="shared" si="13"/>
        <v xml:space="preserve"> SELECT idtekmovalec FROM tekmovalec WHERE sailno = 'CRO1010') t;</v>
      </c>
      <c r="F401" t="s">
        <v>893</v>
      </c>
      <c r="G401" t="s">
        <v>916</v>
      </c>
      <c r="H401" t="s">
        <v>2</v>
      </c>
      <c r="I401" t="s">
        <v>945</v>
      </c>
      <c r="J401" t="s">
        <v>1346</v>
      </c>
      <c r="M401" t="s">
        <v>834</v>
      </c>
    </row>
    <row r="402" spans="1:13" x14ac:dyDescent="0.25">
      <c r="A402" t="s">
        <v>1358</v>
      </c>
      <c r="B402" t="s">
        <v>1376</v>
      </c>
      <c r="C402" t="str">
        <f t="shared" si="12"/>
        <v xml:space="preserve"> SELECT idklub FROM klub WHERE ime = 'JK OPATIJA') k, (</v>
      </c>
      <c r="D402" t="str">
        <f t="shared" si="13"/>
        <v xml:space="preserve"> SELECT idtekmovalec FROM tekmovalec WHERE sailno = 'CRO1004') t;</v>
      </c>
      <c r="F402" t="s">
        <v>895</v>
      </c>
      <c r="G402" t="s">
        <v>916</v>
      </c>
      <c r="H402" t="s">
        <v>18</v>
      </c>
      <c r="I402" t="s">
        <v>945</v>
      </c>
      <c r="J402" t="s">
        <v>1347</v>
      </c>
      <c r="M402" t="s">
        <v>837</v>
      </c>
    </row>
    <row r="403" spans="1:13" x14ac:dyDescent="0.25">
      <c r="A403" t="s">
        <v>1358</v>
      </c>
      <c r="B403" t="s">
        <v>1376</v>
      </c>
      <c r="C403" t="str">
        <f t="shared" si="12"/>
        <v xml:space="preserve"> SELECT idklub FROM klub WHERE ime = 'JK HORIZONT POREČ') k, (</v>
      </c>
      <c r="D403" t="str">
        <f t="shared" si="13"/>
        <v xml:space="preserve"> SELECT idtekmovalec FROM tekmovalec WHERE sailno = 'CRO10') t;</v>
      </c>
      <c r="F403" t="s">
        <v>897</v>
      </c>
      <c r="G403" t="s">
        <v>916</v>
      </c>
      <c r="H403" t="s">
        <v>2</v>
      </c>
      <c r="I403" t="s">
        <v>945</v>
      </c>
      <c r="J403" t="s">
        <v>1348</v>
      </c>
      <c r="M403" t="s">
        <v>1364</v>
      </c>
    </row>
    <row r="404" spans="1:13" x14ac:dyDescent="0.25">
      <c r="A404" t="s">
        <v>1358</v>
      </c>
      <c r="B404" t="s">
        <v>1376</v>
      </c>
      <c r="C404" t="str">
        <f t="shared" si="12"/>
        <v xml:space="preserve"> SELECT idklub FROM klub WHERE ime = 'JK VEGA') k, (</v>
      </c>
      <c r="D404" t="str">
        <f t="shared" si="13"/>
        <v xml:space="preserve"> SELECT idtekmovalec FROM tekmovalec WHERE sailno = 'CRO1') t;</v>
      </c>
      <c r="F404" t="s">
        <v>899</v>
      </c>
      <c r="G404" t="s">
        <v>916</v>
      </c>
      <c r="H404" t="s">
        <v>2</v>
      </c>
      <c r="I404" t="s">
        <v>945</v>
      </c>
      <c r="J404" t="s">
        <v>1349</v>
      </c>
      <c r="M404" t="s">
        <v>93</v>
      </c>
    </row>
    <row r="405" spans="1:13" x14ac:dyDescent="0.25">
      <c r="A405" t="s">
        <v>1358</v>
      </c>
      <c r="B405" t="s">
        <v>1376</v>
      </c>
      <c r="C405" t="str">
        <f t="shared" si="12"/>
        <v xml:space="preserve"> SELECT idklub FROM klub WHERE ime = 'JK ULJANIK') k, (</v>
      </c>
      <c r="D405" t="str">
        <f t="shared" si="13"/>
        <v xml:space="preserve"> SELECT idtekmovalec FROM tekmovalec WHERE sailno = 'CRO725') t;</v>
      </c>
      <c r="F405" t="s">
        <v>901</v>
      </c>
      <c r="G405" t="s">
        <v>916</v>
      </c>
      <c r="H405" t="s">
        <v>2</v>
      </c>
      <c r="I405" t="s">
        <v>945</v>
      </c>
      <c r="J405" t="s">
        <v>1350</v>
      </c>
      <c r="M405" t="s">
        <v>735</v>
      </c>
    </row>
    <row r="406" spans="1:13" x14ac:dyDescent="0.25">
      <c r="A406" t="s">
        <v>1358</v>
      </c>
      <c r="B406" t="s">
        <v>1376</v>
      </c>
      <c r="C406" t="str">
        <f t="shared" si="12"/>
        <v xml:space="preserve"> SELECT idklub FROM klub WHERE ime = 'JK ULJANIK') k, (</v>
      </c>
      <c r="D406" t="str">
        <f t="shared" si="13"/>
        <v xml:space="preserve"> SELECT idtekmovalec FROM tekmovalec WHERE sailno = 'CRO723') t;</v>
      </c>
      <c r="F406" t="s">
        <v>903</v>
      </c>
      <c r="G406" t="s">
        <v>916</v>
      </c>
      <c r="H406" t="s">
        <v>18</v>
      </c>
      <c r="I406" t="s">
        <v>945</v>
      </c>
      <c r="J406" t="s">
        <v>1351</v>
      </c>
      <c r="M406" t="s">
        <v>735</v>
      </c>
    </row>
    <row r="407" spans="1:13" x14ac:dyDescent="0.25">
      <c r="A407" t="s">
        <v>1358</v>
      </c>
      <c r="B407" t="s">
        <v>1376</v>
      </c>
      <c r="C407" t="str">
        <f t="shared" si="12"/>
        <v xml:space="preserve"> SELECT idklub FROM klub WHERE ime = 'JK ULJANIK') k, (</v>
      </c>
      <c r="D407" t="str">
        <f t="shared" si="13"/>
        <v xml:space="preserve"> SELECT idtekmovalec FROM tekmovalec WHERE sailno = 'CRO6479') t;</v>
      </c>
      <c r="F407" t="s">
        <v>905</v>
      </c>
      <c r="G407" t="s">
        <v>916</v>
      </c>
      <c r="H407" t="s">
        <v>2</v>
      </c>
      <c r="I407" t="s">
        <v>945</v>
      </c>
      <c r="J407" t="s">
        <v>1352</v>
      </c>
      <c r="M407" t="s">
        <v>735</v>
      </c>
    </row>
    <row r="408" spans="1:13" x14ac:dyDescent="0.25">
      <c r="A408" t="s">
        <v>1358</v>
      </c>
      <c r="B408" t="s">
        <v>1376</v>
      </c>
      <c r="C408" t="str">
        <f t="shared" si="12"/>
        <v xml:space="preserve"> SELECT idklub FROM klub WHERE ime = 'JK SVETI NIKOLA') k, (</v>
      </c>
      <c r="D408" t="str">
        <f t="shared" si="13"/>
        <v xml:space="preserve"> SELECT idtekmovalec FROM tekmovalec WHERE sailno = 'CRO600') t;</v>
      </c>
      <c r="F408" t="s">
        <v>907</v>
      </c>
      <c r="G408" t="s">
        <v>916</v>
      </c>
      <c r="H408" t="s">
        <v>18</v>
      </c>
      <c r="I408" t="s">
        <v>945</v>
      </c>
      <c r="J408" t="s">
        <v>1353</v>
      </c>
      <c r="M408" t="s">
        <v>364</v>
      </c>
    </row>
    <row r="409" spans="1:13" x14ac:dyDescent="0.25">
      <c r="A409" t="s">
        <v>1358</v>
      </c>
      <c r="B409" t="s">
        <v>1376</v>
      </c>
      <c r="C409" t="str">
        <f t="shared" si="12"/>
        <v xml:space="preserve"> SELECT idklub FROM klub WHERE ime = 'JK IZOLA') k, (</v>
      </c>
      <c r="D409" t="str">
        <f t="shared" si="13"/>
        <v xml:space="preserve"> SELECT idtekmovalec FROM tekmovalec WHERE sailno = 'SLO1212') t;</v>
      </c>
      <c r="F409" t="s">
        <v>909</v>
      </c>
      <c r="G409" t="s">
        <v>916</v>
      </c>
      <c r="H409" t="s">
        <v>2</v>
      </c>
      <c r="I409" t="s">
        <v>945</v>
      </c>
      <c r="J409" t="s">
        <v>1354</v>
      </c>
      <c r="M409" t="s">
        <v>15</v>
      </c>
    </row>
    <row r="410" spans="1:13" x14ac:dyDescent="0.25">
      <c r="A410" t="s">
        <v>1358</v>
      </c>
      <c r="B410" t="s">
        <v>1376</v>
      </c>
      <c r="C410" t="str">
        <f t="shared" si="12"/>
        <v xml:space="preserve"> SELECT idklub FROM klub WHERE ime = 'JK GALEB   KOSTRENA') k, (</v>
      </c>
      <c r="D410" t="str">
        <f t="shared" si="13"/>
        <v xml:space="preserve"> SELECT idtekmovalec FROM tekmovalec WHERE sailno = 'CRO2021') t;</v>
      </c>
      <c r="F410" t="s">
        <v>911</v>
      </c>
      <c r="G410" t="s">
        <v>916</v>
      </c>
      <c r="H410" t="s">
        <v>2</v>
      </c>
      <c r="I410" t="s">
        <v>945</v>
      </c>
      <c r="J410" t="s">
        <v>1355</v>
      </c>
      <c r="M410" t="s">
        <v>663</v>
      </c>
    </row>
    <row r="411" spans="1:13" x14ac:dyDescent="0.25">
      <c r="A411" t="s">
        <v>1358</v>
      </c>
      <c r="B411" t="s">
        <v>1376</v>
      </c>
      <c r="C411" t="str">
        <f t="shared" si="12"/>
        <v xml:space="preserve"> SELECT idklub FROM klub WHERE ime = 'JK ULJANIK') k, (</v>
      </c>
      <c r="D411" t="str">
        <f t="shared" si="13"/>
        <v xml:space="preserve"> SELECT idtekmovalec FROM tekmovalec WHERE sailno = 'CRO2007') t;</v>
      </c>
      <c r="F411" t="s">
        <v>913</v>
      </c>
      <c r="G411" t="s">
        <v>916</v>
      </c>
      <c r="H411" t="s">
        <v>2</v>
      </c>
      <c r="I411" t="s">
        <v>945</v>
      </c>
      <c r="J411" t="s">
        <v>1356</v>
      </c>
      <c r="M411" t="s">
        <v>735</v>
      </c>
    </row>
    <row r="412" spans="1:13" x14ac:dyDescent="0.25">
      <c r="A412" t="s">
        <v>1358</v>
      </c>
      <c r="B412" t="s">
        <v>1376</v>
      </c>
      <c r="C412" t="str">
        <f t="shared" si="12"/>
        <v xml:space="preserve"> SELECT idklub FROM klub WHERE ime = 'CLUB DEL MARE DIANO MARINA') k, (</v>
      </c>
      <c r="D412" t="str">
        <f t="shared" si="13"/>
        <v xml:space="preserve"> SELECT idtekmovalec FROM tekmovalec WHERE sailno = 'ITA7614') t;</v>
      </c>
      <c r="F412" t="s">
        <v>915</v>
      </c>
      <c r="G412" t="s">
        <v>916</v>
      </c>
      <c r="H412" t="s">
        <v>18</v>
      </c>
      <c r="I412" t="s">
        <v>945</v>
      </c>
      <c r="J412" t="s">
        <v>1357</v>
      </c>
      <c r="M412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nikola_jadralci</vt:lpstr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Puh</dc:creator>
  <cp:lastModifiedBy>Uporabnik</cp:lastModifiedBy>
  <dcterms:created xsi:type="dcterms:W3CDTF">2018-05-30T16:17:05Z</dcterms:created>
  <dcterms:modified xsi:type="dcterms:W3CDTF">2018-06-03T09:16:48Z</dcterms:modified>
</cp:coreProperties>
</file>