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porabnik\Desktop\OPB\BazaRegat\podatki\Koper\"/>
    </mc:Choice>
  </mc:AlternateContent>
  <bookViews>
    <workbookView xWindow="0" yWindow="0" windowWidth="10035" windowHeight="4875"/>
  </bookViews>
  <sheets>
    <sheet name="Koper_plovi" sheetId="1" r:id="rId1"/>
  </sheets>
  <calcPr calcId="0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" i="1"/>
</calcChain>
</file>

<file path=xl/sharedStrings.xml><?xml version="1.0" encoding="utf-8"?>
<sst xmlns="http://schemas.openxmlformats.org/spreadsheetml/2006/main" count="320" uniqueCount="126">
  <si>
    <t>SLO711</t>
  </si>
  <si>
    <t>SLO922</t>
  </si>
  <si>
    <t>AUT1053</t>
  </si>
  <si>
    <t>SLO255</t>
  </si>
  <si>
    <t>HUN918</t>
  </si>
  <si>
    <t>BFD</t>
  </si>
  <si>
    <t>AUT1205</t>
  </si>
  <si>
    <t>SLO1212</t>
  </si>
  <si>
    <t>HUN2005</t>
  </si>
  <si>
    <t>HUN1331</t>
  </si>
  <si>
    <t>HUN1327</t>
  </si>
  <si>
    <t>SLO750</t>
  </si>
  <si>
    <t>HUN1379</t>
  </si>
  <si>
    <t>AUT1188</t>
  </si>
  <si>
    <t>DNS</t>
  </si>
  <si>
    <t>SLO811</t>
  </si>
  <si>
    <t>SLO944</t>
  </si>
  <si>
    <t>HUN1343</t>
  </si>
  <si>
    <t>SLO228</t>
  </si>
  <si>
    <t>SLO64</t>
  </si>
  <si>
    <t>HUN901</t>
  </si>
  <si>
    <t>SLO1005</t>
  </si>
  <si>
    <t>HUN909</t>
  </si>
  <si>
    <t>ITA7621</t>
  </si>
  <si>
    <t>HUN1313</t>
  </si>
  <si>
    <t>HUN704</t>
  </si>
  <si>
    <t>HUN58</t>
  </si>
  <si>
    <t>HUN1912</t>
  </si>
  <si>
    <t>SLO311</t>
  </si>
  <si>
    <t>SLO758</t>
  </si>
  <si>
    <t>SLO952</t>
  </si>
  <si>
    <t>SLO234</t>
  </si>
  <si>
    <t>AUT1231</t>
  </si>
  <si>
    <t>HUN148</t>
  </si>
  <si>
    <t>HUN1311</t>
  </si>
  <si>
    <t>AUT1255</t>
  </si>
  <si>
    <t>SLO87</t>
  </si>
  <si>
    <t>HUN1304</t>
  </si>
  <si>
    <t>SLO666</t>
  </si>
  <si>
    <t>HUN375</t>
  </si>
  <si>
    <t>HUN1310</t>
  </si>
  <si>
    <t>HUN238</t>
  </si>
  <si>
    <t>SLO411</t>
  </si>
  <si>
    <t>SLO951</t>
  </si>
  <si>
    <t>SLO956</t>
  </si>
  <si>
    <t>AUT1351</t>
  </si>
  <si>
    <t>HUN1337</t>
  </si>
  <si>
    <t>AUT996</t>
  </si>
  <si>
    <t>SLO913</t>
  </si>
  <si>
    <t>ITA11</t>
  </si>
  <si>
    <t>SLO395</t>
  </si>
  <si>
    <t>SVK12</t>
  </si>
  <si>
    <t>SLO512</t>
  </si>
  <si>
    <t>SLO525</t>
  </si>
  <si>
    <t>ITA8341</t>
  </si>
  <si>
    <t>HUN950</t>
  </si>
  <si>
    <t>SLO377</t>
  </si>
  <si>
    <t>SLO189</t>
  </si>
  <si>
    <t>OCS</t>
  </si>
  <si>
    <t>HUN232</t>
  </si>
  <si>
    <t>HUN714</t>
  </si>
  <si>
    <t>AUT1848</t>
  </si>
  <si>
    <t>SLO372</t>
  </si>
  <si>
    <t>HUN372</t>
  </si>
  <si>
    <t>SLO111</t>
  </si>
  <si>
    <t>UFD</t>
  </si>
  <si>
    <t>ITA6588</t>
  </si>
  <si>
    <t>HUN1322</t>
  </si>
  <si>
    <t>HUN12944</t>
  </si>
  <si>
    <t>HUN12946</t>
  </si>
  <si>
    <t>SLO631</t>
  </si>
  <si>
    <t>SLO511</t>
  </si>
  <si>
    <t>SLO677</t>
  </si>
  <si>
    <t>ITA8308</t>
  </si>
  <si>
    <t>CZE829</t>
  </si>
  <si>
    <t>bfd</t>
  </si>
  <si>
    <t>SLO875</t>
  </si>
  <si>
    <t>AUT1004</t>
  </si>
  <si>
    <t>SLO955</t>
  </si>
  <si>
    <t>HUN419</t>
  </si>
  <si>
    <t>HUN1260</t>
  </si>
  <si>
    <t>AUT1178</t>
  </si>
  <si>
    <t>SLO310</t>
  </si>
  <si>
    <t>SLO849</t>
  </si>
  <si>
    <t>SLO2112</t>
  </si>
  <si>
    <t>SLO527</t>
  </si>
  <si>
    <t>ITA7707</t>
  </si>
  <si>
    <t>SLO958</t>
  </si>
  <si>
    <t>SLO729</t>
  </si>
  <si>
    <t>HUN378</t>
  </si>
  <si>
    <t>ITA7908</t>
  </si>
  <si>
    <t>SLO724</t>
  </si>
  <si>
    <t>ITA8388</t>
  </si>
  <si>
    <t>SLO911</t>
  </si>
  <si>
    <t>SLO821</t>
  </si>
  <si>
    <t>ITA8886</t>
  </si>
  <si>
    <t>SLO368</t>
  </si>
  <si>
    <t>DNF</t>
  </si>
  <si>
    <t>SLO912</t>
  </si>
  <si>
    <t>SLO188</t>
  </si>
  <si>
    <t>SLO728</t>
  </si>
  <si>
    <t>SLO759</t>
  </si>
  <si>
    <t>SLO587</t>
  </si>
  <si>
    <t>SMR2</t>
  </si>
  <si>
    <t>SLO37</t>
  </si>
  <si>
    <t>SLO93</t>
  </si>
  <si>
    <t>SLO393</t>
  </si>
  <si>
    <t>ITA8206</t>
  </si>
  <si>
    <t>SLO678</t>
  </si>
  <si>
    <t>ITA8581</t>
  </si>
  <si>
    <t>ITA4535</t>
  </si>
  <si>
    <t>SLO526</t>
  </si>
  <si>
    <t>ITA5</t>
  </si>
  <si>
    <t>CZE774</t>
  </si>
  <si>
    <t>SLO855</t>
  </si>
  <si>
    <t>SLO91</t>
  </si>
  <si>
    <t>ITA111</t>
  </si>
  <si>
    <t>SLO373</t>
  </si>
  <si>
    <t>SLO1260</t>
  </si>
  <si>
    <t>SLO984</t>
  </si>
  <si>
    <t>SLO611</t>
  </si>
  <si>
    <t>SLO916</t>
  </si>
  <si>
    <t>SLO962</t>
  </si>
  <si>
    <t>SLO949</t>
  </si>
  <si>
    <t>SLO9</t>
  </si>
  <si>
    <t>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</si>
</sst>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9"/>
  <sheetViews>
    <sheetView tabSelected="1" workbookViewId="0">
      <selection activeCell="C6" sqref="C6"/>
    </sheetView>
  </sheetViews>
  <sheetFormatPr defaultRowHeight="15" x14ac:dyDescent="0.25"/>
  <cols>
    <col min="4" max="4" width="16.28515625" customWidth="1"/>
    <col min="6" max="6" width="16.7109375" customWidth="1"/>
    <col min="18" max="18" width="13.28515625" customWidth="1"/>
  </cols>
  <sheetData>
    <row r="1" spans="1:19" x14ac:dyDescent="0.25">
      <c r="A1" t="s">
        <v>0</v>
      </c>
      <c r="D1" t="str">
        <f>IF(ISNUMBER(E1),CONCATENATE("INSERT INTO tocke_plovi(plov_idplov, tekmovalec_idtekmovalec, tocke) VALUES(10,(SELECT idtekmovalec FROM tekmovalec WHERE sailno='",$A1,"'),",E1,");"),CONCATENATE("INSERT INTO tocke_plovi(plov_idplov,tekmovalec_idtekmovalec,posebnosti) VALUES(10,(SELECT idtekmovalec FROM tekmovalec WHERE sailno='",$A1,"'),'",E1,"');"))</f>
        <v>INSERT INTO tocke_plovi(plov_idplov, tekmovalec_idtekmovalec, tocke) VALUES(10,(SELECT idtekmovalec FROM tekmovalec WHERE sailno='SLO711'),3);</v>
      </c>
      <c r="E1">
        <v>3</v>
      </c>
      <c r="F1" t="str">
        <f>IF(ISNUMBER(G1),CONCATENATE("INSERT INTO tocke_plovi(plov_idplov, tekmovalec_idtekmovalec, tocke) VALUES(11,(SELECT idtekmovalec FROM tekmovalec WHERE sailno='",$A1,"'),",G1,");"),CONCATENATE("INSERT INTO tocke_plovi(plov_idplov,tekmovalec_idtekmovalec,posebnosti) VALUES(11,(SELECT idtekmovalec FROM tekmovalec WHERE sailno='",$A1,"'),'",G1,"');"))</f>
        <v>INSERT INTO tocke_plovi(plov_idplov, tekmovalec_idtekmovalec, tocke) VALUES(11,(SELECT idtekmovalec FROM tekmovalec WHERE sailno='SLO711'),1);</v>
      </c>
      <c r="G1">
        <v>1</v>
      </c>
      <c r="H1" t="str">
        <f>IF(ISNUMBER(I1),CONCATENATE("INSERT INTO tocke_plovi(plov_idplov, tekmovalec_idtekmovalec, tocke) VALUES(12,(SELECT idtekmovalec FROM tekmovalec WHERE sailno='",$A1,"'),",I1,");"),CONCATENATE("INSERT INTO tocke_plovi(plov_idplov,tekmovalec_idtekmovalec,posebnosti) VALUES(12,(SELECT idtekmovalec FROM tekmovalec WHERE sailno='",$A1,"'),'",I1,"');"))</f>
        <v>INSERT INTO tocke_plovi(plov_idplov, tekmovalec_idtekmovalec, tocke) VALUES(12,(SELECT idtekmovalec FROM tekmovalec WHERE sailno='SLO711'),1);</v>
      </c>
      <c r="I1">
        <v>1</v>
      </c>
      <c r="J1" t="str">
        <f>IF(ISNUMBER(K1),CONCATENATE("INSERT INTO tocke_plovi(plov_idplov, tekmovalec_idtekmovalec, tocke) VALUES(13,(SELECT idtekmovalec FROM tekmovalec WHERE sailno='",$A1,"'),",K1,");"),CONCATENATE("INSERT INTO tocke_plovi(plov_idplov,tekmovalec_idtekmovalec,posebnosti) VALUES(13,(SELECT idtekmovalec FROM tekmovalec WHERE sailno='",$A1,"'),'",K1,"');"))</f>
        <v>INSERT INTO tocke_plovi(plov_idplov, tekmovalec_idtekmovalec, tocke) VALUES(13,(SELECT idtekmovalec FROM tekmovalec WHERE sailno='SLO711'),2);</v>
      </c>
      <c r="K1">
        <v>2</v>
      </c>
      <c r="L1" t="str">
        <f>IF(ISNUMBER(M1),CONCATENATE("INSERT INTO tocke_plovi(plov_idplov, tekmovalec_idtekmovalec, tocke) VALUES(14,(SELECT idtekmovalec FROM tekmovalec WHERE sailno='",$A1,"'),",M1,");"),CONCATENATE("INSERT INTO tocke_plovi(plov_idplov,tekmovalec_idtekmovalec,posebnosti) VALUES(14,(SELECT idtekmovalec FROM tekmovalec WHERE sailno='",$A1,"'),'",M1,"');"))</f>
        <v>INSERT INTO tocke_plovi(plov_idplov, tekmovalec_idtekmovalec, tocke) VALUES(14,(SELECT idtekmovalec FROM tekmovalec WHERE sailno='SLO711'),2);</v>
      </c>
      <c r="M1">
        <v>2</v>
      </c>
      <c r="N1" t="str">
        <f>IF(ISNUMBER(O1),CONCATENATE("INSERT INTO tocke_plovi(plov_idplov, tekmovalec_idtekmovalec, tocke) VALUES(15,(SELECT idtekmovalec FROM tekmovalec WHERE sailno='",$A1,"'),",O1,");"),CONCATENATE("INSERT INTO tocke_plovi(plov_idplov,tekmovalec_idtekmovalec,posebnosti) VALUES(15,(SELECT idtekmovalec FROM tekmovalec WHERE sailno='",$A1,"'),'",O1,"');"))</f>
        <v>INSERT INTO tocke_plovi(plov_idplov, tekmovalec_idtekmovalec, tocke) VALUES(15,(SELECT idtekmovalec FROM tekmovalec WHERE sailno='SLO711'),5);</v>
      </c>
      <c r="O1">
        <v>5</v>
      </c>
      <c r="P1" t="str">
        <f>IF(ISNUMBER(Q1),CONCATENATE("INSERT INTO tocke_plovi(plov_idplov, tekmovalec_idtekmovalec, tocke) VALUES(16,(SELECT idtekmovalec FROM tekmovalec WHERE sailno='",$A1,"'),",Q1,");"),CONCATENATE("INSERT INTO tocke_plovi(plov_idplov,tekmovalec_idtekmovalec,posebnosti) VALUES(16,(SELECT idtekmovalec FROM tekmovalec WHERE sailno='",$A1,"'),'",Q1,"');"))</f>
        <v>INSERT INTO tocke_plovi(plov_idplov, tekmovalec_idtekmovalec, tocke) VALUES(16,(SELECT idtekmovalec FROM tekmovalec WHERE sailno='SLO711'),3);</v>
      </c>
      <c r="Q1">
        <v>3</v>
      </c>
      <c r="R1" t="str">
        <f>IF(ISNUMBER(S1),CONCATENATE("INSERT INTO tocke_plovi(plov_idplov, tekmovalec_idtekmovalec, tocke) VALUES(17,(SELECT idtekmovalec FROM tekmovalec WHERE sailno='",$A1,"'),",S1,");"),CONCATENATE("INSERT INTO tocke_plovi(plov_idplov,tekmovalec_idtekmovalec,posebnosti) VALUES(17,(SELECT idtekmovalec FROM tekmovalec WHERE sailno='",$A1,"'),'",S1,"');"))</f>
        <v>INSERT INTO tocke_plovi(plov_idplov, tekmovalec_idtekmovalec, tocke) VALUES(17,(SELECT idtekmovalec FROM tekmovalec WHERE sailno='SLO711'),8);</v>
      </c>
      <c r="S1">
        <v>8</v>
      </c>
    </row>
    <row r="2" spans="1:19" x14ac:dyDescent="0.25">
      <c r="A2" t="s">
        <v>1</v>
      </c>
      <c r="D2" t="str">
        <f t="shared" ref="D2:D65" si="0">IF(ISNUMBER(E2),CONCATENATE("INSERT INTO tocke_plovi(plov_idplov, tekmovalec_idtekmovalec, tocke) VALUES(10,(SELECT idtekmovalec FROM tekmovalec WHERE sailno='",$A2,"'),",E2,");"),CONCATENATE("INSERT INTO tocke_plovi(plov_idplov,tekmovalec_idtekmovalec,posebnosti) VALUES(10,(SELECT idtekmovalec FROM tekmovalec WHERE sailno='",$A2,"'),'",E2,"');"))</f>
        <v>INSERT INTO tocke_plovi(plov_idplov, tekmovalec_idtekmovalec, tocke) VALUES(10,(SELECT idtekmovalec FROM tekmovalec WHERE sailno='SLO922'),1);</v>
      </c>
      <c r="E2">
        <v>1</v>
      </c>
      <c r="F2" t="str">
        <f t="shared" ref="F2:F65" si="1">IF(ISNUMBER(G2),CONCATENATE("INSERT INTO tocke_plovi(plov_idplov, tekmovalec_idtekmovalec, tocke) VALUES(11,(SELECT idtekmovalec FROM tekmovalec WHERE sailno='",$A2,"'),",G2,");"),CONCATENATE("INSERT INTO tocke_plovi(plov_idplov,tekmovalec_idtekmovalec,posebnosti) VALUES(11,(SELECT idtekmovalec FROM tekmovalec WHERE sailno='",$A2,"'),'",G2,"');"))</f>
        <v>INSERT INTO tocke_plovi(plov_idplov, tekmovalec_idtekmovalec, tocke) VALUES(11,(SELECT idtekmovalec FROM tekmovalec WHERE sailno='SLO922'),2);</v>
      </c>
      <c r="G2">
        <v>2</v>
      </c>
      <c r="H2" t="str">
        <f t="shared" ref="H2:H65" si="2">IF(ISNUMBER(I2),CONCATENATE("INSERT INTO tocke_plovi(plov_idplov, tekmovalec_idtekmovalec, tocke) VALUES(12,(SELECT idtekmovalec FROM tekmovalec WHERE sailno='",$A2,"'),",I2,");"),CONCATENATE("INSERT INTO tocke_plovi(plov_idplov,tekmovalec_idtekmovalec,posebnosti) VALUES(12,(SELECT idtekmovalec FROM tekmovalec WHERE sailno='",$A2,"'),'",I2,"');"))</f>
        <v>INSERT INTO tocke_plovi(plov_idplov, tekmovalec_idtekmovalec, tocke) VALUES(12,(SELECT idtekmovalec FROM tekmovalec WHERE sailno='SLO922'),4);</v>
      </c>
      <c r="I2">
        <v>4</v>
      </c>
      <c r="J2" t="str">
        <f t="shared" ref="J2:J65" si="3">IF(ISNUMBER(K2),CONCATENATE("INSERT INTO tocke_plovi(plov_idplov, tekmovalec_idtekmovalec, tocke) VALUES(13,(SELECT idtekmovalec FROM tekmovalec WHERE sailno='",$A2,"'),",K2,");"),CONCATENATE("INSERT INTO tocke_plovi(plov_idplov,tekmovalec_idtekmovalec,posebnosti) VALUES(13,(SELECT idtekmovalec FROM tekmovalec WHERE sailno='",$A2,"'),'",K2,"');"))</f>
        <v>INSERT INTO tocke_plovi(plov_idplov, tekmovalec_idtekmovalec, tocke) VALUES(13,(SELECT idtekmovalec FROM tekmovalec WHERE sailno='SLO922'),3);</v>
      </c>
      <c r="K2">
        <v>3</v>
      </c>
      <c r="L2" t="str">
        <f t="shared" ref="L2:L65" si="4">IF(ISNUMBER(M2),CONCATENATE("INSERT INTO tocke_plovi(plov_idplov, tekmovalec_idtekmovalec, tocke) VALUES(14,(SELECT idtekmovalec FROM tekmovalec WHERE sailno='",$A2,"'),",M2,");"),CONCATENATE("INSERT INTO tocke_plovi(plov_idplov,tekmovalec_idtekmovalec,posebnosti) VALUES(14,(SELECT idtekmovalec FROM tekmovalec WHERE sailno='",$A2,"'),'",M2,"');"))</f>
        <v>INSERT INTO tocke_plovi(plov_idplov, tekmovalec_idtekmovalec, tocke) VALUES(14,(SELECT idtekmovalec FROM tekmovalec WHERE sailno='SLO922'),3);</v>
      </c>
      <c r="M2">
        <v>3</v>
      </c>
      <c r="N2" t="str">
        <f t="shared" ref="N2:N65" si="5">IF(ISNUMBER(O2),CONCATENATE("INSERT INTO tocke_plovi(plov_idplov, tekmovalec_idtekmovalec, tocke) VALUES(15,(SELECT idtekmovalec FROM tekmovalec WHERE sailno='",$A2,"'),",O2,");"),CONCATENATE("INSERT INTO tocke_plovi(plov_idplov,tekmovalec_idtekmovalec,posebnosti) VALUES(15,(SELECT idtekmovalec FROM tekmovalec WHERE sailno='",$A2,"'),'",O2,"');"))</f>
        <v>INSERT INTO tocke_plovi(plov_idplov, tekmovalec_idtekmovalec, tocke) VALUES(15,(SELECT idtekmovalec FROM tekmovalec WHERE sailno='SLO922'),6);</v>
      </c>
      <c r="O2">
        <v>6</v>
      </c>
      <c r="P2" t="str">
        <f t="shared" ref="P2:P65" si="6">IF(ISNUMBER(Q2),CONCATENATE("INSERT INTO tocke_plovi(plov_idplov, tekmovalec_idtekmovalec, tocke) VALUES(16,(SELECT idtekmovalec FROM tekmovalec WHERE sailno='",$A2,"'),",Q2,");"),CONCATENATE("INSERT INTO tocke_plovi(plov_idplov,tekmovalec_idtekmovalec,posebnosti) VALUES(16,(SELECT idtekmovalec FROM tekmovalec WHERE sailno='",$A2,"'),'",Q2,"');"))</f>
        <v>INSERT INTO tocke_plovi(plov_idplov, tekmovalec_idtekmovalec, tocke) VALUES(16,(SELECT idtekmovalec FROM tekmovalec WHERE sailno='SLO922'),3);</v>
      </c>
      <c r="Q2">
        <v>3</v>
      </c>
      <c r="R2" t="str">
        <f t="shared" ref="R2:R65" si="7">IF(ISNUMBER(S2),CONCATENATE("INSERT INTO tocke_plovi(plov_idplov, tekmovalec_idtekmovalec, tocke) VALUES(17,(SELECT idtekmovalec FROM tekmovalec WHERE sailno='",$A2,"'),",S2,");"),CONCATENATE("INSERT INTO tocke_plovi(plov_idplov,tekmovalec_idtekmovalec,posebnosti) VALUES(17,(SELECT idtekmovalec FROM tekmovalec WHERE sailno='",$A2,"'),'",S2,"');"))</f>
        <v>INSERT INTO tocke_plovi(plov_idplov, tekmovalec_idtekmovalec, tocke) VALUES(17,(SELECT idtekmovalec FROM tekmovalec WHERE sailno='SLO922'),1);</v>
      </c>
      <c r="S2">
        <v>1</v>
      </c>
    </row>
    <row r="3" spans="1:19" x14ac:dyDescent="0.25">
      <c r="A3" t="s">
        <v>2</v>
      </c>
      <c r="D3" t="str">
        <f t="shared" si="0"/>
        <v>INSERT INTO tocke_plovi(plov_idplov, tekmovalec_idtekmovalec, tocke) VALUES(10,(SELECT idtekmovalec FROM tekmovalec WHERE sailno='AUT1053'),2);</v>
      </c>
      <c r="E3">
        <v>2</v>
      </c>
      <c r="F3" t="str">
        <f t="shared" si="1"/>
        <v>INSERT INTO tocke_plovi(plov_idplov, tekmovalec_idtekmovalec, tocke) VALUES(11,(SELECT idtekmovalec FROM tekmovalec WHERE sailno='AUT1053'),2);</v>
      </c>
      <c r="G3">
        <v>2</v>
      </c>
      <c r="H3" t="str">
        <f t="shared" si="2"/>
        <v>INSERT INTO tocke_plovi(plov_idplov, tekmovalec_idtekmovalec, tocke) VALUES(12,(SELECT idtekmovalec FROM tekmovalec WHERE sailno='AUT1053'),7);</v>
      </c>
      <c r="I3">
        <v>7</v>
      </c>
      <c r="J3" t="str">
        <f t="shared" si="3"/>
        <v>INSERT INTO tocke_plovi(plov_idplov, tekmovalec_idtekmovalec, tocke) VALUES(13,(SELECT idtekmovalec FROM tekmovalec WHERE sailno='AUT1053'),5);</v>
      </c>
      <c r="K3">
        <v>5</v>
      </c>
      <c r="L3" t="str">
        <f t="shared" si="4"/>
        <v>INSERT INTO tocke_plovi(plov_idplov, tekmovalec_idtekmovalec, tocke) VALUES(14,(SELECT idtekmovalec FROM tekmovalec WHERE sailno='AUT1053'),5);</v>
      </c>
      <c r="M3">
        <v>5</v>
      </c>
      <c r="N3" t="str">
        <f t="shared" si="5"/>
        <v>INSERT INTO tocke_plovi(plov_idplov, tekmovalec_idtekmovalec, tocke) VALUES(15,(SELECT idtekmovalec FROM tekmovalec WHERE sailno='AUT1053'),2);</v>
      </c>
      <c r="O3">
        <v>2</v>
      </c>
      <c r="P3" t="str">
        <f t="shared" si="6"/>
        <v>INSERT INTO tocke_plovi(plov_idplov, tekmovalec_idtekmovalec, tocke) VALUES(16,(SELECT idtekmovalec FROM tekmovalec WHERE sailno='AUT1053'),6);</v>
      </c>
      <c r="Q3">
        <v>6</v>
      </c>
      <c r="R3" t="str">
        <f t="shared" si="7"/>
        <v>INSERT INTO tocke_plovi(plov_idplov, tekmovalec_idtekmovalec, tocke) VALUES(17,(SELECT idtekmovalec FROM tekmovalec WHERE sailno='AUT1053'),6);</v>
      </c>
      <c r="S3">
        <v>6</v>
      </c>
    </row>
    <row r="4" spans="1:19" x14ac:dyDescent="0.25">
      <c r="A4" t="s">
        <v>3</v>
      </c>
      <c r="D4" t="str">
        <f t="shared" si="0"/>
        <v>INSERT INTO tocke_plovi(plov_idplov, tekmovalec_idtekmovalec, tocke) VALUES(10,(SELECT idtekmovalec FROM tekmovalec WHERE sailno='SLO255'),3);</v>
      </c>
      <c r="E4">
        <v>3</v>
      </c>
      <c r="F4" t="str">
        <f t="shared" si="1"/>
        <v>INSERT INTO tocke_plovi(plov_idplov, tekmovalec_idtekmovalec, tocke) VALUES(11,(SELECT idtekmovalec FROM tekmovalec WHERE sailno='SLO255'),3);</v>
      </c>
      <c r="G4">
        <v>3</v>
      </c>
      <c r="H4" t="str">
        <f t="shared" si="2"/>
        <v>INSERT INTO tocke_plovi(plov_idplov, tekmovalec_idtekmovalec, tocke) VALUES(12,(SELECT idtekmovalec FROM tekmovalec WHERE sailno='SLO255'),12);</v>
      </c>
      <c r="I4">
        <v>12</v>
      </c>
      <c r="J4" t="str">
        <f t="shared" si="3"/>
        <v>INSERT INTO tocke_plovi(plov_idplov, tekmovalec_idtekmovalec, tocke) VALUES(13,(SELECT idtekmovalec FROM tekmovalec WHERE sailno='SLO255'),2);</v>
      </c>
      <c r="K4">
        <v>2</v>
      </c>
      <c r="L4" t="str">
        <f t="shared" si="4"/>
        <v>INSERT INTO tocke_plovi(plov_idplov, tekmovalec_idtekmovalec, tocke) VALUES(14,(SELECT idtekmovalec FROM tekmovalec WHERE sailno='SLO255'),7);</v>
      </c>
      <c r="M4">
        <v>7</v>
      </c>
      <c r="N4" t="str">
        <f t="shared" si="5"/>
        <v>INSERT INTO tocke_plovi(plov_idplov, tekmovalec_idtekmovalec, tocke) VALUES(15,(SELECT idtekmovalec FROM tekmovalec WHERE sailno='SLO255'),4);</v>
      </c>
      <c r="O4">
        <v>4</v>
      </c>
      <c r="P4" t="str">
        <f t="shared" si="6"/>
        <v>INSERT INTO tocke_plovi(plov_idplov, tekmovalec_idtekmovalec, tocke) VALUES(16,(SELECT idtekmovalec FROM tekmovalec WHERE sailno='SLO255'),5);</v>
      </c>
      <c r="Q4">
        <v>5</v>
      </c>
      <c r="R4" t="str">
        <f t="shared" si="7"/>
        <v>INSERT INTO tocke_plovi(plov_idplov, tekmovalec_idtekmovalec, tocke) VALUES(17,(SELECT idtekmovalec FROM tekmovalec WHERE sailno='SLO255'),4);</v>
      </c>
      <c r="S4">
        <v>4</v>
      </c>
    </row>
    <row r="5" spans="1:19" x14ac:dyDescent="0.25">
      <c r="A5" t="s">
        <v>4</v>
      </c>
      <c r="D5" t="str">
        <f t="shared" si="0"/>
        <v>INSERT INTO tocke_plovi(plov_idplov, tekmovalec_idtekmovalec, tocke) VALUES(10,(SELECT idtekmovalec FROM tekmovalec WHERE sailno='HUN918'),14);</v>
      </c>
      <c r="E5">
        <v>14</v>
      </c>
      <c r="F5" t="str">
        <f t="shared" si="1"/>
        <v>INSERT INTO tocke_plovi(plov_idplov,tekmovalec_idtekmovalec,posebnosti) VALUES(11,(SELECT idtekmovalec FROM tekmovalec WHERE sailno='HUN918'),'BFD');</v>
      </c>
      <c r="G5" t="s">
        <v>5</v>
      </c>
      <c r="H5" t="str">
        <f t="shared" si="2"/>
        <v>INSERT INTO tocke_plovi(plov_idplov, tekmovalec_idtekmovalec, tocke) VALUES(12,(SELECT idtekmovalec FROM tekmovalec WHERE sailno='HUN918'),1);</v>
      </c>
      <c r="I5">
        <v>1</v>
      </c>
      <c r="J5" t="str">
        <f t="shared" si="3"/>
        <v>INSERT INTO tocke_plovi(plov_idplov, tekmovalec_idtekmovalec, tocke) VALUES(13,(SELECT idtekmovalec FROM tekmovalec WHERE sailno='HUN918'),6);</v>
      </c>
      <c r="K5">
        <v>6</v>
      </c>
      <c r="L5" t="str">
        <f t="shared" si="4"/>
        <v>INSERT INTO tocke_plovi(plov_idplov, tekmovalec_idtekmovalec, tocke) VALUES(14,(SELECT idtekmovalec FROM tekmovalec WHERE sailno='HUN918'),2);</v>
      </c>
      <c r="M5">
        <v>2</v>
      </c>
      <c r="N5" t="str">
        <f t="shared" si="5"/>
        <v>INSERT INTO tocke_plovi(plov_idplov, tekmovalec_idtekmovalec, tocke) VALUES(15,(SELECT idtekmovalec FROM tekmovalec WHERE sailno='HUN918'),2);</v>
      </c>
      <c r="O5">
        <v>2</v>
      </c>
      <c r="P5" t="str">
        <f t="shared" si="6"/>
        <v>INSERT INTO tocke_plovi(plov_idplov, tekmovalec_idtekmovalec, tocke) VALUES(16,(SELECT idtekmovalec FROM tekmovalec WHERE sailno='HUN918'),1);</v>
      </c>
      <c r="Q5">
        <v>1</v>
      </c>
      <c r="R5" t="str">
        <f t="shared" si="7"/>
        <v>INSERT INTO tocke_plovi(plov_idplov, tekmovalec_idtekmovalec, tocke) VALUES(17,(SELECT idtekmovalec FROM tekmovalec WHERE sailno='HUN918'),5);</v>
      </c>
      <c r="S5">
        <v>5</v>
      </c>
    </row>
    <row r="6" spans="1:19" x14ac:dyDescent="0.25">
      <c r="A6" t="s">
        <v>6</v>
      </c>
      <c r="D6" t="str">
        <f t="shared" si="0"/>
        <v>INSERT INTO tocke_plovi(plov_idplov, tekmovalec_idtekmovalec, tocke) VALUES(10,(SELECT idtekmovalec FROM tekmovalec WHERE sailno='AUT1205'),13);</v>
      </c>
      <c r="E6">
        <v>13</v>
      </c>
      <c r="F6" t="str">
        <f t="shared" si="1"/>
        <v>INSERT INTO tocke_plovi(plov_idplov,tekmovalec_idtekmovalec,posebnosti) VALUES(11,(SELECT idtekmovalec FROM tekmovalec WHERE sailno='AUT1205'),'BFD');</v>
      </c>
      <c r="G6" t="s">
        <v>5</v>
      </c>
      <c r="H6" t="str">
        <f t="shared" si="2"/>
        <v>INSERT INTO tocke_plovi(plov_idplov, tekmovalec_idtekmovalec, tocke) VALUES(12,(SELECT idtekmovalec FROM tekmovalec WHERE sailno='AUT1205'),4);</v>
      </c>
      <c r="I6">
        <v>4</v>
      </c>
      <c r="J6" t="str">
        <f t="shared" si="3"/>
        <v>INSERT INTO tocke_plovi(plov_idplov, tekmovalec_idtekmovalec, tocke) VALUES(13,(SELECT idtekmovalec FROM tekmovalec WHERE sailno='AUT1205'),4);</v>
      </c>
      <c r="K6">
        <v>4</v>
      </c>
      <c r="L6" t="str">
        <f t="shared" si="4"/>
        <v>INSERT INTO tocke_plovi(plov_idplov, tekmovalec_idtekmovalec, tocke) VALUES(14,(SELECT idtekmovalec FROM tekmovalec WHERE sailno='AUT1205'),9);</v>
      </c>
      <c r="M6">
        <v>9</v>
      </c>
      <c r="N6" t="str">
        <f t="shared" si="5"/>
        <v>INSERT INTO tocke_plovi(plov_idplov, tekmovalec_idtekmovalec, tocke) VALUES(15,(SELECT idtekmovalec FROM tekmovalec WHERE sailno='AUT1205'),1);</v>
      </c>
      <c r="O6">
        <v>1</v>
      </c>
      <c r="P6" t="str">
        <f t="shared" si="6"/>
        <v>INSERT INTO tocke_plovi(plov_idplov, tekmovalec_idtekmovalec, tocke) VALUES(16,(SELECT idtekmovalec FROM tekmovalec WHERE sailno='AUT1205'),2);</v>
      </c>
      <c r="Q6">
        <v>2</v>
      </c>
      <c r="R6" t="str">
        <f t="shared" si="7"/>
        <v>INSERT INTO tocke_plovi(plov_idplov, tekmovalec_idtekmovalec, tocke) VALUES(17,(SELECT idtekmovalec FROM tekmovalec WHERE sailno='AUT1205'),3);</v>
      </c>
      <c r="S6">
        <v>3</v>
      </c>
    </row>
    <row r="7" spans="1:19" x14ac:dyDescent="0.25">
      <c r="A7" t="s">
        <v>7</v>
      </c>
      <c r="D7" t="str">
        <f t="shared" si="0"/>
        <v>INSERT INTO tocke_plovi(plov_idplov, tekmovalec_idtekmovalec, tocke) VALUES(10,(SELECT idtekmovalec FROM tekmovalec WHERE sailno='SLO1212'),27);</v>
      </c>
      <c r="E7">
        <v>27</v>
      </c>
      <c r="F7" t="str">
        <f t="shared" si="1"/>
        <v>INSERT INTO tocke_plovi(plov_idplov,tekmovalec_idtekmovalec,posebnosti) VALUES(11,(SELECT idtekmovalec FROM tekmovalec WHERE sailno='SLO1212'),'BFD');</v>
      </c>
      <c r="G7" t="s">
        <v>5</v>
      </c>
      <c r="H7" t="str">
        <f t="shared" si="2"/>
        <v>INSERT INTO tocke_plovi(plov_idplov, tekmovalec_idtekmovalec, tocke) VALUES(12,(SELECT idtekmovalec FROM tekmovalec WHERE sailno='SLO1212'),2);</v>
      </c>
      <c r="I7">
        <v>2</v>
      </c>
      <c r="J7" t="str">
        <f t="shared" si="3"/>
        <v>INSERT INTO tocke_plovi(plov_idplov, tekmovalec_idtekmovalec, tocke) VALUES(13,(SELECT idtekmovalec FROM tekmovalec WHERE sailno='SLO1212'),1);</v>
      </c>
      <c r="K7">
        <v>1</v>
      </c>
      <c r="L7" t="str">
        <f t="shared" si="4"/>
        <v>INSERT INTO tocke_plovi(plov_idplov, tekmovalec_idtekmovalec, tocke) VALUES(14,(SELECT idtekmovalec FROM tekmovalec WHERE sailno='SLO1212'),1);</v>
      </c>
      <c r="M7">
        <v>1</v>
      </c>
      <c r="N7" t="str">
        <f t="shared" si="5"/>
        <v>INSERT INTO tocke_plovi(plov_idplov, tekmovalec_idtekmovalec, tocke) VALUES(15,(SELECT idtekmovalec FROM tekmovalec WHERE sailno='SLO1212'),3);</v>
      </c>
      <c r="O7">
        <v>3</v>
      </c>
      <c r="P7" t="str">
        <f t="shared" si="6"/>
        <v>INSERT INTO tocke_plovi(plov_idplov, tekmovalec_idtekmovalec, tocke) VALUES(16,(SELECT idtekmovalec FROM tekmovalec WHERE sailno='SLO1212'),4);</v>
      </c>
      <c r="Q7">
        <v>4</v>
      </c>
      <c r="R7" t="str">
        <f t="shared" si="7"/>
        <v>INSERT INTO tocke_plovi(plov_idplov, tekmovalec_idtekmovalec, tocke) VALUES(17,(SELECT idtekmovalec FROM tekmovalec WHERE sailno='SLO1212'),1);</v>
      </c>
      <c r="S7">
        <v>1</v>
      </c>
    </row>
    <row r="8" spans="1:19" x14ac:dyDescent="0.25">
      <c r="A8" t="s">
        <v>8</v>
      </c>
      <c r="D8" t="str">
        <f t="shared" si="0"/>
        <v>INSERT INTO tocke_plovi(plov_idplov, tekmovalec_idtekmovalec, tocke) VALUES(10,(SELECT idtekmovalec FROM tekmovalec WHERE sailno='HUN2005'),13);</v>
      </c>
      <c r="E8">
        <v>13</v>
      </c>
      <c r="F8" t="str">
        <f t="shared" si="1"/>
        <v>INSERT INTO tocke_plovi(plov_idplov, tekmovalec_idtekmovalec, tocke) VALUES(11,(SELECT idtekmovalec FROM tekmovalec WHERE sailno='HUN2005'),9);</v>
      </c>
      <c r="G8">
        <v>9</v>
      </c>
      <c r="H8" t="str">
        <f t="shared" si="2"/>
        <v>INSERT INTO tocke_plovi(plov_idplov, tekmovalec_idtekmovalec, tocke) VALUES(12,(SELECT idtekmovalec FROM tekmovalec WHERE sailno='HUN2005'),3);</v>
      </c>
      <c r="I8">
        <v>3</v>
      </c>
      <c r="J8" t="str">
        <f t="shared" si="3"/>
        <v>INSERT INTO tocke_plovi(plov_idplov, tekmovalec_idtekmovalec, tocke) VALUES(13,(SELECT idtekmovalec FROM tekmovalec WHERE sailno='HUN2005'),1);</v>
      </c>
      <c r="K8">
        <v>1</v>
      </c>
      <c r="L8" t="str">
        <f t="shared" si="4"/>
        <v>INSERT INTO tocke_plovi(plov_idplov, tekmovalec_idtekmovalec, tocke) VALUES(14,(SELECT idtekmovalec FROM tekmovalec WHERE sailno='HUN2005'),6);</v>
      </c>
      <c r="M8">
        <v>6</v>
      </c>
      <c r="N8" t="str">
        <f t="shared" si="5"/>
        <v>INSERT INTO tocke_plovi(plov_idplov, tekmovalec_idtekmovalec, tocke) VALUES(15,(SELECT idtekmovalec FROM tekmovalec WHERE sailno='HUN2005'),5);</v>
      </c>
      <c r="O8">
        <v>5</v>
      </c>
      <c r="P8" t="str">
        <f t="shared" si="6"/>
        <v>INSERT INTO tocke_plovi(plov_idplov, tekmovalec_idtekmovalec, tocke) VALUES(16,(SELECT idtekmovalec FROM tekmovalec WHERE sailno='HUN2005'),2);</v>
      </c>
      <c r="Q8">
        <v>2</v>
      </c>
      <c r="R8" t="str">
        <f t="shared" si="7"/>
        <v>INSERT INTO tocke_plovi(plov_idplov, tekmovalec_idtekmovalec, tocke) VALUES(17,(SELECT idtekmovalec FROM tekmovalec WHERE sailno='HUN2005'),19);</v>
      </c>
      <c r="S8">
        <v>19</v>
      </c>
    </row>
    <row r="9" spans="1:19" x14ac:dyDescent="0.25">
      <c r="A9" t="s">
        <v>9</v>
      </c>
      <c r="D9" t="str">
        <f t="shared" si="0"/>
        <v>INSERT INTO tocke_plovi(plov_idplov, tekmovalec_idtekmovalec, tocke) VALUES(10,(SELECT idtekmovalec FROM tekmovalec WHERE sailno='HUN1331'),2);</v>
      </c>
      <c r="E9">
        <v>2</v>
      </c>
      <c r="F9" t="str">
        <f t="shared" si="1"/>
        <v>INSERT INTO tocke_plovi(plov_idplov, tekmovalec_idtekmovalec, tocke) VALUES(11,(SELECT idtekmovalec FROM tekmovalec WHERE sailno='HUN1331'),4);</v>
      </c>
      <c r="G9">
        <v>4</v>
      </c>
      <c r="H9" t="str">
        <f t="shared" si="2"/>
        <v>INSERT INTO tocke_plovi(plov_idplov, tekmovalec_idtekmovalec, tocke) VALUES(12,(SELECT idtekmovalec FROM tekmovalec WHERE sailno='HUN1331'),7);</v>
      </c>
      <c r="I9">
        <v>7</v>
      </c>
      <c r="J9" t="str">
        <f t="shared" si="3"/>
        <v>INSERT INTO tocke_plovi(plov_idplov, tekmovalec_idtekmovalec, tocke) VALUES(13,(SELECT idtekmovalec FROM tekmovalec WHERE sailno='HUN1331'),3);</v>
      </c>
      <c r="K9">
        <v>3</v>
      </c>
      <c r="L9" t="str">
        <f t="shared" si="4"/>
        <v>INSERT INTO tocke_plovi(plov_idplov, tekmovalec_idtekmovalec, tocke) VALUES(14,(SELECT idtekmovalec FROM tekmovalec WHERE sailno='HUN1331'),5);</v>
      </c>
      <c r="M9">
        <v>5</v>
      </c>
      <c r="N9" t="str">
        <f t="shared" si="5"/>
        <v>INSERT INTO tocke_plovi(plov_idplov, tekmovalec_idtekmovalec, tocke) VALUES(15,(SELECT idtekmovalec FROM tekmovalec WHERE sailno='HUN1331'),11);</v>
      </c>
      <c r="O9">
        <v>11</v>
      </c>
      <c r="P9" t="str">
        <f t="shared" si="6"/>
        <v>INSERT INTO tocke_plovi(plov_idplov, tekmovalec_idtekmovalec, tocke) VALUES(16,(SELECT idtekmovalec FROM tekmovalec WHERE sailno='HUN1331'),9);</v>
      </c>
      <c r="Q9">
        <v>9</v>
      </c>
      <c r="R9" t="str">
        <f t="shared" si="7"/>
        <v>INSERT INTO tocke_plovi(plov_idplov, tekmovalec_idtekmovalec, tocke) VALUES(17,(SELECT idtekmovalec FROM tekmovalec WHERE sailno='HUN1331'),17);</v>
      </c>
      <c r="S9">
        <v>17</v>
      </c>
    </row>
    <row r="10" spans="1:19" x14ac:dyDescent="0.25">
      <c r="A10" t="s">
        <v>10</v>
      </c>
      <c r="D10" t="str">
        <f t="shared" si="0"/>
        <v>INSERT INTO tocke_plovi(plov_idplov, tekmovalec_idtekmovalec, tocke) VALUES(10,(SELECT idtekmovalec FROM tekmovalec WHERE sailno='HUN1327'),21);</v>
      </c>
      <c r="E10">
        <v>21</v>
      </c>
      <c r="F10" t="str">
        <f t="shared" si="1"/>
        <v>INSERT INTO tocke_plovi(plov_idplov, tekmovalec_idtekmovalec, tocke) VALUES(11,(SELECT idtekmovalec FROM tekmovalec WHERE sailno='HUN1327'),16);</v>
      </c>
      <c r="G10">
        <v>16</v>
      </c>
      <c r="H10" t="str">
        <f t="shared" si="2"/>
        <v>INSERT INTO tocke_plovi(plov_idplov, tekmovalec_idtekmovalec, tocke) VALUES(12,(SELECT idtekmovalec FROM tekmovalec WHERE sailno='HUN1327'),2);</v>
      </c>
      <c r="I10">
        <v>2</v>
      </c>
      <c r="J10" t="str">
        <f t="shared" si="3"/>
        <v>INSERT INTO tocke_plovi(plov_idplov, tekmovalec_idtekmovalec, tocke) VALUES(13,(SELECT idtekmovalec FROM tekmovalec WHERE sailno='HUN1327'),8);</v>
      </c>
      <c r="K10">
        <v>8</v>
      </c>
      <c r="L10" t="str">
        <f t="shared" si="4"/>
        <v>INSERT INTO tocke_plovi(plov_idplov, tekmovalec_idtekmovalec, tocke) VALUES(14,(SELECT idtekmovalec FROM tekmovalec WHERE sailno='HUN1327'),1);</v>
      </c>
      <c r="M10">
        <v>1</v>
      </c>
      <c r="N10" t="str">
        <f t="shared" si="5"/>
        <v>INSERT INTO tocke_plovi(plov_idplov, tekmovalec_idtekmovalec, tocke) VALUES(15,(SELECT idtekmovalec FROM tekmovalec WHERE sailno='HUN1327'),1);</v>
      </c>
      <c r="O10">
        <v>1</v>
      </c>
      <c r="P10" t="str">
        <f t="shared" si="6"/>
        <v>INSERT INTO tocke_plovi(plov_idplov, tekmovalec_idtekmovalec, tocke) VALUES(16,(SELECT idtekmovalec FROM tekmovalec WHERE sailno='HUN1327'),4);</v>
      </c>
      <c r="Q10">
        <v>4</v>
      </c>
      <c r="R10" t="str">
        <f t="shared" si="7"/>
        <v>INSERT INTO tocke_plovi(plov_idplov, tekmovalec_idtekmovalec, tocke) VALUES(17,(SELECT idtekmovalec FROM tekmovalec WHERE sailno='HUN1327'),10);</v>
      </c>
      <c r="S10">
        <v>10</v>
      </c>
    </row>
    <row r="11" spans="1:19" x14ac:dyDescent="0.25">
      <c r="A11" t="s">
        <v>11</v>
      </c>
      <c r="D11" t="str">
        <f t="shared" si="0"/>
        <v>INSERT INTO tocke_plovi(plov_idplov, tekmovalec_idtekmovalec, tocke) VALUES(10,(SELECT idtekmovalec FROM tekmovalec WHERE sailno='SLO750'),38);</v>
      </c>
      <c r="E11">
        <v>38</v>
      </c>
      <c r="F11" t="str">
        <f t="shared" si="1"/>
        <v>INSERT INTO tocke_plovi(plov_idplov, tekmovalec_idtekmovalec, tocke) VALUES(11,(SELECT idtekmovalec FROM tekmovalec WHERE sailno='SLO750'),3);</v>
      </c>
      <c r="G11">
        <v>3</v>
      </c>
      <c r="H11" t="str">
        <f t="shared" si="2"/>
        <v>INSERT INTO tocke_plovi(plov_idplov, tekmovalec_idtekmovalec, tocke) VALUES(12,(SELECT idtekmovalec FROM tekmovalec WHERE sailno='SLO750'),5);</v>
      </c>
      <c r="I11">
        <v>5</v>
      </c>
      <c r="J11" t="str">
        <f t="shared" si="3"/>
        <v>INSERT INTO tocke_plovi(plov_idplov, tekmovalec_idtekmovalec, tocke) VALUES(13,(SELECT idtekmovalec FROM tekmovalec WHERE sailno='SLO750'),4);</v>
      </c>
      <c r="K11">
        <v>4</v>
      </c>
      <c r="L11" t="str">
        <f t="shared" si="4"/>
        <v>INSERT INTO tocke_plovi(plov_idplov, tekmovalec_idtekmovalec, tocke) VALUES(14,(SELECT idtekmovalec FROM tekmovalec WHERE sailno='SLO750'),4);</v>
      </c>
      <c r="M11">
        <v>4</v>
      </c>
      <c r="N11" t="str">
        <f t="shared" si="5"/>
        <v>INSERT INTO tocke_plovi(plov_idplov, tekmovalec_idtekmovalec, tocke) VALUES(15,(SELECT idtekmovalec FROM tekmovalec WHERE sailno='SLO750'),4);</v>
      </c>
      <c r="O11">
        <v>4</v>
      </c>
      <c r="P11" t="str">
        <f t="shared" si="6"/>
        <v>INSERT INTO tocke_plovi(plov_idplov, tekmovalec_idtekmovalec, tocke) VALUES(16,(SELECT idtekmovalec FROM tekmovalec WHERE sailno='SLO750'),19);</v>
      </c>
      <c r="Q11">
        <v>19</v>
      </c>
      <c r="R11" t="str">
        <f t="shared" si="7"/>
        <v>INSERT INTO tocke_plovi(plov_idplov, tekmovalec_idtekmovalec, tocke) VALUES(17,(SELECT idtekmovalec FROM tekmovalec WHERE sailno='SLO750'),4);</v>
      </c>
      <c r="S11">
        <v>4</v>
      </c>
    </row>
    <row r="12" spans="1:19" x14ac:dyDescent="0.25">
      <c r="A12" t="s">
        <v>12</v>
      </c>
      <c r="D12" t="str">
        <f t="shared" si="0"/>
        <v>INSERT INTO tocke_plovi(plov_idplov, tekmovalec_idtekmovalec, tocke) VALUES(10,(SELECT idtekmovalec FROM tekmovalec WHERE sailno='HUN1379'),10);</v>
      </c>
      <c r="E12">
        <v>10</v>
      </c>
      <c r="F12" t="str">
        <f t="shared" si="1"/>
        <v>INSERT INTO tocke_plovi(plov_idplov, tekmovalec_idtekmovalec, tocke) VALUES(11,(SELECT idtekmovalec FROM tekmovalec WHERE sailno='HUN1379'),10);</v>
      </c>
      <c r="G12">
        <v>10</v>
      </c>
      <c r="H12" t="str">
        <f t="shared" si="2"/>
        <v>INSERT INTO tocke_plovi(plov_idplov, tekmovalec_idtekmovalec, tocke) VALUES(12,(SELECT idtekmovalec FROM tekmovalec WHERE sailno='HUN1379'),3);</v>
      </c>
      <c r="I12">
        <v>3</v>
      </c>
      <c r="J12" t="str">
        <f t="shared" si="3"/>
        <v>INSERT INTO tocke_plovi(plov_idplov, tekmovalec_idtekmovalec, tocke) VALUES(13,(SELECT idtekmovalec FROM tekmovalec WHERE sailno='HUN1379'),9);</v>
      </c>
      <c r="K12">
        <v>9</v>
      </c>
      <c r="L12" t="str">
        <f t="shared" si="4"/>
        <v>INSERT INTO tocke_plovi(plov_idplov, tekmovalec_idtekmovalec, tocke) VALUES(14,(SELECT idtekmovalec FROM tekmovalec WHERE sailno='HUN1379'),3);</v>
      </c>
      <c r="M12">
        <v>3</v>
      </c>
      <c r="N12" t="str">
        <f t="shared" si="5"/>
        <v>INSERT INTO tocke_plovi(plov_idplov, tekmovalec_idtekmovalec, tocke) VALUES(15,(SELECT idtekmovalec FROM tekmovalec WHERE sailno='HUN1379'),7);</v>
      </c>
      <c r="O12">
        <v>7</v>
      </c>
      <c r="P12" t="str">
        <f t="shared" si="6"/>
        <v>INSERT INTO tocke_plovi(plov_idplov, tekmovalec_idtekmovalec, tocke) VALUES(16,(SELECT idtekmovalec FROM tekmovalec WHERE sailno='HUN1379'),7);</v>
      </c>
      <c r="Q12">
        <v>7</v>
      </c>
      <c r="R12" t="str">
        <f t="shared" si="7"/>
        <v>INSERT INTO tocke_plovi(plov_idplov, tekmovalec_idtekmovalec, tocke) VALUES(17,(SELECT idtekmovalec FROM tekmovalec WHERE sailno='HUN1379'),11);</v>
      </c>
      <c r="S12">
        <v>11</v>
      </c>
    </row>
    <row r="13" spans="1:19" x14ac:dyDescent="0.25">
      <c r="A13" t="s">
        <v>13</v>
      </c>
      <c r="D13" t="str">
        <f t="shared" si="0"/>
        <v>INSERT INTO tocke_plovi(plov_idplov,tekmovalec_idtekmovalec,posebnosti) VALUES(10,(SELECT idtekmovalec FROM tekmovalec WHERE sailno='AUT1188'),'DNS');</v>
      </c>
      <c r="E13" t="s">
        <v>14</v>
      </c>
      <c r="F13" t="str">
        <f t="shared" si="1"/>
        <v>INSERT INTO tocke_plovi(plov_idplov, tekmovalec_idtekmovalec, tocke) VALUES(11,(SELECT idtekmovalec FROM tekmovalec WHERE sailno='AUT1188'),10);</v>
      </c>
      <c r="G13">
        <v>10</v>
      </c>
      <c r="H13" t="str">
        <f t="shared" si="2"/>
        <v>INSERT INTO tocke_plovi(plov_idplov, tekmovalec_idtekmovalec, tocke) VALUES(12,(SELECT idtekmovalec FROM tekmovalec WHERE sailno='AUT1188'),5);</v>
      </c>
      <c r="I13">
        <v>5</v>
      </c>
      <c r="J13" t="str">
        <f t="shared" si="3"/>
        <v>INSERT INTO tocke_plovi(plov_idplov, tekmovalec_idtekmovalec, tocke) VALUES(13,(SELECT idtekmovalec FROM tekmovalec WHERE sailno='AUT1188'),10);</v>
      </c>
      <c r="K13">
        <v>10</v>
      </c>
      <c r="L13" t="str">
        <f t="shared" si="4"/>
        <v>INSERT INTO tocke_plovi(plov_idplov, tekmovalec_idtekmovalec, tocke) VALUES(14,(SELECT idtekmovalec FROM tekmovalec WHERE sailno='AUT1188'),6);</v>
      </c>
      <c r="M13">
        <v>6</v>
      </c>
      <c r="N13" t="str">
        <f t="shared" si="5"/>
        <v>INSERT INTO tocke_plovi(plov_idplov, tekmovalec_idtekmovalec, tocke) VALUES(15,(SELECT idtekmovalec FROM tekmovalec WHERE sailno='AUT1188'),7);</v>
      </c>
      <c r="O13">
        <v>7</v>
      </c>
      <c r="P13" t="str">
        <f t="shared" si="6"/>
        <v>INSERT INTO tocke_plovi(plov_idplov, tekmovalec_idtekmovalec, tocke) VALUES(16,(SELECT idtekmovalec FROM tekmovalec WHERE sailno='AUT1188'),9);</v>
      </c>
      <c r="Q13">
        <v>9</v>
      </c>
      <c r="R13" t="str">
        <f t="shared" si="7"/>
        <v>INSERT INTO tocke_plovi(plov_idplov, tekmovalec_idtekmovalec, tocke) VALUES(17,(SELECT idtekmovalec FROM tekmovalec WHERE sailno='AUT1188'),5);</v>
      </c>
      <c r="S13">
        <v>5</v>
      </c>
    </row>
    <row r="14" spans="1:19" x14ac:dyDescent="0.25">
      <c r="A14" t="s">
        <v>15</v>
      </c>
      <c r="D14" t="str">
        <f t="shared" si="0"/>
        <v>INSERT INTO tocke_plovi(plov_idplov, tekmovalec_idtekmovalec, tocke) VALUES(10,(SELECT idtekmovalec FROM tekmovalec WHERE sailno='SLO811'),8);</v>
      </c>
      <c r="E14">
        <v>8</v>
      </c>
      <c r="F14" t="str">
        <f t="shared" si="1"/>
        <v>INSERT INTO tocke_plovi(plov_idplov, tekmovalec_idtekmovalec, tocke) VALUES(11,(SELECT idtekmovalec FROM tekmovalec WHERE sailno='SLO811'),5);</v>
      </c>
      <c r="G14">
        <v>5</v>
      </c>
      <c r="H14" t="str">
        <f t="shared" si="2"/>
        <v>INSERT INTO tocke_plovi(plov_idplov,tekmovalec_idtekmovalec,posebnosti) VALUES(12,(SELECT idtekmovalec FROM tekmovalec WHERE sailno='SLO811'),'DNS');</v>
      </c>
      <c r="I14" t="s">
        <v>14</v>
      </c>
      <c r="J14" t="str">
        <f t="shared" si="3"/>
        <v>INSERT INTO tocke_plovi(plov_idplov, tekmovalec_idtekmovalec, tocke) VALUES(13,(SELECT idtekmovalec FROM tekmovalec WHERE sailno='SLO811'),6);</v>
      </c>
      <c r="K14">
        <v>6</v>
      </c>
      <c r="L14" t="str">
        <f t="shared" si="4"/>
        <v>INSERT INTO tocke_plovi(plov_idplov, tekmovalec_idtekmovalec, tocke) VALUES(14,(SELECT idtekmovalec FROM tekmovalec WHERE sailno='SLO811'),10);</v>
      </c>
      <c r="M14">
        <v>10</v>
      </c>
      <c r="N14" t="str">
        <f t="shared" si="5"/>
        <v>INSERT INTO tocke_plovi(plov_idplov, tekmovalec_idtekmovalec, tocke) VALUES(15,(SELECT idtekmovalec FROM tekmovalec WHERE sailno='SLO811'),9);</v>
      </c>
      <c r="O14">
        <v>9</v>
      </c>
      <c r="P14" t="str">
        <f t="shared" si="6"/>
        <v>INSERT INTO tocke_plovi(plov_idplov, tekmovalec_idtekmovalec, tocke) VALUES(16,(SELECT idtekmovalec FROM tekmovalec WHERE sailno='SLO811'),14);</v>
      </c>
      <c r="Q14">
        <v>14</v>
      </c>
      <c r="R14" t="str">
        <f t="shared" si="7"/>
        <v>INSERT INTO tocke_plovi(plov_idplov, tekmovalec_idtekmovalec, tocke) VALUES(17,(SELECT idtekmovalec FROM tekmovalec WHERE sailno='SLO811'),8);</v>
      </c>
      <c r="S14">
        <v>8</v>
      </c>
    </row>
    <row r="15" spans="1:19" x14ac:dyDescent="0.25">
      <c r="A15" t="s">
        <v>16</v>
      </c>
      <c r="D15" t="str">
        <f t="shared" si="0"/>
        <v>INSERT INTO tocke_plovi(plov_idplov, tekmovalec_idtekmovalec, tocke) VALUES(10,(SELECT idtekmovalec FROM tekmovalec WHERE sailno='SLO944'),12);</v>
      </c>
      <c r="E15">
        <v>12</v>
      </c>
      <c r="F15" t="str">
        <f t="shared" si="1"/>
        <v>INSERT INTO tocke_plovi(plov_idplov, tekmovalec_idtekmovalec, tocke) VALUES(11,(SELECT idtekmovalec FROM tekmovalec WHERE sailno='SLO944'),6);</v>
      </c>
      <c r="G15">
        <v>6</v>
      </c>
      <c r="H15" t="str">
        <f t="shared" si="2"/>
        <v>INSERT INTO tocke_plovi(plov_idplov, tekmovalec_idtekmovalec, tocke) VALUES(12,(SELECT idtekmovalec FROM tekmovalec WHERE sailno='SLO944'),13);</v>
      </c>
      <c r="I15">
        <v>13</v>
      </c>
      <c r="J15" t="str">
        <f t="shared" si="3"/>
        <v>INSERT INTO tocke_plovi(plov_idplov, tekmovalec_idtekmovalec, tocke) VALUES(13,(SELECT idtekmovalec FROM tekmovalec WHERE sailno='SLO944'),8);</v>
      </c>
      <c r="K15">
        <v>8</v>
      </c>
      <c r="L15" t="str">
        <f t="shared" si="4"/>
        <v>INSERT INTO tocke_plovi(plov_idplov, tekmovalec_idtekmovalec, tocke) VALUES(14,(SELECT idtekmovalec FROM tekmovalec WHERE sailno='SLO944'),14);</v>
      </c>
      <c r="M15">
        <v>14</v>
      </c>
      <c r="N15" t="str">
        <f t="shared" si="5"/>
        <v>INSERT INTO tocke_plovi(plov_idplov, tekmovalec_idtekmovalec, tocke) VALUES(15,(SELECT idtekmovalec FROM tekmovalec WHERE sailno='SLO944'),11);</v>
      </c>
      <c r="O15">
        <v>11</v>
      </c>
      <c r="P15" t="str">
        <f t="shared" si="6"/>
        <v>INSERT INTO tocke_plovi(plov_idplov, tekmovalec_idtekmovalec, tocke) VALUES(16,(SELECT idtekmovalec FROM tekmovalec WHERE sailno='SLO944'),1);</v>
      </c>
      <c r="Q15">
        <v>1</v>
      </c>
      <c r="R15" t="str">
        <f t="shared" si="7"/>
        <v>INSERT INTO tocke_plovi(plov_idplov, tekmovalec_idtekmovalec, tocke) VALUES(17,(SELECT idtekmovalec FROM tekmovalec WHERE sailno='SLO944'),12);</v>
      </c>
      <c r="S15">
        <v>12</v>
      </c>
    </row>
    <row r="16" spans="1:19" x14ac:dyDescent="0.25">
      <c r="A16" t="s">
        <v>17</v>
      </c>
      <c r="D16" t="str">
        <f t="shared" si="0"/>
        <v>INSERT INTO tocke_plovi(plov_idplov, tekmovalec_idtekmovalec, tocke) VALUES(10,(SELECT idtekmovalec FROM tekmovalec WHERE sailno='HUN1343'),6);</v>
      </c>
      <c r="E16">
        <v>6</v>
      </c>
      <c r="F16" t="str">
        <f t="shared" si="1"/>
        <v>INSERT INTO tocke_plovi(plov_idplov, tekmovalec_idtekmovalec, tocke) VALUES(11,(SELECT idtekmovalec FROM tekmovalec WHERE sailno='HUN1343'),4);</v>
      </c>
      <c r="G16">
        <v>4</v>
      </c>
      <c r="H16" t="str">
        <f t="shared" si="2"/>
        <v>INSERT INTO tocke_plovi(plov_idplov, tekmovalec_idtekmovalec, tocke) VALUES(12,(SELECT idtekmovalec FROM tekmovalec WHERE sailno='HUN1343'),10);</v>
      </c>
      <c r="I16">
        <v>10</v>
      </c>
      <c r="J16" t="str">
        <f t="shared" si="3"/>
        <v>INSERT INTO tocke_plovi(plov_idplov, tekmovalec_idtekmovalec, tocke) VALUES(13,(SELECT idtekmovalec FROM tekmovalec WHERE sailno='HUN1343'),24);</v>
      </c>
      <c r="K16">
        <v>24</v>
      </c>
      <c r="L16" t="str">
        <f t="shared" si="4"/>
        <v>INSERT INTO tocke_plovi(plov_idplov, tekmovalec_idtekmovalec, tocke) VALUES(14,(SELECT idtekmovalec FROM tekmovalec WHERE sailno='HUN1343'),14);</v>
      </c>
      <c r="M16">
        <v>14</v>
      </c>
      <c r="N16" t="str">
        <f t="shared" si="5"/>
        <v>INSERT INTO tocke_plovi(plov_idplov, tekmovalec_idtekmovalec, tocke) VALUES(15,(SELECT idtekmovalec FROM tekmovalec WHERE sailno='HUN1343'),9);</v>
      </c>
      <c r="O16">
        <v>9</v>
      </c>
      <c r="P16" t="str">
        <f t="shared" si="6"/>
        <v>INSERT INTO tocke_plovi(plov_idplov, tekmovalec_idtekmovalec, tocke) VALUES(16,(SELECT idtekmovalec FROM tekmovalec WHERE sailno='HUN1343'),35);</v>
      </c>
      <c r="Q16">
        <v>35</v>
      </c>
      <c r="R16" t="str">
        <f t="shared" si="7"/>
        <v>INSERT INTO tocke_plovi(plov_idplov, tekmovalec_idtekmovalec, tocke) VALUES(17,(SELECT idtekmovalec FROM tekmovalec WHERE sailno='HUN1343'),7);</v>
      </c>
      <c r="S16">
        <v>7</v>
      </c>
    </row>
    <row r="17" spans="1:19" x14ac:dyDescent="0.25">
      <c r="A17" t="s">
        <v>18</v>
      </c>
      <c r="D17" t="str">
        <f t="shared" si="0"/>
        <v>INSERT INTO tocke_plovi(plov_idplov, tekmovalec_idtekmovalec, tocke) VALUES(10,(SELECT idtekmovalec FROM tekmovalec WHERE sailno='SLO228'),1);</v>
      </c>
      <c r="E17">
        <v>1</v>
      </c>
      <c r="F17" t="str">
        <f t="shared" si="1"/>
        <v>INSERT INTO tocke_plovi(plov_idplov,tekmovalec_idtekmovalec,posebnosti) VALUES(11,(SELECT idtekmovalec FROM tekmovalec WHERE sailno='SLO228'),'BFD');</v>
      </c>
      <c r="G17" t="s">
        <v>5</v>
      </c>
      <c r="H17" t="str">
        <f t="shared" si="2"/>
        <v>INSERT INTO tocke_plovi(plov_idplov, tekmovalec_idtekmovalec, tocke) VALUES(12,(SELECT idtekmovalec FROM tekmovalec WHERE sailno='SLO228'),6);</v>
      </c>
      <c r="I17">
        <v>6</v>
      </c>
      <c r="J17" t="str">
        <f t="shared" si="3"/>
        <v>INSERT INTO tocke_plovi(plov_idplov, tekmovalec_idtekmovalec, tocke) VALUES(13,(SELECT idtekmovalec FROM tekmovalec WHERE sailno='SLO228'),12);</v>
      </c>
      <c r="K17">
        <v>12</v>
      </c>
      <c r="L17" t="str">
        <f t="shared" si="4"/>
        <v>INSERT INTO tocke_plovi(plov_idplov, tekmovalec_idtekmovalec, tocke) VALUES(14,(SELECT idtekmovalec FROM tekmovalec WHERE sailno='SLO228'),15);</v>
      </c>
      <c r="M17">
        <v>15</v>
      </c>
      <c r="N17" t="str">
        <f t="shared" si="5"/>
        <v>INSERT INTO tocke_plovi(plov_idplov, tekmovalec_idtekmovalec, tocke) VALUES(15,(SELECT idtekmovalec FROM tekmovalec WHERE sailno='SLO228'),16);</v>
      </c>
      <c r="O17">
        <v>16</v>
      </c>
      <c r="P17" t="str">
        <f t="shared" si="6"/>
        <v>INSERT INTO tocke_plovi(plov_idplov, tekmovalec_idtekmovalec, tocke) VALUES(16,(SELECT idtekmovalec FROM tekmovalec WHERE sailno='SLO228'),17);</v>
      </c>
      <c r="Q17">
        <v>17</v>
      </c>
      <c r="R17" t="str">
        <f t="shared" si="7"/>
        <v>INSERT INTO tocke_plovi(plov_idplov, tekmovalec_idtekmovalec, tocke) VALUES(17,(SELECT idtekmovalec FROM tekmovalec WHERE sailno='SLO228'),10);</v>
      </c>
      <c r="S17">
        <v>10</v>
      </c>
    </row>
    <row r="18" spans="1:19" x14ac:dyDescent="0.25">
      <c r="A18" t="s">
        <v>19</v>
      </c>
      <c r="D18" t="str">
        <f t="shared" si="0"/>
        <v>INSERT INTO tocke_plovi(plov_idplov, tekmovalec_idtekmovalec, tocke) VALUES(10,(SELECT idtekmovalec FROM tekmovalec WHERE sailno='SLO64'),9);</v>
      </c>
      <c r="E18">
        <v>9</v>
      </c>
      <c r="F18" t="str">
        <f t="shared" si="1"/>
        <v>INSERT INTO tocke_plovi(plov_idplov,tekmovalec_idtekmovalec,posebnosti) VALUES(11,(SELECT idtekmovalec FROM tekmovalec WHERE sailno='SLO64'),'BFD');</v>
      </c>
      <c r="G18" t="s">
        <v>5</v>
      </c>
      <c r="H18" t="str">
        <f t="shared" si="2"/>
        <v>INSERT INTO tocke_plovi(plov_idplov, tekmovalec_idtekmovalec, tocke) VALUES(12,(SELECT idtekmovalec FROM tekmovalec WHERE sailno='SLO64'),12);</v>
      </c>
      <c r="I18">
        <v>12</v>
      </c>
      <c r="J18" t="str">
        <f t="shared" si="3"/>
        <v>INSERT INTO tocke_plovi(plov_idplov, tekmovalec_idtekmovalec, tocke) VALUES(13,(SELECT idtekmovalec FROM tekmovalec WHERE sailno='SLO64'),15);</v>
      </c>
      <c r="K18">
        <v>15</v>
      </c>
      <c r="L18" t="str">
        <f t="shared" si="4"/>
        <v>INSERT INTO tocke_plovi(plov_idplov, tekmovalec_idtekmovalec, tocke) VALUES(14,(SELECT idtekmovalec FROM tekmovalec WHERE sailno='SLO64'),12);</v>
      </c>
      <c r="M18">
        <v>12</v>
      </c>
      <c r="N18" t="str">
        <f t="shared" si="5"/>
        <v>INSERT INTO tocke_plovi(plov_idplov, tekmovalec_idtekmovalec, tocke) VALUES(15,(SELECT idtekmovalec FROM tekmovalec WHERE sailno='SLO64'),14);</v>
      </c>
      <c r="O18">
        <v>14</v>
      </c>
      <c r="P18" t="str">
        <f t="shared" si="6"/>
        <v>INSERT INTO tocke_plovi(plov_idplov, tekmovalec_idtekmovalec, tocke) VALUES(16,(SELECT idtekmovalec FROM tekmovalec WHERE sailno='SLO64'),7);</v>
      </c>
      <c r="Q18">
        <v>7</v>
      </c>
      <c r="R18" t="str">
        <f t="shared" si="7"/>
        <v>INSERT INTO tocke_plovi(plov_idplov, tekmovalec_idtekmovalec, tocke) VALUES(17,(SELECT idtekmovalec FROM tekmovalec WHERE sailno='SLO64'),11);</v>
      </c>
      <c r="S18">
        <v>11</v>
      </c>
    </row>
    <row r="19" spans="1:19" x14ac:dyDescent="0.25">
      <c r="A19" t="s">
        <v>20</v>
      </c>
      <c r="D19" t="str">
        <f t="shared" si="0"/>
        <v>INSERT INTO tocke_plovi(plov_idplov, tekmovalec_idtekmovalec, tocke) VALUES(10,(SELECT idtekmovalec FROM tekmovalec WHERE sailno='HUN901'),11);</v>
      </c>
      <c r="E19">
        <v>11</v>
      </c>
      <c r="F19" t="str">
        <f t="shared" si="1"/>
        <v>INSERT INTO tocke_plovi(plov_idplov, tekmovalec_idtekmovalec, tocke) VALUES(11,(SELECT idtekmovalec FROM tekmovalec WHERE sailno='HUN901'),13);</v>
      </c>
      <c r="G19">
        <v>13</v>
      </c>
      <c r="H19" t="str">
        <f t="shared" si="2"/>
        <v>INSERT INTO tocke_plovi(plov_idplov, tekmovalec_idtekmovalec, tocke) VALUES(12,(SELECT idtekmovalec FROM tekmovalec WHERE sailno='HUN901'),15);</v>
      </c>
      <c r="I19">
        <v>15</v>
      </c>
      <c r="J19" t="str">
        <f t="shared" si="3"/>
        <v>INSERT INTO tocke_plovi(plov_idplov, tekmovalec_idtekmovalec, tocke) VALUES(13,(SELECT idtekmovalec FROM tekmovalec WHERE sailno='HUN901'),16);</v>
      </c>
      <c r="K19">
        <v>16</v>
      </c>
      <c r="L19" t="str">
        <f t="shared" si="4"/>
        <v>INSERT INTO tocke_plovi(plov_idplov, tekmovalec_idtekmovalec, tocke) VALUES(14,(SELECT idtekmovalec FROM tekmovalec WHERE sailno='HUN901'),18);</v>
      </c>
      <c r="M19">
        <v>18</v>
      </c>
      <c r="N19" t="str">
        <f t="shared" si="5"/>
        <v>INSERT INTO tocke_plovi(plov_idplov, tekmovalec_idtekmovalec, tocke) VALUES(15,(SELECT idtekmovalec FROM tekmovalec WHERE sailno='HUN901'),12);</v>
      </c>
      <c r="O19">
        <v>12</v>
      </c>
      <c r="P19" t="str">
        <f t="shared" si="6"/>
        <v>INSERT INTO tocke_plovi(plov_idplov, tekmovalec_idtekmovalec, tocke) VALUES(16,(SELECT idtekmovalec FROM tekmovalec WHERE sailno='HUN901'),10);</v>
      </c>
      <c r="Q19">
        <v>10</v>
      </c>
      <c r="R19" t="str">
        <f t="shared" si="7"/>
        <v>INSERT INTO tocke_plovi(plov_idplov, tekmovalec_idtekmovalec, tocke) VALUES(17,(SELECT idtekmovalec FROM tekmovalec WHERE sailno='HUN901'),7);</v>
      </c>
      <c r="S19">
        <v>7</v>
      </c>
    </row>
    <row r="20" spans="1:19" x14ac:dyDescent="0.25">
      <c r="A20" t="s">
        <v>21</v>
      </c>
      <c r="D20" t="str">
        <f t="shared" si="0"/>
        <v>INSERT INTO tocke_plovi(plov_idplov, tekmovalec_idtekmovalec, tocke) VALUES(10,(SELECT idtekmovalec FROM tekmovalec WHERE sailno='SLO1005'),5);</v>
      </c>
      <c r="E20">
        <v>5</v>
      </c>
      <c r="F20" t="str">
        <f t="shared" si="1"/>
        <v>INSERT INTO tocke_plovi(plov_idplov, tekmovalec_idtekmovalec, tocke) VALUES(11,(SELECT idtekmovalec FROM tekmovalec WHERE sailno='SLO1005'),26);</v>
      </c>
      <c r="G20">
        <v>26</v>
      </c>
      <c r="H20" t="str">
        <f t="shared" si="2"/>
        <v>INSERT INTO tocke_plovi(plov_idplov, tekmovalec_idtekmovalec, tocke) VALUES(12,(SELECT idtekmovalec FROM tekmovalec WHERE sailno='SLO1005'),11);</v>
      </c>
      <c r="I20">
        <v>11</v>
      </c>
      <c r="J20" t="str">
        <f t="shared" si="3"/>
        <v>INSERT INTO tocke_plovi(plov_idplov, tekmovalec_idtekmovalec, tocke) VALUES(13,(SELECT idtekmovalec FROM tekmovalec WHERE sailno='SLO1005'),31);</v>
      </c>
      <c r="K20">
        <v>31</v>
      </c>
      <c r="L20" t="str">
        <f t="shared" si="4"/>
        <v>INSERT INTO tocke_plovi(plov_idplov, tekmovalec_idtekmovalec, tocke) VALUES(14,(SELECT idtekmovalec FROM tekmovalec WHERE sailno='SLO1005'),20);</v>
      </c>
      <c r="M20">
        <v>20</v>
      </c>
      <c r="N20" t="str">
        <f t="shared" si="5"/>
        <v>INSERT INTO tocke_plovi(plov_idplov, tekmovalec_idtekmovalec, tocke) VALUES(15,(SELECT idtekmovalec FROM tekmovalec WHERE sailno='SLO1005'),6);</v>
      </c>
      <c r="O20">
        <v>6</v>
      </c>
      <c r="P20" t="str">
        <f t="shared" si="6"/>
        <v>INSERT INTO tocke_plovi(plov_idplov, tekmovalec_idtekmovalec, tocke) VALUES(16,(SELECT idtekmovalec FROM tekmovalec WHERE sailno='SLO1005'),12);</v>
      </c>
      <c r="Q20">
        <v>12</v>
      </c>
      <c r="R20" t="str">
        <f t="shared" si="7"/>
        <v>INSERT INTO tocke_plovi(plov_idplov, tekmovalec_idtekmovalec, tocke) VALUES(17,(SELECT idtekmovalec FROM tekmovalec WHERE sailno='SLO1005'),6);</v>
      </c>
      <c r="S20">
        <v>6</v>
      </c>
    </row>
    <row r="21" spans="1:19" x14ac:dyDescent="0.25">
      <c r="A21" t="s">
        <v>22</v>
      </c>
      <c r="D21" t="str">
        <f t="shared" si="0"/>
        <v>INSERT INTO tocke_plovi(plov_idplov, tekmovalec_idtekmovalec, tocke) VALUES(10,(SELECT idtekmovalec FROM tekmovalec WHERE sailno='HUN909'),7);</v>
      </c>
      <c r="E21">
        <v>7</v>
      </c>
      <c r="F21" t="str">
        <f t="shared" si="1"/>
        <v>INSERT INTO tocke_plovi(plov_idplov, tekmovalec_idtekmovalec, tocke) VALUES(11,(SELECT idtekmovalec FROM tekmovalec WHERE sailno='HUN909'),20);</v>
      </c>
      <c r="G21">
        <v>20</v>
      </c>
      <c r="H21" t="str">
        <f t="shared" si="2"/>
        <v>INSERT INTO tocke_plovi(plov_idplov, tekmovalec_idtekmovalec, tocke) VALUES(12,(SELECT idtekmovalec FROM tekmovalec WHERE sailno='HUN909'),17);</v>
      </c>
      <c r="I21">
        <v>17</v>
      </c>
      <c r="J21" t="str">
        <f t="shared" si="3"/>
        <v>INSERT INTO tocke_plovi(plov_idplov, tekmovalec_idtekmovalec, tocke) VALUES(13,(SELECT idtekmovalec FROM tekmovalec WHERE sailno='HUN909'),13);</v>
      </c>
      <c r="K21">
        <v>13</v>
      </c>
      <c r="L21" t="str">
        <f t="shared" si="4"/>
        <v>INSERT INTO tocke_plovi(plov_idplov, tekmovalec_idtekmovalec, tocke) VALUES(14,(SELECT idtekmovalec FROM tekmovalec WHERE sailno='HUN909'),20);</v>
      </c>
      <c r="M21">
        <v>20</v>
      </c>
      <c r="N21" t="str">
        <f t="shared" si="5"/>
        <v>INSERT INTO tocke_plovi(plov_idplov, tekmovalec_idtekmovalec, tocke) VALUES(15,(SELECT idtekmovalec FROM tekmovalec WHERE sailno='HUN909'),10);</v>
      </c>
      <c r="O21">
        <v>10</v>
      </c>
      <c r="P21" t="str">
        <f t="shared" si="6"/>
        <v>INSERT INTO tocke_plovi(plov_idplov, tekmovalec_idtekmovalec, tocke) VALUES(16,(SELECT idtekmovalec FROM tekmovalec WHERE sailno='HUN909'),11);</v>
      </c>
      <c r="Q21">
        <v>11</v>
      </c>
      <c r="R21" t="str">
        <f t="shared" si="7"/>
        <v>INSERT INTO tocke_plovi(plov_idplov, tekmovalec_idtekmovalec, tocke) VALUES(17,(SELECT idtekmovalec FROM tekmovalec WHERE sailno='HUN909'),9);</v>
      </c>
      <c r="S21">
        <v>9</v>
      </c>
    </row>
    <row r="22" spans="1:19" x14ac:dyDescent="0.25">
      <c r="A22" t="s">
        <v>23</v>
      </c>
      <c r="D22" t="str">
        <f t="shared" si="0"/>
        <v>INSERT INTO tocke_plovi(plov_idplov, tekmovalec_idtekmovalec, tocke) VALUES(10,(SELECT idtekmovalec FROM tekmovalec WHERE sailno='ITA7621'),5);</v>
      </c>
      <c r="E22">
        <v>5</v>
      </c>
      <c r="F22" t="str">
        <f t="shared" si="1"/>
        <v>INSERT INTO tocke_plovi(plov_idplov, tekmovalec_idtekmovalec, tocke) VALUES(11,(SELECT idtekmovalec FROM tekmovalec WHERE sailno='ITA7621'),1);</v>
      </c>
      <c r="G22">
        <v>1</v>
      </c>
      <c r="H22" t="str">
        <f t="shared" si="2"/>
        <v>INSERT INTO tocke_plovi(plov_idplov, tekmovalec_idtekmovalec, tocke) VALUES(12,(SELECT idtekmovalec FROM tekmovalec WHERE sailno='ITA7621'),22);</v>
      </c>
      <c r="I22">
        <v>22</v>
      </c>
      <c r="J22" t="str">
        <f t="shared" si="3"/>
        <v>INSERT INTO tocke_plovi(plov_idplov, tekmovalec_idtekmovalec, tocke) VALUES(13,(SELECT idtekmovalec FROM tekmovalec WHERE sailno='ITA7621'),10);</v>
      </c>
      <c r="K22">
        <v>10</v>
      </c>
      <c r="L22" t="str">
        <f t="shared" si="4"/>
        <v>INSERT INTO tocke_plovi(plov_idplov, tekmovalec_idtekmovalec, tocke) VALUES(14,(SELECT idtekmovalec FROM tekmovalec WHERE sailno='ITA7621'),15);</v>
      </c>
      <c r="M22">
        <v>15</v>
      </c>
      <c r="N22" t="str">
        <f t="shared" si="5"/>
        <v>INSERT INTO tocke_plovi(plov_idplov, tekmovalec_idtekmovalec, tocke) VALUES(15,(SELECT idtekmovalec FROM tekmovalec WHERE sailno='ITA7621'),20);</v>
      </c>
      <c r="O22">
        <v>20</v>
      </c>
      <c r="P22" t="str">
        <f t="shared" si="6"/>
        <v>INSERT INTO tocke_plovi(plov_idplov, tekmovalec_idtekmovalec, tocke) VALUES(16,(SELECT idtekmovalec FROM tekmovalec WHERE sailno='ITA7621'),16);</v>
      </c>
      <c r="Q22">
        <v>16</v>
      </c>
      <c r="R22" t="str">
        <f t="shared" si="7"/>
        <v>INSERT INTO tocke_plovi(plov_idplov, tekmovalec_idtekmovalec, tocke) VALUES(17,(SELECT idtekmovalec FROM tekmovalec WHERE sailno='ITA7621'),24);</v>
      </c>
      <c r="S22">
        <v>24</v>
      </c>
    </row>
    <row r="23" spans="1:19" x14ac:dyDescent="0.25">
      <c r="A23" t="s">
        <v>24</v>
      </c>
      <c r="D23" t="str">
        <f t="shared" si="0"/>
        <v>INSERT INTO tocke_plovi(plov_idplov, tekmovalec_idtekmovalec, tocke) VALUES(10,(SELECT idtekmovalec FROM tekmovalec WHERE sailno='HUN1313'),25);</v>
      </c>
      <c r="E23">
        <v>25</v>
      </c>
      <c r="F23" t="str">
        <f t="shared" si="1"/>
        <v>INSERT INTO tocke_plovi(plov_idplov,tekmovalec_idtekmovalec,posebnosti) VALUES(11,(SELECT idtekmovalec FROM tekmovalec WHERE sailno='HUN1313'),'BFD');</v>
      </c>
      <c r="G23" t="s">
        <v>5</v>
      </c>
      <c r="H23" t="str">
        <f t="shared" si="2"/>
        <v>INSERT INTO tocke_plovi(plov_idplov, tekmovalec_idtekmovalec, tocke) VALUES(12,(SELECT idtekmovalec FROM tekmovalec WHERE sailno='HUN1313'),8);</v>
      </c>
      <c r="I23">
        <v>8</v>
      </c>
      <c r="J23" t="str">
        <f t="shared" si="3"/>
        <v>INSERT INTO tocke_plovi(plov_idplov, tekmovalec_idtekmovalec, tocke) VALUES(13,(SELECT idtekmovalec FROM tekmovalec WHERE sailno='HUN1313'),20);</v>
      </c>
      <c r="K23">
        <v>20</v>
      </c>
      <c r="L23" t="str">
        <f t="shared" si="4"/>
        <v>INSERT INTO tocke_plovi(plov_idplov, tekmovalec_idtekmovalec, tocke) VALUES(14,(SELECT idtekmovalec FROM tekmovalec WHERE sailno='HUN1313'),4);</v>
      </c>
      <c r="M23">
        <v>4</v>
      </c>
      <c r="N23" t="str">
        <f t="shared" si="5"/>
        <v>INSERT INTO tocke_plovi(plov_idplov, tekmovalec_idtekmovalec, tocke) VALUES(15,(SELECT idtekmovalec FROM tekmovalec WHERE sailno='HUN1313'),18);</v>
      </c>
      <c r="O23">
        <v>18</v>
      </c>
      <c r="P23" t="str">
        <f t="shared" si="6"/>
        <v>INSERT INTO tocke_plovi(plov_idplov, tekmovalec_idtekmovalec, tocke) VALUES(16,(SELECT idtekmovalec FROM tekmovalec WHERE sailno='HUN1313'),5);</v>
      </c>
      <c r="Q23">
        <v>5</v>
      </c>
      <c r="R23" t="str">
        <f t="shared" si="7"/>
        <v>INSERT INTO tocke_plovi(plov_idplov, tekmovalec_idtekmovalec, tocke) VALUES(17,(SELECT idtekmovalec FROM tekmovalec WHERE sailno='HUN1313'),9);</v>
      </c>
      <c r="S23">
        <v>9</v>
      </c>
    </row>
    <row r="24" spans="1:19" x14ac:dyDescent="0.25">
      <c r="A24" t="s">
        <v>25</v>
      </c>
      <c r="D24" t="str">
        <f t="shared" si="0"/>
        <v>INSERT INTO tocke_plovi(plov_idplov, tekmovalec_idtekmovalec, tocke) VALUES(10,(SELECT idtekmovalec FROM tekmovalec WHERE sailno='HUN704'),4);</v>
      </c>
      <c r="E24">
        <v>4</v>
      </c>
      <c r="F24" t="str">
        <f t="shared" si="1"/>
        <v>INSERT INTO tocke_plovi(plov_idplov,tekmovalec_idtekmovalec,posebnosti) VALUES(11,(SELECT idtekmovalec FROM tekmovalec WHERE sailno='HUN704'),'BFD');</v>
      </c>
      <c r="G24" t="s">
        <v>5</v>
      </c>
      <c r="H24" t="str">
        <f t="shared" si="2"/>
        <v>INSERT INTO tocke_plovi(plov_idplov, tekmovalec_idtekmovalec, tocke) VALUES(12,(SELECT idtekmovalec FROM tekmovalec WHERE sailno='HUN704'),24);</v>
      </c>
      <c r="I24">
        <v>24</v>
      </c>
      <c r="J24" t="str">
        <f t="shared" si="3"/>
        <v>INSERT INTO tocke_plovi(plov_idplov, tekmovalec_idtekmovalec, tocke) VALUES(13,(SELECT idtekmovalec FROM tekmovalec WHERE sailno='HUN704'),7);</v>
      </c>
      <c r="K24">
        <v>7</v>
      </c>
      <c r="L24" t="str">
        <f t="shared" si="4"/>
        <v>INSERT INTO tocke_plovi(plov_idplov, tekmovalec_idtekmovalec, tocke) VALUES(14,(SELECT idtekmovalec FROM tekmovalec WHERE sailno='HUN704'),12);</v>
      </c>
      <c r="M24">
        <v>12</v>
      </c>
      <c r="N24" t="str">
        <f t="shared" si="5"/>
        <v>INSERT INTO tocke_plovi(plov_idplov, tekmovalec_idtekmovalec, tocke) VALUES(15,(SELECT idtekmovalec FROM tekmovalec WHERE sailno='HUN704'),15);</v>
      </c>
      <c r="O24">
        <v>15</v>
      </c>
      <c r="P24" t="str">
        <f t="shared" si="6"/>
        <v>INSERT INTO tocke_plovi(plov_idplov, tekmovalec_idtekmovalec, tocke) VALUES(16,(SELECT idtekmovalec FROM tekmovalec WHERE sailno='HUN704'),13);</v>
      </c>
      <c r="Q24">
        <v>13</v>
      </c>
      <c r="R24" t="str">
        <f t="shared" si="7"/>
        <v>INSERT INTO tocke_plovi(plov_idplov, tekmovalec_idtekmovalec, tocke) VALUES(17,(SELECT idtekmovalec FROM tekmovalec WHERE sailno='HUN704'),20);</v>
      </c>
      <c r="S24">
        <v>20</v>
      </c>
    </row>
    <row r="25" spans="1:19" x14ac:dyDescent="0.25">
      <c r="A25" t="s">
        <v>26</v>
      </c>
      <c r="D25" t="str">
        <f t="shared" si="0"/>
        <v>INSERT INTO tocke_plovi(plov_idplov, tekmovalec_idtekmovalec, tocke) VALUES(10,(SELECT idtekmovalec FROM tekmovalec WHERE sailno='HUN58'),4);</v>
      </c>
      <c r="E25">
        <v>4</v>
      </c>
      <c r="F25" t="str">
        <f t="shared" si="1"/>
        <v>INSERT INTO tocke_plovi(plov_idplov, tekmovalec_idtekmovalec, tocke) VALUES(11,(SELECT idtekmovalec FROM tekmovalec WHERE sailno='HUN58'),8);</v>
      </c>
      <c r="G25">
        <v>8</v>
      </c>
      <c r="H25" t="str">
        <f t="shared" si="2"/>
        <v>INSERT INTO tocke_plovi(plov_idplov, tekmovalec_idtekmovalec, tocke) VALUES(12,(SELECT idtekmovalec FROM tekmovalec WHERE sailno='HUN58'),30);</v>
      </c>
      <c r="I25">
        <v>30</v>
      </c>
      <c r="J25" t="str">
        <f t="shared" si="3"/>
        <v>INSERT INTO tocke_plovi(plov_idplov, tekmovalec_idtekmovalec, tocke) VALUES(13,(SELECT idtekmovalec FROM tekmovalec WHERE sailno='HUN58'),11);</v>
      </c>
      <c r="K25">
        <v>11</v>
      </c>
      <c r="L25" t="str">
        <f t="shared" si="4"/>
        <v>INSERT INTO tocke_plovi(plov_idplov, tekmovalec_idtekmovalec, tocke) VALUES(14,(SELECT idtekmovalec FROM tekmovalec WHERE sailno='HUN58'),26);</v>
      </c>
      <c r="M25">
        <v>26</v>
      </c>
      <c r="N25" t="str">
        <f t="shared" si="5"/>
        <v>INSERT INTO tocke_plovi(plov_idplov, tekmovalec_idtekmovalec, tocke) VALUES(15,(SELECT idtekmovalec FROM tekmovalec WHERE sailno='HUN58'),13);</v>
      </c>
      <c r="O25">
        <v>13</v>
      </c>
      <c r="P25" t="str">
        <f t="shared" si="6"/>
        <v>INSERT INTO tocke_plovi(plov_idplov, tekmovalec_idtekmovalec, tocke) VALUES(16,(SELECT idtekmovalec FROM tekmovalec WHERE sailno='HUN58'),22);</v>
      </c>
      <c r="Q25">
        <v>22</v>
      </c>
      <c r="R25" t="str">
        <f t="shared" si="7"/>
        <v>INSERT INTO tocke_plovi(plov_idplov, tekmovalec_idtekmovalec, tocke) VALUES(17,(SELECT idtekmovalec FROM tekmovalec WHERE sailno='HUN58'),13);</v>
      </c>
      <c r="S25">
        <v>13</v>
      </c>
    </row>
    <row r="26" spans="1:19" x14ac:dyDescent="0.25">
      <c r="A26" t="s">
        <v>27</v>
      </c>
      <c r="D26" t="str">
        <f t="shared" si="0"/>
        <v>INSERT INTO tocke_plovi(plov_idplov, tekmovalec_idtekmovalec, tocke) VALUES(10,(SELECT idtekmovalec FROM tekmovalec WHERE sailno='HUN1912'),8);</v>
      </c>
      <c r="E26">
        <v>8</v>
      </c>
      <c r="F26" t="str">
        <f t="shared" si="1"/>
        <v>INSERT INTO tocke_plovi(plov_idplov, tekmovalec_idtekmovalec, tocke) VALUES(11,(SELECT idtekmovalec FROM tekmovalec WHERE sailno='HUN1912'),15);</v>
      </c>
      <c r="G26">
        <v>15</v>
      </c>
      <c r="H26" t="str">
        <f t="shared" si="2"/>
        <v>INSERT INTO tocke_plovi(plov_idplov, tekmovalec_idtekmovalec, tocke) VALUES(12,(SELECT idtekmovalec FROM tekmovalec WHERE sailno='HUN1912'),16);</v>
      </c>
      <c r="I26">
        <v>16</v>
      </c>
      <c r="J26" t="str">
        <f t="shared" si="3"/>
        <v>INSERT INTO tocke_plovi(plov_idplov, tekmovalec_idtekmovalec, tocke) VALUES(13,(SELECT idtekmovalec FROM tekmovalec WHERE sailno='HUN1912'),15);</v>
      </c>
      <c r="K26">
        <v>15</v>
      </c>
      <c r="L26" t="str">
        <f t="shared" si="4"/>
        <v>INSERT INTO tocke_plovi(plov_idplov, tekmovalec_idtekmovalec, tocke) VALUES(14,(SELECT idtekmovalec FROM tekmovalec WHERE sailno='HUN1912'),28);</v>
      </c>
      <c r="M26">
        <v>28</v>
      </c>
      <c r="N26" t="str">
        <f t="shared" si="5"/>
        <v>INSERT INTO tocke_plovi(plov_idplov, tekmovalec_idtekmovalec, tocke) VALUES(15,(SELECT idtekmovalec FROM tekmovalec WHERE sailno='HUN1912'),8);</v>
      </c>
      <c r="O26">
        <v>8</v>
      </c>
      <c r="P26" t="str">
        <f t="shared" si="6"/>
        <v>INSERT INTO tocke_plovi(plov_idplov, tekmovalec_idtekmovalec, tocke) VALUES(16,(SELECT idtekmovalec FROM tekmovalec WHERE sailno='HUN1912'),8);</v>
      </c>
      <c r="Q26">
        <v>8</v>
      </c>
      <c r="R26" t="str">
        <f t="shared" si="7"/>
        <v>INSERT INTO tocke_plovi(plov_idplov,tekmovalec_idtekmovalec,posebnosti) VALUES(17,(SELECT idtekmovalec FROM tekmovalec WHERE sailno='HUN1912'),'DNS');</v>
      </c>
      <c r="S26" t="s">
        <v>14</v>
      </c>
    </row>
    <row r="27" spans="1:19" x14ac:dyDescent="0.25">
      <c r="A27" t="s">
        <v>28</v>
      </c>
      <c r="D27" t="str">
        <f t="shared" si="0"/>
        <v>INSERT INTO tocke_plovi(plov_idplov, tekmovalec_idtekmovalec, tocke) VALUES(10,(SELECT idtekmovalec FROM tekmovalec WHERE sailno='SLO311'),17);</v>
      </c>
      <c r="E27">
        <v>17</v>
      </c>
      <c r="F27" t="str">
        <f t="shared" si="1"/>
        <v>INSERT INTO tocke_plovi(plov_idplov, tekmovalec_idtekmovalec, tocke) VALUES(11,(SELECT idtekmovalec FROM tekmovalec WHERE sailno='SLO311'),15);</v>
      </c>
      <c r="G27">
        <v>15</v>
      </c>
      <c r="H27" t="str">
        <f t="shared" si="2"/>
        <v>INSERT INTO tocke_plovi(plov_idplov, tekmovalec_idtekmovalec, tocke) VALUES(12,(SELECT idtekmovalec FROM tekmovalec WHERE sailno='SLO311'),21);</v>
      </c>
      <c r="I27">
        <v>21</v>
      </c>
      <c r="J27" t="str">
        <f t="shared" si="3"/>
        <v>INSERT INTO tocke_plovi(plov_idplov, tekmovalec_idtekmovalec, tocke) VALUES(13,(SELECT idtekmovalec FROM tekmovalec WHERE sailno='SLO311'),12);</v>
      </c>
      <c r="K27">
        <v>12</v>
      </c>
      <c r="L27" t="str">
        <f t="shared" si="4"/>
        <v>INSERT INTO tocke_plovi(plov_idplov, tekmovalec_idtekmovalec, tocke) VALUES(14,(SELECT idtekmovalec FROM tekmovalec WHERE sailno='SLO311'),13);</v>
      </c>
      <c r="M27">
        <v>13</v>
      </c>
      <c r="N27" t="str">
        <f t="shared" si="5"/>
        <v>INSERT INTO tocke_plovi(plov_idplov, tekmovalec_idtekmovalec, tocke) VALUES(15,(SELECT idtekmovalec FROM tekmovalec WHERE sailno='SLO311'),12);</v>
      </c>
      <c r="O27">
        <v>12</v>
      </c>
      <c r="P27" t="str">
        <f t="shared" si="6"/>
        <v>INSERT INTO tocke_plovi(plov_idplov, tekmovalec_idtekmovalec, tocke) VALUES(16,(SELECT idtekmovalec FROM tekmovalec WHERE sailno='SLO311'),19);</v>
      </c>
      <c r="Q27">
        <v>19</v>
      </c>
      <c r="R27" t="str">
        <f t="shared" si="7"/>
        <v>INSERT INTO tocke_plovi(plov_idplov, tekmovalec_idtekmovalec, tocke) VALUES(17,(SELECT idtekmovalec FROM tekmovalec WHERE sailno='SLO311'),13);</v>
      </c>
      <c r="S27">
        <v>13</v>
      </c>
    </row>
    <row r="28" spans="1:19" x14ac:dyDescent="0.25">
      <c r="A28" t="s">
        <v>29</v>
      </c>
      <c r="D28" t="str">
        <f t="shared" si="0"/>
        <v>INSERT INTO tocke_plovi(plov_idplov, tekmovalec_idtekmovalec, tocke) VALUES(10,(SELECT idtekmovalec FROM tekmovalec WHERE sailno='SLO758'),9);</v>
      </c>
      <c r="E28">
        <v>9</v>
      </c>
      <c r="F28" t="str">
        <f t="shared" si="1"/>
        <v>INSERT INTO tocke_plovi(plov_idplov, tekmovalec_idtekmovalec, tocke) VALUES(11,(SELECT idtekmovalec FROM tekmovalec WHERE sailno='SLO758'),11);</v>
      </c>
      <c r="G28">
        <v>11</v>
      </c>
      <c r="H28" t="str">
        <f t="shared" si="2"/>
        <v>INSERT INTO tocke_plovi(plov_idplov, tekmovalec_idtekmovalec, tocke) VALUES(12,(SELECT idtekmovalec FROM tekmovalec WHERE sailno='SLO758'),9);</v>
      </c>
      <c r="I28">
        <v>9</v>
      </c>
      <c r="J28" t="str">
        <f t="shared" si="3"/>
        <v>INSERT INTO tocke_plovi(plov_idplov, tekmovalec_idtekmovalec, tocke) VALUES(13,(SELECT idtekmovalec FROM tekmovalec WHERE sailno='SLO758'),17);</v>
      </c>
      <c r="K28">
        <v>17</v>
      </c>
      <c r="L28" t="str">
        <f t="shared" si="4"/>
        <v>INSERT INTO tocke_plovi(plov_idplov, tekmovalec_idtekmovalec, tocke) VALUES(14,(SELECT idtekmovalec FROM tekmovalec WHERE sailno='SLO758'),11);</v>
      </c>
      <c r="M28">
        <v>11</v>
      </c>
      <c r="N28" t="str">
        <f t="shared" si="5"/>
        <v>INSERT INTO tocke_plovi(plov_idplov,tekmovalec_idtekmovalec,posebnosti) VALUES(15,(SELECT idtekmovalec FROM tekmovalec WHERE sailno='SLO758'),'BFD');</v>
      </c>
      <c r="O28" t="s">
        <v>5</v>
      </c>
      <c r="P28" t="str">
        <f t="shared" si="6"/>
        <v>INSERT INTO tocke_plovi(plov_idplov, tekmovalec_idtekmovalec, tocke) VALUES(16,(SELECT idtekmovalec FROM tekmovalec WHERE sailno='SLO758'),24);</v>
      </c>
      <c r="Q28">
        <v>24</v>
      </c>
      <c r="R28" t="str">
        <f t="shared" si="7"/>
        <v>INSERT INTO tocke_plovi(plov_idplov, tekmovalec_idtekmovalec, tocke) VALUES(17,(SELECT idtekmovalec FROM tekmovalec WHERE sailno='SLO758'),21);</v>
      </c>
      <c r="S28">
        <v>21</v>
      </c>
    </row>
    <row r="29" spans="1:19" x14ac:dyDescent="0.25">
      <c r="A29" t="s">
        <v>30</v>
      </c>
      <c r="D29" t="str">
        <f t="shared" si="0"/>
        <v>INSERT INTO tocke_plovi(plov_idplov, tekmovalec_idtekmovalec, tocke) VALUES(10,(SELECT idtekmovalec FROM tekmovalec WHERE sailno='SLO952'),6);</v>
      </c>
      <c r="E29">
        <v>6</v>
      </c>
      <c r="F29" t="str">
        <f t="shared" si="1"/>
        <v>INSERT INTO tocke_plovi(plov_idplov, tekmovalec_idtekmovalec, tocke) VALUES(11,(SELECT idtekmovalec FROM tekmovalec WHERE sailno='SLO952'),12);</v>
      </c>
      <c r="G29">
        <v>12</v>
      </c>
      <c r="H29" t="str">
        <f t="shared" si="2"/>
        <v>INSERT INTO tocke_plovi(plov_idplov, tekmovalec_idtekmovalec, tocke) VALUES(12,(SELECT idtekmovalec FROM tekmovalec WHERE sailno='SLO952'),28);</v>
      </c>
      <c r="I29">
        <v>28</v>
      </c>
      <c r="J29" t="str">
        <f t="shared" si="3"/>
        <v>INSERT INTO tocke_plovi(plov_idplov, tekmovalec_idtekmovalec, tocke) VALUES(13,(SELECT idtekmovalec FROM tekmovalec WHERE sailno='SLO952'),28);</v>
      </c>
      <c r="K29">
        <v>28</v>
      </c>
      <c r="L29" t="str">
        <f t="shared" si="4"/>
        <v>INSERT INTO tocke_plovi(plov_idplov, tekmovalec_idtekmovalec, tocke) VALUES(14,(SELECT idtekmovalec FROM tekmovalec WHERE sailno='SLO952'),22);</v>
      </c>
      <c r="M29">
        <v>22</v>
      </c>
      <c r="N29" t="str">
        <f t="shared" si="5"/>
        <v>INSERT INTO tocke_plovi(plov_idplov, tekmovalec_idtekmovalec, tocke) VALUES(15,(SELECT idtekmovalec FROM tekmovalec WHERE sailno='SLO952'),15);</v>
      </c>
      <c r="O29">
        <v>15</v>
      </c>
      <c r="P29" t="str">
        <f t="shared" si="6"/>
        <v>INSERT INTO tocke_plovi(plov_idplov, tekmovalec_idtekmovalec, tocke) VALUES(16,(SELECT idtekmovalec FROM tekmovalec WHERE sailno='SLO952'),8);</v>
      </c>
      <c r="Q29">
        <v>8</v>
      </c>
      <c r="R29" t="str">
        <f t="shared" si="7"/>
        <v>INSERT INTO tocke_plovi(plov_idplov, tekmovalec_idtekmovalec, tocke) VALUES(17,(SELECT idtekmovalec FROM tekmovalec WHERE sailno='SLO952'),14);</v>
      </c>
      <c r="S29">
        <v>14</v>
      </c>
    </row>
    <row r="30" spans="1:19" x14ac:dyDescent="0.25">
      <c r="A30" t="s">
        <v>31</v>
      </c>
      <c r="D30" t="str">
        <f t="shared" si="0"/>
        <v>INSERT INTO tocke_plovi(plov_idplov, tekmovalec_idtekmovalec, tocke) VALUES(10,(SELECT idtekmovalec FROM tekmovalec WHERE sailno='SLO234'),10);</v>
      </c>
      <c r="E30">
        <v>10</v>
      </c>
      <c r="F30" t="str">
        <f t="shared" si="1"/>
        <v>INSERT INTO tocke_plovi(plov_idplov, tekmovalec_idtekmovalec, tocke) VALUES(11,(SELECT idtekmovalec FROM tekmovalec WHERE sailno='SLO234'),11);</v>
      </c>
      <c r="G30">
        <v>11</v>
      </c>
      <c r="H30" t="str">
        <f t="shared" si="2"/>
        <v>INSERT INTO tocke_plovi(plov_idplov, tekmovalec_idtekmovalec, tocke) VALUES(12,(SELECT idtekmovalec FROM tekmovalec WHERE sailno='SLO234'),28);</v>
      </c>
      <c r="I30">
        <v>28</v>
      </c>
      <c r="J30" t="str">
        <f t="shared" si="3"/>
        <v>INSERT INTO tocke_plovi(plov_idplov, tekmovalec_idtekmovalec, tocke) VALUES(13,(SELECT idtekmovalec FROM tekmovalec WHERE sailno='SLO234'),28);</v>
      </c>
      <c r="K30">
        <v>28</v>
      </c>
      <c r="L30" t="str">
        <f t="shared" si="4"/>
        <v>INSERT INTO tocke_plovi(plov_idplov, tekmovalec_idtekmovalec, tocke) VALUES(14,(SELECT idtekmovalec FROM tekmovalec WHERE sailno='SLO234'),16);</v>
      </c>
      <c r="M30">
        <v>16</v>
      </c>
      <c r="N30" t="str">
        <f t="shared" si="5"/>
        <v>INSERT INTO tocke_plovi(plov_idplov, tekmovalec_idtekmovalec, tocke) VALUES(15,(SELECT idtekmovalec FROM tekmovalec WHERE sailno='SLO234'),18);</v>
      </c>
      <c r="O30">
        <v>18</v>
      </c>
      <c r="P30" t="str">
        <f t="shared" si="6"/>
        <v>INSERT INTO tocke_plovi(plov_idplov, tekmovalec_idtekmovalec, tocke) VALUES(16,(SELECT idtekmovalec FROM tekmovalec WHERE sailno='SLO234'),10);</v>
      </c>
      <c r="Q30">
        <v>10</v>
      </c>
      <c r="R30" t="str">
        <f t="shared" si="7"/>
        <v>INSERT INTO tocke_plovi(plov_idplov, tekmovalec_idtekmovalec, tocke) VALUES(17,(SELECT idtekmovalec FROM tekmovalec WHERE sailno='SLO234'),14);</v>
      </c>
      <c r="S30">
        <v>14</v>
      </c>
    </row>
    <row r="31" spans="1:19" x14ac:dyDescent="0.25">
      <c r="A31" t="s">
        <v>32</v>
      </c>
      <c r="D31" t="str">
        <f t="shared" si="0"/>
        <v>INSERT INTO tocke_plovi(plov_idplov,tekmovalec_idtekmovalec,posebnosti) VALUES(10,(SELECT idtekmovalec FROM tekmovalec WHERE sailno='AUT1231'),'DNS');</v>
      </c>
      <c r="E31" t="s">
        <v>14</v>
      </c>
      <c r="F31" t="str">
        <f t="shared" si="1"/>
        <v>INSERT INTO tocke_plovi(plov_idplov,tekmovalec_idtekmovalec,posebnosti) VALUES(11,(SELECT idtekmovalec FROM tekmovalec WHERE sailno='AUT1231'),'DNS');</v>
      </c>
      <c r="G31" t="s">
        <v>14</v>
      </c>
      <c r="H31" t="str">
        <f t="shared" si="2"/>
        <v>INSERT INTO tocke_plovi(plov_idplov, tekmovalec_idtekmovalec, tocke) VALUES(12,(SELECT idtekmovalec FROM tekmovalec WHERE sailno='AUT1231'),20);</v>
      </c>
      <c r="I31">
        <v>20</v>
      </c>
      <c r="J31" t="str">
        <f t="shared" si="3"/>
        <v>INSERT INTO tocke_plovi(plov_idplov, tekmovalec_idtekmovalec, tocke) VALUES(13,(SELECT idtekmovalec FROM tekmovalec WHERE sailno='AUT1231'),5);</v>
      </c>
      <c r="K31">
        <v>5</v>
      </c>
      <c r="L31" t="str">
        <f t="shared" si="4"/>
        <v>INSERT INTO tocke_plovi(plov_idplov, tekmovalec_idtekmovalec, tocke) VALUES(14,(SELECT idtekmovalec FROM tekmovalec WHERE sailno='AUT1231'),8);</v>
      </c>
      <c r="M31">
        <v>8</v>
      </c>
      <c r="N31" t="str">
        <f t="shared" si="5"/>
        <v>INSERT INTO tocke_plovi(plov_idplov, tekmovalec_idtekmovalec, tocke) VALUES(15,(SELECT idtekmovalec FROM tekmovalec WHERE sailno='AUT1231'),3);</v>
      </c>
      <c r="O31">
        <v>3</v>
      </c>
      <c r="P31" t="str">
        <f t="shared" si="6"/>
        <v>INSERT INTO tocke_plovi(plov_idplov, tekmovalec_idtekmovalec, tocke) VALUES(16,(SELECT idtekmovalec FROM tekmovalec WHERE sailno='AUT1231'),11);</v>
      </c>
      <c r="Q31">
        <v>11</v>
      </c>
      <c r="R31" t="str">
        <f t="shared" si="7"/>
        <v>INSERT INTO tocke_plovi(plov_idplov, tekmovalec_idtekmovalec, tocke) VALUES(17,(SELECT idtekmovalec FROM tekmovalec WHERE sailno='AUT1231'),3);</v>
      </c>
      <c r="S31">
        <v>3</v>
      </c>
    </row>
    <row r="32" spans="1:19" x14ac:dyDescent="0.25">
      <c r="A32" t="s">
        <v>33</v>
      </c>
      <c r="D32" t="str">
        <f t="shared" si="0"/>
        <v>INSERT INTO tocke_plovi(plov_idplov, tekmovalec_idtekmovalec, tocke) VALUES(10,(SELECT idtekmovalec FROM tekmovalec WHERE sailno='HUN148'),20);</v>
      </c>
      <c r="E32">
        <v>20</v>
      </c>
      <c r="F32" t="str">
        <f t="shared" si="1"/>
        <v>INSERT INTO tocke_plovi(plov_idplov, tekmovalec_idtekmovalec, tocke) VALUES(11,(SELECT idtekmovalec FROM tekmovalec WHERE sailno='HUN148'),6);</v>
      </c>
      <c r="G32">
        <v>6</v>
      </c>
      <c r="H32" t="str">
        <f t="shared" si="2"/>
        <v>INSERT INTO tocke_plovi(plov_idplov, tekmovalec_idtekmovalec, tocke) VALUES(12,(SELECT idtekmovalec FROM tekmovalec WHERE sailno='HUN148'),14);</v>
      </c>
      <c r="I32">
        <v>14</v>
      </c>
      <c r="J32" t="str">
        <f t="shared" si="3"/>
        <v>INSERT INTO tocke_plovi(plov_idplov, tekmovalec_idtekmovalec, tocke) VALUES(13,(SELECT idtekmovalec FROM tekmovalec WHERE sailno='HUN148'),29);</v>
      </c>
      <c r="K32">
        <v>29</v>
      </c>
      <c r="L32" t="str">
        <f t="shared" si="4"/>
        <v>INSERT INTO tocke_plovi(plov_idplov, tekmovalec_idtekmovalec, tocke) VALUES(14,(SELECT idtekmovalec FROM tekmovalec WHERE sailno='HUN148'),22);</v>
      </c>
      <c r="M32">
        <v>22</v>
      </c>
      <c r="N32" t="str">
        <f t="shared" si="5"/>
        <v>INSERT INTO tocke_plovi(plov_idplov, tekmovalec_idtekmovalec, tocke) VALUES(15,(SELECT idtekmovalec FROM tekmovalec WHERE sailno='HUN148'),13);</v>
      </c>
      <c r="O32">
        <v>13</v>
      </c>
      <c r="P32" t="str">
        <f t="shared" si="6"/>
        <v>INSERT INTO tocke_plovi(plov_idplov, tekmovalec_idtekmovalec, tocke) VALUES(16,(SELECT idtekmovalec FROM tekmovalec WHERE sailno='HUN148'),27);</v>
      </c>
      <c r="Q32">
        <v>27</v>
      </c>
      <c r="R32" t="str">
        <f t="shared" si="7"/>
        <v>INSERT INTO tocke_plovi(plov_idplov, tekmovalec_idtekmovalec, tocke) VALUES(17,(SELECT idtekmovalec FROM tekmovalec WHERE sailno='HUN148'),12);</v>
      </c>
      <c r="S32">
        <v>12</v>
      </c>
    </row>
    <row r="33" spans="1:19" x14ac:dyDescent="0.25">
      <c r="A33" t="s">
        <v>34</v>
      </c>
      <c r="D33" t="str">
        <f t="shared" si="0"/>
        <v>INSERT INTO tocke_plovi(plov_idplov, tekmovalec_idtekmovalec, tocke) VALUES(10,(SELECT idtekmovalec FROM tekmovalec WHERE sailno='HUN1311'),16);</v>
      </c>
      <c r="E33">
        <v>16</v>
      </c>
      <c r="F33" t="str">
        <f t="shared" si="1"/>
        <v>INSERT INTO tocke_plovi(plov_idplov, tekmovalec_idtekmovalec, tocke) VALUES(11,(SELECT idtekmovalec FROM tekmovalec WHERE sailno='HUN1311'),8);</v>
      </c>
      <c r="G33">
        <v>8</v>
      </c>
      <c r="H33" t="str">
        <f t="shared" si="2"/>
        <v>INSERT INTO tocke_plovi(plov_idplov, tekmovalec_idtekmovalec, tocke) VALUES(12,(SELECT idtekmovalec FROM tekmovalec WHERE sailno='HUN1311'),26);</v>
      </c>
      <c r="I33">
        <v>26</v>
      </c>
      <c r="J33" t="str">
        <f t="shared" si="3"/>
        <v>INSERT INTO tocke_plovi(plov_idplov, tekmovalec_idtekmovalec, tocke) VALUES(13,(SELECT idtekmovalec FROM tekmovalec WHERE sailno='HUN1311'),21);</v>
      </c>
      <c r="K33">
        <v>21</v>
      </c>
      <c r="L33" t="str">
        <f t="shared" si="4"/>
        <v>INSERT INTO tocke_plovi(plov_idplov, tekmovalec_idtekmovalec, tocke) VALUES(14,(SELECT idtekmovalec FROM tekmovalec WHERE sailno='HUN1311'),8);</v>
      </c>
      <c r="M33">
        <v>8</v>
      </c>
      <c r="N33" t="str">
        <f t="shared" si="5"/>
        <v>INSERT INTO tocke_plovi(plov_idplov, tekmovalec_idtekmovalec, tocke) VALUES(15,(SELECT idtekmovalec FROM tekmovalec WHERE sailno='HUN1311'),14);</v>
      </c>
      <c r="O33">
        <v>14</v>
      </c>
      <c r="P33" t="str">
        <f t="shared" si="6"/>
        <v>INSERT INTO tocke_plovi(plov_idplov, tekmovalec_idtekmovalec, tocke) VALUES(16,(SELECT idtekmovalec FROM tekmovalec WHERE sailno='HUN1311'),26);</v>
      </c>
      <c r="Q33">
        <v>26</v>
      </c>
      <c r="R33" t="str">
        <f t="shared" si="7"/>
        <v>INSERT INTO tocke_plovi(plov_idplov, tekmovalec_idtekmovalec, tocke) VALUES(17,(SELECT idtekmovalec FROM tekmovalec WHERE sailno='HUN1311'),22);</v>
      </c>
      <c r="S33">
        <v>22</v>
      </c>
    </row>
    <row r="34" spans="1:19" x14ac:dyDescent="0.25">
      <c r="A34" t="s">
        <v>35</v>
      </c>
      <c r="D34" t="str">
        <f t="shared" si="0"/>
        <v>INSERT INTO tocke_plovi(plov_idplov,tekmovalec_idtekmovalec,posebnosti) VALUES(10,(SELECT idtekmovalec FROM tekmovalec WHERE sailno='AUT1255'),'DNS');</v>
      </c>
      <c r="E34" t="s">
        <v>14</v>
      </c>
      <c r="F34" t="str">
        <f t="shared" si="1"/>
        <v>INSERT INTO tocke_plovi(plov_idplov,tekmovalec_idtekmovalec,posebnosti) VALUES(11,(SELECT idtekmovalec FROM tekmovalec WHERE sailno='AUT1255'),'DNS');</v>
      </c>
      <c r="G34" t="s">
        <v>14</v>
      </c>
      <c r="H34" t="str">
        <f t="shared" si="2"/>
        <v>INSERT INTO tocke_plovi(plov_idplov, tekmovalec_idtekmovalec, tocke) VALUES(12,(SELECT idtekmovalec FROM tekmovalec WHERE sailno='AUT1255'),8);</v>
      </c>
      <c r="I34">
        <v>8</v>
      </c>
      <c r="J34" t="str">
        <f t="shared" si="3"/>
        <v>INSERT INTO tocke_plovi(plov_idplov, tekmovalec_idtekmovalec, tocke) VALUES(13,(SELECT idtekmovalec FROM tekmovalec WHERE sailno='AUT1255'),11);</v>
      </c>
      <c r="K34">
        <v>11</v>
      </c>
      <c r="L34" t="str">
        <f t="shared" si="4"/>
        <v>INSERT INTO tocke_plovi(plov_idplov, tekmovalec_idtekmovalec, tocke) VALUES(14,(SELECT idtekmovalec FROM tekmovalec WHERE sailno='AUT1255'),10);</v>
      </c>
      <c r="M34">
        <v>10</v>
      </c>
      <c r="N34" t="str">
        <f t="shared" si="5"/>
        <v>INSERT INTO tocke_plovi(plov_idplov, tekmovalec_idtekmovalec, tocke) VALUES(15,(SELECT idtekmovalec FROM tekmovalec WHERE sailno='AUT1255'),19);</v>
      </c>
      <c r="O34">
        <v>19</v>
      </c>
      <c r="P34" t="str">
        <f t="shared" si="6"/>
        <v>INSERT INTO tocke_plovi(plov_idplov, tekmovalec_idtekmovalec, tocke) VALUES(16,(SELECT idtekmovalec FROM tekmovalec WHERE sailno='AUT1255'),6);</v>
      </c>
      <c r="Q34">
        <v>6</v>
      </c>
      <c r="R34" t="str">
        <f t="shared" si="7"/>
        <v>INSERT INTO tocke_plovi(plov_idplov, tekmovalec_idtekmovalec, tocke) VALUES(17,(SELECT idtekmovalec FROM tekmovalec WHERE sailno='AUT1255'),2);</v>
      </c>
      <c r="S34">
        <v>2</v>
      </c>
    </row>
    <row r="35" spans="1:19" x14ac:dyDescent="0.25">
      <c r="A35" t="s">
        <v>36</v>
      </c>
      <c r="D35" t="str">
        <f t="shared" si="0"/>
        <v>INSERT INTO tocke_plovi(plov_idplov, tekmovalec_idtekmovalec, tocke) VALUES(10,(SELECT idtekmovalec FROM tekmovalec WHERE sailno='SLO87'),28);</v>
      </c>
      <c r="E35">
        <v>28</v>
      </c>
      <c r="F35" t="str">
        <f t="shared" si="1"/>
        <v>INSERT INTO tocke_plovi(plov_idplov, tekmovalec_idtekmovalec, tocke) VALUES(11,(SELECT idtekmovalec FROM tekmovalec WHERE sailno='SLO87'),9);</v>
      </c>
      <c r="G35">
        <v>9</v>
      </c>
      <c r="H35" t="str">
        <f t="shared" si="2"/>
        <v>INSERT INTO tocke_plovi(plov_idplov, tekmovalec_idtekmovalec, tocke) VALUES(12,(SELECT idtekmovalec FROM tekmovalec WHERE sailno='SLO87'),19);</v>
      </c>
      <c r="I35">
        <v>19</v>
      </c>
      <c r="J35" t="str">
        <f t="shared" si="3"/>
        <v>INSERT INTO tocke_plovi(plov_idplov, tekmovalec_idtekmovalec, tocke) VALUES(13,(SELECT idtekmovalec FROM tekmovalec WHERE sailno='SLO87'),9);</v>
      </c>
      <c r="K35">
        <v>9</v>
      </c>
      <c r="L35" t="str">
        <f t="shared" si="4"/>
        <v>INSERT INTO tocke_plovi(plov_idplov, tekmovalec_idtekmovalec, tocke) VALUES(14,(SELECT idtekmovalec FROM tekmovalec WHERE sailno='SLO87'),9);</v>
      </c>
      <c r="M35">
        <v>9</v>
      </c>
      <c r="N35" t="str">
        <f t="shared" si="5"/>
        <v>INSERT INTO tocke_plovi(plov_idplov, tekmovalec_idtekmovalec, tocke) VALUES(15,(SELECT idtekmovalec FROM tekmovalec WHERE sailno='SLO87'),22);</v>
      </c>
      <c r="O35">
        <v>22</v>
      </c>
      <c r="P35" t="str">
        <f t="shared" si="6"/>
        <v>INSERT INTO tocke_plovi(plov_idplov, tekmovalec_idtekmovalec, tocke) VALUES(16,(SELECT idtekmovalec FROM tekmovalec WHERE sailno='SLO87'),22);</v>
      </c>
      <c r="Q35">
        <v>22</v>
      </c>
      <c r="R35" t="str">
        <f t="shared" si="7"/>
        <v>INSERT INTO tocke_plovi(plov_idplov, tekmovalec_idtekmovalec, tocke) VALUES(17,(SELECT idtekmovalec FROM tekmovalec WHERE sailno='SLO87'),29);</v>
      </c>
      <c r="S35">
        <v>29</v>
      </c>
    </row>
    <row r="36" spans="1:19" x14ac:dyDescent="0.25">
      <c r="A36" t="s">
        <v>37</v>
      </c>
      <c r="D36" t="str">
        <f t="shared" si="0"/>
        <v>INSERT INTO tocke_plovi(plov_idplov, tekmovalec_idtekmovalec, tocke) VALUES(10,(SELECT idtekmovalec FROM tekmovalec WHERE sailno='HUN1304'),19);</v>
      </c>
      <c r="E36">
        <v>19</v>
      </c>
      <c r="F36" t="str">
        <f t="shared" si="1"/>
        <v>INSERT INTO tocke_plovi(plov_idplov, tekmovalec_idtekmovalec, tocke) VALUES(11,(SELECT idtekmovalec FROM tekmovalec WHERE sailno='HUN1304'),19);</v>
      </c>
      <c r="G36">
        <v>19</v>
      </c>
      <c r="H36" t="str">
        <f t="shared" si="2"/>
        <v>INSERT INTO tocke_plovi(plov_idplov, tekmovalec_idtekmovalec, tocke) VALUES(12,(SELECT idtekmovalec FROM tekmovalec WHERE sailno='HUN1304'),20);</v>
      </c>
      <c r="I36">
        <v>20</v>
      </c>
      <c r="J36" t="str">
        <f t="shared" si="3"/>
        <v>INSERT INTO tocke_plovi(plov_idplov, tekmovalec_idtekmovalec, tocke) VALUES(13,(SELECT idtekmovalec FROM tekmovalec WHERE sailno='HUN1304'),20);</v>
      </c>
      <c r="K36">
        <v>20</v>
      </c>
      <c r="L36" t="str">
        <f t="shared" si="4"/>
        <v>INSERT INTO tocke_plovi(plov_idplov, tekmovalec_idtekmovalec, tocke) VALUES(14,(SELECT idtekmovalec FROM tekmovalec WHERE sailno='HUN1304'),24);</v>
      </c>
      <c r="M36">
        <v>24</v>
      </c>
      <c r="N36" t="str">
        <f t="shared" si="5"/>
        <v>INSERT INTO tocke_plovi(plov_idplov, tekmovalec_idtekmovalec, tocke) VALUES(15,(SELECT idtekmovalec FROM tekmovalec WHERE sailno='HUN1304'),10);</v>
      </c>
      <c r="O36">
        <v>10</v>
      </c>
      <c r="P36" t="str">
        <f t="shared" si="6"/>
        <v>INSERT INTO tocke_plovi(plov_idplov, tekmovalec_idtekmovalec, tocke) VALUES(16,(SELECT idtekmovalec FROM tekmovalec WHERE sailno='HUN1304'),12);</v>
      </c>
      <c r="Q36">
        <v>12</v>
      </c>
      <c r="R36" t="str">
        <f t="shared" si="7"/>
        <v>INSERT INTO tocke_plovi(plov_idplov, tekmovalec_idtekmovalec, tocke) VALUES(17,(SELECT idtekmovalec FROM tekmovalec WHERE sailno='HUN1304'),22);</v>
      </c>
      <c r="S36">
        <v>22</v>
      </c>
    </row>
    <row r="37" spans="1:19" x14ac:dyDescent="0.25">
      <c r="A37" t="s">
        <v>38</v>
      </c>
      <c r="D37" t="str">
        <f t="shared" si="0"/>
        <v>INSERT INTO tocke_plovi(plov_idplov, tekmovalec_idtekmovalec, tocke) VALUES(10,(SELECT idtekmovalec FROM tekmovalec WHERE sailno='SLO666'),18);</v>
      </c>
      <c r="E37">
        <v>18</v>
      </c>
      <c r="F37" t="str">
        <f t="shared" si="1"/>
        <v>INSERT INTO tocke_plovi(plov_idplov,tekmovalec_idtekmovalec,posebnosti) VALUES(11,(SELECT idtekmovalec FROM tekmovalec WHERE sailno='SLO666'),'BFD');</v>
      </c>
      <c r="G37" t="s">
        <v>5</v>
      </c>
      <c r="H37" t="str">
        <f t="shared" si="2"/>
        <v>INSERT INTO tocke_plovi(plov_idplov, tekmovalec_idtekmovalec, tocke) VALUES(12,(SELECT idtekmovalec FROM tekmovalec WHERE sailno='SLO666'),11);</v>
      </c>
      <c r="I37">
        <v>11</v>
      </c>
      <c r="J37" t="str">
        <f t="shared" si="3"/>
        <v>INSERT INTO tocke_plovi(plov_idplov, tekmovalec_idtekmovalec, tocke) VALUES(13,(SELECT idtekmovalec FROM tekmovalec WHERE sailno='SLO666'),19);</v>
      </c>
      <c r="K37">
        <v>19</v>
      </c>
      <c r="L37" t="str">
        <f t="shared" si="4"/>
        <v>INSERT INTO tocke_plovi(plov_idplov, tekmovalec_idtekmovalec, tocke) VALUES(14,(SELECT idtekmovalec FROM tekmovalec WHERE sailno='SLO666'),17);</v>
      </c>
      <c r="M37">
        <v>17</v>
      </c>
      <c r="N37" t="str">
        <f t="shared" si="5"/>
        <v>INSERT INTO tocke_plovi(plov_idplov, tekmovalec_idtekmovalec, tocke) VALUES(15,(SELECT idtekmovalec FROM tekmovalec WHERE sailno='SLO666'),24);</v>
      </c>
      <c r="O37">
        <v>24</v>
      </c>
      <c r="P37" t="str">
        <f t="shared" si="6"/>
        <v>INSERT INTO tocke_plovi(plov_idplov, tekmovalec_idtekmovalec, tocke) VALUES(16,(SELECT idtekmovalec FROM tekmovalec WHERE sailno='SLO666'),20);</v>
      </c>
      <c r="Q37">
        <v>20</v>
      </c>
      <c r="R37" t="str">
        <f t="shared" si="7"/>
        <v>INSERT INTO tocke_plovi(plov_idplov, tekmovalec_idtekmovalec, tocke) VALUES(17,(SELECT idtekmovalec FROM tekmovalec WHERE sailno='SLO666'),15);</v>
      </c>
      <c r="S37">
        <v>15</v>
      </c>
    </row>
    <row r="38" spans="1:19" x14ac:dyDescent="0.25">
      <c r="A38" t="s">
        <v>39</v>
      </c>
      <c r="D38" t="str">
        <f t="shared" si="0"/>
        <v>INSERT INTO tocke_plovi(plov_idplov, tekmovalec_idtekmovalec, tocke) VALUES(10,(SELECT idtekmovalec FROM tekmovalec WHERE sailno='HUN375'),11);</v>
      </c>
      <c r="E38">
        <v>11</v>
      </c>
      <c r="F38" t="str">
        <f t="shared" si="1"/>
        <v>INSERT INTO tocke_plovi(plov_idplov, tekmovalec_idtekmovalec, tocke) VALUES(11,(SELECT idtekmovalec FROM tekmovalec WHERE sailno='HUN375'),5);</v>
      </c>
      <c r="G38">
        <v>5</v>
      </c>
      <c r="H38" t="str">
        <f t="shared" si="2"/>
        <v>INSERT INTO tocke_plovi(plov_idplov, tekmovalec_idtekmovalec, tocke) VALUES(12,(SELECT idtekmovalec FROM tekmovalec WHERE sailno='HUN375'),16);</v>
      </c>
      <c r="I38">
        <v>16</v>
      </c>
      <c r="J38" t="str">
        <f t="shared" si="3"/>
        <v>INSERT INTO tocke_plovi(plov_idplov, tekmovalec_idtekmovalec, tocke) VALUES(13,(SELECT idtekmovalec FROM tekmovalec WHERE sailno='HUN375'),29);</v>
      </c>
      <c r="K38">
        <v>29</v>
      </c>
      <c r="L38" t="str">
        <f t="shared" si="4"/>
        <v>INSERT INTO tocke_plovi(plov_idplov, tekmovalec_idtekmovalec, tocke) VALUES(14,(SELECT idtekmovalec FROM tekmovalec WHERE sailno='HUN375'),29);</v>
      </c>
      <c r="M38">
        <v>29</v>
      </c>
      <c r="N38" t="str">
        <f t="shared" si="5"/>
        <v>INSERT INTO tocke_plovi(plov_idplov, tekmovalec_idtekmovalec, tocke) VALUES(15,(SELECT idtekmovalec FROM tekmovalec WHERE sailno='HUN375'),24);</v>
      </c>
      <c r="O38">
        <v>24</v>
      </c>
      <c r="P38" t="str">
        <f t="shared" si="6"/>
        <v>INSERT INTO tocke_plovi(plov_idplov, tekmovalec_idtekmovalec, tocke) VALUES(16,(SELECT idtekmovalec FROM tekmovalec WHERE sailno='HUN375'),21);</v>
      </c>
      <c r="Q38">
        <v>21</v>
      </c>
      <c r="R38" t="str">
        <f t="shared" si="7"/>
        <v>INSERT INTO tocke_plovi(plov_idplov, tekmovalec_idtekmovalec, tocke) VALUES(17,(SELECT idtekmovalec FROM tekmovalec WHERE sailno='HUN375'),20);</v>
      </c>
      <c r="S38">
        <v>20</v>
      </c>
    </row>
    <row r="39" spans="1:19" x14ac:dyDescent="0.25">
      <c r="A39" t="s">
        <v>40</v>
      </c>
      <c r="D39" t="str">
        <f t="shared" si="0"/>
        <v>INSERT INTO tocke_plovi(plov_idplov, tekmovalec_idtekmovalec, tocke) VALUES(10,(SELECT idtekmovalec FROM tekmovalec WHERE sailno='HUN1310'),16);</v>
      </c>
      <c r="E39">
        <v>16</v>
      </c>
      <c r="F39" t="str">
        <f t="shared" si="1"/>
        <v>INSERT INTO tocke_plovi(plov_idplov, tekmovalec_idtekmovalec, tocke) VALUES(11,(SELECT idtekmovalec FROM tekmovalec WHERE sailno='HUN1310'),28);</v>
      </c>
      <c r="G39">
        <v>28</v>
      </c>
      <c r="H39" t="str">
        <f t="shared" si="2"/>
        <v>INSERT INTO tocke_plovi(plov_idplov, tekmovalec_idtekmovalec, tocke) VALUES(12,(SELECT idtekmovalec FROM tekmovalec WHERE sailno='HUN1310'),19);</v>
      </c>
      <c r="I39">
        <v>19</v>
      </c>
      <c r="J39" t="str">
        <f t="shared" si="3"/>
        <v>INSERT INTO tocke_plovi(plov_idplov, tekmovalec_idtekmovalec, tocke) VALUES(13,(SELECT idtekmovalec FROM tekmovalec WHERE sailno='HUN1310'),32);</v>
      </c>
      <c r="K39">
        <v>32</v>
      </c>
      <c r="L39" t="str">
        <f t="shared" si="4"/>
        <v>INSERT INTO tocke_plovi(plov_idplov, tekmovalec_idtekmovalec, tocke) VALUES(14,(SELECT idtekmovalec FROM tekmovalec WHERE sailno='HUN1310'),23);</v>
      </c>
      <c r="M39">
        <v>23</v>
      </c>
      <c r="N39" t="str">
        <f t="shared" si="5"/>
        <v>INSERT INTO tocke_plovi(plov_idplov, tekmovalec_idtekmovalec, tocke) VALUES(15,(SELECT idtekmovalec FROM tekmovalec WHERE sailno='HUN1310'),8);</v>
      </c>
      <c r="O39">
        <v>8</v>
      </c>
      <c r="P39" t="str">
        <f t="shared" si="6"/>
        <v>INSERT INTO tocke_plovi(plov_idplov, tekmovalec_idtekmovalec, tocke) VALUES(16,(SELECT idtekmovalec FROM tekmovalec WHERE sailno='HUN1310'),20);</v>
      </c>
      <c r="Q39">
        <v>20</v>
      </c>
      <c r="R39" t="str">
        <f t="shared" si="7"/>
        <v>INSERT INTO tocke_plovi(plov_idplov, tekmovalec_idtekmovalec, tocke) VALUES(17,(SELECT idtekmovalec FROM tekmovalec WHERE sailno='HUN1310'),18);</v>
      </c>
      <c r="S39">
        <v>18</v>
      </c>
    </row>
    <row r="40" spans="1:19" x14ac:dyDescent="0.25">
      <c r="A40" t="s">
        <v>41</v>
      </c>
      <c r="D40" t="str">
        <f t="shared" si="0"/>
        <v>INSERT INTO tocke_plovi(plov_idplov, tekmovalec_idtekmovalec, tocke) VALUES(10,(SELECT idtekmovalec FROM tekmovalec WHERE sailno='HUN238'),14);</v>
      </c>
      <c r="E40">
        <v>14</v>
      </c>
      <c r="F40" t="str">
        <f t="shared" si="1"/>
        <v>INSERT INTO tocke_plovi(plov_idplov, tekmovalec_idtekmovalec, tocke) VALUES(11,(SELECT idtekmovalec FROM tekmovalec WHERE sailno='HUN238'),14);</v>
      </c>
      <c r="G40">
        <v>14</v>
      </c>
      <c r="H40" t="str">
        <f t="shared" si="2"/>
        <v>INSERT INTO tocke_plovi(plov_idplov, tekmovalec_idtekmovalec, tocke) VALUES(12,(SELECT idtekmovalec FROM tekmovalec WHERE sailno='HUN238'),21);</v>
      </c>
      <c r="I40">
        <v>21</v>
      </c>
      <c r="J40" t="str">
        <f t="shared" si="3"/>
        <v>INSERT INTO tocke_plovi(plov_idplov, tekmovalec_idtekmovalec, tocke) VALUES(13,(SELECT idtekmovalec FROM tekmovalec WHERE sailno='HUN238'),19);</v>
      </c>
      <c r="K40">
        <v>19</v>
      </c>
      <c r="L40" t="str">
        <f t="shared" si="4"/>
        <v>INSERT INTO tocke_plovi(plov_idplov, tekmovalec_idtekmovalec, tocke) VALUES(14,(SELECT idtekmovalec FROM tekmovalec WHERE sailno='HUN238'),17);</v>
      </c>
      <c r="M40">
        <v>17</v>
      </c>
      <c r="N40" t="str">
        <f t="shared" si="5"/>
        <v>INSERT INTO tocke_plovi(plov_idplov, tekmovalec_idtekmovalec, tocke) VALUES(15,(SELECT idtekmovalec FROM tekmovalec WHERE sailno='HUN238'),21);</v>
      </c>
      <c r="O40">
        <v>21</v>
      </c>
      <c r="P40" t="str">
        <f t="shared" si="6"/>
        <v>INSERT INTO tocke_plovi(plov_idplov, tekmovalec_idtekmovalec, tocke) VALUES(16,(SELECT idtekmovalec FROM tekmovalec WHERE sailno='HUN238'),38);</v>
      </c>
      <c r="Q40">
        <v>38</v>
      </c>
      <c r="R40" t="str">
        <f t="shared" si="7"/>
        <v>INSERT INTO tocke_plovi(plov_idplov, tekmovalec_idtekmovalec, tocke) VALUES(17,(SELECT idtekmovalec FROM tekmovalec WHERE sailno='HUN238'),27);</v>
      </c>
      <c r="S40">
        <v>27</v>
      </c>
    </row>
    <row r="41" spans="1:19" x14ac:dyDescent="0.25">
      <c r="A41" t="s">
        <v>42</v>
      </c>
      <c r="D41" t="str">
        <f t="shared" si="0"/>
        <v>INSERT INTO tocke_plovi(plov_idplov, tekmovalec_idtekmovalec, tocke) VALUES(10,(SELECT idtekmovalec FROM tekmovalec WHERE sailno='SLO411'),26);</v>
      </c>
      <c r="E41">
        <v>26</v>
      </c>
      <c r="F41" t="str">
        <f t="shared" si="1"/>
        <v>INSERT INTO tocke_plovi(plov_idplov,tekmovalec_idtekmovalec,posebnosti) VALUES(11,(SELECT idtekmovalec FROM tekmovalec WHERE sailno='SLO411'),'BFD');</v>
      </c>
      <c r="G41" t="s">
        <v>5</v>
      </c>
      <c r="H41" t="str">
        <f t="shared" si="2"/>
        <v>INSERT INTO tocke_plovi(plov_idplov, tekmovalec_idtekmovalec, tocke) VALUES(12,(SELECT idtekmovalec FROM tekmovalec WHERE sailno='SLO411'),6);</v>
      </c>
      <c r="I41">
        <v>6</v>
      </c>
      <c r="J41" t="str">
        <f t="shared" si="3"/>
        <v>INSERT INTO tocke_plovi(plov_idplov, tekmovalec_idtekmovalec, tocke) VALUES(13,(SELECT idtekmovalec FROM tekmovalec WHERE sailno='SLO411'),25);</v>
      </c>
      <c r="K41">
        <v>25</v>
      </c>
      <c r="L41" t="str">
        <f t="shared" si="4"/>
        <v>INSERT INTO tocke_plovi(plov_idplov, tekmovalec_idtekmovalec, tocke) VALUES(14,(SELECT idtekmovalec FROM tekmovalec WHERE sailno='SLO411'),26);</v>
      </c>
      <c r="M41">
        <v>26</v>
      </c>
      <c r="N41" t="str">
        <f t="shared" si="5"/>
        <v>INSERT INTO tocke_plovi(plov_idplov, tekmovalec_idtekmovalec, tocke) VALUES(15,(SELECT idtekmovalec FROM tekmovalec WHERE sailno='SLO411'),21);</v>
      </c>
      <c r="O41">
        <v>21</v>
      </c>
      <c r="P41" t="str">
        <f t="shared" si="6"/>
        <v>INSERT INTO tocke_plovi(plov_idplov, tekmovalec_idtekmovalec, tocke) VALUES(16,(SELECT idtekmovalec FROM tekmovalec WHERE sailno='SLO411'),16);</v>
      </c>
      <c r="Q41">
        <v>16</v>
      </c>
      <c r="R41" t="str">
        <f t="shared" si="7"/>
        <v>INSERT INTO tocke_plovi(plov_idplov, tekmovalec_idtekmovalec, tocke) VALUES(17,(SELECT idtekmovalec FROM tekmovalec WHERE sailno='SLO411'),16);</v>
      </c>
      <c r="S41">
        <v>16</v>
      </c>
    </row>
    <row r="42" spans="1:19" x14ac:dyDescent="0.25">
      <c r="A42" t="s">
        <v>43</v>
      </c>
      <c r="D42" t="str">
        <f t="shared" si="0"/>
        <v>INSERT INTO tocke_plovi(plov_idplov, tekmovalec_idtekmovalec, tocke) VALUES(10,(SELECT idtekmovalec FROM tekmovalec WHERE sailno='SLO951'),18);</v>
      </c>
      <c r="E42">
        <v>18</v>
      </c>
      <c r="F42" t="str">
        <f t="shared" si="1"/>
        <v>INSERT INTO tocke_plovi(plov_idplov, tekmovalec_idtekmovalec, tocke) VALUES(11,(SELECT idtekmovalec FROM tekmovalec WHERE sailno='SLO951'),18);</v>
      </c>
      <c r="G42">
        <v>18</v>
      </c>
      <c r="H42" t="str">
        <f t="shared" si="2"/>
        <v>INSERT INTO tocke_plovi(plov_idplov, tekmovalec_idtekmovalec, tocke) VALUES(12,(SELECT idtekmovalec FROM tekmovalec WHERE sailno='SLO951'),25);</v>
      </c>
      <c r="I42">
        <v>25</v>
      </c>
      <c r="J42" t="str">
        <f t="shared" si="3"/>
        <v>INSERT INTO tocke_plovi(plov_idplov, tekmovalec_idtekmovalec, tocke) VALUES(13,(SELECT idtekmovalec FROM tekmovalec WHERE sailno='SLO951'),24);</v>
      </c>
      <c r="K42">
        <v>24</v>
      </c>
      <c r="L42" t="str">
        <f t="shared" si="4"/>
        <v>INSERT INTO tocke_plovi(plov_idplov, tekmovalec_idtekmovalec, tocke) VALUES(14,(SELECT idtekmovalec FROM tekmovalec WHERE sailno='SLO951'),7);</v>
      </c>
      <c r="M42">
        <v>7</v>
      </c>
      <c r="N42" t="str">
        <f t="shared" si="5"/>
        <v>INSERT INTO tocke_plovi(plov_idplov, tekmovalec_idtekmovalec, tocke) VALUES(15,(SELECT idtekmovalec FROM tekmovalec WHERE sailno='SLO951'),17);</v>
      </c>
      <c r="O42">
        <v>17</v>
      </c>
      <c r="P42" t="str">
        <f t="shared" si="6"/>
        <v>INSERT INTO tocke_plovi(plov_idplov, tekmovalec_idtekmovalec, tocke) VALUES(16,(SELECT idtekmovalec FROM tekmovalec WHERE sailno='SLO951'),29);</v>
      </c>
      <c r="Q42">
        <v>29</v>
      </c>
      <c r="R42" t="str">
        <f t="shared" si="7"/>
        <v>INSERT INTO tocke_plovi(plov_idplov, tekmovalec_idtekmovalec, tocke) VALUES(17,(SELECT idtekmovalec FROM tekmovalec WHERE sailno='SLO951'),29);</v>
      </c>
      <c r="S42">
        <v>29</v>
      </c>
    </row>
    <row r="43" spans="1:19" x14ac:dyDescent="0.25">
      <c r="A43" t="s">
        <v>44</v>
      </c>
      <c r="D43" t="str">
        <f t="shared" si="0"/>
        <v>INSERT INTO tocke_plovi(plov_idplov, tekmovalec_idtekmovalec, tocke) VALUES(10,(SELECT idtekmovalec FROM tekmovalec WHERE sailno='SLO956'),40);</v>
      </c>
      <c r="E43">
        <v>40</v>
      </c>
      <c r="F43" t="str">
        <f t="shared" si="1"/>
        <v>INSERT INTO tocke_plovi(plov_idplov, tekmovalec_idtekmovalec, tocke) VALUES(11,(SELECT idtekmovalec FROM tekmovalec WHERE sailno='SLO956'),22);</v>
      </c>
      <c r="G43">
        <v>22</v>
      </c>
      <c r="H43" t="str">
        <f t="shared" si="2"/>
        <v>INSERT INTO tocke_plovi(plov_idplov, tekmovalec_idtekmovalec, tocke) VALUES(12,(SELECT idtekmovalec FROM tekmovalec WHERE sailno='SLO956'),10);</v>
      </c>
      <c r="I43">
        <v>10</v>
      </c>
      <c r="J43" t="str">
        <f t="shared" si="3"/>
        <v>INSERT INTO tocke_plovi(plov_idplov, tekmovalec_idtekmovalec, tocke) VALUES(13,(SELECT idtekmovalec FROM tekmovalec WHERE sailno='SLO956'),21);</v>
      </c>
      <c r="K43">
        <v>21</v>
      </c>
      <c r="L43" t="str">
        <f t="shared" si="4"/>
        <v>INSERT INTO tocke_plovi(plov_idplov, tekmovalec_idtekmovalec, tocke) VALUES(14,(SELECT idtekmovalec FROM tekmovalec WHERE sailno='SLO956'),16);</v>
      </c>
      <c r="M43">
        <v>16</v>
      </c>
      <c r="N43" t="str">
        <f t="shared" si="5"/>
        <v>INSERT INTO tocke_plovi(plov_idplov, tekmovalec_idtekmovalec, tocke) VALUES(15,(SELECT idtekmovalec FROM tekmovalec WHERE sailno='SLO956'),36);</v>
      </c>
      <c r="O43">
        <v>36</v>
      </c>
      <c r="P43" t="str">
        <f t="shared" si="6"/>
        <v>INSERT INTO tocke_plovi(plov_idplov, tekmovalec_idtekmovalec, tocke) VALUES(16,(SELECT idtekmovalec FROM tekmovalec WHERE sailno='SLO956'),18);</v>
      </c>
      <c r="Q43">
        <v>18</v>
      </c>
      <c r="R43" t="str">
        <f t="shared" si="7"/>
        <v>INSERT INTO tocke_plovi(plov_idplov, tekmovalec_idtekmovalec, tocke) VALUES(17,(SELECT idtekmovalec FROM tekmovalec WHERE sailno='SLO956'),19);</v>
      </c>
      <c r="S43">
        <v>19</v>
      </c>
    </row>
    <row r="44" spans="1:19" x14ac:dyDescent="0.25">
      <c r="A44" t="s">
        <v>45</v>
      </c>
      <c r="D44" t="str">
        <f t="shared" si="0"/>
        <v>INSERT INTO tocke_plovi(plov_idplov,tekmovalec_idtekmovalec,posebnosti) VALUES(10,(SELECT idtekmovalec FROM tekmovalec WHERE sailno='AUT1351'),'DNS');</v>
      </c>
      <c r="E44" t="s">
        <v>14</v>
      </c>
      <c r="F44" t="str">
        <f t="shared" si="1"/>
        <v>INSERT INTO tocke_plovi(plov_idplov,tekmovalec_idtekmovalec,posebnosti) VALUES(11,(SELECT idtekmovalec FROM tekmovalec WHERE sailno='AUT1351'),'DNS');</v>
      </c>
      <c r="G44" t="s">
        <v>14</v>
      </c>
      <c r="H44" t="str">
        <f t="shared" si="2"/>
        <v>INSERT INTO tocke_plovi(plov_idplov, tekmovalec_idtekmovalec, tocke) VALUES(12,(SELECT idtekmovalec FROM tekmovalec WHERE sailno='AUT1351'),15);</v>
      </c>
      <c r="I44">
        <v>15</v>
      </c>
      <c r="J44" t="str">
        <f t="shared" si="3"/>
        <v>INSERT INTO tocke_plovi(plov_idplov, tekmovalec_idtekmovalec, tocke) VALUES(13,(SELECT idtekmovalec FROM tekmovalec WHERE sailno='AUT1351'),7);</v>
      </c>
      <c r="K44">
        <v>7</v>
      </c>
      <c r="L44" t="str">
        <f t="shared" si="4"/>
        <v>INSERT INTO tocke_plovi(plov_idplov, tekmovalec_idtekmovalec, tocke) VALUES(14,(SELECT idtekmovalec FROM tekmovalec WHERE sailno='AUT1351'),27);</v>
      </c>
      <c r="M44">
        <v>27</v>
      </c>
      <c r="N44" t="str">
        <f t="shared" si="5"/>
        <v>INSERT INTO tocke_plovi(plov_idplov, tekmovalec_idtekmovalec, tocke) VALUES(15,(SELECT idtekmovalec FROM tekmovalec WHERE sailno='AUT1351'),16);</v>
      </c>
      <c r="O44">
        <v>16</v>
      </c>
      <c r="P44" t="str">
        <f t="shared" si="6"/>
        <v>INSERT INTO tocke_plovi(plov_idplov, tekmovalec_idtekmovalec, tocke) VALUES(16,(SELECT idtekmovalec FROM tekmovalec WHERE sailno='AUT1351'),15);</v>
      </c>
      <c r="Q44">
        <v>15</v>
      </c>
      <c r="R44" t="str">
        <f t="shared" si="7"/>
        <v>INSERT INTO tocke_plovi(plov_idplov, tekmovalec_idtekmovalec, tocke) VALUES(17,(SELECT idtekmovalec FROM tekmovalec WHERE sailno='AUT1351'),2);</v>
      </c>
      <c r="S44">
        <v>2</v>
      </c>
    </row>
    <row r="45" spans="1:19" x14ac:dyDescent="0.25">
      <c r="A45" t="s">
        <v>46</v>
      </c>
      <c r="D45" t="str">
        <f t="shared" si="0"/>
        <v>INSERT INTO tocke_plovi(plov_idplov, tekmovalec_idtekmovalec, tocke) VALUES(10,(SELECT idtekmovalec FROM tekmovalec WHERE sailno='HUN1337'),29);</v>
      </c>
      <c r="E45">
        <v>29</v>
      </c>
      <c r="F45" t="str">
        <f t="shared" si="1"/>
        <v>INSERT INTO tocke_plovi(plov_idplov, tekmovalec_idtekmovalec, tocke) VALUES(11,(SELECT idtekmovalec FROM tekmovalec WHERE sailno='HUN1337'),21);</v>
      </c>
      <c r="G45">
        <v>21</v>
      </c>
      <c r="H45" t="str">
        <f t="shared" si="2"/>
        <v>INSERT INTO tocke_plovi(plov_idplov, tekmovalec_idtekmovalec, tocke) VALUES(12,(SELECT idtekmovalec FROM tekmovalec WHERE sailno='HUN1337'),14);</v>
      </c>
      <c r="I45">
        <v>14</v>
      </c>
      <c r="J45" t="str">
        <f t="shared" si="3"/>
        <v>INSERT INTO tocke_plovi(plov_idplov, tekmovalec_idtekmovalec, tocke) VALUES(13,(SELECT idtekmovalec FROM tekmovalec WHERE sailno='HUN1337'),17);</v>
      </c>
      <c r="K45">
        <v>17</v>
      </c>
      <c r="L45" t="str">
        <f t="shared" si="4"/>
        <v>INSERT INTO tocke_plovi(plov_idplov, tekmovalec_idtekmovalec, tocke) VALUES(14,(SELECT idtekmovalec FROM tekmovalec WHERE sailno='HUN1337'),19);</v>
      </c>
      <c r="M45">
        <v>19</v>
      </c>
      <c r="N45" t="str">
        <f t="shared" si="5"/>
        <v>INSERT INTO tocke_plovi(plov_idplov, tekmovalec_idtekmovalec, tocke) VALUES(15,(SELECT idtekmovalec FROM tekmovalec WHERE sailno='HUN1337'),28);</v>
      </c>
      <c r="O45">
        <v>28</v>
      </c>
      <c r="P45" t="str">
        <f t="shared" si="6"/>
        <v>INSERT INTO tocke_plovi(plov_idplov, tekmovalec_idtekmovalec, tocke) VALUES(16,(SELECT idtekmovalec FROM tekmovalec WHERE sailno='HUN1337'),33);</v>
      </c>
      <c r="Q45">
        <v>33</v>
      </c>
      <c r="R45" t="str">
        <f t="shared" si="7"/>
        <v>INSERT INTO tocke_plovi(plov_idplov, tekmovalec_idtekmovalec, tocke) VALUES(17,(SELECT idtekmovalec FROM tekmovalec WHERE sailno='HUN1337'),17);</v>
      </c>
      <c r="S45">
        <v>17</v>
      </c>
    </row>
    <row r="46" spans="1:19" x14ac:dyDescent="0.25">
      <c r="A46" t="s">
        <v>47</v>
      </c>
      <c r="D46" t="str">
        <f t="shared" si="0"/>
        <v>INSERT INTO tocke_plovi(plov_idplov, tekmovalec_idtekmovalec, tocke) VALUES(10,(SELECT idtekmovalec FROM tekmovalec WHERE sailno='AUT996'),35);</v>
      </c>
      <c r="E46">
        <v>35</v>
      </c>
      <c r="F46" t="str">
        <f t="shared" si="1"/>
        <v>INSERT INTO tocke_plovi(plov_idplov,tekmovalec_idtekmovalec,posebnosti) VALUES(11,(SELECT idtekmovalec FROM tekmovalec WHERE sailno='AUT996'),'BFD');</v>
      </c>
      <c r="G46" t="s">
        <v>5</v>
      </c>
      <c r="H46" t="str">
        <f t="shared" si="2"/>
        <v>INSERT INTO tocke_plovi(plov_idplov, tekmovalec_idtekmovalec, tocke) VALUES(12,(SELECT idtekmovalec FROM tekmovalec WHERE sailno='AUT996'),24);</v>
      </c>
      <c r="I46">
        <v>24</v>
      </c>
      <c r="J46" t="str">
        <f t="shared" si="3"/>
        <v>INSERT INTO tocke_plovi(plov_idplov, tekmovalec_idtekmovalec, tocke) VALUES(13,(SELECT idtekmovalec FROM tekmovalec WHERE sailno='AUT996'),25);</v>
      </c>
      <c r="K46">
        <v>25</v>
      </c>
      <c r="L46" t="str">
        <f t="shared" si="4"/>
        <v>INSERT INTO tocke_plovi(plov_idplov, tekmovalec_idtekmovalec, tocke) VALUES(14,(SELECT idtekmovalec FROM tekmovalec WHERE sailno='AUT996'),11);</v>
      </c>
      <c r="M46">
        <v>11</v>
      </c>
      <c r="N46" t="str">
        <f t="shared" si="5"/>
        <v>INSERT INTO tocke_plovi(plov_idplov, tekmovalec_idtekmovalec, tocke) VALUES(15,(SELECT idtekmovalec FROM tekmovalec WHERE sailno='AUT996'),23);</v>
      </c>
      <c r="O46">
        <v>23</v>
      </c>
      <c r="P46" t="str">
        <f t="shared" si="6"/>
        <v>INSERT INTO tocke_plovi(plov_idplov, tekmovalec_idtekmovalec, tocke) VALUES(16,(SELECT idtekmovalec FROM tekmovalec WHERE sailno='AUT996'),13);</v>
      </c>
      <c r="Q46">
        <v>13</v>
      </c>
      <c r="R46" t="str">
        <f t="shared" si="7"/>
        <v>INSERT INTO tocke_plovi(plov_idplov, tekmovalec_idtekmovalec, tocke) VALUES(17,(SELECT idtekmovalec FROM tekmovalec WHERE sailno='AUT996'),16);</v>
      </c>
      <c r="S46">
        <v>16</v>
      </c>
    </row>
    <row r="47" spans="1:19" x14ac:dyDescent="0.25">
      <c r="A47" t="s">
        <v>48</v>
      </c>
      <c r="D47" t="str">
        <f t="shared" si="0"/>
        <v>INSERT INTO tocke_plovi(plov_idplov, tekmovalec_idtekmovalec, tocke) VALUES(10,(SELECT idtekmovalec FROM tekmovalec WHERE sailno='SLO913'),15);</v>
      </c>
      <c r="E47">
        <v>15</v>
      </c>
      <c r="F47" t="str">
        <f t="shared" si="1"/>
        <v>INSERT INTO tocke_plovi(plov_idplov, tekmovalec_idtekmovalec, tocke) VALUES(11,(SELECT idtekmovalec FROM tekmovalec WHERE sailno='SLO913'),7);</v>
      </c>
      <c r="G47">
        <v>7</v>
      </c>
      <c r="H47" t="str">
        <f t="shared" si="2"/>
        <v>INSERT INTO tocke_plovi(plov_idplov, tekmovalec_idtekmovalec, tocke) VALUES(12,(SELECT idtekmovalec FROM tekmovalec WHERE sailno='SLO913'),18);</v>
      </c>
      <c r="I47">
        <v>18</v>
      </c>
      <c r="J47" t="str">
        <f t="shared" si="3"/>
        <v>INSERT INTO tocke_plovi(plov_idplov, tekmovalec_idtekmovalec, tocke) VALUES(13,(SELECT idtekmovalec FROM tekmovalec WHERE sailno='SLO913'),22);</v>
      </c>
      <c r="K47">
        <v>22</v>
      </c>
      <c r="L47" t="str">
        <f t="shared" si="4"/>
        <v>INSERT INTO tocke_plovi(plov_idplov, tekmovalec_idtekmovalec, tocke) VALUES(14,(SELECT idtekmovalec FROM tekmovalec WHERE sailno='SLO913'),25);</v>
      </c>
      <c r="M47">
        <v>25</v>
      </c>
      <c r="N47" t="str">
        <f t="shared" si="5"/>
        <v>INSERT INTO tocke_plovi(plov_idplov,tekmovalec_idtekmovalec,posebnosti) VALUES(15,(SELECT idtekmovalec FROM tekmovalec WHERE sailno='SLO913'),'BFD');</v>
      </c>
      <c r="O47" t="s">
        <v>5</v>
      </c>
      <c r="P47" t="str">
        <f t="shared" si="6"/>
        <v>INSERT INTO tocke_plovi(plov_idplov, tekmovalec_idtekmovalec, tocke) VALUES(16,(SELECT idtekmovalec FROM tekmovalec WHERE sailno='SLO913'),27);</v>
      </c>
      <c r="Q47">
        <v>27</v>
      </c>
      <c r="R47" t="str">
        <f t="shared" si="7"/>
        <v>INSERT INTO tocke_plovi(plov_idplov, tekmovalec_idtekmovalec, tocke) VALUES(17,(SELECT idtekmovalec FROM tekmovalec WHERE sailno='SLO913'),35);</v>
      </c>
      <c r="S47">
        <v>35</v>
      </c>
    </row>
    <row r="48" spans="1:19" x14ac:dyDescent="0.25">
      <c r="A48" t="s">
        <v>49</v>
      </c>
      <c r="D48" t="str">
        <f t="shared" si="0"/>
        <v>INSERT INTO tocke_plovi(plov_idplov, tekmovalec_idtekmovalec, tocke) VALUES(10,(SELECT idtekmovalec FROM tekmovalec WHERE sailno='ITA11'),7);</v>
      </c>
      <c r="E48">
        <v>7</v>
      </c>
      <c r="F48" t="str">
        <f t="shared" si="1"/>
        <v>INSERT INTO tocke_plovi(plov_idplov, tekmovalec_idtekmovalec, tocke) VALUES(11,(SELECT idtekmovalec FROM tekmovalec WHERE sailno='ITA11'),27);</v>
      </c>
      <c r="G48">
        <v>27</v>
      </c>
      <c r="H48" t="str">
        <f t="shared" si="2"/>
        <v>INSERT INTO tocke_plovi(plov_idplov, tekmovalec_idtekmovalec, tocke) VALUES(12,(SELECT idtekmovalec FROM tekmovalec WHERE sailno='ITA11'),18);</v>
      </c>
      <c r="I48">
        <v>18</v>
      </c>
      <c r="J48" t="str">
        <f t="shared" si="3"/>
        <v>INSERT INTO tocke_plovi(plov_idplov, tekmovalec_idtekmovalec, tocke) VALUES(13,(SELECT idtekmovalec FROM tekmovalec WHERE sailno='ITA11'),16);</v>
      </c>
      <c r="K48">
        <v>16</v>
      </c>
      <c r="L48" t="str">
        <f t="shared" si="4"/>
        <v>INSERT INTO tocke_plovi(plov_idplov, tekmovalec_idtekmovalec, tocke) VALUES(14,(SELECT idtekmovalec FROM tekmovalec WHERE sailno='ITA11'),31);</v>
      </c>
      <c r="M48">
        <v>31</v>
      </c>
      <c r="N48" t="str">
        <f t="shared" si="5"/>
        <v>INSERT INTO tocke_plovi(plov_idplov, tekmovalec_idtekmovalec, tocke) VALUES(15,(SELECT idtekmovalec FROM tekmovalec WHERE sailno='ITA11'),38);</v>
      </c>
      <c r="O48">
        <v>38</v>
      </c>
      <c r="P48" t="str">
        <f t="shared" si="6"/>
        <v>INSERT INTO tocke_plovi(plov_idplov, tekmovalec_idtekmovalec, tocke) VALUES(16,(SELECT idtekmovalec FROM tekmovalec WHERE sailno='ITA11'),23);</v>
      </c>
      <c r="Q48">
        <v>23</v>
      </c>
      <c r="R48" t="str">
        <f t="shared" si="7"/>
        <v>INSERT INTO tocke_plovi(plov_idplov, tekmovalec_idtekmovalec, tocke) VALUES(17,(SELECT idtekmovalec FROM tekmovalec WHERE sailno='ITA11'),40);</v>
      </c>
      <c r="S48">
        <v>40</v>
      </c>
    </row>
    <row r="49" spans="1:19" x14ac:dyDescent="0.25">
      <c r="A49" t="s">
        <v>50</v>
      </c>
      <c r="D49" t="str">
        <f t="shared" si="0"/>
        <v>INSERT INTO tocke_plovi(plov_idplov, tekmovalec_idtekmovalec, tocke) VALUES(10,(SELECT idtekmovalec FROM tekmovalec WHERE sailno='SLO395'),34);</v>
      </c>
      <c r="E49">
        <v>34</v>
      </c>
      <c r="F49" t="str">
        <f t="shared" si="1"/>
        <v>INSERT INTO tocke_plovi(plov_idplov, tekmovalec_idtekmovalec, tocke) VALUES(11,(SELECT idtekmovalec FROM tekmovalec WHERE sailno='SLO395'),19);</v>
      </c>
      <c r="G49">
        <v>19</v>
      </c>
      <c r="H49" t="str">
        <f t="shared" si="2"/>
        <v>INSERT INTO tocke_plovi(plov_idplov, tekmovalec_idtekmovalec, tocke) VALUES(12,(SELECT idtekmovalec FROM tekmovalec WHERE sailno='SLO395'),29);</v>
      </c>
      <c r="I49">
        <v>29</v>
      </c>
      <c r="J49" t="str">
        <f t="shared" si="3"/>
        <v>INSERT INTO tocke_plovi(plov_idplov, tekmovalec_idtekmovalec, tocke) VALUES(13,(SELECT idtekmovalec FROM tekmovalec WHERE sailno='SLO395'),14);</v>
      </c>
      <c r="K49">
        <v>14</v>
      </c>
      <c r="L49" t="str">
        <f t="shared" si="4"/>
        <v>INSERT INTO tocke_plovi(plov_idplov, tekmovalec_idtekmovalec, tocke) VALUES(14,(SELECT idtekmovalec FROM tekmovalec WHERE sailno='SLO395'),34);</v>
      </c>
      <c r="M49">
        <v>34</v>
      </c>
      <c r="N49" t="str">
        <f t="shared" si="5"/>
        <v>INSERT INTO tocke_plovi(plov_idplov, tekmovalec_idtekmovalec, tocke) VALUES(15,(SELECT idtekmovalec FROM tekmovalec WHERE sailno='SLO395'),22);</v>
      </c>
      <c r="O49">
        <v>22</v>
      </c>
      <c r="P49" t="str">
        <f t="shared" si="6"/>
        <v>INSERT INTO tocke_plovi(plov_idplov, tekmovalec_idtekmovalec, tocke) VALUES(16,(SELECT idtekmovalec FROM tekmovalec WHERE sailno='SLO395'),18);</v>
      </c>
      <c r="Q49">
        <v>18</v>
      </c>
      <c r="R49" t="str">
        <f t="shared" si="7"/>
        <v>INSERT INTO tocke_plovi(plov_idplov, tekmovalec_idtekmovalec, tocke) VALUES(17,(SELECT idtekmovalec FROM tekmovalec WHERE sailno='SLO395'),25);</v>
      </c>
      <c r="S49">
        <v>25</v>
      </c>
    </row>
    <row r="50" spans="1:19" x14ac:dyDescent="0.25">
      <c r="A50" t="s">
        <v>51</v>
      </c>
      <c r="D50" t="str">
        <f t="shared" si="0"/>
        <v>INSERT INTO tocke_plovi(plov_idplov, tekmovalec_idtekmovalec, tocke) VALUES(10,(SELECT idtekmovalec FROM tekmovalec WHERE sailno='SVK12'),33);</v>
      </c>
      <c r="E50">
        <v>33</v>
      </c>
      <c r="F50" t="str">
        <f t="shared" si="1"/>
        <v>INSERT INTO tocke_plovi(plov_idplov, tekmovalec_idtekmovalec, tocke) VALUES(11,(SELECT idtekmovalec FROM tekmovalec WHERE sailno='SVK12'),7);</v>
      </c>
      <c r="G50">
        <v>7</v>
      </c>
      <c r="H50" t="str">
        <f t="shared" si="2"/>
        <v>INSERT INTO tocke_plovi(plov_idplov, tekmovalec_idtekmovalec, tocke) VALUES(12,(SELECT idtekmovalec FROM tekmovalec WHERE sailno='SVK12'),9);</v>
      </c>
      <c r="I50">
        <v>9</v>
      </c>
      <c r="J50" t="str">
        <f t="shared" si="3"/>
        <v>INSERT INTO tocke_plovi(plov_idplov, tekmovalec_idtekmovalec, tocke) VALUES(13,(SELECT idtekmovalec FROM tekmovalec WHERE sailno='SVK12'),35);</v>
      </c>
      <c r="K50">
        <v>35</v>
      </c>
      <c r="L50" t="str">
        <f t="shared" si="4"/>
        <v>INSERT INTO tocke_plovi(plov_idplov, tekmovalec_idtekmovalec, tocke) VALUES(14,(SELECT idtekmovalec FROM tekmovalec WHERE sailno='SVK12'),42);</v>
      </c>
      <c r="M50">
        <v>42</v>
      </c>
      <c r="N50" t="str">
        <f t="shared" si="5"/>
        <v>INSERT INTO tocke_plovi(plov_idplov, tekmovalec_idtekmovalec, tocke) VALUES(15,(SELECT idtekmovalec FROM tekmovalec WHERE sailno='SVK12'),19);</v>
      </c>
      <c r="O50">
        <v>19</v>
      </c>
      <c r="P50" t="str">
        <f t="shared" si="6"/>
        <v>INSERT INTO tocke_plovi(plov_idplov, tekmovalec_idtekmovalec, tocke) VALUES(16,(SELECT idtekmovalec FROM tekmovalec WHERE sailno='SVK12'),26);</v>
      </c>
      <c r="Q50">
        <v>26</v>
      </c>
      <c r="R50" t="str">
        <f t="shared" si="7"/>
        <v>INSERT INTO tocke_plovi(plov_idplov, tekmovalec_idtekmovalec, tocke) VALUES(17,(SELECT idtekmovalec FROM tekmovalec WHERE sailno='SVK12'),37);</v>
      </c>
      <c r="S50">
        <v>37</v>
      </c>
    </row>
    <row r="51" spans="1:19" x14ac:dyDescent="0.25">
      <c r="A51" t="s">
        <v>52</v>
      </c>
      <c r="D51" t="str">
        <f t="shared" si="0"/>
        <v>INSERT INTO tocke_plovi(plov_idplov,tekmovalec_idtekmovalec,posebnosti) VALUES(10,(SELECT idtekmovalec FROM tekmovalec WHERE sailno='SLO512'),'BFD');</v>
      </c>
      <c r="E51" t="s">
        <v>5</v>
      </c>
      <c r="F51" t="str">
        <f t="shared" si="1"/>
        <v>INSERT INTO tocke_plovi(plov_idplov, tekmovalec_idtekmovalec, tocke) VALUES(11,(SELECT idtekmovalec FROM tekmovalec WHERE sailno='SLO512'),27);</v>
      </c>
      <c r="G51">
        <v>27</v>
      </c>
      <c r="H51" t="str">
        <f t="shared" si="2"/>
        <v>INSERT INTO tocke_plovi(plov_idplov, tekmovalec_idtekmovalec, tocke) VALUES(12,(SELECT idtekmovalec FROM tekmovalec WHERE sailno='SLO512'),13);</v>
      </c>
      <c r="I51">
        <v>13</v>
      </c>
      <c r="J51" t="str">
        <f t="shared" si="3"/>
        <v>INSERT INTO tocke_plovi(plov_idplov, tekmovalec_idtekmovalec, tocke) VALUES(13,(SELECT idtekmovalec FROM tekmovalec WHERE sailno='SLO512'),18);</v>
      </c>
      <c r="K51">
        <v>18</v>
      </c>
      <c r="L51" t="str">
        <f t="shared" si="4"/>
        <v>INSERT INTO tocke_plovi(plov_idplov, tekmovalec_idtekmovalec, tocke) VALUES(14,(SELECT idtekmovalec FROM tekmovalec WHERE sailno='SLO512'),21);</v>
      </c>
      <c r="M51">
        <v>21</v>
      </c>
      <c r="N51" t="str">
        <f t="shared" si="5"/>
        <v>INSERT INTO tocke_plovi(plov_idplov, tekmovalec_idtekmovalec, tocke) VALUES(15,(SELECT idtekmovalec FROM tekmovalec WHERE sailno='SLO512'),23);</v>
      </c>
      <c r="O51">
        <v>23</v>
      </c>
      <c r="P51" t="str">
        <f t="shared" si="6"/>
        <v>INSERT INTO tocke_plovi(plov_idplov, tekmovalec_idtekmovalec, tocke) VALUES(16,(SELECT idtekmovalec FROM tekmovalec WHERE sailno='SLO512'),30);</v>
      </c>
      <c r="Q51">
        <v>30</v>
      </c>
      <c r="R51" t="str">
        <f t="shared" si="7"/>
        <v>INSERT INTO tocke_plovi(plov_idplov, tekmovalec_idtekmovalec, tocke) VALUES(17,(SELECT idtekmovalec FROM tekmovalec WHERE sailno='SLO512'),34);</v>
      </c>
      <c r="S51">
        <v>34</v>
      </c>
    </row>
    <row r="52" spans="1:19" x14ac:dyDescent="0.25">
      <c r="A52" t="s">
        <v>53</v>
      </c>
      <c r="D52" t="str">
        <f t="shared" si="0"/>
        <v>INSERT INTO tocke_plovi(plov_idplov, tekmovalec_idtekmovalec, tocke) VALUES(10,(SELECT idtekmovalec FROM tekmovalec WHERE sailno='SLO525'),23);</v>
      </c>
      <c r="E52">
        <v>23</v>
      </c>
      <c r="F52" t="str">
        <f t="shared" si="1"/>
        <v>INSERT INTO tocke_plovi(plov_idplov, tekmovalec_idtekmovalec, tocke) VALUES(11,(SELECT idtekmovalec FROM tekmovalec WHERE sailno='SLO525'),17);</v>
      </c>
      <c r="G52">
        <v>17</v>
      </c>
      <c r="H52" t="str">
        <f t="shared" si="2"/>
        <v>INSERT INTO tocke_plovi(plov_idplov, tekmovalec_idtekmovalec, tocke) VALUES(12,(SELECT idtekmovalec FROM tekmovalec WHERE sailno='SLO525'),38);</v>
      </c>
      <c r="I52">
        <v>38</v>
      </c>
      <c r="J52" t="str">
        <f t="shared" si="3"/>
        <v>INSERT INTO tocke_plovi(plov_idplov, tekmovalec_idtekmovalec, tocke) VALUES(13,(SELECT idtekmovalec FROM tekmovalec WHERE sailno='SLO525'),23);</v>
      </c>
      <c r="K52">
        <v>23</v>
      </c>
      <c r="L52" t="str">
        <f t="shared" si="4"/>
        <v>INSERT INTO tocke_plovi(plov_idplov, tekmovalec_idtekmovalec, tocke) VALUES(14,(SELECT idtekmovalec FROM tekmovalec WHERE sailno='SLO525'),30);</v>
      </c>
      <c r="M52">
        <v>30</v>
      </c>
      <c r="N52" t="str">
        <f t="shared" si="5"/>
        <v>INSERT INTO tocke_plovi(plov_idplov,tekmovalec_idtekmovalec,posebnosti) VALUES(15,(SELECT idtekmovalec FROM tekmovalec WHERE sailno='SLO525'),'BFD');</v>
      </c>
      <c r="O52" t="s">
        <v>5</v>
      </c>
      <c r="P52" t="str">
        <f t="shared" si="6"/>
        <v>INSERT INTO tocke_plovi(plov_idplov, tekmovalec_idtekmovalec, tocke) VALUES(16,(SELECT idtekmovalec FROM tekmovalec WHERE sailno='SLO525'),17);</v>
      </c>
      <c r="Q52">
        <v>17</v>
      </c>
      <c r="R52" t="str">
        <f t="shared" si="7"/>
        <v>INSERT INTO tocke_plovi(plov_idplov, tekmovalec_idtekmovalec, tocke) VALUES(17,(SELECT idtekmovalec FROM tekmovalec WHERE sailno='SLO525'),23);</v>
      </c>
      <c r="S52">
        <v>23</v>
      </c>
    </row>
    <row r="53" spans="1:19" x14ac:dyDescent="0.25">
      <c r="A53" t="s">
        <v>54</v>
      </c>
      <c r="D53" t="str">
        <f t="shared" si="0"/>
        <v>INSERT INTO tocke_plovi(plov_idplov, tekmovalec_idtekmovalec, tocke) VALUES(10,(SELECT idtekmovalec FROM tekmovalec WHERE sailno='ITA8341'),15);</v>
      </c>
      <c r="E53">
        <v>15</v>
      </c>
      <c r="F53" t="str">
        <f t="shared" si="1"/>
        <v>INSERT INTO tocke_plovi(plov_idplov, tekmovalec_idtekmovalec, tocke) VALUES(11,(SELECT idtekmovalec FROM tekmovalec WHERE sailno='ITA8341'),17);</v>
      </c>
      <c r="G53">
        <v>17</v>
      </c>
      <c r="H53" t="str">
        <f t="shared" si="2"/>
        <v>INSERT INTO tocke_plovi(plov_idplov,tekmovalec_idtekmovalec,posebnosti) VALUES(12,(SELECT idtekmovalec FROM tekmovalec WHERE sailno='ITA8341'),'DNS');</v>
      </c>
      <c r="I53" t="s">
        <v>14</v>
      </c>
      <c r="J53" t="str">
        <f t="shared" si="3"/>
        <v>INSERT INTO tocke_plovi(plov_idplov, tekmovalec_idtekmovalec, tocke) VALUES(13,(SELECT idtekmovalec FROM tekmovalec WHERE sailno='ITA8341'),13);</v>
      </c>
      <c r="K53">
        <v>13</v>
      </c>
      <c r="L53" t="str">
        <f t="shared" si="4"/>
        <v>INSERT INTO tocke_plovi(plov_idplov, tekmovalec_idtekmovalec, tocke) VALUES(14,(SELECT idtekmovalec FROM tekmovalec WHERE sailno='ITA8341'),13);</v>
      </c>
      <c r="M53">
        <v>13</v>
      </c>
      <c r="N53" t="str">
        <f t="shared" si="5"/>
        <v>INSERT INTO tocke_plovi(plov_idplov,tekmovalec_idtekmovalec,posebnosti) VALUES(15,(SELECT idtekmovalec FROM tekmovalec WHERE sailno='ITA8341'),'DNS');</v>
      </c>
      <c r="O53" t="s">
        <v>14</v>
      </c>
      <c r="P53" t="str">
        <f t="shared" si="6"/>
        <v>INSERT INTO tocke_plovi(plov_idplov, tekmovalec_idtekmovalec, tocke) VALUES(16,(SELECT idtekmovalec FROM tekmovalec WHERE sailno='ITA8341'),32);</v>
      </c>
      <c r="Q53">
        <v>32</v>
      </c>
      <c r="R53" t="str">
        <f t="shared" si="7"/>
        <v>INSERT INTO tocke_plovi(plov_idplov, tekmovalec_idtekmovalec, tocke) VALUES(17,(SELECT idtekmovalec FROM tekmovalec WHERE sailno='ITA8341'),28);</v>
      </c>
      <c r="S53">
        <v>28</v>
      </c>
    </row>
    <row r="54" spans="1:19" x14ac:dyDescent="0.25">
      <c r="A54" t="s">
        <v>55</v>
      </c>
      <c r="D54" t="str">
        <f t="shared" si="0"/>
        <v>INSERT INTO tocke_plovi(plov_idplov, tekmovalec_idtekmovalec, tocke) VALUES(10,(SELECT idtekmovalec FROM tekmovalec WHERE sailno='HUN950'),30);</v>
      </c>
      <c r="E54">
        <v>30</v>
      </c>
      <c r="F54" t="str">
        <f t="shared" si="1"/>
        <v>INSERT INTO tocke_plovi(plov_idplov, tekmovalec_idtekmovalec, tocke) VALUES(11,(SELECT idtekmovalec FROM tekmovalec WHERE sailno='HUN950'),13);</v>
      </c>
      <c r="G54">
        <v>13</v>
      </c>
      <c r="H54" t="str">
        <f t="shared" si="2"/>
        <v>INSERT INTO tocke_plovi(plov_idplov, tekmovalec_idtekmovalec, tocke) VALUES(12,(SELECT idtekmovalec FROM tekmovalec WHERE sailno='HUN950'),32);</v>
      </c>
      <c r="I54">
        <v>32</v>
      </c>
      <c r="J54" t="str">
        <f t="shared" si="3"/>
        <v>INSERT INTO tocke_plovi(plov_idplov, tekmovalec_idtekmovalec, tocke) VALUES(13,(SELECT idtekmovalec FROM tekmovalec WHERE sailno='HUN950'),43);</v>
      </c>
      <c r="K54">
        <v>43</v>
      </c>
      <c r="L54" t="str">
        <f t="shared" si="4"/>
        <v>INSERT INTO tocke_plovi(plov_idplov, tekmovalec_idtekmovalec, tocke) VALUES(14,(SELECT idtekmovalec FROM tekmovalec WHERE sailno='HUN950'),40);</v>
      </c>
      <c r="M54">
        <v>40</v>
      </c>
      <c r="N54" t="str">
        <f t="shared" si="5"/>
        <v>INSERT INTO tocke_plovi(plov_idplov, tekmovalec_idtekmovalec, tocke) VALUES(15,(SELECT idtekmovalec FROM tekmovalec WHERE sailno='HUN950'),20);</v>
      </c>
      <c r="O54">
        <v>20</v>
      </c>
      <c r="P54" t="str">
        <f t="shared" si="6"/>
        <v>INSERT INTO tocke_plovi(plov_idplov, tekmovalec_idtekmovalec, tocke) VALUES(16,(SELECT idtekmovalec FROM tekmovalec WHERE sailno='HUN950'),21);</v>
      </c>
      <c r="Q54">
        <v>21</v>
      </c>
      <c r="R54" t="str">
        <f t="shared" si="7"/>
        <v>INSERT INTO tocke_plovi(plov_idplov, tekmovalec_idtekmovalec, tocke) VALUES(17,(SELECT idtekmovalec FROM tekmovalec WHERE sailno='HUN950'),26);</v>
      </c>
      <c r="S54">
        <v>26</v>
      </c>
    </row>
    <row r="55" spans="1:19" x14ac:dyDescent="0.25">
      <c r="A55" t="s">
        <v>56</v>
      </c>
      <c r="D55" t="str">
        <f t="shared" si="0"/>
        <v>INSERT INTO tocke_plovi(plov_idplov, tekmovalec_idtekmovalec, tocke) VALUES(10,(SELECT idtekmovalec FROM tekmovalec WHERE sailno='SLO377'),19);</v>
      </c>
      <c r="E55">
        <v>19</v>
      </c>
      <c r="F55" t="str">
        <f t="shared" si="1"/>
        <v>INSERT INTO tocke_plovi(plov_idplov,tekmovalec_idtekmovalec,posebnosti) VALUES(11,(SELECT idtekmovalec FROM tekmovalec WHERE sailno='SLO377'),'BFD');</v>
      </c>
      <c r="G55" t="s">
        <v>5</v>
      </c>
      <c r="H55" t="str">
        <f t="shared" si="2"/>
        <v>INSERT INTO tocke_plovi(plov_idplov, tekmovalec_idtekmovalec, tocke) VALUES(12,(SELECT idtekmovalec FROM tekmovalec WHERE sailno='SLO377'),27);</v>
      </c>
      <c r="I55">
        <v>27</v>
      </c>
      <c r="J55" t="str">
        <f t="shared" si="3"/>
        <v>INSERT INTO tocke_plovi(plov_idplov, tekmovalec_idtekmovalec, tocke) VALUES(13,(SELECT idtekmovalec FROM tekmovalec WHERE sailno='SLO377'),22);</v>
      </c>
      <c r="K55">
        <v>22</v>
      </c>
      <c r="L55" t="str">
        <f t="shared" si="4"/>
        <v>INSERT INTO tocke_plovi(plov_idplov, tekmovalec_idtekmovalec, tocke) VALUES(14,(SELECT idtekmovalec FROM tekmovalec WHERE sailno='SLO377'),24);</v>
      </c>
      <c r="M55">
        <v>24</v>
      </c>
      <c r="N55" t="str">
        <f t="shared" si="5"/>
        <v>INSERT INTO tocke_plovi(plov_idplov, tekmovalec_idtekmovalec, tocke) VALUES(15,(SELECT idtekmovalec FROM tekmovalec WHERE sailno='SLO377'),33);</v>
      </c>
      <c r="O55">
        <v>33</v>
      </c>
      <c r="P55" t="str">
        <f t="shared" si="6"/>
        <v>INSERT INTO tocke_plovi(plov_idplov, tekmovalec_idtekmovalec, tocke) VALUES(16,(SELECT idtekmovalec FROM tekmovalec WHERE sailno='SLO377'),36);</v>
      </c>
      <c r="Q55">
        <v>36</v>
      </c>
      <c r="R55" t="str">
        <f t="shared" si="7"/>
        <v>INSERT INTO tocke_plovi(plov_idplov, tekmovalec_idtekmovalec, tocke) VALUES(17,(SELECT idtekmovalec FROM tekmovalec WHERE sailno='SLO377'),24);</v>
      </c>
      <c r="S55">
        <v>24</v>
      </c>
    </row>
    <row r="56" spans="1:19" x14ac:dyDescent="0.25">
      <c r="A56" t="s">
        <v>57</v>
      </c>
      <c r="D56" t="str">
        <f t="shared" si="0"/>
        <v>INSERT INTO tocke_plovi(plov_idplov, tekmovalec_idtekmovalec, tocke) VALUES(10,(SELECT idtekmovalec FROM tekmovalec WHERE sailno='SLO189'),20);</v>
      </c>
      <c r="E56">
        <v>20</v>
      </c>
      <c r="F56" t="str">
        <f t="shared" si="1"/>
        <v>INSERT INTO tocke_plovi(plov_idplov,tekmovalec_idtekmovalec,posebnosti) VALUES(11,(SELECT idtekmovalec FROM tekmovalec WHERE sailno='SLO189'),'OCS');</v>
      </c>
      <c r="G56" t="s">
        <v>58</v>
      </c>
      <c r="H56" t="str">
        <f t="shared" si="2"/>
        <v>INSERT INTO tocke_plovi(plov_idplov, tekmovalec_idtekmovalec, tocke) VALUES(12,(SELECT idtekmovalec FROM tekmovalec WHERE sailno='SLO189'),29);</v>
      </c>
      <c r="I56">
        <v>29</v>
      </c>
      <c r="J56" t="str">
        <f t="shared" si="3"/>
        <v>INSERT INTO tocke_plovi(plov_idplov, tekmovalec_idtekmovalec, tocke) VALUES(13,(SELECT idtekmovalec FROM tekmovalec WHERE sailno='SLO189'),34);</v>
      </c>
      <c r="K56">
        <v>34</v>
      </c>
      <c r="L56" t="str">
        <f t="shared" si="4"/>
        <v>INSERT INTO tocke_plovi(plov_idplov, tekmovalec_idtekmovalec, tocke) VALUES(14,(SELECT idtekmovalec FROM tekmovalec WHERE sailno='SLO189'),34);</v>
      </c>
      <c r="M56">
        <v>34</v>
      </c>
      <c r="N56" t="str">
        <f t="shared" si="5"/>
        <v>INSERT INTO tocke_plovi(plov_idplov, tekmovalec_idtekmovalec, tocke) VALUES(15,(SELECT idtekmovalec FROM tekmovalec WHERE sailno='SLO189'),17);</v>
      </c>
      <c r="O56">
        <v>17</v>
      </c>
      <c r="P56" t="str">
        <f t="shared" si="6"/>
        <v>INSERT INTO tocke_plovi(plov_idplov, tekmovalec_idtekmovalec, tocke) VALUES(16,(SELECT idtekmovalec FROM tekmovalec WHERE sailno='SLO189'),31);</v>
      </c>
      <c r="Q56">
        <v>31</v>
      </c>
      <c r="R56" t="str">
        <f t="shared" si="7"/>
        <v>INSERT INTO tocke_plovi(plov_idplov, tekmovalec_idtekmovalec, tocke) VALUES(17,(SELECT idtekmovalec FROM tekmovalec WHERE sailno='SLO189'),21);</v>
      </c>
      <c r="S56">
        <v>21</v>
      </c>
    </row>
    <row r="57" spans="1:19" x14ac:dyDescent="0.25">
      <c r="A57" t="s">
        <v>59</v>
      </c>
      <c r="D57" t="str">
        <f t="shared" si="0"/>
        <v>INSERT INTO tocke_plovi(plov_idplov, tekmovalec_idtekmovalec, tocke) VALUES(10,(SELECT idtekmovalec FROM tekmovalec WHERE sailno='HUN232'),22);</v>
      </c>
      <c r="E57">
        <v>22</v>
      </c>
      <c r="F57" t="str">
        <f t="shared" si="1"/>
        <v>INSERT INTO tocke_plovi(plov_idplov,tekmovalec_idtekmovalec,posebnosti) VALUES(11,(SELECT idtekmovalec FROM tekmovalec WHERE sailno='HUN232'),'OCS');</v>
      </c>
      <c r="G57" t="s">
        <v>58</v>
      </c>
      <c r="H57" t="str">
        <f t="shared" si="2"/>
        <v>INSERT INTO tocke_plovi(plov_idplov, tekmovalec_idtekmovalec, tocke) VALUES(12,(SELECT idtekmovalec FROM tekmovalec WHERE sailno='HUN232'),22);</v>
      </c>
      <c r="I57">
        <v>22</v>
      </c>
      <c r="J57" t="str">
        <f t="shared" si="3"/>
        <v>INSERT INTO tocke_plovi(plov_idplov, tekmovalec_idtekmovalec, tocke) VALUES(13,(SELECT idtekmovalec FROM tekmovalec WHERE sailno='HUN232'),37);</v>
      </c>
      <c r="K57">
        <v>37</v>
      </c>
      <c r="L57" t="str">
        <f t="shared" si="4"/>
        <v>INSERT INTO tocke_plovi(plov_idplov, tekmovalec_idtekmovalec, tocke) VALUES(14,(SELECT idtekmovalec FROM tekmovalec WHERE sailno='HUN232'),38);</v>
      </c>
      <c r="M57">
        <v>38</v>
      </c>
      <c r="N57" t="str">
        <f t="shared" si="5"/>
        <v>INSERT INTO tocke_plovi(plov_idplov, tekmovalec_idtekmovalec, tocke) VALUES(15,(SELECT idtekmovalec FROM tekmovalec WHERE sailno='HUN232'),26);</v>
      </c>
      <c r="O57">
        <v>26</v>
      </c>
      <c r="P57" t="str">
        <f t="shared" si="6"/>
        <v>INSERT INTO tocke_plovi(plov_idplov, tekmovalec_idtekmovalec, tocke) VALUES(16,(SELECT idtekmovalec FROM tekmovalec WHERE sailno='HUN232'),28);</v>
      </c>
      <c r="Q57">
        <v>28</v>
      </c>
      <c r="R57" t="str">
        <f t="shared" si="7"/>
        <v>INSERT INTO tocke_plovi(plov_idplov, tekmovalec_idtekmovalec, tocke) VALUES(17,(SELECT idtekmovalec FROM tekmovalec WHERE sailno='HUN232'),15);</v>
      </c>
      <c r="S57">
        <v>15</v>
      </c>
    </row>
    <row r="58" spans="1:19" x14ac:dyDescent="0.25">
      <c r="A58" t="s">
        <v>60</v>
      </c>
      <c r="D58" t="str">
        <f t="shared" si="0"/>
        <v>INSERT INTO tocke_plovi(plov_idplov, tekmovalec_idtekmovalec, tocke) VALUES(10,(SELECT idtekmovalec FROM tekmovalec WHERE sailno='HUN714'),26);</v>
      </c>
      <c r="E58">
        <v>26</v>
      </c>
      <c r="F58" t="str">
        <f t="shared" si="1"/>
        <v>INSERT INTO tocke_plovi(plov_idplov, tekmovalec_idtekmovalec, tocke) VALUES(11,(SELECT idtekmovalec FROM tekmovalec WHERE sailno='HUN714'),22);</v>
      </c>
      <c r="G58">
        <v>22</v>
      </c>
      <c r="H58" t="str">
        <f t="shared" si="2"/>
        <v>INSERT INTO tocke_plovi(plov_idplov, tekmovalec_idtekmovalec, tocke) VALUES(12,(SELECT idtekmovalec FROM tekmovalec WHERE sailno='HUN714'),27);</v>
      </c>
      <c r="I58">
        <v>27</v>
      </c>
      <c r="J58" t="str">
        <f t="shared" si="3"/>
        <v>INSERT INTO tocke_plovi(plov_idplov, tekmovalec_idtekmovalec, tocke) VALUES(13,(SELECT idtekmovalec FROM tekmovalec WHERE sailno='HUN714'),26);</v>
      </c>
      <c r="K58">
        <v>26</v>
      </c>
      <c r="L58" t="str">
        <f t="shared" si="4"/>
        <v>INSERT INTO tocke_plovi(plov_idplov, tekmovalec_idtekmovalec, tocke) VALUES(14,(SELECT idtekmovalec FROM tekmovalec WHERE sailno='HUN714'),27);</v>
      </c>
      <c r="M58">
        <v>27</v>
      </c>
      <c r="N58" t="str">
        <f t="shared" si="5"/>
        <v>INSERT INTO tocke_plovi(plov_idplov, tekmovalec_idtekmovalec, tocke) VALUES(15,(SELECT idtekmovalec FROM tekmovalec WHERE sailno='HUN714'),30);</v>
      </c>
      <c r="O58">
        <v>30</v>
      </c>
      <c r="P58" t="str">
        <f t="shared" si="6"/>
        <v>INSERT INTO tocke_plovi(plov_idplov, tekmovalec_idtekmovalec, tocke) VALUES(16,(SELECT idtekmovalec FROM tekmovalec WHERE sailno='HUN714'),33);</v>
      </c>
      <c r="Q58">
        <v>33</v>
      </c>
      <c r="R58" t="str">
        <f t="shared" si="7"/>
        <v>INSERT INTO tocke_plovi(plov_idplov, tekmovalec_idtekmovalec, tocke) VALUES(17,(SELECT idtekmovalec FROM tekmovalec WHERE sailno='HUN714'),32);</v>
      </c>
      <c r="S58">
        <v>32</v>
      </c>
    </row>
    <row r="59" spans="1:19" x14ac:dyDescent="0.25">
      <c r="A59" t="s">
        <v>61</v>
      </c>
      <c r="D59" t="str">
        <f t="shared" si="0"/>
        <v>INSERT INTO tocke_plovi(plov_idplov,tekmovalec_idtekmovalec,posebnosti) VALUES(10,(SELECT idtekmovalec FROM tekmovalec WHERE sailno='AUT1848'),'DNS');</v>
      </c>
      <c r="E59" t="s">
        <v>14</v>
      </c>
      <c r="F59" t="str">
        <f t="shared" si="1"/>
        <v>INSERT INTO tocke_plovi(plov_idplov,tekmovalec_idtekmovalec,posebnosti) VALUES(11,(SELECT idtekmovalec FROM tekmovalec WHERE sailno='AUT1848'),'DNS');</v>
      </c>
      <c r="G59" t="s">
        <v>14</v>
      </c>
      <c r="H59" t="str">
        <f t="shared" si="2"/>
        <v>INSERT INTO tocke_plovi(plov_idplov, tekmovalec_idtekmovalec, tocke) VALUES(12,(SELECT idtekmovalec FROM tekmovalec WHERE sailno='AUT1848'),17);</v>
      </c>
      <c r="I59">
        <v>17</v>
      </c>
      <c r="J59" t="str">
        <f t="shared" si="3"/>
        <v>INSERT INTO tocke_plovi(plov_idplov, tekmovalec_idtekmovalec, tocke) VALUES(13,(SELECT idtekmovalec FROM tekmovalec WHERE sailno='AUT1848'),18);</v>
      </c>
      <c r="K59">
        <v>18</v>
      </c>
      <c r="L59" t="str">
        <f t="shared" si="4"/>
        <v>INSERT INTO tocke_plovi(plov_idplov, tekmovalec_idtekmovalec, tocke) VALUES(14,(SELECT idtekmovalec FROM tekmovalec WHERE sailno='AUT1848'),25);</v>
      </c>
      <c r="M59">
        <v>25</v>
      </c>
      <c r="N59" t="str">
        <f t="shared" si="5"/>
        <v>INSERT INTO tocke_plovi(plov_idplov, tekmovalec_idtekmovalec, tocke) VALUES(15,(SELECT idtekmovalec FROM tekmovalec WHERE sailno='AUT1848'),29);</v>
      </c>
      <c r="O59">
        <v>29</v>
      </c>
      <c r="P59" t="str">
        <f t="shared" si="6"/>
        <v>INSERT INTO tocke_plovi(plov_idplov, tekmovalec_idtekmovalec, tocke) VALUES(16,(SELECT idtekmovalec FROM tekmovalec WHERE sailno='AUT1848'),14);</v>
      </c>
      <c r="Q59">
        <v>14</v>
      </c>
      <c r="R59" t="str">
        <f t="shared" si="7"/>
        <v>INSERT INTO tocke_plovi(plov_idplov, tekmovalec_idtekmovalec, tocke) VALUES(17,(SELECT idtekmovalec FROM tekmovalec WHERE sailno='AUT1848'),28);</v>
      </c>
      <c r="S59">
        <v>28</v>
      </c>
    </row>
    <row r="60" spans="1:19" x14ac:dyDescent="0.25">
      <c r="A60" t="s">
        <v>62</v>
      </c>
      <c r="D60" t="str">
        <f t="shared" si="0"/>
        <v>INSERT INTO tocke_plovi(plov_idplov, tekmovalec_idtekmovalec, tocke) VALUES(10,(SELECT idtekmovalec FROM tekmovalec WHERE sailno='SLO372'),50);</v>
      </c>
      <c r="E60">
        <v>50</v>
      </c>
      <c r="F60" t="str">
        <f t="shared" si="1"/>
        <v>INSERT INTO tocke_plovi(plov_idplov, tekmovalec_idtekmovalec, tocke) VALUES(11,(SELECT idtekmovalec FROM tekmovalec WHERE sailno='SLO372'),20);</v>
      </c>
      <c r="G60">
        <v>20</v>
      </c>
      <c r="H60" t="str">
        <f t="shared" si="2"/>
        <v>INSERT INTO tocke_plovi(plov_idplov, tekmovalec_idtekmovalec, tocke) VALUES(12,(SELECT idtekmovalec FROM tekmovalec WHERE sailno='SLO372'),38);</v>
      </c>
      <c r="I60">
        <v>38</v>
      </c>
      <c r="J60" t="str">
        <f t="shared" si="3"/>
        <v>INSERT INTO tocke_plovi(plov_idplov, tekmovalec_idtekmovalec, tocke) VALUES(13,(SELECT idtekmovalec FROM tekmovalec WHERE sailno='SLO372'),23);</v>
      </c>
      <c r="K60">
        <v>23</v>
      </c>
      <c r="L60" t="str">
        <f t="shared" si="4"/>
        <v>INSERT INTO tocke_plovi(plov_idplov, tekmovalec_idtekmovalec, tocke) VALUES(14,(SELECT idtekmovalec FROM tekmovalec WHERE sailno='SLO372'),28);</v>
      </c>
      <c r="M60">
        <v>28</v>
      </c>
      <c r="N60" t="str">
        <f t="shared" si="5"/>
        <v>INSERT INTO tocke_plovi(plov_idplov, tekmovalec_idtekmovalec, tocke) VALUES(15,(SELECT idtekmovalec FROM tekmovalec WHERE sailno='SLO372'),25);</v>
      </c>
      <c r="O60">
        <v>25</v>
      </c>
      <c r="P60" t="str">
        <f t="shared" si="6"/>
        <v>INSERT INTO tocke_plovi(plov_idplov, tekmovalec_idtekmovalec, tocke) VALUES(16,(SELECT idtekmovalec FROM tekmovalec WHERE sailno='SLO372'),32);</v>
      </c>
      <c r="Q60">
        <v>32</v>
      </c>
      <c r="R60" t="str">
        <f t="shared" si="7"/>
        <v>INSERT INTO tocke_plovi(plov_idplov, tekmovalec_idtekmovalec, tocke) VALUES(17,(SELECT idtekmovalec FROM tekmovalec WHERE sailno='SLO372'),30);</v>
      </c>
      <c r="S60">
        <v>30</v>
      </c>
    </row>
    <row r="61" spans="1:19" x14ac:dyDescent="0.25">
      <c r="A61" t="s">
        <v>63</v>
      </c>
      <c r="D61" t="str">
        <f t="shared" si="0"/>
        <v>INSERT INTO tocke_plovi(plov_idplov, tekmovalec_idtekmovalec, tocke) VALUES(10,(SELECT idtekmovalec FROM tekmovalec WHERE sailno='HUN372'),33);</v>
      </c>
      <c r="E61">
        <v>33</v>
      </c>
      <c r="F61" t="str">
        <f t="shared" si="1"/>
        <v>INSERT INTO tocke_plovi(plov_idplov, tekmovalec_idtekmovalec, tocke) VALUES(11,(SELECT idtekmovalec FROM tekmovalec WHERE sailno='HUN372'),23);</v>
      </c>
      <c r="G61">
        <v>23</v>
      </c>
      <c r="H61" t="str">
        <f t="shared" si="2"/>
        <v>INSERT INTO tocke_plovi(plov_idplov, tekmovalec_idtekmovalec, tocke) VALUES(12,(SELECT idtekmovalec FROM tekmovalec WHERE sailno='HUN372'),23);</v>
      </c>
      <c r="I61">
        <v>23</v>
      </c>
      <c r="J61" t="str">
        <f t="shared" si="3"/>
        <v>INSERT INTO tocke_plovi(plov_idplov, tekmovalec_idtekmovalec, tocke) VALUES(13,(SELECT idtekmovalec FROM tekmovalec WHERE sailno='HUN372'),26);</v>
      </c>
      <c r="K61">
        <v>26</v>
      </c>
      <c r="L61" t="str">
        <f t="shared" si="4"/>
        <v>INSERT INTO tocke_plovi(plov_idplov, tekmovalec_idtekmovalec, tocke) VALUES(14,(SELECT idtekmovalec FROM tekmovalec WHERE sailno='HUN372'),30);</v>
      </c>
      <c r="M61">
        <v>30</v>
      </c>
      <c r="N61" t="str">
        <f t="shared" si="5"/>
        <v>INSERT INTO tocke_plovi(plov_idplov, tekmovalec_idtekmovalec, tocke) VALUES(15,(SELECT idtekmovalec FROM tekmovalec WHERE sailno='HUN372'),34);</v>
      </c>
      <c r="O61">
        <v>34</v>
      </c>
      <c r="P61" t="str">
        <f t="shared" si="6"/>
        <v>INSERT INTO tocke_plovi(plov_idplov, tekmovalec_idtekmovalec, tocke) VALUES(16,(SELECT idtekmovalec FROM tekmovalec WHERE sailno='HUN372'),29);</v>
      </c>
      <c r="Q61">
        <v>29</v>
      </c>
      <c r="R61" t="str">
        <f t="shared" si="7"/>
        <v>INSERT INTO tocke_plovi(plov_idplov,tekmovalec_idtekmovalec,posebnosti) VALUES(17,(SELECT idtekmovalec FROM tekmovalec WHERE sailno='HUN372'),'DNS');</v>
      </c>
      <c r="S61" t="s">
        <v>14</v>
      </c>
    </row>
    <row r="62" spans="1:19" x14ac:dyDescent="0.25">
      <c r="A62" t="s">
        <v>64</v>
      </c>
      <c r="D62" t="str">
        <f t="shared" si="0"/>
        <v>INSERT INTO tocke_plovi(plov_idplov, tekmovalec_idtekmovalec, tocke) VALUES(10,(SELECT idtekmovalec FROM tekmovalec WHERE sailno='SLO111'),25);</v>
      </c>
      <c r="E62">
        <v>25</v>
      </c>
      <c r="F62" t="str">
        <f t="shared" si="1"/>
        <v>INSERT INTO tocke_plovi(plov_idplov, tekmovalec_idtekmovalec, tocke) VALUES(11,(SELECT idtekmovalec FROM tekmovalec WHERE sailno='SLO111'),36);</v>
      </c>
      <c r="G62">
        <v>36</v>
      </c>
      <c r="H62" t="str">
        <f t="shared" si="2"/>
        <v>INSERT INTO tocke_plovi(plov_idplov,tekmovalec_idtekmovalec,posebnosti) VALUES(12,(SELECT idtekmovalec FROM tekmovalec WHERE sailno='SLO111'),'UFD');</v>
      </c>
      <c r="I62" t="s">
        <v>65</v>
      </c>
      <c r="J62" t="str">
        <f t="shared" si="3"/>
        <v>INSERT INTO tocke_plovi(plov_idplov, tekmovalec_idtekmovalec, tocke) VALUES(13,(SELECT idtekmovalec FROM tekmovalec WHERE sailno='SLO111'),33);</v>
      </c>
      <c r="K62">
        <v>33</v>
      </c>
      <c r="L62" t="str">
        <f t="shared" si="4"/>
        <v>INSERT INTO tocke_plovi(plov_idplov, tekmovalec_idtekmovalec, tocke) VALUES(14,(SELECT idtekmovalec FROM tekmovalec WHERE sailno='SLO111'),18);</v>
      </c>
      <c r="M62">
        <v>18</v>
      </c>
      <c r="N62" t="str">
        <f t="shared" si="5"/>
        <v>INSERT INTO tocke_plovi(plov_idplov, tekmovalec_idtekmovalec, tocke) VALUES(15,(SELECT idtekmovalec FROM tekmovalec WHERE sailno='SLO111'),31);</v>
      </c>
      <c r="O62">
        <v>31</v>
      </c>
      <c r="P62" t="str">
        <f t="shared" si="6"/>
        <v>INSERT INTO tocke_plovi(plov_idplov, tekmovalec_idtekmovalec, tocke) VALUES(16,(SELECT idtekmovalec FROM tekmovalec WHERE sailno='SLO111'),34);</v>
      </c>
      <c r="Q62">
        <v>34</v>
      </c>
      <c r="R62" t="str">
        <f t="shared" si="7"/>
        <v>INSERT INTO tocke_plovi(plov_idplov, tekmovalec_idtekmovalec, tocke) VALUES(17,(SELECT idtekmovalec FROM tekmovalec WHERE sailno='SLO111'),25);</v>
      </c>
      <c r="S62">
        <v>25</v>
      </c>
    </row>
    <row r="63" spans="1:19" x14ac:dyDescent="0.25">
      <c r="A63" t="s">
        <v>66</v>
      </c>
      <c r="D63" t="str">
        <f t="shared" si="0"/>
        <v>INSERT INTO tocke_plovi(plov_idplov, tekmovalec_idtekmovalec, tocke) VALUES(10,(SELECT idtekmovalec FROM tekmovalec WHERE sailno='ITA6588'),12);</v>
      </c>
      <c r="E63">
        <v>12</v>
      </c>
      <c r="F63" t="str">
        <f t="shared" si="1"/>
        <v>INSERT INTO tocke_plovi(plov_idplov, tekmovalec_idtekmovalec, tocke) VALUES(11,(SELECT idtekmovalec FROM tekmovalec WHERE sailno='ITA6588'),24);</v>
      </c>
      <c r="G63">
        <v>24</v>
      </c>
      <c r="H63" t="str">
        <f t="shared" si="2"/>
        <v>INSERT INTO tocke_plovi(plov_idplov, tekmovalec_idtekmovalec, tocke) VALUES(12,(SELECT idtekmovalec FROM tekmovalec WHERE sailno='ITA6588'),35);</v>
      </c>
      <c r="I63">
        <v>35</v>
      </c>
      <c r="J63" t="str">
        <f t="shared" si="3"/>
        <v>INSERT INTO tocke_plovi(plov_idplov, tekmovalec_idtekmovalec, tocke) VALUES(13,(SELECT idtekmovalec FROM tekmovalec WHERE sailno='ITA6588'),36);</v>
      </c>
      <c r="K63">
        <v>36</v>
      </c>
      <c r="L63" t="str">
        <f t="shared" si="4"/>
        <v>INSERT INTO tocke_plovi(plov_idplov, tekmovalec_idtekmovalec, tocke) VALUES(14,(SELECT idtekmovalec FROM tekmovalec WHERE sailno='ITA6588'),23);</v>
      </c>
      <c r="M63">
        <v>23</v>
      </c>
      <c r="N63" t="str">
        <f t="shared" si="5"/>
        <v>INSERT INTO tocke_plovi(plov_idplov, tekmovalec_idtekmovalec, tocke) VALUES(15,(SELECT idtekmovalec FROM tekmovalec WHERE sailno='ITA6588'),41);</v>
      </c>
      <c r="O63">
        <v>41</v>
      </c>
      <c r="P63" t="str">
        <f t="shared" si="6"/>
        <v>INSERT INTO tocke_plovi(plov_idplov, tekmovalec_idtekmovalec, tocke) VALUES(16,(SELECT idtekmovalec FROM tekmovalec WHERE sailno='ITA6588'),39);</v>
      </c>
      <c r="Q63">
        <v>39</v>
      </c>
      <c r="R63" t="str">
        <f t="shared" si="7"/>
        <v>INSERT INTO tocke_plovi(plov_idplov, tekmovalec_idtekmovalec, tocke) VALUES(17,(SELECT idtekmovalec FROM tekmovalec WHERE sailno='ITA6588'),35);</v>
      </c>
      <c r="S63">
        <v>35</v>
      </c>
    </row>
    <row r="64" spans="1:19" x14ac:dyDescent="0.25">
      <c r="A64" t="s">
        <v>67</v>
      </c>
      <c r="D64" t="str">
        <f t="shared" si="0"/>
        <v>INSERT INTO tocke_plovi(plov_idplov, tekmovalec_idtekmovalec, tocke) VALUES(10,(SELECT idtekmovalec FROM tekmovalec WHERE sailno='HUN1322'),44);</v>
      </c>
      <c r="E64">
        <v>44</v>
      </c>
      <c r="F64" t="str">
        <f t="shared" si="1"/>
        <v>INSERT INTO tocke_plovi(plov_idplov, tekmovalec_idtekmovalec, tocke) VALUES(11,(SELECT idtekmovalec FROM tekmovalec WHERE sailno='HUN1322'),12);</v>
      </c>
      <c r="G64">
        <v>12</v>
      </c>
      <c r="H64" t="str">
        <f t="shared" si="2"/>
        <v>INSERT INTO tocke_plovi(plov_idplov, tekmovalec_idtekmovalec, tocke) VALUES(12,(SELECT idtekmovalec FROM tekmovalec WHERE sailno='HUN1322'),23);</v>
      </c>
      <c r="I64">
        <v>23</v>
      </c>
      <c r="J64" t="str">
        <f t="shared" si="3"/>
        <v>INSERT INTO tocke_plovi(plov_idplov, tekmovalec_idtekmovalec, tocke) VALUES(13,(SELECT idtekmovalec FROM tekmovalec WHERE sailno='HUN1322'),31);</v>
      </c>
      <c r="K64">
        <v>31</v>
      </c>
      <c r="L64" t="str">
        <f t="shared" si="4"/>
        <v>INSERT INTO tocke_plovi(plov_idplov,tekmovalec_idtekmovalec,posebnosti) VALUES(14,(SELECT idtekmovalec FROM tekmovalec WHERE sailno='HUN1322'),'ret');</v>
      </c>
      <c r="M64" t="s">
        <v>125</v>
      </c>
      <c r="N64" t="str">
        <f t="shared" si="5"/>
        <v>INSERT INTO tocke_plovi(plov_idplov, tekmovalec_idtekmovalec, tocke) VALUES(15,(SELECT idtekmovalec FROM tekmovalec WHERE sailno='HUN1322'),25);</v>
      </c>
      <c r="O64">
        <v>25</v>
      </c>
      <c r="P64" t="str">
        <f t="shared" si="6"/>
        <v>INSERT INTO tocke_plovi(plov_idplov, tekmovalec_idtekmovalec, tocke) VALUES(16,(SELECT idtekmovalec FROM tekmovalec WHERE sailno='HUN1322'),30);</v>
      </c>
      <c r="Q64">
        <v>30</v>
      </c>
      <c r="R64" t="str">
        <f t="shared" si="7"/>
        <v>INSERT INTO tocke_plovi(plov_idplov, tekmovalec_idtekmovalec, tocke) VALUES(17,(SELECT idtekmovalec FROM tekmovalec WHERE sailno='HUN1322'),39);</v>
      </c>
      <c r="S64">
        <v>39</v>
      </c>
    </row>
    <row r="65" spans="1:19" x14ac:dyDescent="0.25">
      <c r="A65" t="s">
        <v>68</v>
      </c>
      <c r="D65" t="str">
        <f t="shared" si="0"/>
        <v>INSERT INTO tocke_plovi(plov_idplov, tekmovalec_idtekmovalec, tocke) VALUES(10,(SELECT idtekmovalec FROM tekmovalec WHERE sailno='HUN12944'),35);</v>
      </c>
      <c r="E65">
        <v>35</v>
      </c>
      <c r="F65" t="str">
        <f t="shared" si="1"/>
        <v>INSERT INTO tocke_plovi(plov_idplov, tekmovalec_idtekmovalec, tocke) VALUES(11,(SELECT idtekmovalec FROM tekmovalec WHERE sailno='HUN12944'),33);</v>
      </c>
      <c r="G65">
        <v>33</v>
      </c>
      <c r="H65" t="str">
        <f t="shared" si="2"/>
        <v>INSERT INTO tocke_plovi(plov_idplov, tekmovalec_idtekmovalec, tocke) VALUES(12,(SELECT idtekmovalec FROM tekmovalec WHERE sailno='HUN12944'),26);</v>
      </c>
      <c r="I65">
        <v>26</v>
      </c>
      <c r="J65" t="str">
        <f t="shared" si="3"/>
        <v>INSERT INTO tocke_plovi(plov_idplov, tekmovalec_idtekmovalec, tocke) VALUES(13,(SELECT idtekmovalec FROM tekmovalec WHERE sailno='HUN12944'),14);</v>
      </c>
      <c r="K65">
        <v>14</v>
      </c>
      <c r="L65" t="str">
        <f t="shared" si="4"/>
        <v>INSERT INTO tocke_plovi(plov_idplov, tekmovalec_idtekmovalec, tocke) VALUES(14,(SELECT idtekmovalec FROM tekmovalec WHERE sailno='HUN12944'),33);</v>
      </c>
      <c r="M65">
        <v>33</v>
      </c>
      <c r="N65" t="str">
        <f t="shared" si="5"/>
        <v>INSERT INTO tocke_plovi(plov_idplov, tekmovalec_idtekmovalec, tocke) VALUES(15,(SELECT idtekmovalec FROM tekmovalec WHERE sailno='HUN12944'),30);</v>
      </c>
      <c r="O65">
        <v>30</v>
      </c>
      <c r="P65" t="str">
        <f t="shared" si="6"/>
        <v>INSERT INTO tocke_plovi(plov_idplov, tekmovalec_idtekmovalec, tocke) VALUES(16,(SELECT idtekmovalec FROM tekmovalec WHERE sailno='HUN12944'),35);</v>
      </c>
      <c r="Q65">
        <v>35</v>
      </c>
      <c r="R65" t="str">
        <f t="shared" si="7"/>
        <v>INSERT INTO tocke_plovi(plov_idplov, tekmovalec_idtekmovalec, tocke) VALUES(17,(SELECT idtekmovalec FROM tekmovalec WHERE sailno='HUN12944'),40);</v>
      </c>
      <c r="S65">
        <v>40</v>
      </c>
    </row>
    <row r="66" spans="1:19" x14ac:dyDescent="0.25">
      <c r="A66" t="s">
        <v>69</v>
      </c>
      <c r="D66" t="str">
        <f t="shared" ref="D66:D119" si="8">IF(ISNUMBER(E66),CONCATENATE("INSERT INTO tocke_plovi(plov_idplov, tekmovalec_idtekmovalec, tocke) VALUES(10,(SELECT idtekmovalec FROM tekmovalec WHERE sailno='",$A66,"'),",E66,");"),CONCATENATE("INSERT INTO tocke_plovi(plov_idplov,tekmovalec_idtekmovalec,posebnosti) VALUES(10,(SELECT idtekmovalec FROM tekmovalec WHERE sailno='",$A66,"'),'",E66,"');"))</f>
        <v>INSERT INTO tocke_plovi(plov_idplov, tekmovalec_idtekmovalec, tocke) VALUES(10,(SELECT idtekmovalec FROM tekmovalec WHERE sailno='HUN12946'),23);</v>
      </c>
      <c r="E66">
        <v>23</v>
      </c>
      <c r="F66" t="str">
        <f t="shared" ref="F66:F119" si="9">IF(ISNUMBER(G66),CONCATENATE("INSERT INTO tocke_plovi(plov_idplov, tekmovalec_idtekmovalec, tocke) VALUES(11,(SELECT idtekmovalec FROM tekmovalec WHERE sailno='",$A66,"'),",G66,");"),CONCATENATE("INSERT INTO tocke_plovi(plov_idplov,tekmovalec_idtekmovalec,posebnosti) VALUES(11,(SELECT idtekmovalec FROM tekmovalec WHERE sailno='",$A66,"'),'",G66,"');"))</f>
        <v>INSERT INTO tocke_plovi(plov_idplov, tekmovalec_idtekmovalec, tocke) VALUES(11,(SELECT idtekmovalec FROM tekmovalec WHERE sailno='HUN12946'),21);</v>
      </c>
      <c r="G66">
        <v>21</v>
      </c>
      <c r="H66" t="str">
        <f t="shared" ref="H66:H119" si="10">IF(ISNUMBER(I66),CONCATENATE("INSERT INTO tocke_plovi(plov_idplov, tekmovalec_idtekmovalec, tocke) VALUES(12,(SELECT idtekmovalec FROM tekmovalec WHERE sailno='",$A66,"'),",I66,");"),CONCATENATE("INSERT INTO tocke_plovi(plov_idplov,tekmovalec_idtekmovalec,posebnosti) VALUES(12,(SELECT idtekmovalec FROM tekmovalec WHERE sailno='",$A66,"'),'",I66,"');"))</f>
        <v>INSERT INTO tocke_plovi(plov_idplov, tekmovalec_idtekmovalec, tocke) VALUES(12,(SELECT idtekmovalec FROM tekmovalec WHERE sailno='HUN12946'),39);</v>
      </c>
      <c r="I66">
        <v>39</v>
      </c>
      <c r="J66" t="str">
        <f t="shared" ref="J66:J119" si="11">IF(ISNUMBER(K66),CONCATENATE("INSERT INTO tocke_plovi(plov_idplov, tekmovalec_idtekmovalec, tocke) VALUES(13,(SELECT idtekmovalec FROM tekmovalec WHERE sailno='",$A66,"'),",K66,");"),CONCATENATE("INSERT INTO tocke_plovi(plov_idplov,tekmovalec_idtekmovalec,posebnosti) VALUES(13,(SELECT idtekmovalec FROM tekmovalec WHERE sailno='",$A66,"'),'",K66,"');"))</f>
        <v>INSERT INTO tocke_plovi(plov_idplov, tekmovalec_idtekmovalec, tocke) VALUES(13,(SELECT idtekmovalec FROM tekmovalec WHERE sailno='HUN12946'),27);</v>
      </c>
      <c r="K66">
        <v>27</v>
      </c>
      <c r="L66" t="str">
        <f t="shared" ref="L66:L119" si="12">IF(ISNUMBER(M66),CONCATENATE("INSERT INTO tocke_plovi(plov_idplov, tekmovalec_idtekmovalec, tocke) VALUES(14,(SELECT idtekmovalec FROM tekmovalec WHERE sailno='",$A66,"'),",M66,");"),CONCATENATE("INSERT INTO tocke_plovi(plov_idplov,tekmovalec_idtekmovalec,posebnosti) VALUES(14,(SELECT idtekmovalec FROM tekmovalec WHERE sailno='",$A66,"'),'",M66,"');"))</f>
        <v>INSERT INTO tocke_plovi(plov_idplov, tekmovalec_idtekmovalec, tocke) VALUES(14,(SELECT idtekmovalec FROM tekmovalec WHERE sailno='HUN12946'),37);</v>
      </c>
      <c r="M66">
        <v>37</v>
      </c>
      <c r="N66" t="str">
        <f t="shared" ref="N66:N119" si="13">IF(ISNUMBER(O66),CONCATENATE("INSERT INTO tocke_plovi(plov_idplov, tekmovalec_idtekmovalec, tocke) VALUES(15,(SELECT idtekmovalec FROM tekmovalec WHERE sailno='",$A66,"'),",O66,");"),CONCATENATE("INSERT INTO tocke_plovi(plov_idplov,tekmovalec_idtekmovalec,posebnosti) VALUES(15,(SELECT idtekmovalec FROM tekmovalec WHERE sailno='",$A66,"'),'",O66,"');"))</f>
        <v>INSERT INTO tocke_plovi(plov_idplov, tekmovalec_idtekmovalec, tocke) VALUES(15,(SELECT idtekmovalec FROM tekmovalec WHERE sailno='HUN12946'),35);</v>
      </c>
      <c r="O66">
        <v>35</v>
      </c>
      <c r="P66" t="str">
        <f t="shared" ref="P66:P119" si="14">IF(ISNUMBER(Q66),CONCATENATE("INSERT INTO tocke_plovi(plov_idplov, tekmovalec_idtekmovalec, tocke) VALUES(16,(SELECT idtekmovalec FROM tekmovalec WHERE sailno='",$A66,"'),",Q66,");"),CONCATENATE("INSERT INTO tocke_plovi(plov_idplov,tekmovalec_idtekmovalec,posebnosti) VALUES(16,(SELECT idtekmovalec FROM tekmovalec WHERE sailno='",$A66,"'),'",Q66,"');"))</f>
        <v>INSERT INTO tocke_plovi(plov_idplov, tekmovalec_idtekmovalec, tocke) VALUES(16,(SELECT idtekmovalec FROM tekmovalec WHERE sailno='HUN12946'),28);</v>
      </c>
      <c r="Q66">
        <v>28</v>
      </c>
      <c r="R66" t="str">
        <f t="shared" ref="R66:R119" si="15">IF(ISNUMBER(S66),CONCATENATE("INSERT INTO tocke_plovi(plov_idplov, tekmovalec_idtekmovalec, tocke) VALUES(17,(SELECT idtekmovalec FROM tekmovalec WHERE sailno='",$A66,"'),",S66,");"),CONCATENATE("INSERT INTO tocke_plovi(plov_idplov,tekmovalec_idtekmovalec,posebnosti) VALUES(17,(SELECT idtekmovalec FROM tekmovalec WHERE sailno='",$A66,"'),'",S66,"');"))</f>
        <v>INSERT INTO tocke_plovi(plov_idplov, tekmovalec_idtekmovalec, tocke) VALUES(17,(SELECT idtekmovalec FROM tekmovalec WHERE sailno='HUN12946'),42);</v>
      </c>
      <c r="S66">
        <v>42</v>
      </c>
    </row>
    <row r="67" spans="1:19" x14ac:dyDescent="0.25">
      <c r="A67" t="s">
        <v>70</v>
      </c>
      <c r="D67" t="str">
        <f t="shared" si="8"/>
        <v>INSERT INTO tocke_plovi(plov_idplov, tekmovalec_idtekmovalec, tocke) VALUES(10,(SELECT idtekmovalec FROM tekmovalec WHERE sailno='SLO631'),30);</v>
      </c>
      <c r="E67">
        <v>30</v>
      </c>
      <c r="F67" t="str">
        <f t="shared" si="9"/>
        <v>INSERT INTO tocke_plovi(plov_idplov, tekmovalec_idtekmovalec, tocke) VALUES(11,(SELECT idtekmovalec FROM tekmovalec WHERE sailno='SLO631'),30);</v>
      </c>
      <c r="G67">
        <v>30</v>
      </c>
      <c r="H67" t="str">
        <f t="shared" si="10"/>
        <v>INSERT INTO tocke_plovi(plov_idplov, tekmovalec_idtekmovalec, tocke) VALUES(12,(SELECT idtekmovalec FROM tekmovalec WHERE sailno='SLO631'),34);</v>
      </c>
      <c r="I67">
        <v>34</v>
      </c>
      <c r="J67" t="str">
        <f t="shared" si="11"/>
        <v>INSERT INTO tocke_plovi(plov_idplov, tekmovalec_idtekmovalec, tocke) VALUES(13,(SELECT idtekmovalec FROM tekmovalec WHERE sailno='SLO631'),45);</v>
      </c>
      <c r="K67">
        <v>45</v>
      </c>
      <c r="L67" t="str">
        <f t="shared" si="12"/>
        <v>INSERT INTO tocke_plovi(plov_idplov, tekmovalec_idtekmovalec, tocke) VALUES(14,(SELECT idtekmovalec FROM tekmovalec WHERE sailno='SLO631'),36);</v>
      </c>
      <c r="M67">
        <v>36</v>
      </c>
      <c r="N67" t="str">
        <f t="shared" si="13"/>
        <v>INSERT INTO tocke_plovi(plov_idplov, tekmovalec_idtekmovalec, tocke) VALUES(15,(SELECT idtekmovalec FROM tekmovalec WHERE sailno='SLO631'),28);</v>
      </c>
      <c r="O67">
        <v>28</v>
      </c>
      <c r="P67" t="str">
        <f t="shared" si="14"/>
        <v>INSERT INTO tocke_plovi(plov_idplov, tekmovalec_idtekmovalec, tocke) VALUES(16,(SELECT idtekmovalec FROM tekmovalec WHERE sailno='SLO631'),25);</v>
      </c>
      <c r="Q67">
        <v>25</v>
      </c>
      <c r="R67" t="str">
        <f t="shared" si="15"/>
        <v>INSERT INTO tocke_plovi(plov_idplov, tekmovalec_idtekmovalec, tocke) VALUES(17,(SELECT idtekmovalec FROM tekmovalec WHERE sailno='SLO631'),31);</v>
      </c>
      <c r="S67">
        <v>31</v>
      </c>
    </row>
    <row r="68" spans="1:19" x14ac:dyDescent="0.25">
      <c r="A68" t="s">
        <v>71</v>
      </c>
      <c r="D68" t="str">
        <f t="shared" si="8"/>
        <v>INSERT INTO tocke_plovi(plov_idplov, tekmovalec_idtekmovalec, tocke) VALUES(10,(SELECT idtekmovalec FROM tekmovalec WHERE sailno='SLO511'),38);</v>
      </c>
      <c r="E68">
        <v>38</v>
      </c>
      <c r="F68" t="str">
        <f t="shared" si="9"/>
        <v>INSERT INTO tocke_plovi(plov_idplov, tekmovalec_idtekmovalec, tocke) VALUES(11,(SELECT idtekmovalec FROM tekmovalec WHERE sailno='SLO511'),34);</v>
      </c>
      <c r="G68">
        <v>34</v>
      </c>
      <c r="H68" t="str">
        <f t="shared" si="10"/>
        <v>INSERT INTO tocke_plovi(plov_idplov, tekmovalec_idtekmovalec, tocke) VALUES(12,(SELECT idtekmovalec FROM tekmovalec WHERE sailno='SLO511'),41);</v>
      </c>
      <c r="I68">
        <v>41</v>
      </c>
      <c r="J68" t="str">
        <f t="shared" si="11"/>
        <v>INSERT INTO tocke_plovi(plov_idplov, tekmovalec_idtekmovalec, tocke) VALUES(13,(SELECT idtekmovalec FROM tekmovalec WHERE sailno='SLO511'),33);</v>
      </c>
      <c r="K68">
        <v>33</v>
      </c>
      <c r="L68" t="str">
        <f t="shared" si="12"/>
        <v>INSERT INTO tocke_plovi(plov_idplov, tekmovalec_idtekmovalec, tocke) VALUES(14,(SELECT idtekmovalec FROM tekmovalec WHERE sailno='SLO511'),31);</v>
      </c>
      <c r="M68">
        <v>31</v>
      </c>
      <c r="N68" t="str">
        <f t="shared" si="13"/>
        <v>INSERT INTO tocke_plovi(plov_idplov, tekmovalec_idtekmovalec, tocke) VALUES(15,(SELECT idtekmovalec FROM tekmovalec WHERE sailno='SLO511'),29);</v>
      </c>
      <c r="O68">
        <v>29</v>
      </c>
      <c r="P68" t="str">
        <f t="shared" si="14"/>
        <v>INSERT INTO tocke_plovi(plov_idplov, tekmovalec_idtekmovalec, tocke) VALUES(16,(SELECT idtekmovalec FROM tekmovalec WHERE sailno='SLO511'),25);</v>
      </c>
      <c r="Q68">
        <v>25</v>
      </c>
      <c r="R68" t="str">
        <f t="shared" si="15"/>
        <v>INSERT INTO tocke_plovi(plov_idplov, tekmovalec_idtekmovalec, tocke) VALUES(17,(SELECT idtekmovalec FROM tekmovalec WHERE sailno='SLO511'),26);</v>
      </c>
      <c r="S68">
        <v>26</v>
      </c>
    </row>
    <row r="69" spans="1:19" x14ac:dyDescent="0.25">
      <c r="A69" t="s">
        <v>72</v>
      </c>
      <c r="D69" t="str">
        <f t="shared" si="8"/>
        <v>INSERT INTO tocke_plovi(plov_idplov, tekmovalec_idtekmovalec, tocke) VALUES(10,(SELECT idtekmovalec FROM tekmovalec WHERE sailno='SLO677'),37);</v>
      </c>
      <c r="E69">
        <v>37</v>
      </c>
      <c r="F69" t="str">
        <f t="shared" si="9"/>
        <v>INSERT INTO tocke_plovi(plov_idplov, tekmovalec_idtekmovalec, tocke) VALUES(11,(SELECT idtekmovalec FROM tekmovalec WHERE sailno='SLO677'),32);</v>
      </c>
      <c r="G69">
        <v>32</v>
      </c>
      <c r="H69" t="str">
        <f t="shared" si="10"/>
        <v>INSERT INTO tocke_plovi(plov_idplov, tekmovalec_idtekmovalec, tocke) VALUES(12,(SELECT idtekmovalec FROM tekmovalec WHERE sailno='SLO677'),33);</v>
      </c>
      <c r="I69">
        <v>33</v>
      </c>
      <c r="J69" t="str">
        <f t="shared" si="11"/>
        <v>INSERT INTO tocke_plovi(plov_idplov, tekmovalec_idtekmovalec, tocke) VALUES(13,(SELECT idtekmovalec FROM tekmovalec WHERE sailno='SLO677'),38);</v>
      </c>
      <c r="K69">
        <v>38</v>
      </c>
      <c r="L69" t="str">
        <f t="shared" si="12"/>
        <v>INSERT INTO tocke_plovi(plov_idplov, tekmovalec_idtekmovalec, tocke) VALUES(14,(SELECT idtekmovalec FROM tekmovalec WHERE sailno='SLO677'),36);</v>
      </c>
      <c r="M69">
        <v>36</v>
      </c>
      <c r="N69" t="str">
        <f t="shared" si="13"/>
        <v>INSERT INTO tocke_plovi(plov_idplov,tekmovalec_idtekmovalec,posebnosti) VALUES(15,(SELECT idtekmovalec FROM tekmovalec WHERE sailno='SLO677'),'UFD');</v>
      </c>
      <c r="O69" t="s">
        <v>65</v>
      </c>
      <c r="P69" t="str">
        <f t="shared" si="14"/>
        <v>INSERT INTO tocke_plovi(plov_idplov, tekmovalec_idtekmovalec, tocke) VALUES(16,(SELECT idtekmovalec FROM tekmovalec WHERE sailno='SLO677'),24);</v>
      </c>
      <c r="Q69">
        <v>24</v>
      </c>
      <c r="R69" t="str">
        <f t="shared" si="15"/>
        <v>INSERT INTO tocke_plovi(plov_idplov, tekmovalec_idtekmovalec, tocke) VALUES(17,(SELECT idtekmovalec FROM tekmovalec WHERE sailno='SLO677'),18);</v>
      </c>
      <c r="S69">
        <v>18</v>
      </c>
    </row>
    <row r="70" spans="1:19" x14ac:dyDescent="0.25">
      <c r="A70" t="s">
        <v>73</v>
      </c>
      <c r="D70" t="str">
        <f t="shared" si="8"/>
        <v>INSERT INTO tocke_plovi(plov_idplov, tekmovalec_idtekmovalec, tocke) VALUES(10,(SELECT idtekmovalec FROM tekmovalec WHERE sailno='ITA8308'),17);</v>
      </c>
      <c r="E70">
        <v>17</v>
      </c>
      <c r="F70" t="str">
        <f t="shared" si="9"/>
        <v>INSERT INTO tocke_plovi(plov_idplov,tekmovalec_idtekmovalec,posebnosti) VALUES(11,(SELECT idtekmovalec FROM tekmovalec WHERE sailno='ITA8308'),'BFD');</v>
      </c>
      <c r="G70" t="s">
        <v>5</v>
      </c>
      <c r="H70" t="str">
        <f t="shared" si="10"/>
        <v>INSERT INTO tocke_plovi(plov_idplov, tekmovalec_idtekmovalec, tocke) VALUES(12,(SELECT idtekmovalec FROM tekmovalec WHERE sailno='ITA8308'),32);</v>
      </c>
      <c r="I70">
        <v>32</v>
      </c>
      <c r="J70" t="str">
        <f t="shared" si="11"/>
        <v>INSERT INTO tocke_plovi(plov_idplov, tekmovalec_idtekmovalec, tocke) VALUES(13,(SELECT idtekmovalec FROM tekmovalec WHERE sailno='ITA8308'),39);</v>
      </c>
      <c r="K70">
        <v>39</v>
      </c>
      <c r="L70" t="str">
        <f t="shared" si="12"/>
        <v>INSERT INTO tocke_plovi(plov_idplov, tekmovalec_idtekmovalec, tocke) VALUES(14,(SELECT idtekmovalec FROM tekmovalec WHERE sailno='ITA8308'),35);</v>
      </c>
      <c r="M70">
        <v>35</v>
      </c>
      <c r="N70" t="str">
        <f t="shared" si="13"/>
        <v>INSERT INTO tocke_plovi(plov_idplov, tekmovalec_idtekmovalec, tocke) VALUES(15,(SELECT idtekmovalec FROM tekmovalec WHERE sailno='ITA8308'),37);</v>
      </c>
      <c r="O70">
        <v>37</v>
      </c>
      <c r="P70" t="str">
        <f t="shared" si="14"/>
        <v>INSERT INTO tocke_plovi(plov_idplov, tekmovalec_idtekmovalec, tocke) VALUES(16,(SELECT idtekmovalec FROM tekmovalec WHERE sailno='ITA8308'),41);</v>
      </c>
      <c r="Q70">
        <v>41</v>
      </c>
      <c r="R70" t="str">
        <f t="shared" si="15"/>
        <v>INSERT INTO tocke_plovi(plov_idplov, tekmovalec_idtekmovalec, tocke) VALUES(17,(SELECT idtekmovalec FROM tekmovalec WHERE sailno='ITA8308'),23);</v>
      </c>
      <c r="S70">
        <v>23</v>
      </c>
    </row>
    <row r="71" spans="1:19" x14ac:dyDescent="0.25">
      <c r="A71" t="s">
        <v>74</v>
      </c>
      <c r="D71" t="str">
        <f t="shared" si="8"/>
        <v>INSERT INTO tocke_plovi(plov_idplov, tekmovalec_idtekmovalec, tocke) VALUES(10,(SELECT idtekmovalec FROM tekmovalec WHERE sailno='CZE829'),22);</v>
      </c>
      <c r="E71">
        <v>22</v>
      </c>
      <c r="F71" t="str">
        <f t="shared" si="9"/>
        <v>INSERT INTO tocke_plovi(plov_idplov,tekmovalec_idtekmovalec,posebnosti) VALUES(11,(SELECT idtekmovalec FROM tekmovalec WHERE sailno='CZE829'),'BFD');</v>
      </c>
      <c r="G71" t="s">
        <v>5</v>
      </c>
      <c r="H71" t="str">
        <f t="shared" si="10"/>
        <v>INSERT INTO tocke_plovi(plov_idplov, tekmovalec_idtekmovalec, tocke) VALUES(12,(SELECT idtekmovalec FROM tekmovalec WHERE sailno='CZE829'),30);</v>
      </c>
      <c r="I71">
        <v>30</v>
      </c>
      <c r="J71" t="str">
        <f t="shared" si="11"/>
        <v>INSERT INTO tocke_plovi(plov_idplov, tekmovalec_idtekmovalec, tocke) VALUES(13,(SELECT idtekmovalec FROM tekmovalec WHERE sailno='CZE829'),35);</v>
      </c>
      <c r="K71">
        <v>35</v>
      </c>
      <c r="L71" t="str">
        <f t="shared" si="12"/>
        <v>INSERT INTO tocke_plovi(plov_idplov, tekmovalec_idtekmovalec, tocke) VALUES(14,(SELECT idtekmovalec FROM tekmovalec WHERE sailno='CZE829'),19);</v>
      </c>
      <c r="M71">
        <v>19</v>
      </c>
      <c r="N71" t="str">
        <f t="shared" si="13"/>
        <v>INSERT INTO tocke_plovi(plov_idplov,tekmovalec_idtekmovalec,posebnosti) VALUES(15,(SELECT idtekmovalec FROM tekmovalec WHERE sailno='CZE829'),'bfd');</v>
      </c>
      <c r="O71" t="s">
        <v>75</v>
      </c>
      <c r="P71" t="str">
        <f t="shared" si="14"/>
        <v>INSERT INTO tocke_plovi(plov_idplov, tekmovalec_idtekmovalec, tocke) VALUES(16,(SELECT idtekmovalec FROM tekmovalec WHERE sailno='CZE829'),23);</v>
      </c>
      <c r="Q71">
        <v>23</v>
      </c>
      <c r="R71" t="str">
        <f t="shared" si="15"/>
        <v>INSERT INTO tocke_plovi(plov_idplov, tekmovalec_idtekmovalec, tocke) VALUES(17,(SELECT idtekmovalec FROM tekmovalec WHERE sailno='CZE829'),34);</v>
      </c>
      <c r="S71">
        <v>34</v>
      </c>
    </row>
    <row r="72" spans="1:19" x14ac:dyDescent="0.25">
      <c r="A72" t="s">
        <v>76</v>
      </c>
      <c r="D72" t="str">
        <f t="shared" si="8"/>
        <v>INSERT INTO tocke_plovi(plov_idplov, tekmovalec_idtekmovalec, tocke) VALUES(10,(SELECT idtekmovalec FROM tekmovalec WHERE sailno='SLO875'),32);</v>
      </c>
      <c r="E72">
        <v>32</v>
      </c>
      <c r="F72" t="str">
        <f t="shared" si="9"/>
        <v>INSERT INTO tocke_plovi(plov_idplov, tekmovalec_idtekmovalec, tocke) VALUES(11,(SELECT idtekmovalec FROM tekmovalec WHERE sailno='SLO875'),18);</v>
      </c>
      <c r="G72">
        <v>18</v>
      </c>
      <c r="H72" t="str">
        <f t="shared" si="10"/>
        <v>INSERT INTO tocke_plovi(plov_idplov, tekmovalec_idtekmovalec, tocke) VALUES(12,(SELECT idtekmovalec FROM tekmovalec WHERE sailno='SLO875'),36);</v>
      </c>
      <c r="I72">
        <v>36</v>
      </c>
      <c r="J72" t="str">
        <f t="shared" si="11"/>
        <v>INSERT INTO tocke_plovi(plov_idplov, tekmovalec_idtekmovalec, tocke) VALUES(13,(SELECT idtekmovalec FROM tekmovalec WHERE sailno='SLO875'),32);</v>
      </c>
      <c r="K72">
        <v>32</v>
      </c>
      <c r="L72" t="str">
        <f t="shared" si="12"/>
        <v>INSERT INTO tocke_plovi(plov_idplov, tekmovalec_idtekmovalec, tocke) VALUES(14,(SELECT idtekmovalec FROM tekmovalec WHERE sailno='SLO875'),35);</v>
      </c>
      <c r="M72">
        <v>35</v>
      </c>
      <c r="N72" t="str">
        <f t="shared" si="13"/>
        <v>INSERT INTO tocke_plovi(plov_idplov, tekmovalec_idtekmovalec, tocke) VALUES(15,(SELECT idtekmovalec FROM tekmovalec WHERE sailno='SLO875'),34);</v>
      </c>
      <c r="O72">
        <v>34</v>
      </c>
      <c r="P72" t="str">
        <f t="shared" si="14"/>
        <v>INSERT INTO tocke_plovi(plov_idplov, tekmovalec_idtekmovalec, tocke) VALUES(16,(SELECT idtekmovalec FROM tekmovalec WHERE sailno='SLO875'),40);</v>
      </c>
      <c r="Q72">
        <v>40</v>
      </c>
      <c r="R72" t="str">
        <f t="shared" si="15"/>
        <v>INSERT INTO tocke_plovi(plov_idplov, tekmovalec_idtekmovalec, tocke) VALUES(17,(SELECT idtekmovalec FROM tekmovalec WHERE sailno='SLO875'),41);</v>
      </c>
      <c r="S72">
        <v>41</v>
      </c>
    </row>
    <row r="73" spans="1:19" x14ac:dyDescent="0.25">
      <c r="A73" t="s">
        <v>77</v>
      </c>
      <c r="D73" t="str">
        <f t="shared" si="8"/>
        <v>INSERT INTO tocke_plovi(plov_idplov,tekmovalec_idtekmovalec,posebnosti) VALUES(10,(SELECT idtekmovalec FROM tekmovalec WHERE sailno='AUT1004'),'DNS');</v>
      </c>
      <c r="E73" t="s">
        <v>14</v>
      </c>
      <c r="F73" t="str">
        <f t="shared" si="9"/>
        <v>INSERT INTO tocke_plovi(plov_idplov,tekmovalec_idtekmovalec,posebnosti) VALUES(11,(SELECT idtekmovalec FROM tekmovalec WHERE sailno='AUT1004'),'DNS');</v>
      </c>
      <c r="G73" t="s">
        <v>14</v>
      </c>
      <c r="H73" t="str">
        <f t="shared" si="10"/>
        <v>INSERT INTO tocke_plovi(plov_idplov, tekmovalec_idtekmovalec, tocke) VALUES(12,(SELECT idtekmovalec FROM tekmovalec WHERE sailno='AUT1004'),39);</v>
      </c>
      <c r="I73">
        <v>39</v>
      </c>
      <c r="J73" t="str">
        <f t="shared" si="11"/>
        <v>INSERT INTO tocke_plovi(plov_idplov, tekmovalec_idtekmovalec, tocke) VALUES(13,(SELECT idtekmovalec FROM tekmovalec WHERE sailno='AUT1004'),30);</v>
      </c>
      <c r="K73">
        <v>30</v>
      </c>
      <c r="L73" t="str">
        <f t="shared" si="12"/>
        <v>INSERT INTO tocke_plovi(plov_idplov, tekmovalec_idtekmovalec, tocke) VALUES(14,(SELECT idtekmovalec FROM tekmovalec WHERE sailno='AUT1004'),39);</v>
      </c>
      <c r="M73">
        <v>39</v>
      </c>
      <c r="N73" t="str">
        <f t="shared" si="13"/>
        <v>INSERT INTO tocke_plovi(plov_idplov, tekmovalec_idtekmovalec, tocke) VALUES(15,(SELECT idtekmovalec FROM tekmovalec WHERE sailno='AUT1004'),27);</v>
      </c>
      <c r="O73">
        <v>27</v>
      </c>
      <c r="P73" t="str">
        <f t="shared" si="14"/>
        <v>INSERT INTO tocke_plovi(plov_idplov, tekmovalec_idtekmovalec, tocke) VALUES(16,(SELECT idtekmovalec FROM tekmovalec WHERE sailno='AUT1004'),15);</v>
      </c>
      <c r="Q73">
        <v>15</v>
      </c>
      <c r="R73" t="str">
        <f t="shared" si="15"/>
        <v>INSERT INTO tocke_plovi(plov_idplov, tekmovalec_idtekmovalec, tocke) VALUES(17,(SELECT idtekmovalec FROM tekmovalec WHERE sailno='AUT1004'),27);</v>
      </c>
      <c r="S73">
        <v>27</v>
      </c>
    </row>
    <row r="74" spans="1:19" x14ac:dyDescent="0.25">
      <c r="A74" t="s">
        <v>78</v>
      </c>
      <c r="D74" t="str">
        <f t="shared" si="8"/>
        <v>INSERT INTO tocke_plovi(plov_idplov, tekmovalec_idtekmovalec, tocke) VALUES(10,(SELECT idtekmovalec FROM tekmovalec WHERE sailno='SLO955'),28);</v>
      </c>
      <c r="E74">
        <v>28</v>
      </c>
      <c r="F74" t="str">
        <f t="shared" si="9"/>
        <v>INSERT INTO tocke_plovi(plov_idplov, tekmovalec_idtekmovalec, tocke) VALUES(11,(SELECT idtekmovalec FROM tekmovalec WHERE sailno='SLO955'),31);</v>
      </c>
      <c r="G74">
        <v>31</v>
      </c>
      <c r="H74" t="str">
        <f t="shared" si="10"/>
        <v>INSERT INTO tocke_plovi(plov_idplov, tekmovalec_idtekmovalec, tocke) VALUES(12,(SELECT idtekmovalec FROM tekmovalec WHERE sailno='SLO955'),31);</v>
      </c>
      <c r="I74">
        <v>31</v>
      </c>
      <c r="J74" t="str">
        <f t="shared" si="11"/>
        <v>INSERT INTO tocke_plovi(plov_idplov, tekmovalec_idtekmovalec, tocke) VALUES(13,(SELECT idtekmovalec FROM tekmovalec WHERE sailno='SLO955'),40);</v>
      </c>
      <c r="K74">
        <v>40</v>
      </c>
      <c r="L74" t="str">
        <f t="shared" si="12"/>
        <v>INSERT INTO tocke_plovi(plov_idplov, tekmovalec_idtekmovalec, tocke) VALUES(14,(SELECT idtekmovalec FROM tekmovalec WHERE sailno='SLO955'),42);</v>
      </c>
      <c r="M74">
        <v>42</v>
      </c>
      <c r="N74" t="str">
        <f t="shared" si="13"/>
        <v>INSERT INTO tocke_plovi(plov_idplov, tekmovalec_idtekmovalec, tocke) VALUES(15,(SELECT idtekmovalec FROM tekmovalec WHERE sailno='SLO955'),33);</v>
      </c>
      <c r="O74">
        <v>33</v>
      </c>
      <c r="P74" t="str">
        <f t="shared" si="14"/>
        <v>INSERT INTO tocke_plovi(plov_idplov, tekmovalec_idtekmovalec, tocke) VALUES(16,(SELECT idtekmovalec FROM tekmovalec WHERE sailno='SLO955'),39);</v>
      </c>
      <c r="Q74">
        <v>39</v>
      </c>
      <c r="R74" t="str">
        <f t="shared" si="15"/>
        <v>INSERT INTO tocke_plovi(plov_idplov, tekmovalec_idtekmovalec, tocke) VALUES(17,(SELECT idtekmovalec FROM tekmovalec WHERE sailno='SLO955'),36);</v>
      </c>
      <c r="S74">
        <v>36</v>
      </c>
    </row>
    <row r="75" spans="1:19" x14ac:dyDescent="0.25">
      <c r="A75" t="s">
        <v>79</v>
      </c>
      <c r="D75" t="str">
        <f t="shared" si="8"/>
        <v>INSERT INTO tocke_plovi(plov_idplov, tekmovalec_idtekmovalec, tocke) VALUES(10,(SELECT idtekmovalec FROM tekmovalec WHERE sailno='HUN419'),34);</v>
      </c>
      <c r="E75">
        <v>34</v>
      </c>
      <c r="F75" t="str">
        <f t="shared" si="9"/>
        <v>INSERT INTO tocke_plovi(plov_idplov, tekmovalec_idtekmovalec, tocke) VALUES(11,(SELECT idtekmovalec FROM tekmovalec WHERE sailno='HUN419'),29);</v>
      </c>
      <c r="G75">
        <v>29</v>
      </c>
      <c r="H75" t="str">
        <f t="shared" si="10"/>
        <v>INSERT INTO tocke_plovi(plov_idplov, tekmovalec_idtekmovalec, tocke) VALUES(12,(SELECT idtekmovalec FROM tekmovalec WHERE sailno='HUN419'),42);</v>
      </c>
      <c r="I75">
        <v>42</v>
      </c>
      <c r="J75" t="str">
        <f t="shared" si="11"/>
        <v>INSERT INTO tocke_plovi(plov_idplov, tekmovalec_idtekmovalec, tocke) VALUES(13,(SELECT idtekmovalec FROM tekmovalec WHERE sailno='HUN419'),41);</v>
      </c>
      <c r="K75">
        <v>41</v>
      </c>
      <c r="L75" t="str">
        <f t="shared" si="12"/>
        <v>INSERT INTO tocke_plovi(plov_idplov, tekmovalec_idtekmovalec, tocke) VALUES(14,(SELECT idtekmovalec FROM tekmovalec WHERE sailno='HUN419'),38);</v>
      </c>
      <c r="M75">
        <v>38</v>
      </c>
      <c r="N75" t="str">
        <f t="shared" si="13"/>
        <v>INSERT INTO tocke_plovi(plov_idplov, tekmovalec_idtekmovalec, tocke) VALUES(15,(SELECT idtekmovalec FROM tekmovalec WHERE sailno='HUN419'),26);</v>
      </c>
      <c r="O75">
        <v>26</v>
      </c>
      <c r="P75" t="str">
        <f t="shared" si="14"/>
        <v>INSERT INTO tocke_plovi(plov_idplov, tekmovalec_idtekmovalec, tocke) VALUES(16,(SELECT idtekmovalec FROM tekmovalec WHERE sailno='HUN419'),38);</v>
      </c>
      <c r="Q75">
        <v>38</v>
      </c>
      <c r="R75" t="str">
        <f t="shared" si="15"/>
        <v>INSERT INTO tocke_plovi(plov_idplov, tekmovalec_idtekmovalec, tocke) VALUES(17,(SELECT idtekmovalec FROM tekmovalec WHERE sailno='HUN419'),33);</v>
      </c>
      <c r="S75">
        <v>33</v>
      </c>
    </row>
    <row r="76" spans="1:19" x14ac:dyDescent="0.25">
      <c r="A76" t="s">
        <v>80</v>
      </c>
      <c r="D76" t="str">
        <f t="shared" si="8"/>
        <v>INSERT INTO tocke_plovi(plov_idplov, tekmovalec_idtekmovalec, tocke) VALUES(10,(SELECT idtekmovalec FROM tekmovalec WHERE sailno='HUN1260'),32);</v>
      </c>
      <c r="E76">
        <v>32</v>
      </c>
      <c r="F76" t="str">
        <f t="shared" si="9"/>
        <v>INSERT INTO tocke_plovi(plov_idplov, tekmovalec_idtekmovalec, tocke) VALUES(11,(SELECT idtekmovalec FROM tekmovalec WHERE sailno='HUN1260'),37);</v>
      </c>
      <c r="G76">
        <v>37</v>
      </c>
      <c r="H76" t="str">
        <f t="shared" si="10"/>
        <v>INSERT INTO tocke_plovi(plov_idplov, tekmovalec_idtekmovalec, tocke) VALUES(12,(SELECT idtekmovalec FROM tekmovalec WHERE sailno='HUN1260'),37);</v>
      </c>
      <c r="I76">
        <v>37</v>
      </c>
      <c r="J76" t="str">
        <f t="shared" si="11"/>
        <v>INSERT INTO tocke_plovi(plov_idplov, tekmovalec_idtekmovalec, tocke) VALUES(13,(SELECT idtekmovalec FROM tekmovalec WHERE sailno='HUN1260'),39);</v>
      </c>
      <c r="K76">
        <v>39</v>
      </c>
      <c r="L76" t="str">
        <f t="shared" si="12"/>
        <v>INSERT INTO tocke_plovi(plov_idplov, tekmovalec_idtekmovalec, tocke) VALUES(14,(SELECT idtekmovalec FROM tekmovalec WHERE sailno='HUN1260'),41);</v>
      </c>
      <c r="M76">
        <v>41</v>
      </c>
      <c r="N76" t="str">
        <f t="shared" si="13"/>
        <v>INSERT INTO tocke_plovi(plov_idplov, tekmovalec_idtekmovalec, tocke) VALUES(15,(SELECT idtekmovalec FROM tekmovalec WHERE sailno='HUN1260'),27);</v>
      </c>
      <c r="O76">
        <v>27</v>
      </c>
      <c r="P76" t="str">
        <f t="shared" si="14"/>
        <v>INSERT INTO tocke_plovi(plov_idplov, tekmovalec_idtekmovalec, tocke) VALUES(16,(SELECT idtekmovalec FROM tekmovalec WHERE sailno='HUN1260'),37);</v>
      </c>
      <c r="Q76">
        <v>37</v>
      </c>
      <c r="R76" t="str">
        <f t="shared" si="15"/>
        <v>INSERT INTO tocke_plovi(plov_idplov, tekmovalec_idtekmovalec, tocke) VALUES(17,(SELECT idtekmovalec FROM tekmovalec WHERE sailno='HUN1260'),33);</v>
      </c>
      <c r="S76">
        <v>33</v>
      </c>
    </row>
    <row r="77" spans="1:19" x14ac:dyDescent="0.25">
      <c r="A77" t="s">
        <v>81</v>
      </c>
      <c r="D77" t="str">
        <f t="shared" si="8"/>
        <v>INSERT INTO tocke_plovi(plov_idplov,tekmovalec_idtekmovalec,posebnosti) VALUES(10,(SELECT idtekmovalec FROM tekmovalec WHERE sailno='AUT1178'),'DNS');</v>
      </c>
      <c r="E77" t="s">
        <v>14</v>
      </c>
      <c r="F77" t="str">
        <f t="shared" si="9"/>
        <v>INSERT INTO tocke_plovi(plov_idplov, tekmovalec_idtekmovalec, tocke) VALUES(11,(SELECT idtekmovalec FROM tekmovalec WHERE sailno='AUT1178'),23);</v>
      </c>
      <c r="G77">
        <v>23</v>
      </c>
      <c r="H77" t="str">
        <f t="shared" si="10"/>
        <v>INSERT INTO tocke_plovi(plov_idplov, tekmovalec_idtekmovalec, tocke) VALUES(12,(SELECT idtekmovalec FROM tekmovalec WHERE sailno='AUT1178'),25);</v>
      </c>
      <c r="I77">
        <v>25</v>
      </c>
      <c r="J77" t="str">
        <f t="shared" si="11"/>
        <v>INSERT INTO tocke_plovi(plov_idplov, tekmovalec_idtekmovalec, tocke) VALUES(13,(SELECT idtekmovalec FROM tekmovalec WHERE sailno='AUT1178'),38);</v>
      </c>
      <c r="K77">
        <v>38</v>
      </c>
      <c r="L77" t="str">
        <f t="shared" si="12"/>
        <v>INSERT INTO tocke_plovi(plov_idplov, tekmovalec_idtekmovalec, tocke) VALUES(14,(SELECT idtekmovalec FROM tekmovalec WHERE sailno='AUT1178'),33);</v>
      </c>
      <c r="M77">
        <v>33</v>
      </c>
      <c r="N77" t="str">
        <f t="shared" si="13"/>
        <v>INSERT INTO tocke_plovi(plov_idplov,tekmovalec_idtekmovalec,posebnosti) VALUES(15,(SELECT idtekmovalec FROM tekmovalec WHERE sailno='AUT1178'),'bfd');</v>
      </c>
      <c r="O77" t="s">
        <v>75</v>
      </c>
      <c r="P77" t="str">
        <f t="shared" si="14"/>
        <v>INSERT INTO tocke_plovi(plov_idplov, tekmovalec_idtekmovalec, tocke) VALUES(16,(SELECT idtekmovalec FROM tekmovalec WHERE sailno='AUT1178'),31);</v>
      </c>
      <c r="Q77">
        <v>31</v>
      </c>
      <c r="R77" t="str">
        <f t="shared" si="15"/>
        <v>INSERT INTO tocke_plovi(plov_idplov, tekmovalec_idtekmovalec, tocke) VALUES(17,(SELECT idtekmovalec FROM tekmovalec WHERE sailno='AUT1178'),32);</v>
      </c>
      <c r="S77">
        <v>32</v>
      </c>
    </row>
    <row r="78" spans="1:19" x14ac:dyDescent="0.25">
      <c r="A78" t="s">
        <v>82</v>
      </c>
      <c r="D78" t="str">
        <f t="shared" si="8"/>
        <v>INSERT INTO tocke_plovi(plov_idplov, tekmovalec_idtekmovalec, tocke) VALUES(10,(SELECT idtekmovalec FROM tekmovalec WHERE sailno='SLO310'),27);</v>
      </c>
      <c r="E78">
        <v>27</v>
      </c>
      <c r="F78" t="str">
        <f t="shared" si="9"/>
        <v>INSERT INTO tocke_plovi(plov_idplov, tekmovalec_idtekmovalec, tocke) VALUES(11,(SELECT idtekmovalec FROM tekmovalec WHERE sailno='SLO310'),26);</v>
      </c>
      <c r="G78">
        <v>26</v>
      </c>
      <c r="H78" t="str">
        <f t="shared" si="10"/>
        <v>INSERT INTO tocke_plovi(plov_idplov, tekmovalec_idtekmovalec, tocke) VALUES(12,(SELECT idtekmovalec FROM tekmovalec WHERE sailno='SLO310'),37);</v>
      </c>
      <c r="I78">
        <v>37</v>
      </c>
      <c r="J78" t="str">
        <f t="shared" si="11"/>
        <v>INSERT INTO tocke_plovi(plov_idplov, tekmovalec_idtekmovalec, tocke) VALUES(13,(SELECT idtekmovalec FROM tekmovalec WHERE sailno='SLO310'),36);</v>
      </c>
      <c r="K78">
        <v>36</v>
      </c>
      <c r="L78" t="str">
        <f t="shared" si="12"/>
        <v>INSERT INTO tocke_plovi(plov_idplov, tekmovalec_idtekmovalec, tocke) VALUES(14,(SELECT idtekmovalec FROM tekmovalec WHERE sailno='SLO310'),40);</v>
      </c>
      <c r="M78">
        <v>40</v>
      </c>
      <c r="N78" t="str">
        <f t="shared" si="13"/>
        <v>INSERT INTO tocke_plovi(plov_idplov, tekmovalec_idtekmovalec, tocke) VALUES(15,(SELECT idtekmovalec FROM tekmovalec WHERE sailno='SLO310'),35);</v>
      </c>
      <c r="O78">
        <v>35</v>
      </c>
      <c r="P78" t="str">
        <f t="shared" si="14"/>
        <v>INSERT INTO tocke_plovi(plov_idplov, tekmovalec_idtekmovalec, tocke) VALUES(16,(SELECT idtekmovalec FROM tekmovalec WHERE sailno='SLO310'),48);</v>
      </c>
      <c r="Q78">
        <v>48</v>
      </c>
      <c r="R78" t="str">
        <f t="shared" si="15"/>
        <v>INSERT INTO tocke_plovi(plov_idplov, tekmovalec_idtekmovalec, tocke) VALUES(17,(SELECT idtekmovalec FROM tekmovalec WHERE sailno='SLO310'),44);</v>
      </c>
      <c r="S78">
        <v>44</v>
      </c>
    </row>
    <row r="79" spans="1:19" x14ac:dyDescent="0.25">
      <c r="A79" t="s">
        <v>83</v>
      </c>
      <c r="D79" t="str">
        <f t="shared" si="8"/>
        <v>INSERT INTO tocke_plovi(plov_idplov, tekmovalec_idtekmovalec, tocke) VALUES(10,(SELECT idtekmovalec FROM tekmovalec WHERE sailno='SLO849'),36);</v>
      </c>
      <c r="E79">
        <v>36</v>
      </c>
      <c r="F79" t="str">
        <f t="shared" si="9"/>
        <v>INSERT INTO tocke_plovi(plov_idplov, tekmovalec_idtekmovalec, tocke) VALUES(11,(SELECT idtekmovalec FROM tekmovalec WHERE sailno='SLO849'),25);</v>
      </c>
      <c r="G79">
        <v>25</v>
      </c>
      <c r="H79" t="str">
        <f t="shared" si="10"/>
        <v>INSERT INTO tocke_plovi(plov_idplov, tekmovalec_idtekmovalec, tocke) VALUES(12,(SELECT idtekmovalec FROM tekmovalec WHERE sailno='SLO849'),45);</v>
      </c>
      <c r="I79">
        <v>45</v>
      </c>
      <c r="J79" t="str">
        <f t="shared" si="11"/>
        <v>INSERT INTO tocke_plovi(plov_idplov, tekmovalec_idtekmovalec, tocke) VALUES(13,(SELECT idtekmovalec FROM tekmovalec WHERE sailno='SLO849'),37);</v>
      </c>
      <c r="K79">
        <v>37</v>
      </c>
      <c r="L79" t="str">
        <f t="shared" si="12"/>
        <v>INSERT INTO tocke_plovi(plov_idplov, tekmovalec_idtekmovalec, tocke) VALUES(14,(SELECT idtekmovalec FROM tekmovalec WHERE sailno='SLO849'),37);</v>
      </c>
      <c r="M79">
        <v>37</v>
      </c>
      <c r="N79" t="str">
        <f t="shared" si="13"/>
        <v>INSERT INTO tocke_plovi(plov_idplov, tekmovalec_idtekmovalec, tocke) VALUES(15,(SELECT idtekmovalec FROM tekmovalec WHERE sailno='SLO849'),31);</v>
      </c>
      <c r="O79">
        <v>31</v>
      </c>
      <c r="P79" t="str">
        <f t="shared" si="14"/>
        <v>INSERT INTO tocke_plovi(plov_idplov, tekmovalec_idtekmovalec, tocke) VALUES(16,(SELECT idtekmovalec FROM tekmovalec WHERE sailno='SLO849'),36);</v>
      </c>
      <c r="Q79">
        <v>36</v>
      </c>
      <c r="R79" t="str">
        <f t="shared" si="15"/>
        <v>INSERT INTO tocke_plovi(plov_idplov, tekmovalec_idtekmovalec, tocke) VALUES(17,(SELECT idtekmovalec FROM tekmovalec WHERE sailno='SLO849'),47);</v>
      </c>
      <c r="S79">
        <v>47</v>
      </c>
    </row>
    <row r="80" spans="1:19" x14ac:dyDescent="0.25">
      <c r="A80" t="s">
        <v>84</v>
      </c>
      <c r="D80" t="str">
        <f t="shared" si="8"/>
        <v>INSERT INTO tocke_plovi(plov_idplov, tekmovalec_idtekmovalec, tocke) VALUES(10,(SELECT idtekmovalec FROM tekmovalec WHERE sailno='SLO2112'),31);</v>
      </c>
      <c r="E80">
        <v>31</v>
      </c>
      <c r="F80" t="str">
        <f t="shared" si="9"/>
        <v>INSERT INTO tocke_plovi(plov_idplov,tekmovalec_idtekmovalec,posebnosti) VALUES(11,(SELECT idtekmovalec FROM tekmovalec WHERE sailno='SLO2112'),'BFD');</v>
      </c>
      <c r="G80" t="s">
        <v>5</v>
      </c>
      <c r="H80" t="str">
        <f t="shared" si="10"/>
        <v>INSERT INTO tocke_plovi(plov_idplov, tekmovalec_idtekmovalec, tocke) VALUES(12,(SELECT idtekmovalec FROM tekmovalec WHERE sailno='SLO2112'),41);</v>
      </c>
      <c r="I80">
        <v>41</v>
      </c>
      <c r="J80" t="str">
        <f t="shared" si="11"/>
        <v>INSERT INTO tocke_plovi(plov_idplov, tekmovalec_idtekmovalec, tocke) VALUES(13,(SELECT idtekmovalec FROM tekmovalec WHERE sailno='SLO2112'),41);</v>
      </c>
      <c r="K80">
        <v>41</v>
      </c>
      <c r="L80" t="str">
        <f t="shared" si="12"/>
        <v>INSERT INTO tocke_plovi(plov_idplov, tekmovalec_idtekmovalec, tocke) VALUES(14,(SELECT idtekmovalec FROM tekmovalec WHERE sailno='SLO2112'),21);</v>
      </c>
      <c r="M80">
        <v>21</v>
      </c>
      <c r="N80" t="str">
        <f t="shared" si="13"/>
        <v>INSERT INTO tocke_plovi(plov_idplov, tekmovalec_idtekmovalec, tocke) VALUES(15,(SELECT idtekmovalec FROM tekmovalec WHERE sailno='SLO2112'),39);</v>
      </c>
      <c r="O80">
        <v>39</v>
      </c>
      <c r="P80" t="str">
        <f t="shared" si="14"/>
        <v>INSERT INTO tocke_plovi(plov_idplov, tekmovalec_idtekmovalec, tocke) VALUES(16,(SELECT idtekmovalec FROM tekmovalec WHERE sailno='SLO2112'),40);</v>
      </c>
      <c r="Q80">
        <v>40</v>
      </c>
      <c r="R80" t="str">
        <f t="shared" si="15"/>
        <v>INSERT INTO tocke_plovi(plov_idplov, tekmovalec_idtekmovalec, tocke) VALUES(17,(SELECT idtekmovalec FROM tekmovalec WHERE sailno='SLO2112'),37);</v>
      </c>
      <c r="S80">
        <v>37</v>
      </c>
    </row>
    <row r="81" spans="1:19" x14ac:dyDescent="0.25">
      <c r="A81" t="s">
        <v>85</v>
      </c>
      <c r="D81" t="str">
        <f t="shared" si="8"/>
        <v>INSERT INTO tocke_plovi(plov_idplov, tekmovalec_idtekmovalec, tocke) VALUES(10,(SELECT idtekmovalec FROM tekmovalec WHERE sailno='SLO527'),40);</v>
      </c>
      <c r="E81">
        <v>40</v>
      </c>
      <c r="F81" t="str">
        <f t="shared" si="9"/>
        <v>INSERT INTO tocke_plovi(plov_idplov, tekmovalec_idtekmovalec, tocke) VALUES(11,(SELECT idtekmovalec FROM tekmovalec WHERE sailno='SLO527'),35);</v>
      </c>
      <c r="G81">
        <v>35</v>
      </c>
      <c r="H81" t="str">
        <f t="shared" si="10"/>
        <v>INSERT INTO tocke_plovi(plov_idplov, tekmovalec_idtekmovalec, tocke) VALUES(12,(SELECT idtekmovalec FROM tekmovalec WHERE sailno='SLO527'),40);</v>
      </c>
      <c r="I81">
        <v>40</v>
      </c>
      <c r="J81" t="str">
        <f t="shared" si="11"/>
        <v>INSERT INTO tocke_plovi(plov_idplov, tekmovalec_idtekmovalec, tocke) VALUES(13,(SELECT idtekmovalec FROM tekmovalec WHERE sailno='SLO527'),42);</v>
      </c>
      <c r="K81">
        <v>42</v>
      </c>
      <c r="L81" t="str">
        <f t="shared" si="12"/>
        <v>INSERT INTO tocke_plovi(plov_idplov, tekmovalec_idtekmovalec, tocke) VALUES(14,(SELECT idtekmovalec FROM tekmovalec WHERE sailno='SLO527'),43);</v>
      </c>
      <c r="M81">
        <v>43</v>
      </c>
      <c r="N81" t="str">
        <f t="shared" si="13"/>
        <v>INSERT INTO tocke_plovi(plov_idplov, tekmovalec_idtekmovalec, tocke) VALUES(15,(SELECT idtekmovalec FROM tekmovalec WHERE sailno='SLO527'),32);</v>
      </c>
      <c r="O81">
        <v>32</v>
      </c>
      <c r="P81" t="str">
        <f t="shared" si="14"/>
        <v>INSERT INTO tocke_plovi(plov_idplov, tekmovalec_idtekmovalec, tocke) VALUES(16,(SELECT idtekmovalec FROM tekmovalec WHERE sailno='SLO527'),37);</v>
      </c>
      <c r="Q81">
        <v>37</v>
      </c>
      <c r="R81" t="str">
        <f t="shared" si="15"/>
        <v>INSERT INTO tocke_plovi(plov_idplov, tekmovalec_idtekmovalec, tocke) VALUES(17,(SELECT idtekmovalec FROM tekmovalec WHERE sailno='SLO527'),39);</v>
      </c>
      <c r="S81">
        <v>39</v>
      </c>
    </row>
    <row r="82" spans="1:19" x14ac:dyDescent="0.25">
      <c r="A82" t="s">
        <v>86</v>
      </c>
      <c r="D82" t="str">
        <f t="shared" si="8"/>
        <v>INSERT INTO tocke_plovi(plov_idplov, tekmovalec_idtekmovalec, tocke) VALUES(10,(SELECT idtekmovalec FROM tekmovalec WHERE sailno='ITA7707'),31);</v>
      </c>
      <c r="E82">
        <v>31</v>
      </c>
      <c r="F82" t="str">
        <f t="shared" si="9"/>
        <v>INSERT INTO tocke_plovi(plov_idplov, tekmovalec_idtekmovalec, tocke) VALUES(11,(SELECT idtekmovalec FROM tekmovalec WHERE sailno='ITA7707'),24);</v>
      </c>
      <c r="G82">
        <v>24</v>
      </c>
      <c r="H82" t="str">
        <f t="shared" si="10"/>
        <v>INSERT INTO tocke_plovi(plov_idplov, tekmovalec_idtekmovalec, tocke) VALUES(12,(SELECT idtekmovalec FROM tekmovalec WHERE sailno='ITA7707'),31);</v>
      </c>
      <c r="I82">
        <v>31</v>
      </c>
      <c r="J82" t="str">
        <f t="shared" si="11"/>
        <v>INSERT INTO tocke_plovi(plov_idplov, tekmovalec_idtekmovalec, tocke) VALUES(13,(SELECT idtekmovalec FROM tekmovalec WHERE sailno='ITA7707'),30);</v>
      </c>
      <c r="K82">
        <v>30</v>
      </c>
      <c r="L82" t="str">
        <f t="shared" si="12"/>
        <v>INSERT INTO tocke_plovi(plov_idplov, tekmovalec_idtekmovalec, tocke) VALUES(14,(SELECT idtekmovalec FROM tekmovalec WHERE sailno='ITA7707'),32);</v>
      </c>
      <c r="M82">
        <v>32</v>
      </c>
      <c r="N82" t="str">
        <f t="shared" si="13"/>
        <v>INSERT INTO tocke_plovi(plov_idplov,tekmovalec_idtekmovalec,posebnosti) VALUES(15,(SELECT idtekmovalec FROM tekmovalec WHERE sailno='ITA7707'),'DNS');</v>
      </c>
      <c r="O82" t="s">
        <v>14</v>
      </c>
      <c r="P82" t="str">
        <f t="shared" si="14"/>
        <v>INSERT INTO tocke_plovi(plov_idplov,tekmovalec_idtekmovalec,posebnosti) VALUES(16,(SELECT idtekmovalec FROM tekmovalec WHERE sailno='ITA7707'),'DNS');</v>
      </c>
      <c r="Q82" t="s">
        <v>14</v>
      </c>
      <c r="R82" t="str">
        <f t="shared" si="15"/>
        <v>INSERT INTO tocke_plovi(plov_idplov,tekmovalec_idtekmovalec,posebnosti) VALUES(17,(SELECT idtekmovalec FROM tekmovalec WHERE sailno='ITA7707'),'DNS');</v>
      </c>
      <c r="S82" t="s">
        <v>14</v>
      </c>
    </row>
    <row r="83" spans="1:19" x14ac:dyDescent="0.25">
      <c r="A83" t="s">
        <v>87</v>
      </c>
      <c r="D83" t="str">
        <f t="shared" si="8"/>
        <v>INSERT INTO tocke_plovi(plov_idplov, tekmovalec_idtekmovalec, tocke) VALUES(10,(SELECT idtekmovalec FROM tekmovalec WHERE sailno='SLO958'),42);</v>
      </c>
      <c r="E83">
        <v>42</v>
      </c>
      <c r="F83" t="str">
        <f t="shared" si="9"/>
        <v>INSERT INTO tocke_plovi(plov_idplov, tekmovalec_idtekmovalec, tocke) VALUES(11,(SELECT idtekmovalec FROM tekmovalec WHERE sailno='SLO958'),25);</v>
      </c>
      <c r="G83">
        <v>25</v>
      </c>
      <c r="H83" t="str">
        <f t="shared" si="10"/>
        <v>INSERT INTO tocke_plovi(plov_idplov, tekmovalec_idtekmovalec, tocke) VALUES(12,(SELECT idtekmovalec FROM tekmovalec WHERE sailno='SLO958'),35);</v>
      </c>
      <c r="I83">
        <v>35</v>
      </c>
      <c r="J83" t="str">
        <f t="shared" si="11"/>
        <v>INSERT INTO tocke_plovi(plov_idplov, tekmovalec_idtekmovalec, tocke) VALUES(13,(SELECT idtekmovalec FROM tekmovalec WHERE sailno='SLO958'),47);</v>
      </c>
      <c r="K83">
        <v>47</v>
      </c>
      <c r="L83" t="str">
        <f t="shared" si="12"/>
        <v>INSERT INTO tocke_plovi(plov_idplov, tekmovalec_idtekmovalec, tocke) VALUES(14,(SELECT idtekmovalec FROM tekmovalec WHERE sailno='SLO958'),46);</v>
      </c>
      <c r="M83">
        <v>46</v>
      </c>
      <c r="N83" t="str">
        <f t="shared" si="13"/>
        <v>INSERT INTO tocke_plovi(plov_idplov, tekmovalec_idtekmovalec, tocke) VALUES(15,(SELECT idtekmovalec FROM tekmovalec WHERE sailno='SLO958'),42);</v>
      </c>
      <c r="O83">
        <v>42</v>
      </c>
      <c r="P83" t="str">
        <f t="shared" si="14"/>
        <v>INSERT INTO tocke_plovi(plov_idplov, tekmovalec_idtekmovalec, tocke) VALUES(16,(SELECT idtekmovalec FROM tekmovalec WHERE sailno='SLO958'),44);</v>
      </c>
      <c r="Q83">
        <v>44</v>
      </c>
      <c r="R83" t="str">
        <f t="shared" si="15"/>
        <v>INSERT INTO tocke_plovi(plov_idplov, tekmovalec_idtekmovalec, tocke) VALUES(17,(SELECT idtekmovalec FROM tekmovalec WHERE sailno='SLO958'),38);</v>
      </c>
      <c r="S83">
        <v>38</v>
      </c>
    </row>
    <row r="84" spans="1:19" x14ac:dyDescent="0.25">
      <c r="A84" t="s">
        <v>88</v>
      </c>
      <c r="D84" t="str">
        <f t="shared" si="8"/>
        <v>INSERT INTO tocke_plovi(plov_idplov, tekmovalec_idtekmovalec, tocke) VALUES(10,(SELECT idtekmovalec FROM tekmovalec WHERE sailno='SLO729'),39);</v>
      </c>
      <c r="E84">
        <v>39</v>
      </c>
      <c r="F84" t="str">
        <f t="shared" si="9"/>
        <v>INSERT INTO tocke_plovi(plov_idplov, tekmovalec_idtekmovalec, tocke) VALUES(11,(SELECT idtekmovalec FROM tekmovalec WHERE sailno='SLO729'),38);</v>
      </c>
      <c r="G84">
        <v>38</v>
      </c>
      <c r="H84" t="str">
        <f t="shared" si="10"/>
        <v>INSERT INTO tocke_plovi(plov_idplov, tekmovalec_idtekmovalec, tocke) VALUES(12,(SELECT idtekmovalec FROM tekmovalec WHERE sailno='SLO729'),34);</v>
      </c>
      <c r="I84">
        <v>34</v>
      </c>
      <c r="J84" t="str">
        <f t="shared" si="11"/>
        <v>INSERT INTO tocke_plovi(plov_idplov, tekmovalec_idtekmovalec, tocke) VALUES(13,(SELECT idtekmovalec FROM tekmovalec WHERE sailno='SLO729'),43);</v>
      </c>
      <c r="K84">
        <v>43</v>
      </c>
      <c r="L84" t="str">
        <f t="shared" si="12"/>
        <v>INSERT INTO tocke_plovi(plov_idplov, tekmovalec_idtekmovalec, tocke) VALUES(14,(SELECT idtekmovalec FROM tekmovalec WHERE sailno='SLO729'),39);</v>
      </c>
      <c r="M84">
        <v>39</v>
      </c>
      <c r="N84" t="str">
        <f t="shared" si="13"/>
        <v>INSERT INTO tocke_plovi(plov_idplov, tekmovalec_idtekmovalec, tocke) VALUES(15,(SELECT idtekmovalec FROM tekmovalec WHERE sailno='SLO729'),40);</v>
      </c>
      <c r="O84">
        <v>40</v>
      </c>
      <c r="P84" t="str">
        <f t="shared" si="14"/>
        <v>INSERT INTO tocke_plovi(plov_idplov, tekmovalec_idtekmovalec, tocke) VALUES(16,(SELECT idtekmovalec FROM tekmovalec WHERE sailno='SLO729'),42);</v>
      </c>
      <c r="Q84">
        <v>42</v>
      </c>
      <c r="R84" t="str">
        <f t="shared" si="15"/>
        <v>INSERT INTO tocke_plovi(plov_idplov, tekmovalec_idtekmovalec, tocke) VALUES(17,(SELECT idtekmovalec FROM tekmovalec WHERE sailno='SLO729'),41);</v>
      </c>
      <c r="S84">
        <v>41</v>
      </c>
    </row>
    <row r="85" spans="1:19" x14ac:dyDescent="0.25">
      <c r="A85" t="s">
        <v>89</v>
      </c>
      <c r="D85" t="str">
        <f t="shared" si="8"/>
        <v>INSERT INTO tocke_plovi(plov_idplov, tekmovalec_idtekmovalec, tocke) VALUES(10,(SELECT idtekmovalec FROM tekmovalec WHERE sailno='HUN378'),24);</v>
      </c>
      <c r="E85">
        <v>24</v>
      </c>
      <c r="F85" t="str">
        <f t="shared" si="9"/>
        <v>INSERT INTO tocke_plovi(plov_idplov, tekmovalec_idtekmovalec, tocke) VALUES(11,(SELECT idtekmovalec FROM tekmovalec WHERE sailno='HUN378'),14);</v>
      </c>
      <c r="G85">
        <v>14</v>
      </c>
      <c r="H85" t="str">
        <f t="shared" si="10"/>
        <v>INSERT INTO tocke_plovi(plov_idplov,tekmovalec_idtekmovalec,posebnosti) VALUES(12,(SELECT idtekmovalec FROM tekmovalec WHERE sailno='HUN378'),'ret');</v>
      </c>
      <c r="I85" t="s">
        <v>125</v>
      </c>
      <c r="J85" t="str">
        <f t="shared" si="11"/>
        <v>INSERT INTO tocke_plovi(plov_idplov, tekmovalec_idtekmovalec, tocke) VALUES(13,(SELECT idtekmovalec FROM tekmovalec WHERE sailno='HUN378'),27);</v>
      </c>
      <c r="K85">
        <v>27</v>
      </c>
      <c r="L85" t="str">
        <f t="shared" si="12"/>
        <v>INSERT INTO tocke_plovi(plov_idplov, tekmovalec_idtekmovalec, tocke) VALUES(14,(SELECT idtekmovalec FROM tekmovalec WHERE sailno='HUN378'),29);</v>
      </c>
      <c r="M85">
        <v>29</v>
      </c>
      <c r="N85" t="str">
        <f t="shared" si="13"/>
        <v>INSERT INTO tocke_plovi(plov_idplov,tekmovalec_idtekmovalec,posebnosti) VALUES(15,(SELECT idtekmovalec FROM tekmovalec WHERE sailno='HUN378'),'DNS');</v>
      </c>
      <c r="O85" t="s">
        <v>14</v>
      </c>
      <c r="P85" t="str">
        <f t="shared" si="14"/>
        <v>INSERT INTO tocke_plovi(plov_idplov,tekmovalec_idtekmovalec,posebnosti) VALUES(16,(SELECT idtekmovalec FROM tekmovalec WHERE sailno='HUN378'),'DNS');</v>
      </c>
      <c r="Q85" t="s">
        <v>14</v>
      </c>
      <c r="R85" t="str">
        <f t="shared" si="15"/>
        <v>INSERT INTO tocke_plovi(plov_idplov,tekmovalec_idtekmovalec,posebnosti) VALUES(17,(SELECT idtekmovalec FROM tekmovalec WHERE sailno='HUN378'),'DNS');</v>
      </c>
      <c r="S85" t="s">
        <v>14</v>
      </c>
    </row>
    <row r="86" spans="1:19" x14ac:dyDescent="0.25">
      <c r="A86" t="s">
        <v>90</v>
      </c>
      <c r="D86" t="str">
        <f t="shared" si="8"/>
        <v>INSERT INTO tocke_plovi(plov_idplov,tekmovalec_idtekmovalec,posebnosti) VALUES(10,(SELECT idtekmovalec FROM tekmovalec WHERE sailno='ITA7908'),'DNS');</v>
      </c>
      <c r="E86" t="s">
        <v>14</v>
      </c>
      <c r="F86" t="str">
        <f t="shared" si="9"/>
        <v>INSERT INTO tocke_plovi(plov_idplov,tekmovalec_idtekmovalec,posebnosti) VALUES(11,(SELECT idtekmovalec FROM tekmovalec WHERE sailno='ITA7908'),'DNS');</v>
      </c>
      <c r="G86" t="s">
        <v>14</v>
      </c>
      <c r="H86" t="str">
        <f t="shared" si="10"/>
        <v>INSERT INTO tocke_plovi(plov_idplov, tekmovalec_idtekmovalec, tocke) VALUES(12,(SELECT idtekmovalec FROM tekmovalec WHERE sailno='ITA7908'),44);</v>
      </c>
      <c r="I86">
        <v>44</v>
      </c>
      <c r="J86" t="str">
        <f t="shared" si="11"/>
        <v>INSERT INTO tocke_plovi(plov_idplov, tekmovalec_idtekmovalec, tocke) VALUES(13,(SELECT idtekmovalec FROM tekmovalec WHERE sailno='ITA7908'),44);</v>
      </c>
      <c r="K86">
        <v>44</v>
      </c>
      <c r="L86" t="str">
        <f t="shared" si="12"/>
        <v>INSERT INTO tocke_plovi(plov_idplov, tekmovalec_idtekmovalec, tocke) VALUES(14,(SELECT idtekmovalec FROM tekmovalec WHERE sailno='ITA7908'),32);</v>
      </c>
      <c r="M86">
        <v>32</v>
      </c>
      <c r="N86" t="str">
        <f t="shared" si="13"/>
        <v>INSERT INTO tocke_plovi(plov_idplov, tekmovalec_idtekmovalec, tocke) VALUES(15,(SELECT idtekmovalec FROM tekmovalec WHERE sailno='ITA7908'),32);</v>
      </c>
      <c r="O86">
        <v>32</v>
      </c>
      <c r="P86" t="str">
        <f t="shared" si="14"/>
        <v>INSERT INTO tocke_plovi(plov_idplov, tekmovalec_idtekmovalec, tocke) VALUES(16,(SELECT idtekmovalec FROM tekmovalec WHERE sailno='ITA7908'),34);</v>
      </c>
      <c r="Q86">
        <v>34</v>
      </c>
      <c r="R86" t="str">
        <f t="shared" si="15"/>
        <v>INSERT INTO tocke_plovi(plov_idplov, tekmovalec_idtekmovalec, tocke) VALUES(17,(SELECT idtekmovalec FROM tekmovalec WHERE sailno='ITA7908'),30);</v>
      </c>
      <c r="S86">
        <v>30</v>
      </c>
    </row>
    <row r="87" spans="1:19" x14ac:dyDescent="0.25">
      <c r="A87" t="s">
        <v>91</v>
      </c>
      <c r="D87" t="str">
        <f t="shared" si="8"/>
        <v>INSERT INTO tocke_plovi(plov_idplov, tekmovalec_idtekmovalec, tocke) VALUES(10,(SELECT idtekmovalec FROM tekmovalec WHERE sailno='SLO724'),29);</v>
      </c>
      <c r="E87">
        <v>29</v>
      </c>
      <c r="F87" t="str">
        <f t="shared" si="9"/>
        <v>INSERT INTO tocke_plovi(plov_idplov,tekmovalec_idtekmovalec,posebnosti) VALUES(11,(SELECT idtekmovalec FROM tekmovalec WHERE sailno='SLO724'),'BFD');</v>
      </c>
      <c r="G87" t="s">
        <v>5</v>
      </c>
      <c r="H87" t="str">
        <f t="shared" si="10"/>
        <v>INSERT INTO tocke_plovi(plov_idplov, tekmovalec_idtekmovalec, tocke) VALUES(12,(SELECT idtekmovalec FROM tekmovalec WHERE sailno='SLO724'),42);</v>
      </c>
      <c r="I87">
        <v>42</v>
      </c>
      <c r="J87" t="str">
        <f t="shared" si="11"/>
        <v>INSERT INTO tocke_plovi(plov_idplov, tekmovalec_idtekmovalec, tocke) VALUES(13,(SELECT idtekmovalec FROM tekmovalec WHERE sailno='SLO724'),40);</v>
      </c>
      <c r="K87">
        <v>40</v>
      </c>
      <c r="L87" t="str">
        <f t="shared" si="12"/>
        <v>INSERT INTO tocke_plovi(plov_idplov, tekmovalec_idtekmovalec, tocke) VALUES(14,(SELECT idtekmovalec FROM tekmovalec WHERE sailno='SLO724'),41);</v>
      </c>
      <c r="M87">
        <v>41</v>
      </c>
      <c r="N87" t="str">
        <f t="shared" si="13"/>
        <v>INSERT INTO tocke_plovi(plov_idplov, tekmovalec_idtekmovalec, tocke) VALUES(15,(SELECT idtekmovalec FROM tekmovalec WHERE sailno='SLO724'),38);</v>
      </c>
      <c r="O87">
        <v>38</v>
      </c>
      <c r="P87" t="str">
        <f t="shared" si="14"/>
        <v>INSERT INTO tocke_plovi(plov_idplov, tekmovalec_idtekmovalec, tocke) VALUES(16,(SELECT idtekmovalec FROM tekmovalec WHERE sailno='SLO724'),45);</v>
      </c>
      <c r="Q87">
        <v>45</v>
      </c>
      <c r="R87" t="str">
        <f t="shared" si="15"/>
        <v>INSERT INTO tocke_plovi(plov_idplov, tekmovalec_idtekmovalec, tocke) VALUES(17,(SELECT idtekmovalec FROM tekmovalec WHERE sailno='SLO724'),43);</v>
      </c>
      <c r="S87">
        <v>43</v>
      </c>
    </row>
    <row r="88" spans="1:19" x14ac:dyDescent="0.25">
      <c r="A88" t="s">
        <v>92</v>
      </c>
      <c r="D88" t="str">
        <f t="shared" si="8"/>
        <v>INSERT INTO tocke_plovi(plov_idplov, tekmovalec_idtekmovalec, tocke) VALUES(10,(SELECT idtekmovalec FROM tekmovalec WHERE sailno='ITA8388'),21);</v>
      </c>
      <c r="E88">
        <v>21</v>
      </c>
      <c r="F88" t="str">
        <f t="shared" si="9"/>
        <v>INSERT INTO tocke_plovi(plov_idplov, tekmovalec_idtekmovalec, tocke) VALUES(11,(SELECT idtekmovalec FROM tekmovalec WHERE sailno='ITA8388'),37);</v>
      </c>
      <c r="G88">
        <v>37</v>
      </c>
      <c r="H88" t="str">
        <f t="shared" si="10"/>
        <v>INSERT INTO tocke_plovi(plov_idplov, tekmovalec_idtekmovalec, tocke) VALUES(12,(SELECT idtekmovalec FROM tekmovalec WHERE sailno='ITA8388'),43);</v>
      </c>
      <c r="I88">
        <v>43</v>
      </c>
      <c r="J88" t="str">
        <f t="shared" si="11"/>
        <v>INSERT INTO tocke_plovi(plov_idplov, tekmovalec_idtekmovalec, tocke) VALUES(13,(SELECT idtekmovalec FROM tekmovalec WHERE sailno='ITA8388'),46);</v>
      </c>
      <c r="K88">
        <v>46</v>
      </c>
      <c r="L88" t="str">
        <f t="shared" si="12"/>
        <v>INSERT INTO tocke_plovi(plov_idplov, tekmovalec_idtekmovalec, tocke) VALUES(14,(SELECT idtekmovalec FROM tekmovalec WHERE sailno='ITA8388'),48);</v>
      </c>
      <c r="M88">
        <v>48</v>
      </c>
      <c r="N88" t="str">
        <f t="shared" si="13"/>
        <v>INSERT INTO tocke_plovi(plov_idplov, tekmovalec_idtekmovalec, tocke) VALUES(15,(SELECT idtekmovalec FROM tekmovalec WHERE sailno='ITA8388'),40);</v>
      </c>
      <c r="O88">
        <v>40</v>
      </c>
      <c r="P88" t="str">
        <f t="shared" si="14"/>
        <v>INSERT INTO tocke_plovi(plov_idplov, tekmovalec_idtekmovalec, tocke) VALUES(16,(SELECT idtekmovalec FROM tekmovalec WHERE sailno='ITA8388'),49);</v>
      </c>
      <c r="Q88">
        <v>49</v>
      </c>
      <c r="R88" t="str">
        <f t="shared" si="15"/>
        <v>INSERT INTO tocke_plovi(plov_idplov, tekmovalec_idtekmovalec, tocke) VALUES(17,(SELECT idtekmovalec FROM tekmovalec WHERE sailno='ITA8388'),49);</v>
      </c>
      <c r="S88">
        <v>49</v>
      </c>
    </row>
    <row r="89" spans="1:19" x14ac:dyDescent="0.25">
      <c r="A89" t="s">
        <v>93</v>
      </c>
      <c r="D89" t="str">
        <f t="shared" si="8"/>
        <v>INSERT INTO tocke_plovi(plov_idplov, tekmovalec_idtekmovalec, tocke) VALUES(10,(SELECT idtekmovalec FROM tekmovalec WHERE sailno='SLO911'),36);</v>
      </c>
      <c r="E89">
        <v>36</v>
      </c>
      <c r="F89" t="str">
        <f t="shared" si="9"/>
        <v>INSERT INTO tocke_plovi(plov_idplov, tekmovalec_idtekmovalec, tocke) VALUES(11,(SELECT idtekmovalec FROM tekmovalec WHERE sailno='SLO911'),16);</v>
      </c>
      <c r="G89">
        <v>16</v>
      </c>
      <c r="H89" t="str">
        <f t="shared" si="10"/>
        <v>INSERT INTO tocke_plovi(plov_idplov, tekmovalec_idtekmovalec, tocke) VALUES(12,(SELECT idtekmovalec FROM tekmovalec WHERE sailno='SLO911'),33);</v>
      </c>
      <c r="I89">
        <v>33</v>
      </c>
      <c r="J89" t="str">
        <f t="shared" si="11"/>
        <v>INSERT INTO tocke_plovi(plov_idplov, tekmovalec_idtekmovalec, tocke) VALUES(13,(SELECT idtekmovalec FROM tekmovalec WHERE sailno='SLO911'),34);</v>
      </c>
      <c r="K89">
        <v>34</v>
      </c>
      <c r="L89" t="str">
        <f t="shared" si="12"/>
        <v>INSERT INTO tocke_plovi(plov_idplov, tekmovalec_idtekmovalec, tocke) VALUES(14,(SELECT idtekmovalec FROM tekmovalec WHERE sailno='SLO911'),45);</v>
      </c>
      <c r="M89">
        <v>45</v>
      </c>
      <c r="N89" t="str">
        <f t="shared" si="13"/>
        <v>INSERT INTO tocke_plovi(plov_idplov,tekmovalec_idtekmovalec,posebnosti) VALUES(15,(SELECT idtekmovalec FROM tekmovalec WHERE sailno='SLO911'),'DNS');</v>
      </c>
      <c r="O89" t="s">
        <v>14</v>
      </c>
      <c r="P89" t="str">
        <f t="shared" si="14"/>
        <v>INSERT INTO tocke_plovi(plov_idplov,tekmovalec_idtekmovalec,posebnosti) VALUES(16,(SELECT idtekmovalec FROM tekmovalec WHERE sailno='SLO911'),'DNS');</v>
      </c>
      <c r="Q89" t="s">
        <v>14</v>
      </c>
      <c r="R89" t="str">
        <f t="shared" si="15"/>
        <v>INSERT INTO tocke_plovi(plov_idplov,tekmovalec_idtekmovalec,posebnosti) VALUES(17,(SELECT idtekmovalec FROM tekmovalec WHERE sailno='SLO911'),'DNS');</v>
      </c>
      <c r="S89" t="s">
        <v>14</v>
      </c>
    </row>
    <row r="90" spans="1:19" x14ac:dyDescent="0.25">
      <c r="A90" t="s">
        <v>94</v>
      </c>
      <c r="D90" t="str">
        <f t="shared" si="8"/>
        <v>INSERT INTO tocke_plovi(plov_idplov, tekmovalec_idtekmovalec, tocke) VALUES(10,(SELECT idtekmovalec FROM tekmovalec WHERE sailno='SLO821'),48);</v>
      </c>
      <c r="E90">
        <v>48</v>
      </c>
      <c r="F90" t="str">
        <f t="shared" si="9"/>
        <v>INSERT INTO tocke_plovi(plov_idplov, tekmovalec_idtekmovalec, tocke) VALUES(11,(SELECT idtekmovalec FROM tekmovalec WHERE sailno='SLO821'),28);</v>
      </c>
      <c r="G90">
        <v>28</v>
      </c>
      <c r="H90" t="str">
        <f t="shared" si="10"/>
        <v>INSERT INTO tocke_plovi(plov_idplov, tekmovalec_idtekmovalec, tocke) VALUES(12,(SELECT idtekmovalec FROM tekmovalec WHERE sailno='SLO821'),43);</v>
      </c>
      <c r="I90">
        <v>43</v>
      </c>
      <c r="J90" t="str">
        <f t="shared" si="11"/>
        <v>INSERT INTO tocke_plovi(plov_idplov, tekmovalec_idtekmovalec, tocke) VALUES(13,(SELECT idtekmovalec FROM tekmovalec WHERE sailno='SLO821'),46);</v>
      </c>
      <c r="K90">
        <v>46</v>
      </c>
      <c r="L90" t="str">
        <f t="shared" si="12"/>
        <v>INSERT INTO tocke_plovi(plov_idplov, tekmovalec_idtekmovalec, tocke) VALUES(14,(SELECT idtekmovalec FROM tekmovalec WHERE sailno='SLO821'),44);</v>
      </c>
      <c r="M90">
        <v>44</v>
      </c>
      <c r="N90" t="str">
        <f t="shared" si="13"/>
        <v>INSERT INTO tocke_plovi(plov_idplov, tekmovalec_idtekmovalec, tocke) VALUES(15,(SELECT idtekmovalec FROM tekmovalec WHERE sailno='SLO821'),36);</v>
      </c>
      <c r="O90">
        <v>36</v>
      </c>
      <c r="P90" t="str">
        <f t="shared" si="14"/>
        <v>INSERT INTO tocke_plovi(plov_idplov, tekmovalec_idtekmovalec, tocke) VALUES(16,(SELECT idtekmovalec FROM tekmovalec WHERE sailno='SLO821'),46);</v>
      </c>
      <c r="Q90">
        <v>46</v>
      </c>
      <c r="R90" t="str">
        <f t="shared" si="15"/>
        <v>INSERT INTO tocke_plovi(plov_idplov, tekmovalec_idtekmovalec, tocke) VALUES(17,(SELECT idtekmovalec FROM tekmovalec WHERE sailno='SLO821'),46);</v>
      </c>
      <c r="S90">
        <v>46</v>
      </c>
    </row>
    <row r="91" spans="1:19" x14ac:dyDescent="0.25">
      <c r="A91" t="s">
        <v>95</v>
      </c>
      <c r="D91" t="str">
        <f t="shared" si="8"/>
        <v>INSERT INTO tocke_plovi(plov_idplov, tekmovalec_idtekmovalec, tocke) VALUES(10,(SELECT idtekmovalec FROM tekmovalec WHERE sailno='ITA8886'),47);</v>
      </c>
      <c r="E91">
        <v>47</v>
      </c>
      <c r="F91" t="str">
        <f t="shared" si="9"/>
        <v>INSERT INTO tocke_plovi(plov_idplov, tekmovalec_idtekmovalec, tocke) VALUES(11,(SELECT idtekmovalec FROM tekmovalec WHERE sailno='ITA8886'),30);</v>
      </c>
      <c r="G91">
        <v>30</v>
      </c>
      <c r="H91" t="str">
        <f t="shared" si="10"/>
        <v>INSERT INTO tocke_plovi(plov_idplov, tekmovalec_idtekmovalec, tocke) VALUES(12,(SELECT idtekmovalec FROM tekmovalec WHERE sailno='ITA8886'),46);</v>
      </c>
      <c r="I91">
        <v>46</v>
      </c>
      <c r="J91" t="str">
        <f t="shared" si="11"/>
        <v>INSERT INTO tocke_plovi(plov_idplov, tekmovalec_idtekmovalec, tocke) VALUES(13,(SELECT idtekmovalec FROM tekmovalec WHERE sailno='ITA8886'),44);</v>
      </c>
      <c r="K91">
        <v>44</v>
      </c>
      <c r="L91" t="str">
        <f t="shared" si="12"/>
        <v>INSERT INTO tocke_plovi(plov_idplov, tekmovalec_idtekmovalec, tocke) VALUES(14,(SELECT idtekmovalec FROM tekmovalec WHERE sailno='ITA8886'),44);</v>
      </c>
      <c r="M91">
        <v>44</v>
      </c>
      <c r="N91" t="str">
        <f t="shared" si="13"/>
        <v>INSERT INTO tocke_plovi(plov_idplov, tekmovalec_idtekmovalec, tocke) VALUES(15,(SELECT idtekmovalec FROM tekmovalec WHERE sailno='ITA8886'),41);</v>
      </c>
      <c r="O91">
        <v>41</v>
      </c>
      <c r="P91" t="str">
        <f t="shared" si="14"/>
        <v>INSERT INTO tocke_plovi(plov_idplov, tekmovalec_idtekmovalec, tocke) VALUES(16,(SELECT idtekmovalec FROM tekmovalec WHERE sailno='ITA8886'),43);</v>
      </c>
      <c r="Q91">
        <v>43</v>
      </c>
      <c r="R91" t="str">
        <f t="shared" si="15"/>
        <v>INSERT INTO tocke_plovi(plov_idplov, tekmovalec_idtekmovalec, tocke) VALUES(17,(SELECT idtekmovalec FROM tekmovalec WHERE sailno='ITA8886'),48);</v>
      </c>
      <c r="S91">
        <v>48</v>
      </c>
    </row>
    <row r="92" spans="1:19" x14ac:dyDescent="0.25">
      <c r="A92" t="s">
        <v>96</v>
      </c>
      <c r="D92" t="str">
        <f t="shared" si="8"/>
        <v>INSERT INTO tocke_plovi(plov_idplov,tekmovalec_idtekmovalec,posebnosti) VALUES(10,(SELECT idtekmovalec FROM tekmovalec WHERE sailno='SLO368'),'DNF');</v>
      </c>
      <c r="E92" t="s">
        <v>97</v>
      </c>
      <c r="F92" t="str">
        <f t="shared" si="9"/>
        <v>INSERT INTO tocke_plovi(plov_idplov, tekmovalec_idtekmovalec, tocke) VALUES(11,(SELECT idtekmovalec FROM tekmovalec WHERE sailno='SLO368'),35);</v>
      </c>
      <c r="G92">
        <v>35</v>
      </c>
      <c r="H92" t="str">
        <f t="shared" si="10"/>
        <v>INSERT INTO tocke_plovi(plov_idplov, tekmovalec_idtekmovalec, tocke) VALUES(12,(SELECT idtekmovalec FROM tekmovalec WHERE sailno='SLO368'),36);</v>
      </c>
      <c r="I92">
        <v>36</v>
      </c>
      <c r="J92" t="str">
        <f t="shared" si="11"/>
        <v>INSERT INTO tocke_plovi(plov_idplov, tekmovalec_idtekmovalec, tocke) VALUES(13,(SELECT idtekmovalec FROM tekmovalec WHERE sailno='SLO368'),42);</v>
      </c>
      <c r="K92">
        <v>42</v>
      </c>
      <c r="L92" t="str">
        <f t="shared" si="12"/>
        <v>INSERT INTO tocke_plovi(plov_idplov, tekmovalec_idtekmovalec, tocke) VALUES(14,(SELECT idtekmovalec FROM tekmovalec WHERE sailno='SLO368'),43);</v>
      </c>
      <c r="M92">
        <v>43</v>
      </c>
      <c r="N92" t="str">
        <f t="shared" si="13"/>
        <v>INSERT INTO tocke_plovi(plov_idplov,tekmovalec_idtekmovalec,posebnosti) VALUES(15,(SELECT idtekmovalec FROM tekmovalec WHERE sailno='SLO368'),'bfd');</v>
      </c>
      <c r="O92" t="s">
        <v>75</v>
      </c>
      <c r="P92" t="str">
        <f t="shared" si="14"/>
        <v>INSERT INTO tocke_plovi(plov_idplov, tekmovalec_idtekmovalec, tocke) VALUES(16,(SELECT idtekmovalec FROM tekmovalec WHERE sailno='SLO368'),42);</v>
      </c>
      <c r="Q92">
        <v>42</v>
      </c>
      <c r="R92" t="str">
        <f t="shared" si="15"/>
        <v>INSERT INTO tocke_plovi(plov_idplov, tekmovalec_idtekmovalec, tocke) VALUES(17,(SELECT idtekmovalec FROM tekmovalec WHERE sailno='SLO368'),45);</v>
      </c>
      <c r="S92">
        <v>45</v>
      </c>
    </row>
    <row r="93" spans="1:19" x14ac:dyDescent="0.25">
      <c r="A93" t="s">
        <v>98</v>
      </c>
      <c r="D93" t="str">
        <f t="shared" si="8"/>
        <v>INSERT INTO tocke_plovi(plov_idplov, tekmovalec_idtekmovalec, tocke) VALUES(10,(SELECT idtekmovalec FROM tekmovalec WHERE sailno='SLO912'),43);</v>
      </c>
      <c r="E93">
        <v>43</v>
      </c>
      <c r="F93" t="str">
        <f t="shared" si="9"/>
        <v>INSERT INTO tocke_plovi(plov_idplov,tekmovalec_idtekmovalec,posebnosti) VALUES(11,(SELECT idtekmovalec FROM tekmovalec WHERE sailno='SLO912'),'BFD');</v>
      </c>
      <c r="G93" t="s">
        <v>5</v>
      </c>
      <c r="H93" t="str">
        <f t="shared" si="10"/>
        <v>INSERT INTO tocke_plovi(plov_idplov, tekmovalec_idtekmovalec, tocke) VALUES(12,(SELECT idtekmovalec FROM tekmovalec WHERE sailno='SLO912'),40);</v>
      </c>
      <c r="I93">
        <v>40</v>
      </c>
      <c r="J93" t="str">
        <f t="shared" si="11"/>
        <v>INSERT INTO tocke_plovi(plov_idplov, tekmovalec_idtekmovalec, tocke) VALUES(13,(SELECT idtekmovalec FROM tekmovalec WHERE sailno='SLO912'),48);</v>
      </c>
      <c r="K93">
        <v>48</v>
      </c>
      <c r="L93" t="str">
        <f t="shared" si="12"/>
        <v>INSERT INTO tocke_plovi(plov_idplov, tekmovalec_idtekmovalec, tocke) VALUES(14,(SELECT idtekmovalec FROM tekmovalec WHERE sailno='SLO912'),45);</v>
      </c>
      <c r="M93">
        <v>45</v>
      </c>
      <c r="N93" t="str">
        <f t="shared" si="13"/>
        <v>INSERT INTO tocke_plovi(plov_idplov, tekmovalec_idtekmovalec, tocke) VALUES(15,(SELECT idtekmovalec FROM tekmovalec WHERE sailno='SLO912'),39);</v>
      </c>
      <c r="O93">
        <v>39</v>
      </c>
      <c r="P93" t="str">
        <f t="shared" si="14"/>
        <v>INSERT INTO tocke_plovi(plov_idplov, tekmovalec_idtekmovalec, tocke) VALUES(16,(SELECT idtekmovalec FROM tekmovalec WHERE sailno='SLO912'),47);</v>
      </c>
      <c r="Q93">
        <v>47</v>
      </c>
      <c r="R93" t="str">
        <f t="shared" si="15"/>
        <v>INSERT INTO tocke_plovi(plov_idplov, tekmovalec_idtekmovalec, tocke) VALUES(17,(SELECT idtekmovalec FROM tekmovalec WHERE sailno='SLO912'),42);</v>
      </c>
      <c r="S93">
        <v>42</v>
      </c>
    </row>
    <row r="94" spans="1:19" x14ac:dyDescent="0.25">
      <c r="A94" t="s">
        <v>99</v>
      </c>
      <c r="D94" t="str">
        <f t="shared" si="8"/>
        <v>INSERT INTO tocke_plovi(plov_idplov, tekmovalec_idtekmovalec, tocke) VALUES(10,(SELECT idtekmovalec FROM tekmovalec WHERE sailno='SLO188'),45);</v>
      </c>
      <c r="E94">
        <v>45</v>
      </c>
      <c r="F94" t="str">
        <f t="shared" si="9"/>
        <v>INSERT INTO tocke_plovi(plov_idplov, tekmovalec_idtekmovalec, tocke) VALUES(11,(SELECT idtekmovalec FROM tekmovalec WHERE sailno='SLO188'),29);</v>
      </c>
      <c r="G94">
        <v>29</v>
      </c>
      <c r="H94" t="str">
        <f t="shared" si="10"/>
        <v>INSERT INTO tocke_plovi(plov_idplov, tekmovalec_idtekmovalec, tocke) VALUES(12,(SELECT idtekmovalec FROM tekmovalec WHERE sailno='SLO188'),46);</v>
      </c>
      <c r="I94">
        <v>46</v>
      </c>
      <c r="J94" t="str">
        <f t="shared" si="11"/>
        <v>INSERT INTO tocke_plovi(plov_idplov, tekmovalec_idtekmovalec, tocke) VALUES(13,(SELECT idtekmovalec FROM tekmovalec WHERE sailno='SLO188'),49);</v>
      </c>
      <c r="K94">
        <v>49</v>
      </c>
      <c r="L94" t="str">
        <f t="shared" si="12"/>
        <v>INSERT INTO tocke_plovi(plov_idplov, tekmovalec_idtekmovalec, tocke) VALUES(14,(SELECT idtekmovalec FROM tekmovalec WHERE sailno='SLO188'),49);</v>
      </c>
      <c r="M94">
        <v>49</v>
      </c>
      <c r="N94" t="str">
        <f t="shared" si="13"/>
        <v>INSERT INTO tocke_plovi(plov_idplov, tekmovalec_idtekmovalec, tocke) VALUES(15,(SELECT idtekmovalec FROM tekmovalec WHERE sailno='SLO188'),46);</v>
      </c>
      <c r="O94">
        <v>46</v>
      </c>
      <c r="P94" t="str">
        <f t="shared" si="14"/>
        <v>INSERT INTO tocke_plovi(plov_idplov, tekmovalec_idtekmovalec, tocke) VALUES(16,(SELECT idtekmovalec FROM tekmovalec WHERE sailno='SLO188'),47);</v>
      </c>
      <c r="Q94">
        <v>47</v>
      </c>
      <c r="R94" t="str">
        <f t="shared" si="15"/>
        <v>INSERT INTO tocke_plovi(plov_idplov, tekmovalec_idtekmovalec, tocke) VALUES(17,(SELECT idtekmovalec FROM tekmovalec WHERE sailno='SLO188'),43);</v>
      </c>
      <c r="S94">
        <v>43</v>
      </c>
    </row>
    <row r="95" spans="1:19" x14ac:dyDescent="0.25">
      <c r="A95" t="s">
        <v>100</v>
      </c>
      <c r="D95" t="str">
        <f t="shared" si="8"/>
        <v>INSERT INTO tocke_plovi(plov_idplov,tekmovalec_idtekmovalec,posebnosti) VALUES(10,(SELECT idtekmovalec FROM tekmovalec WHERE sailno='SLO728'),'DNF');</v>
      </c>
      <c r="E95" t="s">
        <v>97</v>
      </c>
      <c r="F95" t="str">
        <f t="shared" si="9"/>
        <v>INSERT INTO tocke_plovi(plov_idplov, tekmovalec_idtekmovalec, tocke) VALUES(11,(SELECT idtekmovalec FROM tekmovalec WHERE sailno='SLO728'),39);</v>
      </c>
      <c r="G95">
        <v>39</v>
      </c>
      <c r="H95" t="str">
        <f t="shared" si="10"/>
        <v>INSERT INTO tocke_plovi(plov_idplov, tekmovalec_idtekmovalec, tocke) VALUES(12,(SELECT idtekmovalec FROM tekmovalec WHERE sailno='SLO728'),47);</v>
      </c>
      <c r="I95">
        <v>47</v>
      </c>
      <c r="J95" t="str">
        <f t="shared" si="11"/>
        <v>INSERT INTO tocke_plovi(plov_idplov, tekmovalec_idtekmovalec, tocke) VALUES(13,(SELECT idtekmovalec FROM tekmovalec WHERE sailno='SLO728'),50);</v>
      </c>
      <c r="K95">
        <v>50</v>
      </c>
      <c r="L95" t="str">
        <f t="shared" si="12"/>
        <v>INSERT INTO tocke_plovi(plov_idplov, tekmovalec_idtekmovalec, tocke) VALUES(14,(SELECT idtekmovalec FROM tekmovalec WHERE sailno='SLO728'),48);</v>
      </c>
      <c r="M95">
        <v>48</v>
      </c>
      <c r="N95" t="str">
        <f t="shared" si="13"/>
        <v>INSERT INTO tocke_plovi(plov_idplov, tekmovalec_idtekmovalec, tocke) VALUES(15,(SELECT idtekmovalec FROM tekmovalec WHERE sailno='SLO728'),43);</v>
      </c>
      <c r="O95">
        <v>43</v>
      </c>
      <c r="P95" t="str">
        <f t="shared" si="14"/>
        <v>INSERT INTO tocke_plovi(plov_idplov, tekmovalec_idtekmovalec, tocke) VALUES(16,(SELECT idtekmovalec FROM tekmovalec WHERE sailno='SLO728'),45);</v>
      </c>
      <c r="Q95">
        <v>45</v>
      </c>
      <c r="R95" t="str">
        <f t="shared" si="15"/>
        <v>INSERT INTO tocke_plovi(plov_idplov, tekmovalec_idtekmovalec, tocke) VALUES(17,(SELECT idtekmovalec FROM tekmovalec WHERE sailno='SLO728'),36);</v>
      </c>
      <c r="S95">
        <v>36</v>
      </c>
    </row>
    <row r="96" spans="1:19" x14ac:dyDescent="0.25">
      <c r="A96" t="s">
        <v>101</v>
      </c>
      <c r="D96" t="str">
        <f t="shared" si="8"/>
        <v>INSERT INTO tocke_plovi(plov_idplov, tekmovalec_idtekmovalec, tocke) VALUES(10,(SELECT idtekmovalec FROM tekmovalec WHERE sailno='SLO759'),37);</v>
      </c>
      <c r="E96">
        <v>37</v>
      </c>
      <c r="F96" t="str">
        <f t="shared" si="9"/>
        <v>INSERT INTO tocke_plovi(plov_idplov, tekmovalec_idtekmovalec, tocke) VALUES(11,(SELECT idtekmovalec FROM tekmovalec WHERE sailno='SLO759'),31);</v>
      </c>
      <c r="G96">
        <v>31</v>
      </c>
      <c r="H96" t="str">
        <f t="shared" si="10"/>
        <v>INSERT INTO tocke_plovi(plov_idplov, tekmovalec_idtekmovalec, tocke) VALUES(12,(SELECT idtekmovalec FROM tekmovalec WHERE sailno='SLO759'),44);</v>
      </c>
      <c r="I96">
        <v>44</v>
      </c>
      <c r="J96" t="str">
        <f t="shared" si="11"/>
        <v>INSERT INTO tocke_plovi(plov_idplov, tekmovalec_idtekmovalec, tocke) VALUES(13,(SELECT idtekmovalec FROM tekmovalec WHERE sailno='SLO759'),45);</v>
      </c>
      <c r="K96">
        <v>45</v>
      </c>
      <c r="L96" t="str">
        <f t="shared" si="12"/>
        <v>INSERT INTO tocke_plovi(plov_idplov, tekmovalec_idtekmovalec, tocke) VALUES(14,(SELECT idtekmovalec FROM tekmovalec WHERE sailno='SLO759'),47);</v>
      </c>
      <c r="M96">
        <v>47</v>
      </c>
      <c r="N96" t="str">
        <f t="shared" si="13"/>
        <v>INSERT INTO tocke_plovi(plov_idplov, tekmovalec_idtekmovalec, tocke) VALUES(15,(SELECT idtekmovalec FROM tekmovalec WHERE sailno='SLO759'),45);</v>
      </c>
      <c r="O96">
        <v>45</v>
      </c>
      <c r="P96" t="str">
        <f t="shared" si="14"/>
        <v>INSERT INTO tocke_plovi(plov_idplov,tekmovalec_idtekmovalec,posebnosti) VALUES(16,(SELECT idtekmovalec FROM tekmovalec WHERE sailno='SLO759'),'DNS');</v>
      </c>
      <c r="Q96" t="s">
        <v>14</v>
      </c>
      <c r="R96" t="str">
        <f t="shared" si="15"/>
        <v>INSERT INTO tocke_plovi(plov_idplov,tekmovalec_idtekmovalec,posebnosti) VALUES(17,(SELECT idtekmovalec FROM tekmovalec WHERE sailno='SLO759'),'DNS');</v>
      </c>
      <c r="S96" t="s">
        <v>14</v>
      </c>
    </row>
    <row r="97" spans="1:19" x14ac:dyDescent="0.25">
      <c r="A97" t="s">
        <v>102</v>
      </c>
      <c r="D97" t="str">
        <f t="shared" si="8"/>
        <v>INSERT INTO tocke_plovi(plov_idplov,tekmovalec_idtekmovalec,posebnosti) VALUES(10,(SELECT idtekmovalec FROM tekmovalec WHERE sailno='SLO587'),'DNS');</v>
      </c>
      <c r="E97" t="s">
        <v>14</v>
      </c>
      <c r="F97" t="str">
        <f t="shared" si="9"/>
        <v>INSERT INTO tocke_plovi(plov_idplov,tekmovalec_idtekmovalec,posebnosti) VALUES(11,(SELECT idtekmovalec FROM tekmovalec WHERE sailno='SLO587'),'DNS');</v>
      </c>
      <c r="G97" t="s">
        <v>14</v>
      </c>
      <c r="H97" t="str">
        <f t="shared" si="10"/>
        <v>INSERT INTO tocke_plovi(plov_idplov, tekmovalec_idtekmovalec, tocke) VALUES(12,(SELECT idtekmovalec FROM tekmovalec WHERE sailno='SLO587'),48);</v>
      </c>
      <c r="I97">
        <v>48</v>
      </c>
      <c r="J97" t="str">
        <f t="shared" si="11"/>
        <v>INSERT INTO tocke_plovi(plov_idplov, tekmovalec_idtekmovalec, tocke) VALUES(13,(SELECT idtekmovalec FROM tekmovalec WHERE sailno='SLO587'),47);</v>
      </c>
      <c r="K97">
        <v>47</v>
      </c>
      <c r="L97" t="str">
        <f t="shared" si="12"/>
        <v>INSERT INTO tocke_plovi(plov_idplov, tekmovalec_idtekmovalec, tocke) VALUES(14,(SELECT idtekmovalec FROM tekmovalec WHERE sailno='SLO587'),47);</v>
      </c>
      <c r="M97">
        <v>47</v>
      </c>
      <c r="N97" t="str">
        <f t="shared" si="13"/>
        <v>INSERT INTO tocke_plovi(plov_idplov, tekmovalec_idtekmovalec, tocke) VALUES(15,(SELECT idtekmovalec FROM tekmovalec WHERE sailno='SLO587'),37);</v>
      </c>
      <c r="O97">
        <v>37</v>
      </c>
      <c r="P97" t="str">
        <f t="shared" si="14"/>
        <v>INSERT INTO tocke_plovi(plov_idplov, tekmovalec_idtekmovalec, tocke) VALUES(16,(SELECT idtekmovalec FROM tekmovalec WHERE sailno='SLO587'),44);</v>
      </c>
      <c r="Q97">
        <v>44</v>
      </c>
      <c r="R97" t="str">
        <f t="shared" si="15"/>
        <v>INSERT INTO tocke_plovi(plov_idplov, tekmovalec_idtekmovalec, tocke) VALUES(17,(SELECT idtekmovalec FROM tekmovalec WHERE sailno='SLO587'),31);</v>
      </c>
      <c r="S97">
        <v>31</v>
      </c>
    </row>
    <row r="98" spans="1:19" x14ac:dyDescent="0.25">
      <c r="A98" t="s">
        <v>103</v>
      </c>
      <c r="D98" t="str">
        <f t="shared" si="8"/>
        <v>INSERT INTO tocke_plovi(plov_idplov, tekmovalec_idtekmovalec, tocke) VALUES(10,(SELECT idtekmovalec FROM tekmovalec WHERE sailno='SMR2'),51);</v>
      </c>
      <c r="E98">
        <v>51</v>
      </c>
      <c r="F98" t="str">
        <f t="shared" si="9"/>
        <v>INSERT INTO tocke_plovi(plov_idplov, tekmovalec_idtekmovalec, tocke) VALUES(11,(SELECT idtekmovalec FROM tekmovalec WHERE sailno='SMR2'),32);</v>
      </c>
      <c r="G98">
        <v>32</v>
      </c>
      <c r="H98" t="str">
        <f t="shared" si="10"/>
        <v>INSERT INTO tocke_plovi(plov_idplov, tekmovalec_idtekmovalec, tocke) VALUES(12,(SELECT idtekmovalec FROM tekmovalec WHERE sailno='SMR2'),47);</v>
      </c>
      <c r="I98">
        <v>47</v>
      </c>
      <c r="J98" t="str">
        <f t="shared" si="11"/>
        <v>INSERT INTO tocke_plovi(plov_idplov, tekmovalec_idtekmovalec, tocke) VALUES(13,(SELECT idtekmovalec FROM tekmovalec WHERE sailno='SMR2'),50);</v>
      </c>
      <c r="K98">
        <v>50</v>
      </c>
      <c r="L98" t="str">
        <f t="shared" si="12"/>
        <v>INSERT INTO tocke_plovi(plov_idplov, tekmovalec_idtekmovalec, tocke) VALUES(14,(SELECT idtekmovalec FROM tekmovalec WHERE sailno='SMR2'),50);</v>
      </c>
      <c r="M98">
        <v>50</v>
      </c>
      <c r="N98" t="str">
        <f t="shared" si="13"/>
        <v>INSERT INTO tocke_plovi(plov_idplov, tekmovalec_idtekmovalec, tocke) VALUES(15,(SELECT idtekmovalec FROM tekmovalec WHERE sailno='SMR2'),44);</v>
      </c>
      <c r="O98">
        <v>44</v>
      </c>
      <c r="P98" t="str">
        <f t="shared" si="14"/>
        <v>INSERT INTO tocke_plovi(plov_idplov, tekmovalec_idtekmovalec, tocke) VALUES(16,(SELECT idtekmovalec FROM tekmovalec WHERE sailno='SMR2'),43);</v>
      </c>
      <c r="Q98">
        <v>43</v>
      </c>
      <c r="R98" t="str">
        <f t="shared" si="15"/>
        <v>INSERT INTO tocke_plovi(plov_idplov,tekmovalec_idtekmovalec,posebnosti) VALUES(17,(SELECT idtekmovalec FROM tekmovalec WHERE sailno='SMR2'),'DNS');</v>
      </c>
      <c r="S98" t="s">
        <v>14</v>
      </c>
    </row>
    <row r="99" spans="1:19" x14ac:dyDescent="0.25">
      <c r="A99" t="s">
        <v>104</v>
      </c>
      <c r="D99" t="str">
        <f t="shared" si="8"/>
        <v>INSERT INTO tocke_plovi(plov_idplov,tekmovalec_idtekmovalec,posebnosti) VALUES(10,(SELECT idtekmovalec FROM tekmovalec WHERE sailno='SLO37'),'DNF');</v>
      </c>
      <c r="E99" t="s">
        <v>97</v>
      </c>
      <c r="F99" t="str">
        <f t="shared" si="9"/>
        <v>INSERT INTO tocke_plovi(plov_idplov, tekmovalec_idtekmovalec, tocke) VALUES(11,(SELECT idtekmovalec FROM tekmovalec WHERE sailno='SLO37'),36);</v>
      </c>
      <c r="G99">
        <v>36</v>
      </c>
      <c r="H99" t="str">
        <f t="shared" si="10"/>
        <v>INSERT INTO tocke_plovi(plov_idplov, tekmovalec_idtekmovalec, tocke) VALUES(12,(SELECT idtekmovalec FROM tekmovalec WHERE sailno='SLO37'),50);</v>
      </c>
      <c r="I99">
        <v>50</v>
      </c>
      <c r="J99" t="str">
        <f t="shared" si="11"/>
        <v>INSERT INTO tocke_plovi(plov_idplov, tekmovalec_idtekmovalec, tocke) VALUES(13,(SELECT idtekmovalec FROM tekmovalec WHERE sailno='SLO37'),48);</v>
      </c>
      <c r="K99">
        <v>48</v>
      </c>
      <c r="L99" t="str">
        <f t="shared" si="12"/>
        <v>INSERT INTO tocke_plovi(plov_idplov, tekmovalec_idtekmovalec, tocke) VALUES(14,(SELECT idtekmovalec FROM tekmovalec WHERE sailno='SLO37'),46);</v>
      </c>
      <c r="M99">
        <v>46</v>
      </c>
      <c r="N99" t="str">
        <f t="shared" si="13"/>
        <v>INSERT INTO tocke_plovi(plov_idplov, tekmovalec_idtekmovalec, tocke) VALUES(15,(SELECT idtekmovalec FROM tekmovalec WHERE sailno='SLO37'),42);</v>
      </c>
      <c r="O99">
        <v>42</v>
      </c>
      <c r="P99" t="str">
        <f t="shared" si="14"/>
        <v>INSERT INTO tocke_plovi(plov_idplov, tekmovalec_idtekmovalec, tocke) VALUES(16,(SELECT idtekmovalec FROM tekmovalec WHERE sailno='SLO37'),50);</v>
      </c>
      <c r="Q99">
        <v>50</v>
      </c>
      <c r="R99" t="str">
        <f t="shared" si="15"/>
        <v>INSERT INTO tocke_plovi(plov_idplov, tekmovalec_idtekmovalec, tocke) VALUES(17,(SELECT idtekmovalec FROM tekmovalec WHERE sailno='SLO37'),50);</v>
      </c>
      <c r="S99">
        <v>50</v>
      </c>
    </row>
    <row r="100" spans="1:19" x14ac:dyDescent="0.25">
      <c r="A100" t="s">
        <v>105</v>
      </c>
      <c r="D100" t="str">
        <f t="shared" si="8"/>
        <v>INSERT INTO tocke_plovi(plov_idplov, tekmovalec_idtekmovalec, tocke) VALUES(10,(SELECT idtekmovalec FROM tekmovalec WHERE sailno='SLO93'),39);</v>
      </c>
      <c r="E100">
        <v>39</v>
      </c>
      <c r="F100" t="str">
        <f t="shared" si="9"/>
        <v>INSERT INTO tocke_plovi(plov_idplov, tekmovalec_idtekmovalec, tocke) VALUES(11,(SELECT idtekmovalec FROM tekmovalec WHERE sailno='SLO93'),34);</v>
      </c>
      <c r="G100">
        <v>34</v>
      </c>
      <c r="H100" t="str">
        <f t="shared" si="10"/>
        <v>INSERT INTO tocke_plovi(plov_idplov, tekmovalec_idtekmovalec, tocke) VALUES(12,(SELECT idtekmovalec FROM tekmovalec WHERE sailno='SLO93'),49);</v>
      </c>
      <c r="I100">
        <v>49</v>
      </c>
      <c r="J100" t="str">
        <f t="shared" si="11"/>
        <v>INSERT INTO tocke_plovi(plov_idplov,tekmovalec_idtekmovalec,posebnosti) VALUES(13,(SELECT idtekmovalec FROM tekmovalec WHERE sailno='SLO93'),'DNS');</v>
      </c>
      <c r="K100" t="s">
        <v>14</v>
      </c>
      <c r="L100" t="str">
        <f t="shared" si="12"/>
        <v>INSERT INTO tocke_plovi(plov_idplov, tekmovalec_idtekmovalec, tocke) VALUES(14,(SELECT idtekmovalec FROM tekmovalec WHERE sailno='SLO93'),49);</v>
      </c>
      <c r="M100">
        <v>49</v>
      </c>
      <c r="N100" t="str">
        <f t="shared" si="13"/>
        <v>INSERT INTO tocke_plovi(plov_idplov, tekmovalec_idtekmovalec, tocke) VALUES(15,(SELECT idtekmovalec FROM tekmovalec WHERE sailno='SLO93'),45);</v>
      </c>
      <c r="O100">
        <v>45</v>
      </c>
      <c r="P100" t="str">
        <f t="shared" si="14"/>
        <v>INSERT INTO tocke_plovi(plov_idplov,tekmovalec_idtekmovalec,posebnosti) VALUES(16,(SELECT idtekmovalec FROM tekmovalec WHERE sailno='SLO93'),'DNS');</v>
      </c>
      <c r="Q100" t="s">
        <v>14</v>
      </c>
      <c r="R100" t="str">
        <f t="shared" si="15"/>
        <v>INSERT INTO tocke_plovi(plov_idplov,tekmovalec_idtekmovalec,posebnosti) VALUES(17,(SELECT idtekmovalec FROM tekmovalec WHERE sailno='SLO93'),'DNS');</v>
      </c>
      <c r="S100" t="s">
        <v>14</v>
      </c>
    </row>
    <row r="101" spans="1:19" x14ac:dyDescent="0.25">
      <c r="A101" t="s">
        <v>106</v>
      </c>
      <c r="D101" t="str">
        <f t="shared" si="8"/>
        <v>INSERT INTO tocke_plovi(plov_idplov, tekmovalec_idtekmovalec, tocke) VALUES(10,(SELECT idtekmovalec FROM tekmovalec WHERE sailno='SLO393'),24);</v>
      </c>
      <c r="E101">
        <v>24</v>
      </c>
      <c r="F101" t="str">
        <f t="shared" si="9"/>
        <v>INSERT INTO tocke_plovi(plov_idplov, tekmovalec_idtekmovalec, tocke) VALUES(11,(SELECT idtekmovalec FROM tekmovalec WHERE sailno='SLO393'),41);</v>
      </c>
      <c r="G101">
        <v>41</v>
      </c>
      <c r="H101" t="str">
        <f t="shared" si="10"/>
        <v>INSERT INTO tocke_plovi(plov_idplov,tekmovalec_idtekmovalec,posebnosti) VALUES(12,(SELECT idtekmovalec FROM tekmovalec WHERE sailno='SLO393'),'DNS');</v>
      </c>
      <c r="I101" t="s">
        <v>14</v>
      </c>
      <c r="J101" t="str">
        <f t="shared" si="11"/>
        <v>INSERT INTO tocke_plovi(plov_idplov, tekmovalec_idtekmovalec, tocke) VALUES(13,(SELECT idtekmovalec FROM tekmovalec WHERE sailno='SLO393'),52);</v>
      </c>
      <c r="K101">
        <v>52</v>
      </c>
      <c r="L101" t="str">
        <f t="shared" si="12"/>
        <v>INSERT INTO tocke_plovi(plov_idplov,tekmovalec_idtekmovalec,posebnosti) VALUES(14,(SELECT idtekmovalec FROM tekmovalec WHERE sailno='SLO393'),'DNS');</v>
      </c>
      <c r="M101" t="s">
        <v>14</v>
      </c>
      <c r="N101" t="str">
        <f t="shared" si="13"/>
        <v>INSERT INTO tocke_plovi(plov_idplov,tekmovalec_idtekmovalec,posebnosti) VALUES(15,(SELECT idtekmovalec FROM tekmovalec WHERE sailno='SLO393'),'DNS');</v>
      </c>
      <c r="O101" t="s">
        <v>14</v>
      </c>
      <c r="P101" t="str">
        <f t="shared" si="14"/>
        <v>INSERT INTO tocke_plovi(plov_idplov, tekmovalec_idtekmovalec, tocke) VALUES(16,(SELECT idtekmovalec FROM tekmovalec WHERE sailno='SLO393'),46);</v>
      </c>
      <c r="Q101">
        <v>46</v>
      </c>
      <c r="R101" t="str">
        <f t="shared" si="15"/>
        <v>INSERT INTO tocke_plovi(plov_idplov,tekmovalec_idtekmovalec,posebnosti) VALUES(17,(SELECT idtekmovalec FROM tekmovalec WHERE sailno='SLO393'),'DNS');</v>
      </c>
      <c r="S101" t="s">
        <v>14</v>
      </c>
    </row>
    <row r="102" spans="1:19" x14ac:dyDescent="0.25">
      <c r="A102" t="s">
        <v>107</v>
      </c>
      <c r="D102" t="str">
        <f t="shared" si="8"/>
        <v>INSERT INTO tocke_plovi(plov_idplov,tekmovalec_idtekmovalec,posebnosti) VALUES(10,(SELECT idtekmovalec FROM tekmovalec WHERE sailno='ITA8206'),'BFD');</v>
      </c>
      <c r="E102" t="s">
        <v>5</v>
      </c>
      <c r="F102" t="str">
        <f t="shared" si="9"/>
        <v>INSERT INTO tocke_plovi(plov_idplov, tekmovalec_idtekmovalec, tocke) VALUES(11,(SELECT idtekmovalec FROM tekmovalec WHERE sailno='ITA8206'),40);</v>
      </c>
      <c r="G102">
        <v>40</v>
      </c>
      <c r="H102" t="str">
        <f t="shared" si="10"/>
        <v>INSERT INTO tocke_plovi(plov_idplov, tekmovalec_idtekmovalec, tocke) VALUES(12,(SELECT idtekmovalec FROM tekmovalec WHERE sailno='ITA8206'),48);</v>
      </c>
      <c r="I102">
        <v>48</v>
      </c>
      <c r="J102" t="str">
        <f t="shared" si="11"/>
        <v>INSERT INTO tocke_plovi(plov_idplov, tekmovalec_idtekmovalec, tocke) VALUES(13,(SELECT idtekmovalec FROM tekmovalec WHERE sailno='ITA8206'),51);</v>
      </c>
      <c r="K102">
        <v>51</v>
      </c>
      <c r="L102" t="str">
        <f t="shared" si="12"/>
        <v>INSERT INTO tocke_plovi(plov_idplov,tekmovalec_idtekmovalec,posebnosti) VALUES(14,(SELECT idtekmovalec FROM tekmovalec WHERE sailno='ITA8206'),'DNS');</v>
      </c>
      <c r="M102" t="s">
        <v>14</v>
      </c>
      <c r="N102" t="str">
        <f t="shared" si="13"/>
        <v>INSERT INTO tocke_plovi(plov_idplov,tekmovalec_idtekmovalec,posebnosti) VALUES(15,(SELECT idtekmovalec FROM tekmovalec WHERE sailno='ITA8206'),'DNS');</v>
      </c>
      <c r="O102" t="s">
        <v>14</v>
      </c>
      <c r="P102" t="str">
        <f t="shared" si="14"/>
        <v>INSERT INTO tocke_plovi(plov_idplov,tekmovalec_idtekmovalec,posebnosti) VALUES(16,(SELECT idtekmovalec FROM tekmovalec WHERE sailno='ITA8206'),'DNS');</v>
      </c>
      <c r="Q102" t="s">
        <v>14</v>
      </c>
      <c r="R102" t="str">
        <f t="shared" si="15"/>
        <v>INSERT INTO tocke_plovi(plov_idplov,tekmovalec_idtekmovalec,posebnosti) VALUES(17,(SELECT idtekmovalec FROM tekmovalec WHERE sailno='ITA8206'),'DNS');</v>
      </c>
      <c r="S102" t="s">
        <v>14</v>
      </c>
    </row>
    <row r="103" spans="1:19" x14ac:dyDescent="0.25">
      <c r="A103" t="s">
        <v>108</v>
      </c>
      <c r="D103" t="str">
        <f t="shared" si="8"/>
        <v>INSERT INTO tocke_plovi(plov_idplov,tekmovalec_idtekmovalec,posebnosti) VALUES(10,(SELECT idtekmovalec FROM tekmovalec WHERE sailno='SLO678'),'DNS');</v>
      </c>
      <c r="E103" t="s">
        <v>14</v>
      </c>
      <c r="F103" t="str">
        <f t="shared" si="9"/>
        <v>INSERT INTO tocke_plovi(plov_idplov,tekmovalec_idtekmovalec,posebnosti) VALUES(11,(SELECT idtekmovalec FROM tekmovalec WHERE sailno='SLO678'),'DNS');</v>
      </c>
      <c r="G103" t="s">
        <v>14</v>
      </c>
      <c r="H103" t="str">
        <f t="shared" si="10"/>
        <v>INSERT INTO tocke_plovi(plov_idplov,tekmovalec_idtekmovalec,posebnosti) VALUES(12,(SELECT idtekmovalec FROM tekmovalec WHERE sailno='SLO678'),'DNS');</v>
      </c>
      <c r="I103" t="s">
        <v>14</v>
      </c>
      <c r="J103" t="str">
        <f t="shared" si="11"/>
        <v>INSERT INTO tocke_plovi(plov_idplov,tekmovalec_idtekmovalec,posebnosti) VALUES(13,(SELECT idtekmovalec FROM tekmovalec WHERE sailno='SLO678'),'DNS');</v>
      </c>
      <c r="K103" t="s">
        <v>14</v>
      </c>
      <c r="L103" t="str">
        <f t="shared" si="12"/>
        <v>INSERT INTO tocke_plovi(plov_idplov,tekmovalec_idtekmovalec,posebnosti) VALUES(14,(SELECT idtekmovalec FROM tekmovalec WHERE sailno='SLO678'),'DNS');</v>
      </c>
      <c r="M103" t="s">
        <v>14</v>
      </c>
      <c r="N103" t="str">
        <f t="shared" si="13"/>
        <v>INSERT INTO tocke_plovi(plov_idplov,tekmovalec_idtekmovalec,posebnosti) VALUES(15,(SELECT idtekmovalec FROM tekmovalec WHERE sailno='SLO678'),'bfd');</v>
      </c>
      <c r="O103" t="s">
        <v>75</v>
      </c>
      <c r="P103" t="str">
        <f t="shared" si="14"/>
        <v>INSERT INTO tocke_plovi(plov_idplov, tekmovalec_idtekmovalec, tocke) VALUES(16,(SELECT idtekmovalec FROM tekmovalec WHERE sailno='SLO678'),41);</v>
      </c>
      <c r="Q103">
        <v>41</v>
      </c>
      <c r="R103" t="str">
        <f t="shared" si="15"/>
        <v>INSERT INTO tocke_plovi(plov_idplov, tekmovalec_idtekmovalec, tocke) VALUES(17,(SELECT idtekmovalec FROM tekmovalec WHERE sailno='SLO678'),38);</v>
      </c>
      <c r="S103">
        <v>38</v>
      </c>
    </row>
    <row r="104" spans="1:19" x14ac:dyDescent="0.25">
      <c r="A104" t="s">
        <v>109</v>
      </c>
      <c r="D104" t="str">
        <f t="shared" si="8"/>
        <v>INSERT INTO tocke_plovi(plov_idplov, tekmovalec_idtekmovalec, tocke) VALUES(10,(SELECT idtekmovalec FROM tekmovalec WHERE sailno='ITA8581'),46);</v>
      </c>
      <c r="E104">
        <v>46</v>
      </c>
      <c r="F104" t="str">
        <f t="shared" si="9"/>
        <v>INSERT INTO tocke_plovi(plov_idplov,tekmovalec_idtekmovalec,posebnosti) VALUES(11,(SELECT idtekmovalec FROM tekmovalec WHERE sailno='ITA8581'),'BFD');</v>
      </c>
      <c r="G104" t="s">
        <v>5</v>
      </c>
      <c r="H104" t="str">
        <f t="shared" si="10"/>
        <v>INSERT INTO tocke_plovi(plov_idplov, tekmovalec_idtekmovalec, tocke) VALUES(12,(SELECT idtekmovalec FROM tekmovalec WHERE sailno='ITA8581'),45);</v>
      </c>
      <c r="I104">
        <v>45</v>
      </c>
      <c r="J104" t="str">
        <f t="shared" si="11"/>
        <v>INSERT INTO tocke_plovi(plov_idplov, tekmovalec_idtekmovalec, tocke) VALUES(13,(SELECT idtekmovalec FROM tekmovalec WHERE sailno='ITA8581'),49);</v>
      </c>
      <c r="K104">
        <v>49</v>
      </c>
      <c r="L104" t="str">
        <f t="shared" si="12"/>
        <v>INSERT INTO tocke_plovi(plov_idplov,tekmovalec_idtekmovalec,posebnosti) VALUES(14,(SELECT idtekmovalec FROM tekmovalec WHERE sailno='ITA8581'),'DNS');</v>
      </c>
      <c r="M104" t="s">
        <v>14</v>
      </c>
      <c r="N104" t="str">
        <f t="shared" si="13"/>
        <v>INSERT INTO tocke_plovi(plov_idplov,tekmovalec_idtekmovalec,posebnosti) VALUES(15,(SELECT idtekmovalec FROM tekmovalec WHERE sailno='ITA8581'),'DNS');</v>
      </c>
      <c r="O104" t="s">
        <v>14</v>
      </c>
      <c r="P104" t="str">
        <f t="shared" si="14"/>
        <v>INSERT INTO tocke_plovi(plov_idplov,tekmovalec_idtekmovalec,posebnosti) VALUES(16,(SELECT idtekmovalec FROM tekmovalec WHERE sailno='ITA8581'),'DNS');</v>
      </c>
      <c r="Q104" t="s">
        <v>14</v>
      </c>
      <c r="R104" t="str">
        <f t="shared" si="15"/>
        <v>INSERT INTO tocke_plovi(plov_idplov,tekmovalec_idtekmovalec,posebnosti) VALUES(17,(SELECT idtekmovalec FROM tekmovalec WHERE sailno='ITA8581'),'DNS');</v>
      </c>
      <c r="S104" t="s">
        <v>14</v>
      </c>
    </row>
    <row r="105" spans="1:19" x14ac:dyDescent="0.25">
      <c r="A105" t="s">
        <v>110</v>
      </c>
      <c r="D105" t="str">
        <f t="shared" si="8"/>
        <v>INSERT INTO tocke_plovi(plov_idplov,tekmovalec_idtekmovalec,posebnosti) VALUES(10,(SELECT idtekmovalec FROM tekmovalec WHERE sailno='ITA4535'),'DNS');</v>
      </c>
      <c r="E105" t="s">
        <v>14</v>
      </c>
      <c r="F105" t="str">
        <f t="shared" si="9"/>
        <v>INSERT INTO tocke_plovi(plov_idplov, tekmovalec_idtekmovalec, tocke) VALUES(11,(SELECT idtekmovalec FROM tekmovalec WHERE sailno='ITA4535'),33);</v>
      </c>
      <c r="G105">
        <v>33</v>
      </c>
      <c r="H105" t="str">
        <f t="shared" si="10"/>
        <v>INSERT INTO tocke_plovi(plov_idplov, tekmovalec_idtekmovalec, tocke) VALUES(12,(SELECT idtekmovalec FROM tekmovalec WHERE sailno='ITA4535'),49);</v>
      </c>
      <c r="I105">
        <v>49</v>
      </c>
      <c r="J105" t="str">
        <f t="shared" si="11"/>
        <v>INSERT INTO tocke_plovi(plov_idplov,tekmovalec_idtekmovalec,posebnosti) VALUES(13,(SELECT idtekmovalec FROM tekmovalec WHERE sailno='ITA4535'),'DNS');</v>
      </c>
      <c r="K105" t="s">
        <v>14</v>
      </c>
      <c r="L105" t="str">
        <f t="shared" si="12"/>
        <v>INSERT INTO tocke_plovi(plov_idplov,tekmovalec_idtekmovalec,posebnosti) VALUES(14,(SELECT idtekmovalec FROM tekmovalec WHERE sailno='ITA4535'),'DNS');</v>
      </c>
      <c r="M105" t="s">
        <v>14</v>
      </c>
      <c r="N105" t="str">
        <f t="shared" si="13"/>
        <v>INSERT INTO tocke_plovi(plov_idplov,tekmovalec_idtekmovalec,posebnosti) VALUES(15,(SELECT idtekmovalec FROM tekmovalec WHERE sailno='ITA4535'),'DNS');</v>
      </c>
      <c r="O105" t="s">
        <v>14</v>
      </c>
      <c r="P105" t="str">
        <f t="shared" si="14"/>
        <v>INSERT INTO tocke_plovi(plov_idplov,tekmovalec_idtekmovalec,posebnosti) VALUES(16,(SELECT idtekmovalec FROM tekmovalec WHERE sailno='ITA4535'),'DNS');</v>
      </c>
      <c r="Q105" t="s">
        <v>14</v>
      </c>
      <c r="R105" t="str">
        <f t="shared" si="15"/>
        <v>INSERT INTO tocke_plovi(plov_idplov,tekmovalec_idtekmovalec,posebnosti) VALUES(17,(SELECT idtekmovalec FROM tekmovalec WHERE sailno='ITA4535'),'DNS');</v>
      </c>
      <c r="S105" t="s">
        <v>14</v>
      </c>
    </row>
    <row r="106" spans="1:19" x14ac:dyDescent="0.25">
      <c r="A106" t="s">
        <v>111</v>
      </c>
      <c r="D106" t="str">
        <f t="shared" si="8"/>
        <v>INSERT INTO tocke_plovi(plov_idplov, tekmovalec_idtekmovalec, tocke) VALUES(10,(SELECT idtekmovalec FROM tekmovalec WHERE sailno='SLO526'),49);</v>
      </c>
      <c r="E106">
        <v>49</v>
      </c>
      <c r="F106" t="str">
        <f t="shared" si="9"/>
        <v>INSERT INTO tocke_plovi(plov_idplov,tekmovalec_idtekmovalec,posebnosti) VALUES(11,(SELECT idtekmovalec FROM tekmovalec WHERE sailno='SLO526'),'DNS');</v>
      </c>
      <c r="G106" t="s">
        <v>14</v>
      </c>
      <c r="H106" t="str">
        <f t="shared" si="10"/>
        <v>INSERT INTO tocke_plovi(plov_idplov,tekmovalec_idtekmovalec,posebnosti) VALUES(12,(SELECT idtekmovalec FROM tekmovalec WHERE sailno='SLO526'),'DNS');</v>
      </c>
      <c r="I106" t="s">
        <v>14</v>
      </c>
      <c r="J106" t="str">
        <f t="shared" si="11"/>
        <v>INSERT INTO tocke_plovi(plov_idplov,tekmovalec_idtekmovalec,posebnosti) VALUES(13,(SELECT idtekmovalec FROM tekmovalec WHERE sailno='SLO526'),'DNS');</v>
      </c>
      <c r="K106" t="s">
        <v>14</v>
      </c>
      <c r="L106" t="str">
        <f t="shared" si="12"/>
        <v>INSERT INTO tocke_plovi(plov_idplov,tekmovalec_idtekmovalec,posebnosti) VALUES(14,(SELECT idtekmovalec FROM tekmovalec WHERE sailno='SLO526'),'DNS');</v>
      </c>
      <c r="M106" t="s">
        <v>14</v>
      </c>
      <c r="N106" t="str">
        <f t="shared" si="13"/>
        <v>INSERT INTO tocke_plovi(plov_idplov, tekmovalec_idtekmovalec, tocke) VALUES(15,(SELECT idtekmovalec FROM tekmovalec WHERE sailno='SLO526'),43);</v>
      </c>
      <c r="O106">
        <v>43</v>
      </c>
      <c r="P106" t="str">
        <f t="shared" si="14"/>
        <v>INSERT INTO tocke_plovi(plov_idplov,tekmovalec_idtekmovalec,posebnosti) VALUES(16,(SELECT idtekmovalec FROM tekmovalec WHERE sailno='SLO526'),'DNS');</v>
      </c>
      <c r="Q106" t="s">
        <v>14</v>
      </c>
      <c r="R106" t="str">
        <f t="shared" si="15"/>
        <v>INSERT INTO tocke_plovi(plov_idplov,tekmovalec_idtekmovalec,posebnosti) VALUES(17,(SELECT idtekmovalec FROM tekmovalec WHERE sailno='SLO526'),'DNS');</v>
      </c>
      <c r="S106" t="s">
        <v>14</v>
      </c>
    </row>
    <row r="107" spans="1:19" x14ac:dyDescent="0.25">
      <c r="A107" t="s">
        <v>112</v>
      </c>
      <c r="D107" t="str">
        <f t="shared" si="8"/>
        <v>INSERT INTO tocke_plovi(plov_idplov,tekmovalec_idtekmovalec,posebnosti) VALUES(10,(SELECT idtekmovalec FROM tekmovalec WHERE sailno='ITA5'),'DNS');</v>
      </c>
      <c r="E107" t="s">
        <v>14</v>
      </c>
      <c r="F107" t="str">
        <f t="shared" si="9"/>
        <v>INSERT INTO tocke_plovi(plov_idplov,tekmovalec_idtekmovalec,posebnosti) VALUES(11,(SELECT idtekmovalec FROM tekmovalec WHERE sailno='ITA5'),'DNS');</v>
      </c>
      <c r="G107" t="s">
        <v>14</v>
      </c>
      <c r="H107" t="str">
        <f t="shared" si="10"/>
        <v>INSERT INTO tocke_plovi(plov_idplov,tekmovalec_idtekmovalec,posebnosti) VALUES(12,(SELECT idtekmovalec FROM tekmovalec WHERE sailno='ITA5'),'DNS');</v>
      </c>
      <c r="I107" t="s">
        <v>14</v>
      </c>
      <c r="J107" t="str">
        <f t="shared" si="11"/>
        <v>INSERT INTO tocke_plovi(plov_idplov, tekmovalec_idtekmovalec, tocke) VALUES(13,(SELECT idtekmovalec FROM tekmovalec WHERE sailno='ITA5'),53);</v>
      </c>
      <c r="K107">
        <v>53</v>
      </c>
      <c r="L107" t="str">
        <f t="shared" si="12"/>
        <v>INSERT INTO tocke_plovi(plov_idplov,tekmovalec_idtekmovalec,posebnosti) VALUES(14,(SELECT idtekmovalec FROM tekmovalec WHERE sailno='ITA5'),'DNS');</v>
      </c>
      <c r="M107" t="s">
        <v>14</v>
      </c>
      <c r="N107" t="str">
        <f t="shared" si="13"/>
        <v>INSERT INTO tocke_plovi(plov_idplov, tekmovalec_idtekmovalec, tocke) VALUES(15,(SELECT idtekmovalec FROM tekmovalec WHERE sailno='ITA5'),44);</v>
      </c>
      <c r="O107">
        <v>44</v>
      </c>
      <c r="P107" t="str">
        <f t="shared" si="14"/>
        <v>INSERT INTO tocke_plovi(plov_idplov,tekmovalec_idtekmovalec,posebnosti) VALUES(16,(SELECT idtekmovalec FROM tekmovalec WHERE sailno='ITA5'),'DNS');</v>
      </c>
      <c r="Q107" t="s">
        <v>14</v>
      </c>
      <c r="R107" t="str">
        <f t="shared" si="15"/>
        <v>INSERT INTO tocke_plovi(plov_idplov,tekmovalec_idtekmovalec,posebnosti) VALUES(17,(SELECT idtekmovalec FROM tekmovalec WHERE sailno='ITA5'),'DNS');</v>
      </c>
      <c r="S107" t="s">
        <v>14</v>
      </c>
    </row>
    <row r="108" spans="1:19" x14ac:dyDescent="0.25">
      <c r="A108" t="s">
        <v>113</v>
      </c>
      <c r="D108" t="str">
        <f t="shared" si="8"/>
        <v>INSERT INTO tocke_plovi(plov_idplov, tekmovalec_idtekmovalec, tocke) VALUES(10,(SELECT idtekmovalec FROM tekmovalec WHERE sailno='CZE774'),41);</v>
      </c>
      <c r="E108">
        <v>41</v>
      </c>
      <c r="F108" t="str">
        <f t="shared" si="9"/>
        <v>INSERT INTO tocke_plovi(plov_idplov,tekmovalec_idtekmovalec,posebnosti) VALUES(11,(SELECT idtekmovalec FROM tekmovalec WHERE sailno='CZE774'),'DNS');</v>
      </c>
      <c r="G108" t="s">
        <v>14</v>
      </c>
      <c r="H108" t="str">
        <f t="shared" si="10"/>
        <v>INSERT INTO tocke_plovi(plov_idplov,tekmovalec_idtekmovalec,posebnosti) VALUES(12,(SELECT idtekmovalec FROM tekmovalec WHERE sailno='CZE774'),'DNS');</v>
      </c>
      <c r="I108" t="s">
        <v>14</v>
      </c>
      <c r="J108" t="str">
        <f t="shared" si="11"/>
        <v>INSERT INTO tocke_plovi(plov_idplov,tekmovalec_idtekmovalec,posebnosti) VALUES(13,(SELECT idtekmovalec FROM tekmovalec WHERE sailno='CZE774'),'DNS');</v>
      </c>
      <c r="K108" t="s">
        <v>14</v>
      </c>
      <c r="L108" t="str">
        <f t="shared" si="12"/>
        <v>INSERT INTO tocke_plovi(plov_idplov,tekmovalec_idtekmovalec,posebnosti) VALUES(14,(SELECT idtekmovalec FROM tekmovalec WHERE sailno='CZE774'),'DNS');</v>
      </c>
      <c r="M108" t="s">
        <v>14</v>
      </c>
      <c r="N108" t="str">
        <f t="shared" si="13"/>
        <v>INSERT INTO tocke_plovi(plov_idplov,tekmovalec_idtekmovalec,posebnosti) VALUES(15,(SELECT idtekmovalec FROM tekmovalec WHERE sailno='CZE774'),'DNS');</v>
      </c>
      <c r="O108" t="s">
        <v>14</v>
      </c>
      <c r="P108" t="str">
        <f t="shared" si="14"/>
        <v>INSERT INTO tocke_plovi(plov_idplov,tekmovalec_idtekmovalec,posebnosti) VALUES(16,(SELECT idtekmovalec FROM tekmovalec WHERE sailno='CZE774'),'DNS');</v>
      </c>
      <c r="Q108" t="s">
        <v>14</v>
      </c>
      <c r="R108" t="str">
        <f t="shared" si="15"/>
        <v>INSERT INTO tocke_plovi(plov_idplov,tekmovalec_idtekmovalec,posebnosti) VALUES(17,(SELECT idtekmovalec FROM tekmovalec WHERE sailno='CZE774'),'DNS');</v>
      </c>
      <c r="S108" t="s">
        <v>14</v>
      </c>
    </row>
    <row r="109" spans="1:19" x14ac:dyDescent="0.25">
      <c r="A109" t="s">
        <v>114</v>
      </c>
      <c r="D109" t="str">
        <f t="shared" si="8"/>
        <v>INSERT INTO tocke_plovi(plov_idplov,tekmovalec_idtekmovalec,posebnosti) VALUES(10,(SELECT idtekmovalec FROM tekmovalec WHERE sailno='SLO855'),'DNS');</v>
      </c>
      <c r="E109" t="s">
        <v>14</v>
      </c>
      <c r="F109" t="str">
        <f t="shared" si="9"/>
        <v>INSERT INTO tocke_plovi(plov_idplov,tekmovalec_idtekmovalec,posebnosti) VALUES(11,(SELECT idtekmovalec FROM tekmovalec WHERE sailno='SLO855'),'DNS');</v>
      </c>
      <c r="G109" t="s">
        <v>14</v>
      </c>
      <c r="H109" t="str">
        <f t="shared" si="10"/>
        <v>INSERT INTO tocke_plovi(plov_idplov,tekmovalec_idtekmovalec,posebnosti) VALUES(12,(SELECT idtekmovalec FROM tekmovalec WHERE sailno='SLO855'),'DNS');</v>
      </c>
      <c r="I109" t="s">
        <v>14</v>
      </c>
      <c r="J109" t="str">
        <f t="shared" si="11"/>
        <v>INSERT INTO tocke_plovi(plov_idplov,tekmovalec_idtekmovalec,posebnosti) VALUES(13,(SELECT idtekmovalec FROM tekmovalec WHERE sailno='SLO855'),'DNS');</v>
      </c>
      <c r="K109" t="s">
        <v>14</v>
      </c>
      <c r="L109" t="str">
        <f t="shared" si="12"/>
        <v>INSERT INTO tocke_plovi(plov_idplov,tekmovalec_idtekmovalec,posebnosti) VALUES(14,(SELECT idtekmovalec FROM tekmovalec WHERE sailno='SLO855'),'DNS');</v>
      </c>
      <c r="M109" t="s">
        <v>14</v>
      </c>
      <c r="N109" t="str">
        <f t="shared" si="13"/>
        <v>INSERT INTO tocke_plovi(plov_idplov,tekmovalec_idtekmovalec,posebnosti) VALUES(15,(SELECT idtekmovalec FROM tekmovalec WHERE sailno='SLO855'),'DNS');</v>
      </c>
      <c r="O109" t="s">
        <v>14</v>
      </c>
      <c r="P109" t="str">
        <f t="shared" si="14"/>
        <v>INSERT INTO tocke_plovi(plov_idplov,tekmovalec_idtekmovalec,posebnosti) VALUES(16,(SELECT idtekmovalec FROM tekmovalec WHERE sailno='SLO855'),'DNS');</v>
      </c>
      <c r="Q109" t="s">
        <v>14</v>
      </c>
      <c r="R109" t="str">
        <f t="shared" si="15"/>
        <v>INSERT INTO tocke_plovi(plov_idplov,tekmovalec_idtekmovalec,posebnosti) VALUES(17,(SELECT idtekmovalec FROM tekmovalec WHERE sailno='SLO855'),'DNS');</v>
      </c>
      <c r="S109" t="s">
        <v>14</v>
      </c>
    </row>
    <row r="110" spans="1:19" x14ac:dyDescent="0.25">
      <c r="A110" t="s">
        <v>115</v>
      </c>
      <c r="D110" t="str">
        <f t="shared" si="8"/>
        <v>INSERT INTO tocke_plovi(plov_idplov,tekmovalec_idtekmovalec,posebnosti) VALUES(10,(SELECT idtekmovalec FROM tekmovalec WHERE sailno='SLO91'),'DNS');</v>
      </c>
      <c r="E110" t="s">
        <v>14</v>
      </c>
      <c r="F110" t="str">
        <f t="shared" si="9"/>
        <v>INSERT INTO tocke_plovi(plov_idplov,tekmovalec_idtekmovalec,posebnosti) VALUES(11,(SELECT idtekmovalec FROM tekmovalec WHERE sailno='SLO91'),'DNS');</v>
      </c>
      <c r="G110" t="s">
        <v>14</v>
      </c>
      <c r="H110" t="str">
        <f t="shared" si="10"/>
        <v>INSERT INTO tocke_plovi(plov_idplov,tekmovalec_idtekmovalec,posebnosti) VALUES(12,(SELECT idtekmovalec FROM tekmovalec WHERE sailno='SLO91'),'DNS');</v>
      </c>
      <c r="I110" t="s">
        <v>14</v>
      </c>
      <c r="J110" t="str">
        <f t="shared" si="11"/>
        <v>INSERT INTO tocke_plovi(plov_idplov,tekmovalec_idtekmovalec,posebnosti) VALUES(13,(SELECT idtekmovalec FROM tekmovalec WHERE sailno='SLO91'),'DNS');</v>
      </c>
      <c r="K110" t="s">
        <v>14</v>
      </c>
      <c r="L110" t="str">
        <f t="shared" si="12"/>
        <v>INSERT INTO tocke_plovi(plov_idplov,tekmovalec_idtekmovalec,posebnosti) VALUES(14,(SELECT idtekmovalec FROM tekmovalec WHERE sailno='SLO91'),'DNS');</v>
      </c>
      <c r="M110" t="s">
        <v>14</v>
      </c>
      <c r="N110" t="str">
        <f t="shared" si="13"/>
        <v>INSERT INTO tocke_plovi(plov_idplov,tekmovalec_idtekmovalec,posebnosti) VALUES(15,(SELECT idtekmovalec FROM tekmovalec WHERE sailno='SLO91'),'DNS');</v>
      </c>
      <c r="O110" t="s">
        <v>14</v>
      </c>
      <c r="P110" t="str">
        <f t="shared" si="14"/>
        <v>INSERT INTO tocke_plovi(plov_idplov,tekmovalec_idtekmovalec,posebnosti) VALUES(16,(SELECT idtekmovalec FROM tekmovalec WHERE sailno='SLO91'),'DNS');</v>
      </c>
      <c r="Q110" t="s">
        <v>14</v>
      </c>
      <c r="R110" t="str">
        <f t="shared" si="15"/>
        <v>INSERT INTO tocke_plovi(plov_idplov,tekmovalec_idtekmovalec,posebnosti) VALUES(17,(SELECT idtekmovalec FROM tekmovalec WHERE sailno='SLO91'),'DNS');</v>
      </c>
      <c r="S110" t="s">
        <v>14</v>
      </c>
    </row>
    <row r="111" spans="1:19" x14ac:dyDescent="0.25">
      <c r="A111" t="s">
        <v>116</v>
      </c>
      <c r="D111" t="str">
        <f t="shared" si="8"/>
        <v>INSERT INTO tocke_plovi(plov_idplov,tekmovalec_idtekmovalec,posebnosti) VALUES(10,(SELECT idtekmovalec FROM tekmovalec WHERE sailno='ITA111'),'DNS');</v>
      </c>
      <c r="E111" t="s">
        <v>14</v>
      </c>
      <c r="F111" t="str">
        <f t="shared" si="9"/>
        <v>INSERT INTO tocke_plovi(plov_idplov,tekmovalec_idtekmovalec,posebnosti) VALUES(11,(SELECT idtekmovalec FROM tekmovalec WHERE sailno='ITA111'),'DNS');</v>
      </c>
      <c r="G111" t="s">
        <v>14</v>
      </c>
      <c r="H111" t="str">
        <f t="shared" si="10"/>
        <v>INSERT INTO tocke_plovi(plov_idplov,tekmovalec_idtekmovalec,posebnosti) VALUES(12,(SELECT idtekmovalec FROM tekmovalec WHERE sailno='ITA111'),'DNS');</v>
      </c>
      <c r="I111" t="s">
        <v>14</v>
      </c>
      <c r="J111" t="str">
        <f t="shared" si="11"/>
        <v>INSERT INTO tocke_plovi(plov_idplov,tekmovalec_idtekmovalec,posebnosti) VALUES(13,(SELECT idtekmovalec FROM tekmovalec WHERE sailno='ITA111'),'DNS');</v>
      </c>
      <c r="K111" t="s">
        <v>14</v>
      </c>
      <c r="L111" t="str">
        <f t="shared" si="12"/>
        <v>INSERT INTO tocke_plovi(plov_idplov,tekmovalec_idtekmovalec,posebnosti) VALUES(14,(SELECT idtekmovalec FROM tekmovalec WHERE sailno='ITA111'),'DNS');</v>
      </c>
      <c r="M111" t="s">
        <v>14</v>
      </c>
      <c r="N111" t="str">
        <f t="shared" si="13"/>
        <v>INSERT INTO tocke_plovi(plov_idplov,tekmovalec_idtekmovalec,posebnosti) VALUES(15,(SELECT idtekmovalec FROM tekmovalec WHERE sailno='ITA111'),'DNS');</v>
      </c>
      <c r="O111" t="s">
        <v>14</v>
      </c>
      <c r="P111" t="str">
        <f t="shared" si="14"/>
        <v>INSERT INTO tocke_plovi(plov_idplov,tekmovalec_idtekmovalec,posebnosti) VALUES(16,(SELECT idtekmovalec FROM tekmovalec WHERE sailno='ITA111'),'DNS');</v>
      </c>
      <c r="Q111" t="s">
        <v>14</v>
      </c>
      <c r="R111" t="str">
        <f t="shared" si="15"/>
        <v>INSERT INTO tocke_plovi(plov_idplov,tekmovalec_idtekmovalec,posebnosti) VALUES(17,(SELECT idtekmovalec FROM tekmovalec WHERE sailno='ITA111'),'DNS');</v>
      </c>
      <c r="S111" t="s">
        <v>14</v>
      </c>
    </row>
    <row r="112" spans="1:19" x14ac:dyDescent="0.25">
      <c r="A112" t="s">
        <v>117</v>
      </c>
      <c r="D112" t="str">
        <f t="shared" si="8"/>
        <v>INSERT INTO tocke_plovi(plov_idplov,tekmovalec_idtekmovalec,posebnosti) VALUES(10,(SELECT idtekmovalec FROM tekmovalec WHERE sailno='SLO373'),'DNS');</v>
      </c>
      <c r="E112" t="s">
        <v>14</v>
      </c>
      <c r="F112" t="str">
        <f t="shared" si="9"/>
        <v>INSERT INTO tocke_plovi(plov_idplov,tekmovalec_idtekmovalec,posebnosti) VALUES(11,(SELECT idtekmovalec FROM tekmovalec WHERE sailno='SLO373'),'DNS');</v>
      </c>
      <c r="G112" t="s">
        <v>14</v>
      </c>
      <c r="H112" t="str">
        <f t="shared" si="10"/>
        <v>INSERT INTO tocke_plovi(plov_idplov,tekmovalec_idtekmovalec,posebnosti) VALUES(12,(SELECT idtekmovalec FROM tekmovalec WHERE sailno='SLO373'),'DNS');</v>
      </c>
      <c r="I112" t="s">
        <v>14</v>
      </c>
      <c r="J112" t="str">
        <f t="shared" si="11"/>
        <v>INSERT INTO tocke_plovi(plov_idplov,tekmovalec_idtekmovalec,posebnosti) VALUES(13,(SELECT idtekmovalec FROM tekmovalec WHERE sailno='SLO373'),'DNS');</v>
      </c>
      <c r="K112" t="s">
        <v>14</v>
      </c>
      <c r="L112" t="str">
        <f t="shared" si="12"/>
        <v>INSERT INTO tocke_plovi(plov_idplov,tekmovalec_idtekmovalec,posebnosti) VALUES(14,(SELECT idtekmovalec FROM tekmovalec WHERE sailno='SLO373'),'DNS');</v>
      </c>
      <c r="M112" t="s">
        <v>14</v>
      </c>
      <c r="N112" t="str">
        <f t="shared" si="13"/>
        <v>INSERT INTO tocke_plovi(plov_idplov,tekmovalec_idtekmovalec,posebnosti) VALUES(15,(SELECT idtekmovalec FROM tekmovalec WHERE sailno='SLO373'),'DNS');</v>
      </c>
      <c r="O112" t="s">
        <v>14</v>
      </c>
      <c r="P112" t="str">
        <f t="shared" si="14"/>
        <v>INSERT INTO tocke_plovi(plov_idplov,tekmovalec_idtekmovalec,posebnosti) VALUES(16,(SELECT idtekmovalec FROM tekmovalec WHERE sailno='SLO373'),'DNS');</v>
      </c>
      <c r="Q112" t="s">
        <v>14</v>
      </c>
      <c r="R112" t="str">
        <f t="shared" si="15"/>
        <v>INSERT INTO tocke_plovi(plov_idplov,tekmovalec_idtekmovalec,posebnosti) VALUES(17,(SELECT idtekmovalec FROM tekmovalec WHERE sailno='SLO373'),'DNS');</v>
      </c>
      <c r="S112" t="s">
        <v>14</v>
      </c>
    </row>
    <row r="113" spans="1:19" x14ac:dyDescent="0.25">
      <c r="A113" t="s">
        <v>118</v>
      </c>
      <c r="D113" t="str">
        <f t="shared" si="8"/>
        <v>INSERT INTO tocke_plovi(plov_idplov,tekmovalec_idtekmovalec,posebnosti) VALUES(10,(SELECT idtekmovalec FROM tekmovalec WHERE sailno='SLO1260'),'DNS');</v>
      </c>
      <c r="E113" t="s">
        <v>14</v>
      </c>
      <c r="F113" t="str">
        <f t="shared" si="9"/>
        <v>INSERT INTO tocke_plovi(plov_idplov,tekmovalec_idtekmovalec,posebnosti) VALUES(11,(SELECT idtekmovalec FROM tekmovalec WHERE sailno='SLO1260'),'DNS');</v>
      </c>
      <c r="G113" t="s">
        <v>14</v>
      </c>
      <c r="H113" t="str">
        <f t="shared" si="10"/>
        <v>INSERT INTO tocke_plovi(plov_idplov,tekmovalec_idtekmovalec,posebnosti) VALUES(12,(SELECT idtekmovalec FROM tekmovalec WHERE sailno='SLO1260'),'DNS');</v>
      </c>
      <c r="I113" t="s">
        <v>14</v>
      </c>
      <c r="J113" t="str">
        <f t="shared" si="11"/>
        <v>INSERT INTO tocke_plovi(plov_idplov,tekmovalec_idtekmovalec,posebnosti) VALUES(13,(SELECT idtekmovalec FROM tekmovalec WHERE sailno='SLO1260'),'DNS');</v>
      </c>
      <c r="K113" t="s">
        <v>14</v>
      </c>
      <c r="L113" t="str">
        <f t="shared" si="12"/>
        <v>INSERT INTO tocke_plovi(plov_idplov,tekmovalec_idtekmovalec,posebnosti) VALUES(14,(SELECT idtekmovalec FROM tekmovalec WHERE sailno='SLO1260'),'DNS');</v>
      </c>
      <c r="M113" t="s">
        <v>14</v>
      </c>
      <c r="N113" t="str">
        <f t="shared" si="13"/>
        <v>INSERT INTO tocke_plovi(plov_idplov,tekmovalec_idtekmovalec,posebnosti) VALUES(15,(SELECT idtekmovalec FROM tekmovalec WHERE sailno='SLO1260'),'DNS');</v>
      </c>
      <c r="O113" t="s">
        <v>14</v>
      </c>
      <c r="P113" t="str">
        <f t="shared" si="14"/>
        <v>INSERT INTO tocke_plovi(plov_idplov,tekmovalec_idtekmovalec,posebnosti) VALUES(16,(SELECT idtekmovalec FROM tekmovalec WHERE sailno='SLO1260'),'DNS');</v>
      </c>
      <c r="Q113" t="s">
        <v>14</v>
      </c>
      <c r="R113" t="str">
        <f t="shared" si="15"/>
        <v>INSERT INTO tocke_plovi(plov_idplov,tekmovalec_idtekmovalec,posebnosti) VALUES(17,(SELECT idtekmovalec FROM tekmovalec WHERE sailno='SLO1260'),'DNS');</v>
      </c>
      <c r="S113" t="s">
        <v>14</v>
      </c>
    </row>
    <row r="114" spans="1:19" x14ac:dyDescent="0.25">
      <c r="A114" t="s">
        <v>119</v>
      </c>
      <c r="D114" t="str">
        <f t="shared" si="8"/>
        <v>INSERT INTO tocke_plovi(plov_idplov,tekmovalec_idtekmovalec,posebnosti) VALUES(10,(SELECT idtekmovalec FROM tekmovalec WHERE sailno='SLO984'),'DNS');</v>
      </c>
      <c r="E114" t="s">
        <v>14</v>
      </c>
      <c r="F114" t="str">
        <f t="shared" si="9"/>
        <v>INSERT INTO tocke_plovi(plov_idplov,tekmovalec_idtekmovalec,posebnosti) VALUES(11,(SELECT idtekmovalec FROM tekmovalec WHERE sailno='SLO984'),'DNS');</v>
      </c>
      <c r="G114" t="s">
        <v>14</v>
      </c>
      <c r="H114" t="str">
        <f t="shared" si="10"/>
        <v>INSERT INTO tocke_plovi(plov_idplov,tekmovalec_idtekmovalec,posebnosti) VALUES(12,(SELECT idtekmovalec FROM tekmovalec WHERE sailno='SLO984'),'DNS');</v>
      </c>
      <c r="I114" t="s">
        <v>14</v>
      </c>
      <c r="J114" t="str">
        <f t="shared" si="11"/>
        <v>INSERT INTO tocke_plovi(plov_idplov,tekmovalec_idtekmovalec,posebnosti) VALUES(13,(SELECT idtekmovalec FROM tekmovalec WHERE sailno='SLO984'),'DNS');</v>
      </c>
      <c r="K114" t="s">
        <v>14</v>
      </c>
      <c r="L114" t="str">
        <f t="shared" si="12"/>
        <v>INSERT INTO tocke_plovi(plov_idplov,tekmovalec_idtekmovalec,posebnosti) VALUES(14,(SELECT idtekmovalec FROM tekmovalec WHERE sailno='SLO984'),'DNS');</v>
      </c>
      <c r="M114" t="s">
        <v>14</v>
      </c>
      <c r="N114" t="str">
        <f t="shared" si="13"/>
        <v>INSERT INTO tocke_plovi(plov_idplov,tekmovalec_idtekmovalec,posebnosti) VALUES(15,(SELECT idtekmovalec FROM tekmovalec WHERE sailno='SLO984'),'DNS');</v>
      </c>
      <c r="O114" t="s">
        <v>14</v>
      </c>
      <c r="P114" t="str">
        <f t="shared" si="14"/>
        <v>INSERT INTO tocke_plovi(plov_idplov,tekmovalec_idtekmovalec,posebnosti) VALUES(16,(SELECT idtekmovalec FROM tekmovalec WHERE sailno='SLO984'),'DNS');</v>
      </c>
      <c r="Q114" t="s">
        <v>14</v>
      </c>
      <c r="R114" t="str">
        <f t="shared" si="15"/>
        <v>INSERT INTO tocke_plovi(plov_idplov,tekmovalec_idtekmovalec,posebnosti) VALUES(17,(SELECT idtekmovalec FROM tekmovalec WHERE sailno='SLO984'),'DNS');</v>
      </c>
      <c r="S114" t="s">
        <v>14</v>
      </c>
    </row>
    <row r="115" spans="1:19" x14ac:dyDescent="0.25">
      <c r="A115" t="s">
        <v>120</v>
      </c>
      <c r="D115" t="str">
        <f t="shared" si="8"/>
        <v>INSERT INTO tocke_plovi(plov_idplov,tekmovalec_idtekmovalec,posebnosti) VALUES(10,(SELECT idtekmovalec FROM tekmovalec WHERE sailno='SLO611'),'DNS');</v>
      </c>
      <c r="E115" t="s">
        <v>14</v>
      </c>
      <c r="F115" t="str">
        <f t="shared" si="9"/>
        <v>INSERT INTO tocke_plovi(plov_idplov,tekmovalec_idtekmovalec,posebnosti) VALUES(11,(SELECT idtekmovalec FROM tekmovalec WHERE sailno='SLO611'),'DNS');</v>
      </c>
      <c r="G115" t="s">
        <v>14</v>
      </c>
      <c r="H115" t="str">
        <f t="shared" si="10"/>
        <v>INSERT INTO tocke_plovi(plov_idplov,tekmovalec_idtekmovalec,posebnosti) VALUES(12,(SELECT idtekmovalec FROM tekmovalec WHERE sailno='SLO611'),'DNS');</v>
      </c>
      <c r="I115" t="s">
        <v>14</v>
      </c>
      <c r="J115" t="str">
        <f t="shared" si="11"/>
        <v>INSERT INTO tocke_plovi(plov_idplov,tekmovalec_idtekmovalec,posebnosti) VALUES(13,(SELECT idtekmovalec FROM tekmovalec WHERE sailno='SLO611'),'DNS');</v>
      </c>
      <c r="K115" t="s">
        <v>14</v>
      </c>
      <c r="L115" t="str">
        <f t="shared" si="12"/>
        <v>INSERT INTO tocke_plovi(plov_idplov,tekmovalec_idtekmovalec,posebnosti) VALUES(14,(SELECT idtekmovalec FROM tekmovalec WHERE sailno='SLO611'),'DNS');</v>
      </c>
      <c r="M115" t="s">
        <v>14</v>
      </c>
      <c r="N115" t="str">
        <f t="shared" si="13"/>
        <v>INSERT INTO tocke_plovi(plov_idplov,tekmovalec_idtekmovalec,posebnosti) VALUES(15,(SELECT idtekmovalec FROM tekmovalec WHERE sailno='SLO611'),'DNS');</v>
      </c>
      <c r="O115" t="s">
        <v>14</v>
      </c>
      <c r="P115" t="str">
        <f t="shared" si="14"/>
        <v>INSERT INTO tocke_plovi(plov_idplov,tekmovalec_idtekmovalec,posebnosti) VALUES(16,(SELECT idtekmovalec FROM tekmovalec WHERE sailno='SLO611'),'DNS');</v>
      </c>
      <c r="Q115" t="s">
        <v>14</v>
      </c>
      <c r="R115" t="str">
        <f t="shared" si="15"/>
        <v>INSERT INTO tocke_plovi(plov_idplov,tekmovalec_idtekmovalec,posebnosti) VALUES(17,(SELECT idtekmovalec FROM tekmovalec WHERE sailno='SLO611'),'DNS');</v>
      </c>
      <c r="S115" t="s">
        <v>14</v>
      </c>
    </row>
    <row r="116" spans="1:19" x14ac:dyDescent="0.25">
      <c r="A116" t="s">
        <v>121</v>
      </c>
      <c r="D116" t="str">
        <f t="shared" si="8"/>
        <v>INSERT INTO tocke_plovi(plov_idplov,tekmovalec_idtekmovalec,posebnosti) VALUES(10,(SELECT idtekmovalec FROM tekmovalec WHERE sailno='SLO916'),'DNS');</v>
      </c>
      <c r="E116" t="s">
        <v>14</v>
      </c>
      <c r="F116" t="str">
        <f t="shared" si="9"/>
        <v>INSERT INTO tocke_plovi(plov_idplov,tekmovalec_idtekmovalec,posebnosti) VALUES(11,(SELECT idtekmovalec FROM tekmovalec WHERE sailno='SLO916'),'DNS');</v>
      </c>
      <c r="G116" t="s">
        <v>14</v>
      </c>
      <c r="H116" t="str">
        <f t="shared" si="10"/>
        <v>INSERT INTO tocke_plovi(plov_idplov,tekmovalec_idtekmovalec,posebnosti) VALUES(12,(SELECT idtekmovalec FROM tekmovalec WHERE sailno='SLO916'),'DNS');</v>
      </c>
      <c r="I116" t="s">
        <v>14</v>
      </c>
      <c r="J116" t="str">
        <f t="shared" si="11"/>
        <v>INSERT INTO tocke_plovi(plov_idplov,tekmovalec_idtekmovalec,posebnosti) VALUES(13,(SELECT idtekmovalec FROM tekmovalec WHERE sailno='SLO916'),'DNS');</v>
      </c>
      <c r="K116" t="s">
        <v>14</v>
      </c>
      <c r="L116" t="str">
        <f t="shared" si="12"/>
        <v>INSERT INTO tocke_plovi(plov_idplov,tekmovalec_idtekmovalec,posebnosti) VALUES(14,(SELECT idtekmovalec FROM tekmovalec WHERE sailno='SLO916'),'DNS');</v>
      </c>
      <c r="M116" t="s">
        <v>14</v>
      </c>
      <c r="N116" t="str">
        <f t="shared" si="13"/>
        <v>INSERT INTO tocke_plovi(plov_idplov,tekmovalec_idtekmovalec,posebnosti) VALUES(15,(SELECT idtekmovalec FROM tekmovalec WHERE sailno='SLO916'),'DNS');</v>
      </c>
      <c r="O116" t="s">
        <v>14</v>
      </c>
      <c r="P116" t="str">
        <f t="shared" si="14"/>
        <v>INSERT INTO tocke_plovi(plov_idplov,tekmovalec_idtekmovalec,posebnosti) VALUES(16,(SELECT idtekmovalec FROM tekmovalec WHERE sailno='SLO916'),'DNS');</v>
      </c>
      <c r="Q116" t="s">
        <v>14</v>
      </c>
      <c r="R116" t="str">
        <f t="shared" si="15"/>
        <v>INSERT INTO tocke_plovi(plov_idplov,tekmovalec_idtekmovalec,posebnosti) VALUES(17,(SELECT idtekmovalec FROM tekmovalec WHERE sailno='SLO916'),'DNS');</v>
      </c>
      <c r="S116" t="s">
        <v>14</v>
      </c>
    </row>
    <row r="117" spans="1:19" x14ac:dyDescent="0.25">
      <c r="A117" t="s">
        <v>122</v>
      </c>
      <c r="D117" t="str">
        <f t="shared" si="8"/>
        <v>INSERT INTO tocke_plovi(plov_idplov,tekmovalec_idtekmovalec,posebnosti) VALUES(10,(SELECT idtekmovalec FROM tekmovalec WHERE sailno='SLO962'),'DNS');</v>
      </c>
      <c r="E117" t="s">
        <v>14</v>
      </c>
      <c r="F117" t="str">
        <f t="shared" si="9"/>
        <v>INSERT INTO tocke_plovi(plov_idplov,tekmovalec_idtekmovalec,posebnosti) VALUES(11,(SELECT idtekmovalec FROM tekmovalec WHERE sailno='SLO962'),'DNS');</v>
      </c>
      <c r="G117" t="s">
        <v>14</v>
      </c>
      <c r="H117" t="str">
        <f t="shared" si="10"/>
        <v>INSERT INTO tocke_plovi(plov_idplov,tekmovalec_idtekmovalec,posebnosti) VALUES(12,(SELECT idtekmovalec FROM tekmovalec WHERE sailno='SLO962'),'DNS');</v>
      </c>
      <c r="I117" t="s">
        <v>14</v>
      </c>
      <c r="J117" t="str">
        <f t="shared" si="11"/>
        <v>INSERT INTO tocke_plovi(plov_idplov,tekmovalec_idtekmovalec,posebnosti) VALUES(13,(SELECT idtekmovalec FROM tekmovalec WHERE sailno='SLO962'),'DNS');</v>
      </c>
      <c r="K117" t="s">
        <v>14</v>
      </c>
      <c r="L117" t="str">
        <f t="shared" si="12"/>
        <v>INSERT INTO tocke_plovi(plov_idplov,tekmovalec_idtekmovalec,posebnosti) VALUES(14,(SELECT idtekmovalec FROM tekmovalec WHERE sailno='SLO962'),'DNS');</v>
      </c>
      <c r="M117" t="s">
        <v>14</v>
      </c>
      <c r="N117" t="str">
        <f t="shared" si="13"/>
        <v>INSERT INTO tocke_plovi(plov_idplov,tekmovalec_idtekmovalec,posebnosti) VALUES(15,(SELECT idtekmovalec FROM tekmovalec WHERE sailno='SLO962'),'DNS');</v>
      </c>
      <c r="O117" t="s">
        <v>14</v>
      </c>
      <c r="P117" t="str">
        <f t="shared" si="14"/>
        <v>INSERT INTO tocke_plovi(plov_idplov,tekmovalec_idtekmovalec,posebnosti) VALUES(16,(SELECT idtekmovalec FROM tekmovalec WHERE sailno='SLO962'),'DNS');</v>
      </c>
      <c r="Q117" t="s">
        <v>14</v>
      </c>
      <c r="R117" t="str">
        <f t="shared" si="15"/>
        <v>INSERT INTO tocke_plovi(plov_idplov,tekmovalec_idtekmovalec,posebnosti) VALUES(17,(SELECT idtekmovalec FROM tekmovalec WHERE sailno='SLO962'),'DNS');</v>
      </c>
      <c r="S117" t="s">
        <v>14</v>
      </c>
    </row>
    <row r="118" spans="1:19" x14ac:dyDescent="0.25">
      <c r="A118" t="s">
        <v>123</v>
      </c>
      <c r="D118" t="str">
        <f t="shared" si="8"/>
        <v>INSERT INTO tocke_plovi(plov_idplov,tekmovalec_idtekmovalec,posebnosti) VALUES(10,(SELECT idtekmovalec FROM tekmovalec WHERE sailno='SLO949'),'DNS');</v>
      </c>
      <c r="E118" t="s">
        <v>14</v>
      </c>
      <c r="F118" t="str">
        <f t="shared" si="9"/>
        <v>INSERT INTO tocke_plovi(plov_idplov,tekmovalec_idtekmovalec,posebnosti) VALUES(11,(SELECT idtekmovalec FROM tekmovalec WHERE sailno='SLO949'),'DNS');</v>
      </c>
      <c r="G118" t="s">
        <v>14</v>
      </c>
      <c r="H118" t="str">
        <f t="shared" si="10"/>
        <v>INSERT INTO tocke_plovi(plov_idplov,tekmovalec_idtekmovalec,posebnosti) VALUES(12,(SELECT idtekmovalec FROM tekmovalec WHERE sailno='SLO949'),'DNS');</v>
      </c>
      <c r="I118" t="s">
        <v>14</v>
      </c>
      <c r="J118" t="str">
        <f t="shared" si="11"/>
        <v>INSERT INTO tocke_plovi(plov_idplov,tekmovalec_idtekmovalec,posebnosti) VALUES(13,(SELECT idtekmovalec FROM tekmovalec WHERE sailno='SLO949'),'DNS');</v>
      </c>
      <c r="K118" t="s">
        <v>14</v>
      </c>
      <c r="L118" t="str">
        <f t="shared" si="12"/>
        <v>INSERT INTO tocke_plovi(plov_idplov,tekmovalec_idtekmovalec,posebnosti) VALUES(14,(SELECT idtekmovalec FROM tekmovalec WHERE sailno='SLO949'),'DNS');</v>
      </c>
      <c r="M118" t="s">
        <v>14</v>
      </c>
      <c r="N118" t="str">
        <f t="shared" si="13"/>
        <v>INSERT INTO tocke_plovi(plov_idplov,tekmovalec_idtekmovalec,posebnosti) VALUES(15,(SELECT idtekmovalec FROM tekmovalec WHERE sailno='SLO949'),'DNS');</v>
      </c>
      <c r="O118" t="s">
        <v>14</v>
      </c>
      <c r="P118" t="str">
        <f t="shared" si="14"/>
        <v>INSERT INTO tocke_plovi(plov_idplov,tekmovalec_idtekmovalec,posebnosti) VALUES(16,(SELECT idtekmovalec FROM tekmovalec WHERE sailno='SLO949'),'DNS');</v>
      </c>
      <c r="Q118" t="s">
        <v>14</v>
      </c>
      <c r="R118" t="str">
        <f t="shared" si="15"/>
        <v>INSERT INTO tocke_plovi(plov_idplov,tekmovalec_idtekmovalec,posebnosti) VALUES(17,(SELECT idtekmovalec FROM tekmovalec WHERE sailno='SLO949'),'DNS');</v>
      </c>
      <c r="S118" t="s">
        <v>14</v>
      </c>
    </row>
    <row r="119" spans="1:19" x14ac:dyDescent="0.25">
      <c r="A119" t="s">
        <v>124</v>
      </c>
      <c r="D119" t="str">
        <f t="shared" si="8"/>
        <v>INSERT INTO tocke_plovi(plov_idplov,tekmovalec_idtekmovalec,posebnosti) VALUES(10,(SELECT idtekmovalec FROM tekmovalec WHERE sailno='SLO9'),'DNS');</v>
      </c>
      <c r="E119" t="s">
        <v>14</v>
      </c>
      <c r="F119" t="str">
        <f t="shared" si="9"/>
        <v>INSERT INTO tocke_plovi(plov_idplov,tekmovalec_idtekmovalec,posebnosti) VALUES(11,(SELECT idtekmovalec FROM tekmovalec WHERE sailno='SLO9'),'DNS');</v>
      </c>
      <c r="G119" t="s">
        <v>14</v>
      </c>
      <c r="H119" t="str">
        <f t="shared" si="10"/>
        <v>INSERT INTO tocke_plovi(plov_idplov,tekmovalec_idtekmovalec,posebnosti) VALUES(12,(SELECT idtekmovalec FROM tekmovalec WHERE sailno='SLO9'),'DNS');</v>
      </c>
      <c r="I119" t="s">
        <v>14</v>
      </c>
      <c r="J119" t="str">
        <f t="shared" si="11"/>
        <v>INSERT INTO tocke_plovi(plov_idplov,tekmovalec_idtekmovalec,posebnosti) VALUES(13,(SELECT idtekmovalec FROM tekmovalec WHERE sailno='SLO9'),'DNS');</v>
      </c>
      <c r="K119" t="s">
        <v>14</v>
      </c>
      <c r="L119" t="str">
        <f t="shared" si="12"/>
        <v>INSERT INTO tocke_plovi(plov_idplov,tekmovalec_idtekmovalec,posebnosti) VALUES(14,(SELECT idtekmovalec FROM tekmovalec WHERE sailno='SLO9'),'DNS');</v>
      </c>
      <c r="M119" t="s">
        <v>14</v>
      </c>
      <c r="N119" t="str">
        <f t="shared" si="13"/>
        <v>INSERT INTO tocke_plovi(plov_idplov,tekmovalec_idtekmovalec,posebnosti) VALUES(15,(SELECT idtekmovalec FROM tekmovalec WHERE sailno='SLO9'),'DNS');</v>
      </c>
      <c r="O119" t="s">
        <v>14</v>
      </c>
      <c r="P119" t="str">
        <f t="shared" si="14"/>
        <v>INSERT INTO tocke_plovi(plov_idplov,tekmovalec_idtekmovalec,posebnosti) VALUES(16,(SELECT idtekmovalec FROM tekmovalec WHERE sailno='SLO9'),'DNS');</v>
      </c>
      <c r="Q119" t="s">
        <v>14</v>
      </c>
      <c r="R119" t="str">
        <f t="shared" si="15"/>
        <v>INSERT INTO tocke_plovi(plov_idplov,tekmovalec_idtekmovalec,posebnosti) VALUES(17,(SELECT idtekmovalec FROM tekmovalec WHERE sailno='SLO9'),'DNS');</v>
      </c>
      <c r="S119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Koper_plovi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Uporabnik</dc:creator>
  <cp:lastModifiedBy>Uporabnik</cp:lastModifiedBy>
  <dcterms:created xsi:type="dcterms:W3CDTF">2018-07-03T15:22:52Z</dcterms:created>
  <dcterms:modified xsi:type="dcterms:W3CDTF">2018-07-03T15:22:52Z</dcterms:modified>
</cp:coreProperties>
</file>