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porabnik\Desktop\OPB\BazaRegat\podatki\Koper\"/>
    </mc:Choice>
  </mc:AlternateContent>
  <bookViews>
    <workbookView xWindow="0" yWindow="0" windowWidth="28800" windowHeight="11835" activeTab="1"/>
  </bookViews>
  <sheets>
    <sheet name="Koper_jadralci" sheetId="1" r:id="rId1"/>
    <sheet name="List1" sheetId="2" r:id="rId2"/>
  </sheets>
  <calcPr calcId="15251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E1" i="2"/>
  <c r="D1" i="2"/>
  <c r="C1" i="2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" i="1"/>
  <c r="W1" i="1"/>
</calcChain>
</file>

<file path=xl/sharedStrings.xml><?xml version="1.0" encoding="utf-8"?>
<sst xmlns="http://schemas.openxmlformats.org/spreadsheetml/2006/main" count="1673" uniqueCount="274">
  <si>
    <t>SLO711</t>
  </si>
  <si>
    <t>Luka Zabukovec</t>
  </si>
  <si>
    <t>M</t>
  </si>
  <si>
    <t>JK JADRO KOPER</t>
  </si>
  <si>
    <t>SLO922</t>
  </si>
  <si>
    <t>Alja Petric</t>
  </si>
  <si>
    <t>F</t>
  </si>
  <si>
    <t>AUT1053</t>
  </si>
  <si>
    <t>Florian Kroemer</t>
  </si>
  <si>
    <t>KYCK</t>
  </si>
  <si>
    <t>SLO255</t>
  </si>
  <si>
    <t>Martin Fras</t>
  </si>
  <si>
    <t>JK IZOLA</t>
  </si>
  <si>
    <t>HUN918</t>
  </si>
  <si>
    <t>Bendegúz Nagy</t>
  </si>
  <si>
    <t>BYC</t>
  </si>
  <si>
    <t>AUT1205</t>
  </si>
  <si>
    <t>Yannik Hoeger</t>
  </si>
  <si>
    <t>WSA</t>
  </si>
  <si>
    <t>SLO1212</t>
  </si>
  <si>
    <t>Daniel Cante</t>
  </si>
  <si>
    <t>HUN2005</t>
  </si>
  <si>
    <t>Levente Borda</t>
  </si>
  <si>
    <t>SPARTACUS YC</t>
  </si>
  <si>
    <t>HUN1331</t>
  </si>
  <si>
    <t>Attila Tóth</t>
  </si>
  <si>
    <t>HUN1327</t>
  </si>
  <si>
    <t>Attila Banyai</t>
  </si>
  <si>
    <t>SLO750</t>
  </si>
  <si>
    <t>Dan Belinger</t>
  </si>
  <si>
    <t>JK PIRAT</t>
  </si>
  <si>
    <t>HUN1379</t>
  </si>
  <si>
    <t>Alexandar Vladiszavlyev</t>
  </si>
  <si>
    <t>AUT1188</t>
  </si>
  <si>
    <t>Roman Egger</t>
  </si>
  <si>
    <t>SLO811</t>
  </si>
  <si>
    <t>SLO944</t>
  </si>
  <si>
    <t>Maj Petric</t>
  </si>
  <si>
    <t>HUN1343</t>
  </si>
  <si>
    <t>Samuel Zolnai</t>
  </si>
  <si>
    <t>SLO228</t>
  </si>
  <si>
    <t>Caterina Sedmak</t>
  </si>
  <si>
    <t>SLO64</t>
  </si>
  <si>
    <t>Yelyzaveta Levandovska</t>
  </si>
  <si>
    <t>HUN901</t>
  </si>
  <si>
    <t>Dávid Lackó</t>
  </si>
  <si>
    <t>SLO1005</t>
  </si>
  <si>
    <t>Ivan Vakhrushev</t>
  </si>
  <si>
    <t>HUN909</t>
  </si>
  <si>
    <t>Soma Sigmond</t>
  </si>
  <si>
    <t>ITA7621</t>
  </si>
  <si>
    <t>Lisa Vucetti</t>
  </si>
  <si>
    <t>SVBG</t>
  </si>
  <si>
    <t>HUN1313</t>
  </si>
  <si>
    <t>Olivér Demjén</t>
  </si>
  <si>
    <t>HUN704</t>
  </si>
  <si>
    <t>Soma Kis-Szölgyemi</t>
  </si>
  <si>
    <t>KEREKED SAILING CLUB</t>
  </si>
  <si>
    <t>HUN58</t>
  </si>
  <si>
    <t>Barnabas Baticz</t>
  </si>
  <si>
    <t>HUN1912</t>
  </si>
  <si>
    <t>Boroka Feher</t>
  </si>
  <si>
    <t>BYC 1912</t>
  </si>
  <si>
    <t>SLO311</t>
  </si>
  <si>
    <t>Alenka Valencic</t>
  </si>
  <si>
    <t>JK BURJA IZOLA</t>
  </si>
  <si>
    <t>SLO758</t>
  </si>
  <si>
    <t>SLO952</t>
  </si>
  <si>
    <t>Katja Filipic</t>
  </si>
  <si>
    <t>SLO234</t>
  </si>
  <si>
    <t>WSC CRNOMELJ</t>
  </si>
  <si>
    <t>AUT1231</t>
  </si>
  <si>
    <t>Lilly Schranzhofer</t>
  </si>
  <si>
    <t>SCTWV ACHENSEE</t>
  </si>
  <si>
    <t>HUN148</t>
  </si>
  <si>
    <t>Kornelia Kalman</t>
  </si>
  <si>
    <t>HUN1311</t>
  </si>
  <si>
    <t>Benedek Barna Héder</t>
  </si>
  <si>
    <t>AUT1255</t>
  </si>
  <si>
    <t>Paul Kropfitsch</t>
  </si>
  <si>
    <t>SLO87</t>
  </si>
  <si>
    <t>HUN1304</t>
  </si>
  <si>
    <t>Kristof Jeney</t>
  </si>
  <si>
    <t>SLO666</t>
  </si>
  <si>
    <t>Jakob Musa-Olivieri</t>
  </si>
  <si>
    <t>JK OLIMPIC</t>
  </si>
  <si>
    <t>HUN375</t>
  </si>
  <si>
    <t>Réka Nagy</t>
  </si>
  <si>
    <t>THE YKA</t>
  </si>
  <si>
    <t>HUN1310</t>
  </si>
  <si>
    <t>Chiara Lisa Carra</t>
  </si>
  <si>
    <t>HUN238</t>
  </si>
  <si>
    <t>Romeo Jandl</t>
  </si>
  <si>
    <t>SÉP</t>
  </si>
  <si>
    <t>SLO411</t>
  </si>
  <si>
    <t>Toni Bencic</t>
  </si>
  <si>
    <t>SLO951</t>
  </si>
  <si>
    <t>Val Mario Colarich</t>
  </si>
  <si>
    <t>SLO956</t>
  </si>
  <si>
    <t>Sven Panger</t>
  </si>
  <si>
    <t>AUT1351</t>
  </si>
  <si>
    <t>Maximilian Heidkamp</t>
  </si>
  <si>
    <t>SCTWV</t>
  </si>
  <si>
    <t>HUN1337</t>
  </si>
  <si>
    <t>Sára Lackó</t>
  </si>
  <si>
    <t>AUT996</t>
  </si>
  <si>
    <t>Rudolph Gruber</t>
  </si>
  <si>
    <t>SLO913</t>
  </si>
  <si>
    <t>Tarin Pecar</t>
  </si>
  <si>
    <t>ITA11</t>
  </si>
  <si>
    <t>Vittorio Bonifacio</t>
  </si>
  <si>
    <t>SLO395</t>
  </si>
  <si>
    <t>Benjamin Aganovic</t>
  </si>
  <si>
    <t>SVK12</t>
  </si>
  <si>
    <t>Sara Hruskova</t>
  </si>
  <si>
    <t>SBSK</t>
  </si>
  <si>
    <t>SLO512</t>
  </si>
  <si>
    <t>SLO525</t>
  </si>
  <si>
    <t>Jure Barl</t>
  </si>
  <si>
    <t>JK LJUBLJANA</t>
  </si>
  <si>
    <t>ITA8341</t>
  </si>
  <si>
    <t>Giuseppe Montesano</t>
  </si>
  <si>
    <t>TPK SIRENA</t>
  </si>
  <si>
    <t>HUN950</t>
  </si>
  <si>
    <t>András Csoregh</t>
  </si>
  <si>
    <t>SLO377</t>
  </si>
  <si>
    <t>Mark Rodica</t>
  </si>
  <si>
    <t>SLO189</t>
  </si>
  <si>
    <t>Elisa Sedmak</t>
  </si>
  <si>
    <t>HUN232</t>
  </si>
  <si>
    <t>Gergely Domonkos</t>
  </si>
  <si>
    <t>HUN714</t>
  </si>
  <si>
    <t>Mór Csekovszky</t>
  </si>
  <si>
    <t>AUT1848</t>
  </si>
  <si>
    <t>Lea Schranzhofer</t>
  </si>
  <si>
    <t>SLO372</t>
  </si>
  <si>
    <t>Jan Lukas Redek</t>
  </si>
  <si>
    <t>HUN372</t>
  </si>
  <si>
    <t>Dániel Cserveni</t>
  </si>
  <si>
    <t>SLO111</t>
  </si>
  <si>
    <t>Danei Marusic</t>
  </si>
  <si>
    <t>ITA6588</t>
  </si>
  <si>
    <t>Noah Barbiero</t>
  </si>
  <si>
    <t>HUN1322</t>
  </si>
  <si>
    <t>Hanna Bodnár</t>
  </si>
  <si>
    <t>HUN12944</t>
  </si>
  <si>
    <t>András Simó</t>
  </si>
  <si>
    <t>HUN12946</t>
  </si>
  <si>
    <t>Mihály Csoregh</t>
  </si>
  <si>
    <t>SLO631</t>
  </si>
  <si>
    <t>Peter Koprivec</t>
  </si>
  <si>
    <t>SLO511</t>
  </si>
  <si>
    <t>Anton Rejec</t>
  </si>
  <si>
    <t>SLO677</t>
  </si>
  <si>
    <t>Klemen Filipcic</t>
  </si>
  <si>
    <t>ITA8308</t>
  </si>
  <si>
    <t>Carlo Verzegnassi</t>
  </si>
  <si>
    <t>CZE829</t>
  </si>
  <si>
    <t>Matej Kucera</t>
  </si>
  <si>
    <t>TJ LANKROUN</t>
  </si>
  <si>
    <t>SLO875</t>
  </si>
  <si>
    <t>Rok Kovacic</t>
  </si>
  <si>
    <t>SMD PIRAN</t>
  </si>
  <si>
    <t>AUT1004</t>
  </si>
  <si>
    <t>Katharina Kropfitsch</t>
  </si>
  <si>
    <t>SLO955</t>
  </si>
  <si>
    <t>Zala Vidmar</t>
  </si>
  <si>
    <t>HUN419</t>
  </si>
  <si>
    <t>Herbert Kovács</t>
  </si>
  <si>
    <t>KYK VSE</t>
  </si>
  <si>
    <t>HUN1260</t>
  </si>
  <si>
    <t>Vince ÉRDI</t>
  </si>
  <si>
    <t>TVSK</t>
  </si>
  <si>
    <t>AUT1178</t>
  </si>
  <si>
    <t>Marlene Rudisch</t>
  </si>
  <si>
    <t>SLO310</t>
  </si>
  <si>
    <t>Sara Domenik</t>
  </si>
  <si>
    <t>SLO849</t>
  </si>
  <si>
    <t>SLO2112</t>
  </si>
  <si>
    <t>Vid Magister</t>
  </si>
  <si>
    <t>SLO527</t>
  </si>
  <si>
    <t>ITA7707</t>
  </si>
  <si>
    <t>Axel Smotlak</t>
  </si>
  <si>
    <t>SLO958</t>
  </si>
  <si>
    <t>SLO729</t>
  </si>
  <si>
    <t>Svit Pivec</t>
  </si>
  <si>
    <t>BD RANCA PTUJ</t>
  </si>
  <si>
    <t>HUN378</t>
  </si>
  <si>
    <t>Mihály Bodgál</t>
  </si>
  <si>
    <t>ITA7908</t>
  </si>
  <si>
    <t>Beatrice Signorelli</t>
  </si>
  <si>
    <t>SLO724</t>
  </si>
  <si>
    <t>Dominik Fajt</t>
  </si>
  <si>
    <t>ITA8388</t>
  </si>
  <si>
    <t>Pietro Verzegnassi</t>
  </si>
  <si>
    <t>SLO911</t>
  </si>
  <si>
    <t>Lana Vidmar</t>
  </si>
  <si>
    <t>SLO821</t>
  </si>
  <si>
    <t>ITA8886</t>
  </si>
  <si>
    <t>Mattia Di martino</t>
  </si>
  <si>
    <t>SLO368</t>
  </si>
  <si>
    <t>Marko Balaban</t>
  </si>
  <si>
    <t>SLO912</t>
  </si>
  <si>
    <t>Liam Al dilaimi</t>
  </si>
  <si>
    <t>SLO188</t>
  </si>
  <si>
    <t>SLO728</t>
  </si>
  <si>
    <t>Jaka Solina-Petrovic</t>
  </si>
  <si>
    <t>SLO759</t>
  </si>
  <si>
    <t>SLO587</t>
  </si>
  <si>
    <t>Domen Hostnik</t>
  </si>
  <si>
    <t>SMR2</t>
  </si>
  <si>
    <t>Silvester Hruska</t>
  </si>
  <si>
    <t>SLO37</t>
  </si>
  <si>
    <t>Ziva Lesko</t>
  </si>
  <si>
    <t>SLO93</t>
  </si>
  <si>
    <t>SLO393</t>
  </si>
  <si>
    <t>Lea Rosa</t>
  </si>
  <si>
    <t>ITA8206</t>
  </si>
  <si>
    <t>Vika Skerlavaj</t>
  </si>
  <si>
    <t>SLO678</t>
  </si>
  <si>
    <t>Manuel Crevatin</t>
  </si>
  <si>
    <t>ITA8581</t>
  </si>
  <si>
    <t>Zala Sterni</t>
  </si>
  <si>
    <t>ITA4535</t>
  </si>
  <si>
    <t>Evelyn Adragna</t>
  </si>
  <si>
    <t>SLO526</t>
  </si>
  <si>
    <t>Nina Gabrenja</t>
  </si>
  <si>
    <t>ITA5</t>
  </si>
  <si>
    <t>Tommaso Salvi</t>
  </si>
  <si>
    <t>CZE774</t>
  </si>
  <si>
    <t>Michaela Kucerová</t>
  </si>
  <si>
    <t>SLO855</t>
  </si>
  <si>
    <t>Lena Vesel</t>
  </si>
  <si>
    <t>SLO91</t>
  </si>
  <si>
    <t>ITA111</t>
  </si>
  <si>
    <t>Giovanni Bonifacio</t>
  </si>
  <si>
    <t>SLO373</t>
  </si>
  <si>
    <t>Enya Agnello</t>
  </si>
  <si>
    <t>SLO1260</t>
  </si>
  <si>
    <t>SLO984</t>
  </si>
  <si>
    <t>Lana Al-Dilaimi</t>
  </si>
  <si>
    <t>SLO611</t>
  </si>
  <si>
    <t>Brina Pecar</t>
  </si>
  <si>
    <t>SLO916</t>
  </si>
  <si>
    <t>SLO962</t>
  </si>
  <si>
    <t>Lev Gantar</t>
  </si>
  <si>
    <t>SLO949</t>
  </si>
  <si>
    <t>Christian Jurak</t>
  </si>
  <si>
    <t>SLO9</t>
  </si>
  <si>
    <t>Ana Rejec</t>
  </si>
  <si>
    <t>INSERT INTO tekmovalec(ime,sailno,spol,leto_rojstva) SELECT '</t>
  </si>
  <si>
    <t xml:space="preserve">LUKA ZABUKOVEC </t>
  </si>
  <si>
    <t>','</t>
  </si>
  <si>
    <t xml:space="preserve">M </t>
  </si>
  <si>
    <t>',</t>
  </si>
  <si>
    <t>INSERT INTO tekmovalec(sailno, ime, spol) SELECT '</t>
  </si>
  <si>
    <t>'</t>
  </si>
  <si>
    <t>Valentin Štravs</t>
  </si>
  <si>
    <t>Svit Dujmovic Šterpin</t>
  </si>
  <si>
    <t>Marina Vršcaj</t>
  </si>
  <si>
    <t>Gašper Babic</t>
  </si>
  <si>
    <t>Teo Gerželj</t>
  </si>
  <si>
    <t>TJ LANŠKROUN</t>
  </si>
  <si>
    <t>Ana Planinšic</t>
  </si>
  <si>
    <t>Aljaž Žibert</t>
  </si>
  <si>
    <t>David Ratoša</t>
  </si>
  <si>
    <t>Matevž Bedene</t>
  </si>
  <si>
    <t>Žiga Cepak</t>
  </si>
  <si>
    <t>Tai Simonovic Zajelšnik</t>
  </si>
  <si>
    <t>Roža Sabadin</t>
  </si>
  <si>
    <t>Maj Širca</t>
  </si>
  <si>
    <t>Sara Ratoša</t>
  </si>
  <si>
    <t xml:space="preserve">INSERT INTO clanstvo(klub_idklub,tekmovalec_idtekmovalec) </t>
  </si>
  <si>
    <t>SELECT k.idklub, t.idtekmovalec FROM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</si>
</sst>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23"/>
  <sheetViews>
    <sheetView workbookViewId="0">
      <selection activeCell="K1" activeCellId="1" sqref="C1:C1048576 K1:K1048576"/>
    </sheetView>
  </sheetViews>
  <sheetFormatPr defaultRowHeight="15" x14ac:dyDescent="0.25"/>
  <cols>
    <col min="2" max="2" width="47.140625" bestFit="1" customWidth="1"/>
    <col min="3" max="3" width="10" bestFit="1" customWidth="1"/>
    <col min="4" max="4" width="2.42578125" bestFit="1" customWidth="1"/>
    <col min="5" max="5" width="22.85546875" bestFit="1" customWidth="1"/>
    <col min="6" max="6" width="2.42578125" bestFit="1" customWidth="1"/>
    <col min="7" max="7" width="2.7109375" bestFit="1" customWidth="1"/>
    <col min="8" max="8" width="2.7109375" customWidth="1"/>
    <col min="9" max="9" width="72.28515625" bestFit="1" customWidth="1"/>
    <col min="11" max="11" width="21.42578125" bestFit="1" customWidth="1"/>
    <col min="15" max="15" width="57.7109375" bestFit="1" customWidth="1"/>
  </cols>
  <sheetData>
    <row r="1" spans="2:23" ht="15" customHeight="1" x14ac:dyDescent="0.25">
      <c r="B1" s="1" t="s">
        <v>255</v>
      </c>
      <c r="C1" t="s">
        <v>0</v>
      </c>
      <c r="D1" s="2" t="s">
        <v>252</v>
      </c>
      <c r="E1" t="s">
        <v>1</v>
      </c>
      <c r="F1" s="2" t="s">
        <v>252</v>
      </c>
      <c r="G1" t="s">
        <v>2</v>
      </c>
      <c r="H1" s="2" t="s">
        <v>256</v>
      </c>
      <c r="I1" t="str">
        <f>CONCATENATE(" WHERE NOT EXISTS (SELECT sailno FROM tekmovalec WHERE sailno = '",C1,"');")</f>
        <v xml:space="preserve"> WHERE NOT EXISTS (SELECT sailno FROM tekmovalec WHERE sailno = 'SLO711');</v>
      </c>
      <c r="K1" t="s">
        <v>3</v>
      </c>
      <c r="O1" s="1" t="s">
        <v>250</v>
      </c>
      <c r="P1" t="s">
        <v>251</v>
      </c>
      <c r="Q1" s="2" t="s">
        <v>252</v>
      </c>
      <c r="R1" t="s">
        <v>0</v>
      </c>
      <c r="S1" s="2" t="s">
        <v>252</v>
      </c>
      <c r="T1" t="s">
        <v>253</v>
      </c>
      <c r="U1" s="2" t="s">
        <v>254</v>
      </c>
      <c r="V1">
        <v>2006</v>
      </c>
      <c r="W1" t="str">
        <f>CONCATENATE(" WHERE NOT EXISTS (SELECT sailno FROM tekmovalec WHERE sailno = '",R1,"');")</f>
        <v xml:space="preserve"> WHERE NOT EXISTS (SELECT sailno FROM tekmovalec WHERE sailno = 'SLO711');</v>
      </c>
    </row>
    <row r="2" spans="2:23" x14ac:dyDescent="0.25">
      <c r="B2" s="1" t="s">
        <v>255</v>
      </c>
      <c r="C2" t="s">
        <v>4</v>
      </c>
      <c r="D2" s="2" t="s">
        <v>252</v>
      </c>
      <c r="E2" t="s">
        <v>5</v>
      </c>
      <c r="F2" s="2" t="s">
        <v>252</v>
      </c>
      <c r="G2" t="s">
        <v>6</v>
      </c>
      <c r="H2" s="2" t="s">
        <v>256</v>
      </c>
      <c r="I2" t="str">
        <f t="shared" ref="I2:I65" si="0">CONCATENATE(" WHERE NOT EXISTS (SELECT sailno FROM tekmovalec WHERE sailno = '",C2,"');")</f>
        <v xml:space="preserve"> WHERE NOT EXISTS (SELECT sailno FROM tekmovalec WHERE sailno = 'SLO922');</v>
      </c>
      <c r="K2" t="s">
        <v>3</v>
      </c>
    </row>
    <row r="3" spans="2:23" x14ac:dyDescent="0.25">
      <c r="B3" s="1" t="s">
        <v>255</v>
      </c>
      <c r="C3" t="s">
        <v>7</v>
      </c>
      <c r="D3" s="2" t="s">
        <v>252</v>
      </c>
      <c r="E3" t="s">
        <v>8</v>
      </c>
      <c r="F3" s="2" t="s">
        <v>252</v>
      </c>
      <c r="G3" t="s">
        <v>2</v>
      </c>
      <c r="H3" s="2" t="s">
        <v>256</v>
      </c>
      <c r="I3" t="str">
        <f t="shared" si="0"/>
        <v xml:space="preserve"> WHERE NOT EXISTS (SELECT sailno FROM tekmovalec WHERE sailno = 'AUT1053');</v>
      </c>
      <c r="K3" t="s">
        <v>9</v>
      </c>
    </row>
    <row r="4" spans="2:23" x14ac:dyDescent="0.25">
      <c r="B4" s="1" t="s">
        <v>255</v>
      </c>
      <c r="C4" t="s">
        <v>10</v>
      </c>
      <c r="D4" s="2" t="s">
        <v>252</v>
      </c>
      <c r="E4" t="s">
        <v>11</v>
      </c>
      <c r="F4" s="2" t="s">
        <v>252</v>
      </c>
      <c r="G4" t="s">
        <v>2</v>
      </c>
      <c r="H4" s="2" t="s">
        <v>256</v>
      </c>
      <c r="I4" t="str">
        <f t="shared" si="0"/>
        <v xml:space="preserve"> WHERE NOT EXISTS (SELECT sailno FROM tekmovalec WHERE sailno = 'SLO255');</v>
      </c>
      <c r="K4" t="s">
        <v>12</v>
      </c>
    </row>
    <row r="5" spans="2:23" x14ac:dyDescent="0.25">
      <c r="B5" s="1" t="s">
        <v>255</v>
      </c>
      <c r="C5" t="s">
        <v>13</v>
      </c>
      <c r="D5" s="2" t="s">
        <v>252</v>
      </c>
      <c r="E5" t="s">
        <v>14</v>
      </c>
      <c r="F5" s="2" t="s">
        <v>252</v>
      </c>
      <c r="G5" t="s">
        <v>2</v>
      </c>
      <c r="H5" s="2" t="s">
        <v>256</v>
      </c>
      <c r="I5" t="str">
        <f t="shared" si="0"/>
        <v xml:space="preserve"> WHERE NOT EXISTS (SELECT sailno FROM tekmovalec WHERE sailno = 'HUN918');</v>
      </c>
      <c r="K5" t="s">
        <v>15</v>
      </c>
      <c r="P5" t="s">
        <v>2</v>
      </c>
      <c r="Q5" t="s">
        <v>3</v>
      </c>
    </row>
    <row r="6" spans="2:23" x14ac:dyDescent="0.25">
      <c r="B6" s="1" t="s">
        <v>255</v>
      </c>
      <c r="C6" t="s">
        <v>16</v>
      </c>
      <c r="D6" s="2" t="s">
        <v>252</v>
      </c>
      <c r="E6" t="s">
        <v>17</v>
      </c>
      <c r="F6" s="2" t="s">
        <v>252</v>
      </c>
      <c r="G6" t="s">
        <v>2</v>
      </c>
      <c r="H6" s="2" t="s">
        <v>256</v>
      </c>
      <c r="I6" t="str">
        <f t="shared" si="0"/>
        <v xml:space="preserve"> WHERE NOT EXISTS (SELECT sailno FROM tekmovalec WHERE sailno = 'AUT1205');</v>
      </c>
      <c r="K6" t="s">
        <v>18</v>
      </c>
      <c r="P6" t="s">
        <v>6</v>
      </c>
      <c r="Q6" t="s">
        <v>3</v>
      </c>
    </row>
    <row r="7" spans="2:23" x14ac:dyDescent="0.25">
      <c r="B7" s="1" t="s">
        <v>255</v>
      </c>
      <c r="C7" t="s">
        <v>19</v>
      </c>
      <c r="D7" s="2" t="s">
        <v>252</v>
      </c>
      <c r="E7" t="s">
        <v>20</v>
      </c>
      <c r="F7" s="2" t="s">
        <v>252</v>
      </c>
      <c r="G7" t="s">
        <v>2</v>
      </c>
      <c r="H7" s="2" t="s">
        <v>256</v>
      </c>
      <c r="I7" t="str">
        <f t="shared" si="0"/>
        <v xml:space="preserve"> WHERE NOT EXISTS (SELECT sailno FROM tekmovalec WHERE sailno = 'SLO1212');</v>
      </c>
      <c r="K7" t="s">
        <v>12</v>
      </c>
      <c r="P7" t="s">
        <v>2</v>
      </c>
      <c r="Q7" t="s">
        <v>9</v>
      </c>
    </row>
    <row r="8" spans="2:23" x14ac:dyDescent="0.25">
      <c r="B8" s="1" t="s">
        <v>255</v>
      </c>
      <c r="C8" t="s">
        <v>21</v>
      </c>
      <c r="D8" s="2" t="s">
        <v>252</v>
      </c>
      <c r="E8" t="s">
        <v>22</v>
      </c>
      <c r="F8" s="2" t="s">
        <v>252</v>
      </c>
      <c r="G8" t="s">
        <v>2</v>
      </c>
      <c r="H8" s="2" t="s">
        <v>256</v>
      </c>
      <c r="I8" t="str">
        <f t="shared" si="0"/>
        <v xml:space="preserve"> WHERE NOT EXISTS (SELECT sailno FROM tekmovalec WHERE sailno = 'HUN2005');</v>
      </c>
      <c r="K8" t="s">
        <v>23</v>
      </c>
      <c r="P8" t="s">
        <v>2</v>
      </c>
      <c r="Q8" t="s">
        <v>12</v>
      </c>
    </row>
    <row r="9" spans="2:23" x14ac:dyDescent="0.25">
      <c r="B9" s="1" t="s">
        <v>255</v>
      </c>
      <c r="C9" t="s">
        <v>24</v>
      </c>
      <c r="D9" s="2" t="s">
        <v>252</v>
      </c>
      <c r="E9" t="s">
        <v>25</v>
      </c>
      <c r="F9" s="2" t="s">
        <v>252</v>
      </c>
      <c r="G9" t="s">
        <v>2</v>
      </c>
      <c r="H9" s="2" t="s">
        <v>256</v>
      </c>
      <c r="I9" t="str">
        <f t="shared" si="0"/>
        <v xml:space="preserve"> WHERE NOT EXISTS (SELECT sailno FROM tekmovalec WHERE sailno = 'HUN1331');</v>
      </c>
      <c r="K9" t="s">
        <v>23</v>
      </c>
      <c r="P9" t="s">
        <v>2</v>
      </c>
      <c r="Q9" t="s">
        <v>15</v>
      </c>
    </row>
    <row r="10" spans="2:23" x14ac:dyDescent="0.25">
      <c r="B10" s="1" t="s">
        <v>255</v>
      </c>
      <c r="C10" t="s">
        <v>26</v>
      </c>
      <c r="D10" s="2" t="s">
        <v>252</v>
      </c>
      <c r="E10" t="s">
        <v>27</v>
      </c>
      <c r="F10" s="2" t="s">
        <v>252</v>
      </c>
      <c r="G10" t="s">
        <v>2</v>
      </c>
      <c r="H10" s="2" t="s">
        <v>256</v>
      </c>
      <c r="I10" t="str">
        <f t="shared" si="0"/>
        <v xml:space="preserve"> WHERE NOT EXISTS (SELECT sailno FROM tekmovalec WHERE sailno = 'HUN1327');</v>
      </c>
      <c r="K10" t="s">
        <v>15</v>
      </c>
      <c r="P10" t="s">
        <v>2</v>
      </c>
      <c r="Q10" t="s">
        <v>18</v>
      </c>
    </row>
    <row r="11" spans="2:23" x14ac:dyDescent="0.25">
      <c r="B11" s="1" t="s">
        <v>255</v>
      </c>
      <c r="C11" t="s">
        <v>28</v>
      </c>
      <c r="D11" s="2" t="s">
        <v>252</v>
      </c>
      <c r="E11" t="s">
        <v>29</v>
      </c>
      <c r="F11" s="2" t="s">
        <v>252</v>
      </c>
      <c r="G11" t="s">
        <v>2</v>
      </c>
      <c r="H11" s="2" t="s">
        <v>256</v>
      </c>
      <c r="I11" t="str">
        <f t="shared" si="0"/>
        <v xml:space="preserve"> WHERE NOT EXISTS (SELECT sailno FROM tekmovalec WHERE sailno = 'SLO750');</v>
      </c>
      <c r="K11" t="s">
        <v>30</v>
      </c>
      <c r="P11" t="s">
        <v>2</v>
      </c>
      <c r="Q11" t="s">
        <v>12</v>
      </c>
    </row>
    <row r="12" spans="2:23" x14ac:dyDescent="0.25">
      <c r="B12" s="1" t="s">
        <v>255</v>
      </c>
      <c r="C12" t="s">
        <v>31</v>
      </c>
      <c r="D12" s="2" t="s">
        <v>252</v>
      </c>
      <c r="E12" t="s">
        <v>32</v>
      </c>
      <c r="F12" s="2" t="s">
        <v>252</v>
      </c>
      <c r="G12" t="s">
        <v>2</v>
      </c>
      <c r="H12" s="2" t="s">
        <v>256</v>
      </c>
      <c r="I12" t="str">
        <f t="shared" si="0"/>
        <v xml:space="preserve"> WHERE NOT EXISTS (SELECT sailno FROM tekmovalec WHERE sailno = 'HUN1379');</v>
      </c>
      <c r="K12" t="s">
        <v>23</v>
      </c>
      <c r="P12" t="s">
        <v>2</v>
      </c>
      <c r="Q12" t="s">
        <v>23</v>
      </c>
    </row>
    <row r="13" spans="2:23" x14ac:dyDescent="0.25">
      <c r="B13" s="1" t="s">
        <v>255</v>
      </c>
      <c r="C13" t="s">
        <v>33</v>
      </c>
      <c r="D13" s="2" t="s">
        <v>252</v>
      </c>
      <c r="E13" t="s">
        <v>34</v>
      </c>
      <c r="F13" s="2" t="s">
        <v>252</v>
      </c>
      <c r="G13" t="s">
        <v>2</v>
      </c>
      <c r="H13" s="2" t="s">
        <v>256</v>
      </c>
      <c r="I13" t="str">
        <f t="shared" si="0"/>
        <v xml:space="preserve"> WHERE NOT EXISTS (SELECT sailno FROM tekmovalec WHERE sailno = 'AUT1188');</v>
      </c>
      <c r="K13" t="s">
        <v>9</v>
      </c>
      <c r="P13" t="s">
        <v>2</v>
      </c>
      <c r="Q13" t="s">
        <v>23</v>
      </c>
    </row>
    <row r="14" spans="2:23" x14ac:dyDescent="0.25">
      <c r="B14" s="1" t="s">
        <v>255</v>
      </c>
      <c r="C14" t="s">
        <v>35</v>
      </c>
      <c r="D14" s="2" t="s">
        <v>252</v>
      </c>
      <c r="E14" t="s">
        <v>257</v>
      </c>
      <c r="F14" s="2" t="s">
        <v>252</v>
      </c>
      <c r="G14" t="s">
        <v>2</v>
      </c>
      <c r="H14" s="2" t="s">
        <v>256</v>
      </c>
      <c r="I14" t="str">
        <f t="shared" si="0"/>
        <v xml:space="preserve"> WHERE NOT EXISTS (SELECT sailno FROM tekmovalec WHERE sailno = 'SLO811');</v>
      </c>
      <c r="K14" t="s">
        <v>3</v>
      </c>
      <c r="P14" t="s">
        <v>2</v>
      </c>
      <c r="Q14" t="s">
        <v>15</v>
      </c>
    </row>
    <row r="15" spans="2:23" x14ac:dyDescent="0.25">
      <c r="B15" s="1" t="s">
        <v>255</v>
      </c>
      <c r="C15" t="s">
        <v>36</v>
      </c>
      <c r="D15" s="2" t="s">
        <v>252</v>
      </c>
      <c r="E15" t="s">
        <v>37</v>
      </c>
      <c r="F15" s="2" t="s">
        <v>252</v>
      </c>
      <c r="G15" t="s">
        <v>2</v>
      </c>
      <c r="H15" s="2" t="s">
        <v>256</v>
      </c>
      <c r="I15" t="str">
        <f t="shared" si="0"/>
        <v xml:space="preserve"> WHERE NOT EXISTS (SELECT sailno FROM tekmovalec WHERE sailno = 'SLO944');</v>
      </c>
      <c r="K15" t="s">
        <v>3</v>
      </c>
      <c r="P15" t="s">
        <v>2</v>
      </c>
      <c r="Q15" t="s">
        <v>30</v>
      </c>
    </row>
    <row r="16" spans="2:23" x14ac:dyDescent="0.25">
      <c r="B16" s="1" t="s">
        <v>255</v>
      </c>
      <c r="C16" t="s">
        <v>38</v>
      </c>
      <c r="D16" s="2" t="s">
        <v>252</v>
      </c>
      <c r="E16" t="s">
        <v>39</v>
      </c>
      <c r="F16" s="2" t="s">
        <v>252</v>
      </c>
      <c r="G16" t="s">
        <v>2</v>
      </c>
      <c r="H16" s="2" t="s">
        <v>256</v>
      </c>
      <c r="I16" t="str">
        <f t="shared" si="0"/>
        <v xml:space="preserve"> WHERE NOT EXISTS (SELECT sailno FROM tekmovalec WHERE sailno = 'HUN1343');</v>
      </c>
      <c r="K16" t="s">
        <v>23</v>
      </c>
      <c r="P16" t="s">
        <v>2</v>
      </c>
      <c r="Q16" t="s">
        <v>23</v>
      </c>
    </row>
    <row r="17" spans="2:17" x14ac:dyDescent="0.25">
      <c r="B17" s="1" t="s">
        <v>255</v>
      </c>
      <c r="C17" t="s">
        <v>40</v>
      </c>
      <c r="D17" s="2" t="s">
        <v>252</v>
      </c>
      <c r="E17" t="s">
        <v>41</v>
      </c>
      <c r="F17" s="2" t="s">
        <v>252</v>
      </c>
      <c r="G17" t="s">
        <v>6</v>
      </c>
      <c r="H17" s="2" t="s">
        <v>256</v>
      </c>
      <c r="I17" t="str">
        <f t="shared" si="0"/>
        <v xml:space="preserve"> WHERE NOT EXISTS (SELECT sailno FROM tekmovalec WHERE sailno = 'SLO228');</v>
      </c>
      <c r="K17" t="s">
        <v>12</v>
      </c>
      <c r="P17" t="s">
        <v>2</v>
      </c>
      <c r="Q17" t="s">
        <v>9</v>
      </c>
    </row>
    <row r="18" spans="2:17" x14ac:dyDescent="0.25">
      <c r="B18" s="1" t="s">
        <v>255</v>
      </c>
      <c r="C18" t="s">
        <v>42</v>
      </c>
      <c r="D18" s="2" t="s">
        <v>252</v>
      </c>
      <c r="E18" t="s">
        <v>43</v>
      </c>
      <c r="F18" s="2" t="s">
        <v>252</v>
      </c>
      <c r="G18" t="s">
        <v>6</v>
      </c>
      <c r="H18" s="2" t="s">
        <v>256</v>
      </c>
      <c r="I18" t="str">
        <f t="shared" si="0"/>
        <v xml:space="preserve"> WHERE NOT EXISTS (SELECT sailno FROM tekmovalec WHERE sailno = 'SLO64');</v>
      </c>
      <c r="K18" t="s">
        <v>30</v>
      </c>
      <c r="P18" t="s">
        <v>2</v>
      </c>
      <c r="Q18" t="s">
        <v>3</v>
      </c>
    </row>
    <row r="19" spans="2:17" x14ac:dyDescent="0.25">
      <c r="B19" s="1" t="s">
        <v>255</v>
      </c>
      <c r="C19" t="s">
        <v>44</v>
      </c>
      <c r="D19" s="2" t="s">
        <v>252</v>
      </c>
      <c r="E19" t="s">
        <v>45</v>
      </c>
      <c r="F19" s="2" t="s">
        <v>252</v>
      </c>
      <c r="G19" t="s">
        <v>2</v>
      </c>
      <c r="H19" s="2" t="s">
        <v>256</v>
      </c>
      <c r="I19" t="str">
        <f t="shared" si="0"/>
        <v xml:space="preserve"> WHERE NOT EXISTS (SELECT sailno FROM tekmovalec WHERE sailno = 'HUN901');</v>
      </c>
      <c r="K19" t="s">
        <v>15</v>
      </c>
      <c r="P19" t="s">
        <v>2</v>
      </c>
      <c r="Q19" t="s">
        <v>3</v>
      </c>
    </row>
    <row r="20" spans="2:17" x14ac:dyDescent="0.25">
      <c r="B20" s="1" t="s">
        <v>255</v>
      </c>
      <c r="C20" t="s">
        <v>46</v>
      </c>
      <c r="D20" s="2" t="s">
        <v>252</v>
      </c>
      <c r="E20" t="s">
        <v>47</v>
      </c>
      <c r="F20" s="2" t="s">
        <v>252</v>
      </c>
      <c r="G20" t="s">
        <v>2</v>
      </c>
      <c r="H20" s="2" t="s">
        <v>256</v>
      </c>
      <c r="I20" t="str">
        <f t="shared" si="0"/>
        <v xml:space="preserve"> WHERE NOT EXISTS (SELECT sailno FROM tekmovalec WHERE sailno = 'SLO1005');</v>
      </c>
      <c r="K20" t="s">
        <v>30</v>
      </c>
      <c r="P20" t="s">
        <v>2</v>
      </c>
      <c r="Q20" t="s">
        <v>23</v>
      </c>
    </row>
    <row r="21" spans="2:17" x14ac:dyDescent="0.25">
      <c r="B21" s="1" t="s">
        <v>255</v>
      </c>
      <c r="C21" t="s">
        <v>48</v>
      </c>
      <c r="D21" s="2" t="s">
        <v>252</v>
      </c>
      <c r="E21" t="s">
        <v>49</v>
      </c>
      <c r="F21" s="2" t="s">
        <v>252</v>
      </c>
      <c r="G21" t="s">
        <v>2</v>
      </c>
      <c r="H21" s="2" t="s">
        <v>256</v>
      </c>
      <c r="I21" t="str">
        <f t="shared" si="0"/>
        <v xml:space="preserve"> WHERE NOT EXISTS (SELECT sailno FROM tekmovalec WHERE sailno = 'HUN909');</v>
      </c>
      <c r="K21" t="s">
        <v>15</v>
      </c>
      <c r="P21" t="s">
        <v>6</v>
      </c>
      <c r="Q21" t="s">
        <v>12</v>
      </c>
    </row>
    <row r="22" spans="2:17" x14ac:dyDescent="0.25">
      <c r="B22" s="1" t="s">
        <v>255</v>
      </c>
      <c r="C22" t="s">
        <v>50</v>
      </c>
      <c r="D22" s="2" t="s">
        <v>252</v>
      </c>
      <c r="E22" t="s">
        <v>51</v>
      </c>
      <c r="F22" s="2" t="s">
        <v>252</v>
      </c>
      <c r="G22" t="s">
        <v>6</v>
      </c>
      <c r="H22" s="2" t="s">
        <v>256</v>
      </c>
      <c r="I22" t="str">
        <f t="shared" si="0"/>
        <v xml:space="preserve"> WHERE NOT EXISTS (SELECT sailno FROM tekmovalec WHERE sailno = 'ITA7621');</v>
      </c>
      <c r="K22" t="s">
        <v>52</v>
      </c>
      <c r="P22" t="s">
        <v>6</v>
      </c>
      <c r="Q22" t="s">
        <v>30</v>
      </c>
    </row>
    <row r="23" spans="2:17" x14ac:dyDescent="0.25">
      <c r="B23" s="1" t="s">
        <v>255</v>
      </c>
      <c r="C23" t="s">
        <v>53</v>
      </c>
      <c r="D23" s="2" t="s">
        <v>252</v>
      </c>
      <c r="E23" t="s">
        <v>54</v>
      </c>
      <c r="F23" s="2" t="s">
        <v>252</v>
      </c>
      <c r="G23" t="s">
        <v>2</v>
      </c>
      <c r="H23" s="2" t="s">
        <v>256</v>
      </c>
      <c r="I23" t="str">
        <f t="shared" si="0"/>
        <v xml:space="preserve"> WHERE NOT EXISTS (SELECT sailno FROM tekmovalec WHERE sailno = 'HUN1313');</v>
      </c>
      <c r="K23" t="s">
        <v>15</v>
      </c>
      <c r="P23" t="s">
        <v>2</v>
      </c>
      <c r="Q23" t="s">
        <v>15</v>
      </c>
    </row>
    <row r="24" spans="2:17" x14ac:dyDescent="0.25">
      <c r="B24" s="1" t="s">
        <v>255</v>
      </c>
      <c r="C24" t="s">
        <v>55</v>
      </c>
      <c r="D24" s="2" t="s">
        <v>252</v>
      </c>
      <c r="E24" t="s">
        <v>56</v>
      </c>
      <c r="F24" s="2" t="s">
        <v>252</v>
      </c>
      <c r="G24" t="s">
        <v>2</v>
      </c>
      <c r="H24" s="2" t="s">
        <v>256</v>
      </c>
      <c r="I24" t="str">
        <f t="shared" si="0"/>
        <v xml:space="preserve"> WHERE NOT EXISTS (SELECT sailno FROM tekmovalec WHERE sailno = 'HUN704');</v>
      </c>
      <c r="K24" t="s">
        <v>57</v>
      </c>
      <c r="P24" t="s">
        <v>2</v>
      </c>
      <c r="Q24" t="s">
        <v>30</v>
      </c>
    </row>
    <row r="25" spans="2:17" x14ac:dyDescent="0.25">
      <c r="B25" s="1" t="s">
        <v>255</v>
      </c>
      <c r="C25" t="s">
        <v>58</v>
      </c>
      <c r="D25" s="2" t="s">
        <v>252</v>
      </c>
      <c r="E25" t="s">
        <v>59</v>
      </c>
      <c r="F25" s="2" t="s">
        <v>252</v>
      </c>
      <c r="G25" t="s">
        <v>2</v>
      </c>
      <c r="H25" s="2" t="s">
        <v>256</v>
      </c>
      <c r="I25" t="str">
        <f t="shared" si="0"/>
        <v xml:space="preserve"> WHERE NOT EXISTS (SELECT sailno FROM tekmovalec WHERE sailno = 'HUN58');</v>
      </c>
      <c r="K25" t="s">
        <v>23</v>
      </c>
      <c r="P25" t="s">
        <v>2</v>
      </c>
      <c r="Q25" t="s">
        <v>15</v>
      </c>
    </row>
    <row r="26" spans="2:17" x14ac:dyDescent="0.25">
      <c r="B26" s="1" t="s">
        <v>255</v>
      </c>
      <c r="C26" t="s">
        <v>60</v>
      </c>
      <c r="D26" s="2" t="s">
        <v>252</v>
      </c>
      <c r="E26" t="s">
        <v>61</v>
      </c>
      <c r="F26" s="2" t="s">
        <v>252</v>
      </c>
      <c r="G26" t="s">
        <v>6</v>
      </c>
      <c r="H26" s="2" t="s">
        <v>256</v>
      </c>
      <c r="I26" t="str">
        <f t="shared" si="0"/>
        <v xml:space="preserve"> WHERE NOT EXISTS (SELECT sailno FROM tekmovalec WHERE sailno = 'HUN1912');</v>
      </c>
      <c r="K26" t="s">
        <v>62</v>
      </c>
      <c r="P26" t="s">
        <v>6</v>
      </c>
      <c r="Q26" t="s">
        <v>52</v>
      </c>
    </row>
    <row r="27" spans="2:17" x14ac:dyDescent="0.25">
      <c r="B27" s="1" t="s">
        <v>255</v>
      </c>
      <c r="C27" t="s">
        <v>63</v>
      </c>
      <c r="D27" s="2" t="s">
        <v>252</v>
      </c>
      <c r="E27" t="s">
        <v>64</v>
      </c>
      <c r="F27" s="2" t="s">
        <v>252</v>
      </c>
      <c r="G27" t="s">
        <v>6</v>
      </c>
      <c r="H27" s="2" t="s">
        <v>256</v>
      </c>
      <c r="I27" t="str">
        <f t="shared" si="0"/>
        <v xml:space="preserve"> WHERE NOT EXISTS (SELECT sailno FROM tekmovalec WHERE sailno = 'SLO311');</v>
      </c>
      <c r="K27" t="s">
        <v>65</v>
      </c>
      <c r="P27" t="s">
        <v>2</v>
      </c>
      <c r="Q27" t="s">
        <v>15</v>
      </c>
    </row>
    <row r="28" spans="2:17" x14ac:dyDescent="0.25">
      <c r="B28" s="1" t="s">
        <v>255</v>
      </c>
      <c r="C28" t="s">
        <v>66</v>
      </c>
      <c r="D28" s="2" t="s">
        <v>252</v>
      </c>
      <c r="E28" t="s">
        <v>258</v>
      </c>
      <c r="F28" s="2" t="s">
        <v>252</v>
      </c>
      <c r="G28" t="s">
        <v>2</v>
      </c>
      <c r="H28" s="2" t="s">
        <v>256</v>
      </c>
      <c r="I28" t="str">
        <f t="shared" si="0"/>
        <v xml:space="preserve"> WHERE NOT EXISTS (SELECT sailno FROM tekmovalec WHERE sailno = 'SLO758');</v>
      </c>
      <c r="K28" t="s">
        <v>30</v>
      </c>
      <c r="P28" t="s">
        <v>2</v>
      </c>
      <c r="Q28" t="s">
        <v>57</v>
      </c>
    </row>
    <row r="29" spans="2:17" x14ac:dyDescent="0.25">
      <c r="B29" s="1" t="s">
        <v>255</v>
      </c>
      <c r="C29" t="s">
        <v>67</v>
      </c>
      <c r="D29" s="2" t="s">
        <v>252</v>
      </c>
      <c r="E29" t="s">
        <v>68</v>
      </c>
      <c r="F29" s="2" t="s">
        <v>252</v>
      </c>
      <c r="G29" t="s">
        <v>6</v>
      </c>
      <c r="H29" s="2" t="s">
        <v>256</v>
      </c>
      <c r="I29" t="str">
        <f t="shared" si="0"/>
        <v xml:space="preserve"> WHERE NOT EXISTS (SELECT sailno FROM tekmovalec WHERE sailno = 'SLO952');</v>
      </c>
      <c r="K29" t="s">
        <v>3</v>
      </c>
      <c r="P29" t="s">
        <v>2</v>
      </c>
      <c r="Q29" t="s">
        <v>23</v>
      </c>
    </row>
    <row r="30" spans="2:17" x14ac:dyDescent="0.25">
      <c r="B30" s="1" t="s">
        <v>255</v>
      </c>
      <c r="C30" t="s">
        <v>69</v>
      </c>
      <c r="D30" s="2" t="s">
        <v>252</v>
      </c>
      <c r="E30" t="s">
        <v>259</v>
      </c>
      <c r="F30" s="2" t="s">
        <v>252</v>
      </c>
      <c r="G30" t="s">
        <v>6</v>
      </c>
      <c r="H30" s="2" t="s">
        <v>256</v>
      </c>
      <c r="I30" t="str">
        <f t="shared" si="0"/>
        <v xml:space="preserve"> WHERE NOT EXISTS (SELECT sailno FROM tekmovalec WHERE sailno = 'SLO234');</v>
      </c>
      <c r="K30" t="s">
        <v>70</v>
      </c>
      <c r="P30" t="s">
        <v>6</v>
      </c>
      <c r="Q30" t="s">
        <v>62</v>
      </c>
    </row>
    <row r="31" spans="2:17" x14ac:dyDescent="0.25">
      <c r="B31" s="1" t="s">
        <v>255</v>
      </c>
      <c r="C31" t="s">
        <v>71</v>
      </c>
      <c r="D31" s="2" t="s">
        <v>252</v>
      </c>
      <c r="E31" t="s">
        <v>72</v>
      </c>
      <c r="F31" s="2" t="s">
        <v>252</v>
      </c>
      <c r="G31" t="s">
        <v>6</v>
      </c>
      <c r="H31" s="2" t="s">
        <v>256</v>
      </c>
      <c r="I31" t="str">
        <f t="shared" si="0"/>
        <v xml:space="preserve"> WHERE NOT EXISTS (SELECT sailno FROM tekmovalec WHERE sailno = 'AUT1231');</v>
      </c>
      <c r="K31" t="s">
        <v>73</v>
      </c>
      <c r="P31" t="s">
        <v>6</v>
      </c>
      <c r="Q31" t="s">
        <v>65</v>
      </c>
    </row>
    <row r="32" spans="2:17" x14ac:dyDescent="0.25">
      <c r="B32" s="1" t="s">
        <v>255</v>
      </c>
      <c r="C32" t="s">
        <v>74</v>
      </c>
      <c r="D32" s="2" t="s">
        <v>252</v>
      </c>
      <c r="E32" t="s">
        <v>75</v>
      </c>
      <c r="F32" s="2" t="s">
        <v>252</v>
      </c>
      <c r="G32" t="s">
        <v>6</v>
      </c>
      <c r="H32" s="2" t="s">
        <v>256</v>
      </c>
      <c r="I32" t="str">
        <f t="shared" si="0"/>
        <v xml:space="preserve"> WHERE NOT EXISTS (SELECT sailno FROM tekmovalec WHERE sailno = 'HUN148');</v>
      </c>
      <c r="K32" t="s">
        <v>62</v>
      </c>
      <c r="P32" t="s">
        <v>2</v>
      </c>
      <c r="Q32" t="s">
        <v>30</v>
      </c>
    </row>
    <row r="33" spans="2:17" x14ac:dyDescent="0.25">
      <c r="B33" s="1" t="s">
        <v>255</v>
      </c>
      <c r="C33" t="s">
        <v>76</v>
      </c>
      <c r="D33" s="2" t="s">
        <v>252</v>
      </c>
      <c r="E33" t="s">
        <v>77</v>
      </c>
      <c r="F33" s="2" t="s">
        <v>252</v>
      </c>
      <c r="G33" t="s">
        <v>2</v>
      </c>
      <c r="H33" s="2" t="s">
        <v>256</v>
      </c>
      <c r="I33" t="str">
        <f t="shared" si="0"/>
        <v xml:space="preserve"> WHERE NOT EXISTS (SELECT sailno FROM tekmovalec WHERE sailno = 'HUN1311');</v>
      </c>
      <c r="K33" t="s">
        <v>23</v>
      </c>
      <c r="P33" t="s">
        <v>6</v>
      </c>
      <c r="Q33" t="s">
        <v>3</v>
      </c>
    </row>
    <row r="34" spans="2:17" x14ac:dyDescent="0.25">
      <c r="B34" s="1" t="s">
        <v>255</v>
      </c>
      <c r="C34" t="s">
        <v>78</v>
      </c>
      <c r="D34" s="2" t="s">
        <v>252</v>
      </c>
      <c r="E34" t="s">
        <v>79</v>
      </c>
      <c r="F34" s="2" t="s">
        <v>252</v>
      </c>
      <c r="G34" t="s">
        <v>2</v>
      </c>
      <c r="H34" s="2" t="s">
        <v>256</v>
      </c>
      <c r="I34" t="str">
        <f t="shared" si="0"/>
        <v xml:space="preserve"> WHERE NOT EXISTS (SELECT sailno FROM tekmovalec WHERE sailno = 'AUT1255');</v>
      </c>
      <c r="K34" t="s">
        <v>9</v>
      </c>
      <c r="P34" t="s">
        <v>6</v>
      </c>
      <c r="Q34" t="s">
        <v>70</v>
      </c>
    </row>
    <row r="35" spans="2:17" x14ac:dyDescent="0.25">
      <c r="B35" s="1" t="s">
        <v>255</v>
      </c>
      <c r="C35" t="s">
        <v>80</v>
      </c>
      <c r="D35" s="2" t="s">
        <v>252</v>
      </c>
      <c r="E35" t="s">
        <v>260</v>
      </c>
      <c r="F35" s="2" t="s">
        <v>252</v>
      </c>
      <c r="G35" t="s">
        <v>2</v>
      </c>
      <c r="H35" s="2" t="s">
        <v>256</v>
      </c>
      <c r="I35" t="str">
        <f t="shared" si="0"/>
        <v xml:space="preserve"> WHERE NOT EXISTS (SELECT sailno FROM tekmovalec WHERE sailno = 'SLO87');</v>
      </c>
      <c r="K35" t="s">
        <v>12</v>
      </c>
      <c r="P35" t="s">
        <v>6</v>
      </c>
      <c r="Q35" t="s">
        <v>73</v>
      </c>
    </row>
    <row r="36" spans="2:17" x14ac:dyDescent="0.25">
      <c r="B36" s="1" t="s">
        <v>255</v>
      </c>
      <c r="C36" t="s">
        <v>81</v>
      </c>
      <c r="D36" s="2" t="s">
        <v>252</v>
      </c>
      <c r="E36" t="s">
        <v>82</v>
      </c>
      <c r="F36" s="2" t="s">
        <v>252</v>
      </c>
      <c r="G36" t="s">
        <v>2</v>
      </c>
      <c r="H36" s="2" t="s">
        <v>256</v>
      </c>
      <c r="I36" t="str">
        <f t="shared" si="0"/>
        <v xml:space="preserve"> WHERE NOT EXISTS (SELECT sailno FROM tekmovalec WHERE sailno = 'HUN1304');</v>
      </c>
      <c r="K36" t="s">
        <v>23</v>
      </c>
      <c r="P36" t="s">
        <v>6</v>
      </c>
      <c r="Q36" t="s">
        <v>62</v>
      </c>
    </row>
    <row r="37" spans="2:17" x14ac:dyDescent="0.25">
      <c r="B37" s="1" t="s">
        <v>255</v>
      </c>
      <c r="C37" t="s">
        <v>83</v>
      </c>
      <c r="D37" s="2" t="s">
        <v>252</v>
      </c>
      <c r="E37" t="s">
        <v>84</v>
      </c>
      <c r="F37" s="2" t="s">
        <v>252</v>
      </c>
      <c r="G37" t="s">
        <v>2</v>
      </c>
      <c r="H37" s="2" t="s">
        <v>256</v>
      </c>
      <c r="I37" t="str">
        <f t="shared" si="0"/>
        <v xml:space="preserve"> WHERE NOT EXISTS (SELECT sailno FROM tekmovalec WHERE sailno = 'SLO666');</v>
      </c>
      <c r="K37" t="s">
        <v>85</v>
      </c>
      <c r="P37" t="s">
        <v>2</v>
      </c>
      <c r="Q37" t="s">
        <v>23</v>
      </c>
    </row>
    <row r="38" spans="2:17" x14ac:dyDescent="0.25">
      <c r="B38" s="1" t="s">
        <v>255</v>
      </c>
      <c r="C38" t="s">
        <v>86</v>
      </c>
      <c r="D38" s="2" t="s">
        <v>252</v>
      </c>
      <c r="E38" t="s">
        <v>87</v>
      </c>
      <c r="F38" s="2" t="s">
        <v>252</v>
      </c>
      <c r="G38" t="s">
        <v>6</v>
      </c>
      <c r="H38" s="2" t="s">
        <v>256</v>
      </c>
      <c r="I38" t="str">
        <f t="shared" si="0"/>
        <v xml:space="preserve"> WHERE NOT EXISTS (SELECT sailno FROM tekmovalec WHERE sailno = 'HUN375');</v>
      </c>
      <c r="K38" t="s">
        <v>88</v>
      </c>
      <c r="P38" t="s">
        <v>2</v>
      </c>
      <c r="Q38" t="s">
        <v>9</v>
      </c>
    </row>
    <row r="39" spans="2:17" x14ac:dyDescent="0.25">
      <c r="B39" s="1" t="s">
        <v>255</v>
      </c>
      <c r="C39" t="s">
        <v>89</v>
      </c>
      <c r="D39" s="2" t="s">
        <v>252</v>
      </c>
      <c r="E39" t="s">
        <v>90</v>
      </c>
      <c r="F39" s="2" t="s">
        <v>252</v>
      </c>
      <c r="G39" t="s">
        <v>6</v>
      </c>
      <c r="H39" s="2" t="s">
        <v>256</v>
      </c>
      <c r="I39" t="str">
        <f t="shared" si="0"/>
        <v xml:space="preserve"> WHERE NOT EXISTS (SELECT sailno FROM tekmovalec WHERE sailno = 'HUN1310');</v>
      </c>
      <c r="K39" t="s">
        <v>15</v>
      </c>
      <c r="P39" t="s">
        <v>2</v>
      </c>
      <c r="Q39" t="s">
        <v>12</v>
      </c>
    </row>
    <row r="40" spans="2:17" x14ac:dyDescent="0.25">
      <c r="B40" s="1" t="s">
        <v>255</v>
      </c>
      <c r="C40" t="s">
        <v>91</v>
      </c>
      <c r="D40" s="2" t="s">
        <v>252</v>
      </c>
      <c r="E40" t="s">
        <v>92</v>
      </c>
      <c r="F40" s="2" t="s">
        <v>252</v>
      </c>
      <c r="G40" t="s">
        <v>2</v>
      </c>
      <c r="H40" s="2" t="s">
        <v>256</v>
      </c>
      <c r="I40" t="str">
        <f t="shared" si="0"/>
        <v xml:space="preserve"> WHERE NOT EXISTS (SELECT sailno FROM tekmovalec WHERE sailno = 'HUN238');</v>
      </c>
      <c r="K40" t="s">
        <v>93</v>
      </c>
      <c r="P40" t="s">
        <v>2</v>
      </c>
      <c r="Q40" t="s">
        <v>23</v>
      </c>
    </row>
    <row r="41" spans="2:17" x14ac:dyDescent="0.25">
      <c r="B41" s="1" t="s">
        <v>255</v>
      </c>
      <c r="C41" t="s">
        <v>94</v>
      </c>
      <c r="D41" s="2" t="s">
        <v>252</v>
      </c>
      <c r="E41" t="s">
        <v>95</v>
      </c>
      <c r="F41" s="2" t="s">
        <v>252</v>
      </c>
      <c r="G41" t="s">
        <v>2</v>
      </c>
      <c r="H41" s="2" t="s">
        <v>256</v>
      </c>
      <c r="I41" t="str">
        <f t="shared" si="0"/>
        <v xml:space="preserve"> WHERE NOT EXISTS (SELECT sailno FROM tekmovalec WHERE sailno = 'SLO411');</v>
      </c>
      <c r="K41" t="s">
        <v>30</v>
      </c>
      <c r="P41" t="s">
        <v>2</v>
      </c>
      <c r="Q41" t="s">
        <v>85</v>
      </c>
    </row>
    <row r="42" spans="2:17" x14ac:dyDescent="0.25">
      <c r="B42" s="1" t="s">
        <v>255</v>
      </c>
      <c r="C42" t="s">
        <v>96</v>
      </c>
      <c r="D42" s="2" t="s">
        <v>252</v>
      </c>
      <c r="E42" t="s">
        <v>97</v>
      </c>
      <c r="F42" s="2" t="s">
        <v>252</v>
      </c>
      <c r="G42" t="s">
        <v>2</v>
      </c>
      <c r="H42" s="2" t="s">
        <v>256</v>
      </c>
      <c r="I42" t="str">
        <f t="shared" si="0"/>
        <v xml:space="preserve"> WHERE NOT EXISTS (SELECT sailno FROM tekmovalec WHERE sailno = 'SLO951');</v>
      </c>
      <c r="K42" t="s">
        <v>3</v>
      </c>
      <c r="P42" t="s">
        <v>6</v>
      </c>
      <c r="Q42" t="s">
        <v>88</v>
      </c>
    </row>
    <row r="43" spans="2:17" x14ac:dyDescent="0.25">
      <c r="B43" s="1" t="s">
        <v>255</v>
      </c>
      <c r="C43" t="s">
        <v>98</v>
      </c>
      <c r="D43" s="2" t="s">
        <v>252</v>
      </c>
      <c r="E43" t="s">
        <v>99</v>
      </c>
      <c r="F43" s="2" t="s">
        <v>252</v>
      </c>
      <c r="G43" t="s">
        <v>2</v>
      </c>
      <c r="H43" s="2" t="s">
        <v>256</v>
      </c>
      <c r="I43" t="str">
        <f t="shared" si="0"/>
        <v xml:space="preserve"> WHERE NOT EXISTS (SELECT sailno FROM tekmovalec WHERE sailno = 'SLO956');</v>
      </c>
      <c r="K43" t="s">
        <v>3</v>
      </c>
      <c r="P43" t="s">
        <v>6</v>
      </c>
      <c r="Q43" t="s">
        <v>15</v>
      </c>
    </row>
    <row r="44" spans="2:17" x14ac:dyDescent="0.25">
      <c r="B44" s="1" t="s">
        <v>255</v>
      </c>
      <c r="C44" t="s">
        <v>100</v>
      </c>
      <c r="D44" s="2" t="s">
        <v>252</v>
      </c>
      <c r="E44" t="s">
        <v>101</v>
      </c>
      <c r="F44" s="2" t="s">
        <v>252</v>
      </c>
      <c r="G44" t="s">
        <v>2</v>
      </c>
      <c r="H44" s="2" t="s">
        <v>256</v>
      </c>
      <c r="I44" t="str">
        <f t="shared" si="0"/>
        <v xml:space="preserve"> WHERE NOT EXISTS (SELECT sailno FROM tekmovalec WHERE sailno = 'AUT1351');</v>
      </c>
      <c r="K44" t="s">
        <v>102</v>
      </c>
      <c r="P44" t="s">
        <v>2</v>
      </c>
      <c r="Q44" t="s">
        <v>93</v>
      </c>
    </row>
    <row r="45" spans="2:17" x14ac:dyDescent="0.25">
      <c r="B45" s="1" t="s">
        <v>255</v>
      </c>
      <c r="C45" t="s">
        <v>103</v>
      </c>
      <c r="D45" s="2" t="s">
        <v>252</v>
      </c>
      <c r="E45" t="s">
        <v>104</v>
      </c>
      <c r="F45" s="2" t="s">
        <v>252</v>
      </c>
      <c r="G45" t="s">
        <v>6</v>
      </c>
      <c r="H45" s="2" t="s">
        <v>256</v>
      </c>
      <c r="I45" t="str">
        <f t="shared" si="0"/>
        <v xml:space="preserve"> WHERE NOT EXISTS (SELECT sailno FROM tekmovalec WHERE sailno = 'HUN1337');</v>
      </c>
      <c r="K45" t="s">
        <v>15</v>
      </c>
      <c r="P45" t="s">
        <v>2</v>
      </c>
      <c r="Q45" t="s">
        <v>30</v>
      </c>
    </row>
    <row r="46" spans="2:17" x14ac:dyDescent="0.25">
      <c r="B46" s="1" t="s">
        <v>255</v>
      </c>
      <c r="C46" t="s">
        <v>105</v>
      </c>
      <c r="D46" s="2" t="s">
        <v>252</v>
      </c>
      <c r="E46" t="s">
        <v>106</v>
      </c>
      <c r="F46" s="2" t="s">
        <v>252</v>
      </c>
      <c r="G46" t="s">
        <v>2</v>
      </c>
      <c r="H46" s="2" t="s">
        <v>256</v>
      </c>
      <c r="I46" t="str">
        <f t="shared" si="0"/>
        <v xml:space="preserve"> WHERE NOT EXISTS (SELECT sailno FROM tekmovalec WHERE sailno = 'AUT996');</v>
      </c>
      <c r="K46" t="s">
        <v>18</v>
      </c>
      <c r="P46" t="s">
        <v>2</v>
      </c>
      <c r="Q46" t="s">
        <v>3</v>
      </c>
    </row>
    <row r="47" spans="2:17" x14ac:dyDescent="0.25">
      <c r="B47" s="1" t="s">
        <v>255</v>
      </c>
      <c r="C47" t="s">
        <v>107</v>
      </c>
      <c r="D47" s="2" t="s">
        <v>252</v>
      </c>
      <c r="E47" t="s">
        <v>108</v>
      </c>
      <c r="F47" s="2" t="s">
        <v>252</v>
      </c>
      <c r="G47" t="s">
        <v>6</v>
      </c>
      <c r="H47" s="2" t="s">
        <v>256</v>
      </c>
      <c r="I47" t="str">
        <f t="shared" si="0"/>
        <v xml:space="preserve"> WHERE NOT EXISTS (SELECT sailno FROM tekmovalec WHERE sailno = 'SLO913');</v>
      </c>
      <c r="K47" t="s">
        <v>3</v>
      </c>
      <c r="P47" t="s">
        <v>2</v>
      </c>
      <c r="Q47" t="s">
        <v>3</v>
      </c>
    </row>
    <row r="48" spans="2:17" x14ac:dyDescent="0.25">
      <c r="B48" s="1" t="s">
        <v>255</v>
      </c>
      <c r="C48" t="s">
        <v>109</v>
      </c>
      <c r="D48" s="2" t="s">
        <v>252</v>
      </c>
      <c r="E48" t="s">
        <v>110</v>
      </c>
      <c r="F48" s="2" t="s">
        <v>252</v>
      </c>
      <c r="G48" t="s">
        <v>2</v>
      </c>
      <c r="H48" s="2" t="s">
        <v>256</v>
      </c>
      <c r="I48" t="str">
        <f t="shared" si="0"/>
        <v xml:space="preserve"> WHERE NOT EXISTS (SELECT sailno FROM tekmovalec WHERE sailno = 'ITA11');</v>
      </c>
      <c r="K48" t="s">
        <v>52</v>
      </c>
      <c r="P48" t="s">
        <v>2</v>
      </c>
      <c r="Q48" t="s">
        <v>102</v>
      </c>
    </row>
    <row r="49" spans="2:17" x14ac:dyDescent="0.25">
      <c r="B49" s="1" t="s">
        <v>255</v>
      </c>
      <c r="C49" t="s">
        <v>111</v>
      </c>
      <c r="D49" s="2" t="s">
        <v>252</v>
      </c>
      <c r="E49" t="s">
        <v>112</v>
      </c>
      <c r="F49" s="2" t="s">
        <v>252</v>
      </c>
      <c r="G49" t="s">
        <v>2</v>
      </c>
      <c r="H49" s="2" t="s">
        <v>256</v>
      </c>
      <c r="I49" t="str">
        <f t="shared" si="0"/>
        <v xml:space="preserve"> WHERE NOT EXISTS (SELECT sailno FROM tekmovalec WHERE sailno = 'SLO395');</v>
      </c>
      <c r="K49" t="s">
        <v>65</v>
      </c>
      <c r="P49" t="s">
        <v>6</v>
      </c>
      <c r="Q49" t="s">
        <v>15</v>
      </c>
    </row>
    <row r="50" spans="2:17" x14ac:dyDescent="0.25">
      <c r="B50" s="1" t="s">
        <v>255</v>
      </c>
      <c r="C50" t="s">
        <v>113</v>
      </c>
      <c r="D50" s="2" t="s">
        <v>252</v>
      </c>
      <c r="E50" t="s">
        <v>114</v>
      </c>
      <c r="F50" s="2" t="s">
        <v>252</v>
      </c>
      <c r="G50" t="s">
        <v>6</v>
      </c>
      <c r="H50" s="2" t="s">
        <v>256</v>
      </c>
      <c r="I50" t="str">
        <f t="shared" si="0"/>
        <v xml:space="preserve"> WHERE NOT EXISTS (SELECT sailno FROM tekmovalec WHERE sailno = 'SVK12');</v>
      </c>
      <c r="K50" t="s">
        <v>115</v>
      </c>
      <c r="P50" t="s">
        <v>2</v>
      </c>
      <c r="Q50" t="s">
        <v>18</v>
      </c>
    </row>
    <row r="51" spans="2:17" x14ac:dyDescent="0.25">
      <c r="B51" s="1" t="s">
        <v>255</v>
      </c>
      <c r="C51" t="s">
        <v>116</v>
      </c>
      <c r="D51" s="2" t="s">
        <v>252</v>
      </c>
      <c r="E51" t="s">
        <v>261</v>
      </c>
      <c r="F51" s="2" t="s">
        <v>252</v>
      </c>
      <c r="G51" t="s">
        <v>2</v>
      </c>
      <c r="H51" s="2" t="s">
        <v>256</v>
      </c>
      <c r="I51" t="str">
        <f t="shared" si="0"/>
        <v xml:space="preserve"> WHERE NOT EXISTS (SELECT sailno FROM tekmovalec WHERE sailno = 'SLO512');</v>
      </c>
      <c r="K51" t="s">
        <v>30</v>
      </c>
      <c r="P51" t="s">
        <v>6</v>
      </c>
      <c r="Q51" t="s">
        <v>3</v>
      </c>
    </row>
    <row r="52" spans="2:17" x14ac:dyDescent="0.25">
      <c r="B52" s="1" t="s">
        <v>255</v>
      </c>
      <c r="C52" t="s">
        <v>117</v>
      </c>
      <c r="D52" s="2" t="s">
        <v>252</v>
      </c>
      <c r="E52" t="s">
        <v>118</v>
      </c>
      <c r="F52" s="2" t="s">
        <v>252</v>
      </c>
      <c r="G52" t="s">
        <v>2</v>
      </c>
      <c r="H52" s="2" t="s">
        <v>256</v>
      </c>
      <c r="I52" t="str">
        <f t="shared" si="0"/>
        <v xml:space="preserve"> WHERE NOT EXISTS (SELECT sailno FROM tekmovalec WHERE sailno = 'SLO525');</v>
      </c>
      <c r="K52" t="s">
        <v>119</v>
      </c>
      <c r="P52" t="s">
        <v>2</v>
      </c>
      <c r="Q52" t="s">
        <v>52</v>
      </c>
    </row>
    <row r="53" spans="2:17" x14ac:dyDescent="0.25">
      <c r="B53" s="1" t="s">
        <v>255</v>
      </c>
      <c r="C53" t="s">
        <v>120</v>
      </c>
      <c r="D53" s="2" t="s">
        <v>252</v>
      </c>
      <c r="E53" t="s">
        <v>121</v>
      </c>
      <c r="F53" s="2" t="s">
        <v>252</v>
      </c>
      <c r="G53" t="s">
        <v>2</v>
      </c>
      <c r="H53" s="2" t="s">
        <v>256</v>
      </c>
      <c r="I53" t="str">
        <f t="shared" si="0"/>
        <v xml:space="preserve"> WHERE NOT EXISTS (SELECT sailno FROM tekmovalec WHERE sailno = 'ITA8341');</v>
      </c>
      <c r="K53" t="s">
        <v>122</v>
      </c>
      <c r="P53" t="s">
        <v>2</v>
      </c>
      <c r="Q53" t="s">
        <v>65</v>
      </c>
    </row>
    <row r="54" spans="2:17" x14ac:dyDescent="0.25">
      <c r="B54" s="1" t="s">
        <v>255</v>
      </c>
      <c r="C54" t="s">
        <v>123</v>
      </c>
      <c r="D54" s="2" t="s">
        <v>252</v>
      </c>
      <c r="E54" t="s">
        <v>124</v>
      </c>
      <c r="F54" s="2" t="s">
        <v>252</v>
      </c>
      <c r="G54" t="s">
        <v>2</v>
      </c>
      <c r="H54" s="2" t="s">
        <v>256</v>
      </c>
      <c r="I54" t="str">
        <f t="shared" si="0"/>
        <v xml:space="preserve"> WHERE NOT EXISTS (SELECT sailno FROM tekmovalec WHERE sailno = 'HUN950');</v>
      </c>
      <c r="K54" t="s">
        <v>88</v>
      </c>
      <c r="P54" t="s">
        <v>6</v>
      </c>
      <c r="Q54" t="s">
        <v>115</v>
      </c>
    </row>
    <row r="55" spans="2:17" x14ac:dyDescent="0.25">
      <c r="B55" s="1" t="s">
        <v>255</v>
      </c>
      <c r="C55" t="s">
        <v>125</v>
      </c>
      <c r="D55" s="2" t="s">
        <v>252</v>
      </c>
      <c r="E55" t="s">
        <v>126</v>
      </c>
      <c r="F55" s="2" t="s">
        <v>252</v>
      </c>
      <c r="G55" t="s">
        <v>2</v>
      </c>
      <c r="H55" s="2" t="s">
        <v>256</v>
      </c>
      <c r="I55" t="str">
        <f t="shared" si="0"/>
        <v xml:space="preserve"> WHERE NOT EXISTS (SELECT sailno FROM tekmovalec WHERE sailno = 'SLO377');</v>
      </c>
      <c r="K55" t="s">
        <v>65</v>
      </c>
      <c r="P55" t="s">
        <v>2</v>
      </c>
      <c r="Q55" t="s">
        <v>30</v>
      </c>
    </row>
    <row r="56" spans="2:17" x14ac:dyDescent="0.25">
      <c r="B56" s="1" t="s">
        <v>255</v>
      </c>
      <c r="C56" t="s">
        <v>127</v>
      </c>
      <c r="D56" s="2" t="s">
        <v>252</v>
      </c>
      <c r="E56" t="s">
        <v>128</v>
      </c>
      <c r="F56" s="2" t="s">
        <v>252</v>
      </c>
      <c r="G56" t="s">
        <v>6</v>
      </c>
      <c r="H56" s="2" t="s">
        <v>256</v>
      </c>
      <c r="I56" t="str">
        <f t="shared" si="0"/>
        <v xml:space="preserve"> WHERE NOT EXISTS (SELECT sailno FROM tekmovalec WHERE sailno = 'SLO189');</v>
      </c>
      <c r="K56" t="s">
        <v>12</v>
      </c>
      <c r="P56" t="s">
        <v>2</v>
      </c>
      <c r="Q56" t="s">
        <v>119</v>
      </c>
    </row>
    <row r="57" spans="2:17" x14ac:dyDescent="0.25">
      <c r="B57" s="1" t="s">
        <v>255</v>
      </c>
      <c r="C57" t="s">
        <v>129</v>
      </c>
      <c r="D57" s="2" t="s">
        <v>252</v>
      </c>
      <c r="E57" t="s">
        <v>130</v>
      </c>
      <c r="F57" s="2" t="s">
        <v>252</v>
      </c>
      <c r="G57" t="s">
        <v>2</v>
      </c>
      <c r="H57" s="2" t="s">
        <v>256</v>
      </c>
      <c r="I57" t="str">
        <f t="shared" si="0"/>
        <v xml:space="preserve"> WHERE NOT EXISTS (SELECT sailno FROM tekmovalec WHERE sailno = 'HUN232');</v>
      </c>
      <c r="K57" t="s">
        <v>93</v>
      </c>
      <c r="P57" t="s">
        <v>2</v>
      </c>
      <c r="Q57" t="s">
        <v>122</v>
      </c>
    </row>
    <row r="58" spans="2:17" x14ac:dyDescent="0.25">
      <c r="B58" s="1" t="s">
        <v>255</v>
      </c>
      <c r="C58" t="s">
        <v>131</v>
      </c>
      <c r="D58" s="2" t="s">
        <v>252</v>
      </c>
      <c r="E58" t="s">
        <v>132</v>
      </c>
      <c r="F58" s="2" t="s">
        <v>252</v>
      </c>
      <c r="G58" t="s">
        <v>2</v>
      </c>
      <c r="H58" s="2" t="s">
        <v>256</v>
      </c>
      <c r="I58" t="str">
        <f t="shared" si="0"/>
        <v xml:space="preserve"> WHERE NOT EXISTS (SELECT sailno FROM tekmovalec WHERE sailno = 'HUN714');</v>
      </c>
      <c r="K58" t="s">
        <v>57</v>
      </c>
      <c r="P58" t="s">
        <v>2</v>
      </c>
      <c r="Q58" t="s">
        <v>88</v>
      </c>
    </row>
    <row r="59" spans="2:17" x14ac:dyDescent="0.25">
      <c r="B59" s="1" t="s">
        <v>255</v>
      </c>
      <c r="C59" t="s">
        <v>133</v>
      </c>
      <c r="D59" s="2" t="s">
        <v>252</v>
      </c>
      <c r="E59" t="s">
        <v>134</v>
      </c>
      <c r="F59" s="2" t="s">
        <v>252</v>
      </c>
      <c r="G59" t="s">
        <v>6</v>
      </c>
      <c r="H59" s="2" t="s">
        <v>256</v>
      </c>
      <c r="I59" t="str">
        <f t="shared" si="0"/>
        <v xml:space="preserve"> WHERE NOT EXISTS (SELECT sailno FROM tekmovalec WHERE sailno = 'AUT1848');</v>
      </c>
      <c r="K59" t="s">
        <v>73</v>
      </c>
      <c r="P59" t="s">
        <v>2</v>
      </c>
      <c r="Q59" t="s">
        <v>65</v>
      </c>
    </row>
    <row r="60" spans="2:17" x14ac:dyDescent="0.25">
      <c r="B60" s="1" t="s">
        <v>255</v>
      </c>
      <c r="C60" t="s">
        <v>135</v>
      </c>
      <c r="D60" s="2" t="s">
        <v>252</v>
      </c>
      <c r="E60" t="s">
        <v>136</v>
      </c>
      <c r="F60" s="2" t="s">
        <v>252</v>
      </c>
      <c r="G60" t="s">
        <v>2</v>
      </c>
      <c r="H60" s="2" t="s">
        <v>256</v>
      </c>
      <c r="I60" t="str">
        <f t="shared" si="0"/>
        <v xml:space="preserve"> WHERE NOT EXISTS (SELECT sailno FROM tekmovalec WHERE sailno = 'SLO372');</v>
      </c>
      <c r="K60" t="s">
        <v>65</v>
      </c>
      <c r="P60" t="s">
        <v>6</v>
      </c>
      <c r="Q60" t="s">
        <v>12</v>
      </c>
    </row>
    <row r="61" spans="2:17" x14ac:dyDescent="0.25">
      <c r="B61" s="1" t="s">
        <v>255</v>
      </c>
      <c r="C61" t="s">
        <v>137</v>
      </c>
      <c r="D61" s="2" t="s">
        <v>252</v>
      </c>
      <c r="E61" t="s">
        <v>138</v>
      </c>
      <c r="F61" s="2" t="s">
        <v>252</v>
      </c>
      <c r="G61" t="s">
        <v>2</v>
      </c>
      <c r="H61" s="2" t="s">
        <v>256</v>
      </c>
      <c r="I61" t="str">
        <f t="shared" si="0"/>
        <v xml:space="preserve"> WHERE NOT EXISTS (SELECT sailno FROM tekmovalec WHERE sailno = 'HUN372');</v>
      </c>
      <c r="K61" t="s">
        <v>88</v>
      </c>
      <c r="P61" t="s">
        <v>2</v>
      </c>
      <c r="Q61" t="s">
        <v>93</v>
      </c>
    </row>
    <row r="62" spans="2:17" x14ac:dyDescent="0.25">
      <c r="B62" s="1" t="s">
        <v>255</v>
      </c>
      <c r="C62" t="s">
        <v>139</v>
      </c>
      <c r="D62" s="2" t="s">
        <v>252</v>
      </c>
      <c r="E62" t="s">
        <v>140</v>
      </c>
      <c r="F62" s="2" t="s">
        <v>252</v>
      </c>
      <c r="G62" t="s">
        <v>2</v>
      </c>
      <c r="H62" s="2" t="s">
        <v>256</v>
      </c>
      <c r="I62" t="str">
        <f t="shared" si="0"/>
        <v xml:space="preserve"> WHERE NOT EXISTS (SELECT sailno FROM tekmovalec WHERE sailno = 'SLO111');</v>
      </c>
      <c r="K62" t="s">
        <v>3</v>
      </c>
      <c r="P62" t="s">
        <v>2</v>
      </c>
      <c r="Q62" t="s">
        <v>57</v>
      </c>
    </row>
    <row r="63" spans="2:17" x14ac:dyDescent="0.25">
      <c r="B63" s="1" t="s">
        <v>255</v>
      </c>
      <c r="C63" t="s">
        <v>141</v>
      </c>
      <c r="D63" s="2" t="s">
        <v>252</v>
      </c>
      <c r="E63" t="s">
        <v>142</v>
      </c>
      <c r="F63" s="2" t="s">
        <v>252</v>
      </c>
      <c r="G63" t="s">
        <v>2</v>
      </c>
      <c r="H63" s="2" t="s">
        <v>256</v>
      </c>
      <c r="I63" t="str">
        <f t="shared" si="0"/>
        <v xml:space="preserve"> WHERE NOT EXISTS (SELECT sailno FROM tekmovalec WHERE sailno = 'ITA6588');</v>
      </c>
      <c r="K63" t="s">
        <v>122</v>
      </c>
      <c r="P63" t="s">
        <v>6</v>
      </c>
      <c r="Q63" t="s">
        <v>73</v>
      </c>
    </row>
    <row r="64" spans="2:17" x14ac:dyDescent="0.25">
      <c r="B64" s="1" t="s">
        <v>255</v>
      </c>
      <c r="C64" t="s">
        <v>143</v>
      </c>
      <c r="D64" s="2" t="s">
        <v>252</v>
      </c>
      <c r="E64" t="s">
        <v>144</v>
      </c>
      <c r="F64" s="2" t="s">
        <v>252</v>
      </c>
      <c r="G64" t="s">
        <v>6</v>
      </c>
      <c r="H64" s="2" t="s">
        <v>256</v>
      </c>
      <c r="I64" t="str">
        <f t="shared" si="0"/>
        <v xml:space="preserve"> WHERE NOT EXISTS (SELECT sailno FROM tekmovalec WHERE sailno = 'HUN1322');</v>
      </c>
      <c r="K64" t="s">
        <v>15</v>
      </c>
      <c r="P64" t="s">
        <v>2</v>
      </c>
      <c r="Q64" t="s">
        <v>65</v>
      </c>
    </row>
    <row r="65" spans="2:17" x14ac:dyDescent="0.25">
      <c r="B65" s="1" t="s">
        <v>255</v>
      </c>
      <c r="C65" t="s">
        <v>145</v>
      </c>
      <c r="D65" s="2" t="s">
        <v>252</v>
      </c>
      <c r="E65" t="s">
        <v>146</v>
      </c>
      <c r="F65" s="2" t="s">
        <v>252</v>
      </c>
      <c r="G65" t="s">
        <v>2</v>
      </c>
      <c r="H65" s="2" t="s">
        <v>256</v>
      </c>
      <c r="I65" t="str">
        <f t="shared" si="0"/>
        <v xml:space="preserve"> WHERE NOT EXISTS (SELECT sailno FROM tekmovalec WHERE sailno = 'HUN12944');</v>
      </c>
      <c r="K65" t="s">
        <v>88</v>
      </c>
      <c r="P65" t="s">
        <v>2</v>
      </c>
      <c r="Q65" t="s">
        <v>88</v>
      </c>
    </row>
    <row r="66" spans="2:17" x14ac:dyDescent="0.25">
      <c r="B66" s="1" t="s">
        <v>255</v>
      </c>
      <c r="C66" t="s">
        <v>147</v>
      </c>
      <c r="D66" s="2" t="s">
        <v>252</v>
      </c>
      <c r="E66" t="s">
        <v>148</v>
      </c>
      <c r="F66" s="2" t="s">
        <v>252</v>
      </c>
      <c r="G66" t="s">
        <v>2</v>
      </c>
      <c r="H66" s="2" t="s">
        <v>256</v>
      </c>
      <c r="I66" t="str">
        <f t="shared" ref="I66:I119" si="1">CONCATENATE(" WHERE NOT EXISTS (SELECT sailno FROM tekmovalec WHERE sailno = '",C66,"');")</f>
        <v xml:space="preserve"> WHERE NOT EXISTS (SELECT sailno FROM tekmovalec WHERE sailno = 'HUN12946');</v>
      </c>
      <c r="K66" t="s">
        <v>88</v>
      </c>
      <c r="P66" t="s">
        <v>2</v>
      </c>
      <c r="Q66" t="s">
        <v>3</v>
      </c>
    </row>
    <row r="67" spans="2:17" x14ac:dyDescent="0.25">
      <c r="B67" s="1" t="s">
        <v>255</v>
      </c>
      <c r="C67" t="s">
        <v>149</v>
      </c>
      <c r="D67" s="2" t="s">
        <v>252</v>
      </c>
      <c r="E67" t="s">
        <v>150</v>
      </c>
      <c r="F67" s="2" t="s">
        <v>252</v>
      </c>
      <c r="G67" t="s">
        <v>2</v>
      </c>
      <c r="H67" s="2" t="s">
        <v>256</v>
      </c>
      <c r="I67" t="str">
        <f t="shared" si="1"/>
        <v xml:space="preserve"> WHERE NOT EXISTS (SELECT sailno FROM tekmovalec WHERE sailno = 'SLO631');</v>
      </c>
      <c r="K67" t="s">
        <v>85</v>
      </c>
      <c r="P67" t="s">
        <v>2</v>
      </c>
      <c r="Q67" t="s">
        <v>122</v>
      </c>
    </row>
    <row r="68" spans="2:17" x14ac:dyDescent="0.25">
      <c r="B68" s="1" t="s">
        <v>255</v>
      </c>
      <c r="C68" t="s">
        <v>151</v>
      </c>
      <c r="D68" s="2" t="s">
        <v>252</v>
      </c>
      <c r="E68" t="s">
        <v>152</v>
      </c>
      <c r="F68" s="2" t="s">
        <v>252</v>
      </c>
      <c r="G68" t="s">
        <v>2</v>
      </c>
      <c r="H68" s="2" t="s">
        <v>256</v>
      </c>
      <c r="I68" t="str">
        <f t="shared" si="1"/>
        <v xml:space="preserve"> WHERE NOT EXISTS (SELECT sailno FROM tekmovalec WHERE sailno = 'SLO511');</v>
      </c>
      <c r="K68" t="s">
        <v>3</v>
      </c>
      <c r="P68" t="s">
        <v>6</v>
      </c>
      <c r="Q68" t="s">
        <v>15</v>
      </c>
    </row>
    <row r="69" spans="2:17" x14ac:dyDescent="0.25">
      <c r="B69" s="1" t="s">
        <v>255</v>
      </c>
      <c r="C69" t="s">
        <v>153</v>
      </c>
      <c r="D69" s="2" t="s">
        <v>252</v>
      </c>
      <c r="E69" t="s">
        <v>154</v>
      </c>
      <c r="F69" s="2" t="s">
        <v>252</v>
      </c>
      <c r="G69" t="s">
        <v>2</v>
      </c>
      <c r="H69" s="2" t="s">
        <v>256</v>
      </c>
      <c r="I69" t="str">
        <f t="shared" si="1"/>
        <v xml:space="preserve"> WHERE NOT EXISTS (SELECT sailno FROM tekmovalec WHERE sailno = 'SLO677');</v>
      </c>
      <c r="K69" t="s">
        <v>85</v>
      </c>
      <c r="P69" t="s">
        <v>2</v>
      </c>
      <c r="Q69" t="s">
        <v>88</v>
      </c>
    </row>
    <row r="70" spans="2:17" x14ac:dyDescent="0.25">
      <c r="B70" s="1" t="s">
        <v>255</v>
      </c>
      <c r="C70" t="s">
        <v>155</v>
      </c>
      <c r="D70" s="2" t="s">
        <v>252</v>
      </c>
      <c r="E70" t="s">
        <v>156</v>
      </c>
      <c r="F70" s="2" t="s">
        <v>252</v>
      </c>
      <c r="G70" t="s">
        <v>2</v>
      </c>
      <c r="H70" s="2" t="s">
        <v>256</v>
      </c>
      <c r="I70" t="str">
        <f t="shared" si="1"/>
        <v xml:space="preserve"> WHERE NOT EXISTS (SELECT sailno FROM tekmovalec WHERE sailno = 'ITA8308');</v>
      </c>
      <c r="K70" t="s">
        <v>52</v>
      </c>
      <c r="P70" t="s">
        <v>2</v>
      </c>
      <c r="Q70" t="s">
        <v>88</v>
      </c>
    </row>
    <row r="71" spans="2:17" x14ac:dyDescent="0.25">
      <c r="B71" s="1" t="s">
        <v>255</v>
      </c>
      <c r="C71" t="s">
        <v>157</v>
      </c>
      <c r="D71" s="2" t="s">
        <v>252</v>
      </c>
      <c r="E71" t="s">
        <v>158</v>
      </c>
      <c r="F71" s="2" t="s">
        <v>252</v>
      </c>
      <c r="G71" t="s">
        <v>2</v>
      </c>
      <c r="H71" s="2" t="s">
        <v>256</v>
      </c>
      <c r="I71" t="str">
        <f t="shared" si="1"/>
        <v xml:space="preserve"> WHERE NOT EXISTS (SELECT sailno FROM tekmovalec WHERE sailno = 'CZE829');</v>
      </c>
      <c r="K71" t="s">
        <v>159</v>
      </c>
      <c r="P71" t="s">
        <v>2</v>
      </c>
      <c r="Q71" t="s">
        <v>85</v>
      </c>
    </row>
    <row r="72" spans="2:17" x14ac:dyDescent="0.25">
      <c r="B72" s="1" t="s">
        <v>255</v>
      </c>
      <c r="C72" t="s">
        <v>160</v>
      </c>
      <c r="D72" s="2" t="s">
        <v>252</v>
      </c>
      <c r="E72" t="s">
        <v>161</v>
      </c>
      <c r="F72" s="2" t="s">
        <v>252</v>
      </c>
      <c r="G72" t="s">
        <v>2</v>
      </c>
      <c r="H72" s="2" t="s">
        <v>256</v>
      </c>
      <c r="I72" t="str">
        <f t="shared" si="1"/>
        <v xml:space="preserve"> WHERE NOT EXISTS (SELECT sailno FROM tekmovalec WHERE sailno = 'SLO875');</v>
      </c>
      <c r="K72" t="s">
        <v>162</v>
      </c>
      <c r="P72" t="s">
        <v>2</v>
      </c>
      <c r="Q72" t="s">
        <v>3</v>
      </c>
    </row>
    <row r="73" spans="2:17" x14ac:dyDescent="0.25">
      <c r="B73" s="1" t="s">
        <v>255</v>
      </c>
      <c r="C73" t="s">
        <v>163</v>
      </c>
      <c r="D73" s="2" t="s">
        <v>252</v>
      </c>
      <c r="E73" t="s">
        <v>164</v>
      </c>
      <c r="F73" s="2" t="s">
        <v>252</v>
      </c>
      <c r="G73" t="s">
        <v>6</v>
      </c>
      <c r="H73" s="2" t="s">
        <v>256</v>
      </c>
      <c r="I73" t="str">
        <f t="shared" si="1"/>
        <v xml:space="preserve"> WHERE NOT EXISTS (SELECT sailno FROM tekmovalec WHERE sailno = 'AUT1004');</v>
      </c>
      <c r="K73" t="s">
        <v>9</v>
      </c>
      <c r="P73" t="s">
        <v>2</v>
      </c>
      <c r="Q73" t="s">
        <v>85</v>
      </c>
    </row>
    <row r="74" spans="2:17" x14ac:dyDescent="0.25">
      <c r="B74" s="1" t="s">
        <v>255</v>
      </c>
      <c r="C74" t="s">
        <v>165</v>
      </c>
      <c r="D74" s="2" t="s">
        <v>252</v>
      </c>
      <c r="E74" t="s">
        <v>166</v>
      </c>
      <c r="F74" s="2" t="s">
        <v>252</v>
      </c>
      <c r="G74" t="s">
        <v>6</v>
      </c>
      <c r="H74" s="2" t="s">
        <v>256</v>
      </c>
      <c r="I74" t="str">
        <f t="shared" si="1"/>
        <v xml:space="preserve"> WHERE NOT EXISTS (SELECT sailno FROM tekmovalec WHERE sailno = 'SLO955');</v>
      </c>
      <c r="K74" t="s">
        <v>3</v>
      </c>
      <c r="P74" t="s">
        <v>2</v>
      </c>
      <c r="Q74" t="s">
        <v>52</v>
      </c>
    </row>
    <row r="75" spans="2:17" x14ac:dyDescent="0.25">
      <c r="B75" s="1" t="s">
        <v>255</v>
      </c>
      <c r="C75" t="s">
        <v>167</v>
      </c>
      <c r="D75" s="2" t="s">
        <v>252</v>
      </c>
      <c r="E75" t="s">
        <v>168</v>
      </c>
      <c r="F75" s="2" t="s">
        <v>252</v>
      </c>
      <c r="G75" t="s">
        <v>2</v>
      </c>
      <c r="H75" s="2" t="s">
        <v>256</v>
      </c>
      <c r="I75" t="str">
        <f t="shared" si="1"/>
        <v xml:space="preserve"> WHERE NOT EXISTS (SELECT sailno FROM tekmovalec WHERE sailno = 'HUN419');</v>
      </c>
      <c r="K75" t="s">
        <v>169</v>
      </c>
      <c r="P75" t="s">
        <v>2</v>
      </c>
      <c r="Q75" t="s">
        <v>262</v>
      </c>
    </row>
    <row r="76" spans="2:17" x14ac:dyDescent="0.25">
      <c r="B76" s="1" t="s">
        <v>255</v>
      </c>
      <c r="C76" t="s">
        <v>170</v>
      </c>
      <c r="D76" s="2" t="s">
        <v>252</v>
      </c>
      <c r="E76" t="s">
        <v>171</v>
      </c>
      <c r="F76" s="2" t="s">
        <v>252</v>
      </c>
      <c r="G76" t="s">
        <v>2</v>
      </c>
      <c r="H76" s="2" t="s">
        <v>256</v>
      </c>
      <c r="I76" t="str">
        <f t="shared" si="1"/>
        <v xml:space="preserve"> WHERE NOT EXISTS (SELECT sailno FROM tekmovalec WHERE sailno = 'HUN1260');</v>
      </c>
      <c r="K76" t="s">
        <v>172</v>
      </c>
      <c r="P76" t="s">
        <v>2</v>
      </c>
      <c r="Q76" t="s">
        <v>162</v>
      </c>
    </row>
    <row r="77" spans="2:17" x14ac:dyDescent="0.25">
      <c r="B77" s="1" t="s">
        <v>255</v>
      </c>
      <c r="C77" t="s">
        <v>173</v>
      </c>
      <c r="D77" s="2" t="s">
        <v>252</v>
      </c>
      <c r="E77" t="s">
        <v>174</v>
      </c>
      <c r="F77" s="2" t="s">
        <v>252</v>
      </c>
      <c r="G77" t="s">
        <v>6</v>
      </c>
      <c r="H77" s="2" t="s">
        <v>256</v>
      </c>
      <c r="I77" t="str">
        <f t="shared" si="1"/>
        <v xml:space="preserve"> WHERE NOT EXISTS (SELECT sailno FROM tekmovalec WHERE sailno = 'AUT1178');</v>
      </c>
      <c r="K77" t="s">
        <v>73</v>
      </c>
      <c r="P77" t="s">
        <v>6</v>
      </c>
      <c r="Q77" t="s">
        <v>9</v>
      </c>
    </row>
    <row r="78" spans="2:17" x14ac:dyDescent="0.25">
      <c r="B78" s="1" t="s">
        <v>255</v>
      </c>
      <c r="C78" t="s">
        <v>175</v>
      </c>
      <c r="D78" s="2" t="s">
        <v>252</v>
      </c>
      <c r="E78" t="s">
        <v>176</v>
      </c>
      <c r="F78" s="2" t="s">
        <v>252</v>
      </c>
      <c r="G78" t="s">
        <v>6</v>
      </c>
      <c r="H78" s="2" t="s">
        <v>256</v>
      </c>
      <c r="I78" t="str">
        <f t="shared" si="1"/>
        <v xml:space="preserve"> WHERE NOT EXISTS (SELECT sailno FROM tekmovalec WHERE sailno = 'SLO310');</v>
      </c>
      <c r="K78" t="s">
        <v>65</v>
      </c>
      <c r="P78" t="s">
        <v>6</v>
      </c>
      <c r="Q78" t="s">
        <v>3</v>
      </c>
    </row>
    <row r="79" spans="2:17" x14ac:dyDescent="0.25">
      <c r="B79" s="1" t="s">
        <v>255</v>
      </c>
      <c r="C79" t="s">
        <v>177</v>
      </c>
      <c r="D79" s="2" t="s">
        <v>252</v>
      </c>
      <c r="E79" t="s">
        <v>263</v>
      </c>
      <c r="F79" s="2" t="s">
        <v>252</v>
      </c>
      <c r="G79" t="s">
        <v>6</v>
      </c>
      <c r="H79" s="2" t="s">
        <v>256</v>
      </c>
      <c r="I79" t="str">
        <f t="shared" si="1"/>
        <v xml:space="preserve"> WHERE NOT EXISTS (SELECT sailno FROM tekmovalec WHERE sailno = 'SLO849');</v>
      </c>
      <c r="K79" t="s">
        <v>162</v>
      </c>
      <c r="P79" t="s">
        <v>2</v>
      </c>
      <c r="Q79" t="s">
        <v>169</v>
      </c>
    </row>
    <row r="80" spans="2:17" x14ac:dyDescent="0.25">
      <c r="B80" s="1" t="s">
        <v>255</v>
      </c>
      <c r="C80" t="s">
        <v>178</v>
      </c>
      <c r="D80" s="2" t="s">
        <v>252</v>
      </c>
      <c r="E80" t="s">
        <v>179</v>
      </c>
      <c r="F80" s="2" t="s">
        <v>252</v>
      </c>
      <c r="G80" t="s">
        <v>2</v>
      </c>
      <c r="H80" s="2" t="s">
        <v>256</v>
      </c>
      <c r="I80" t="str">
        <f t="shared" si="1"/>
        <v xml:space="preserve"> WHERE NOT EXISTS (SELECT sailno FROM tekmovalec WHERE sailno = 'SLO2112');</v>
      </c>
      <c r="K80" t="s">
        <v>30</v>
      </c>
      <c r="P80" t="s">
        <v>2</v>
      </c>
      <c r="Q80" t="s">
        <v>172</v>
      </c>
    </row>
    <row r="81" spans="2:17" x14ac:dyDescent="0.25">
      <c r="B81" s="1" t="s">
        <v>255</v>
      </c>
      <c r="C81" t="s">
        <v>180</v>
      </c>
      <c r="D81" s="2" t="s">
        <v>252</v>
      </c>
      <c r="E81" t="s">
        <v>264</v>
      </c>
      <c r="F81" s="2" t="s">
        <v>252</v>
      </c>
      <c r="G81" t="s">
        <v>2</v>
      </c>
      <c r="H81" s="2" t="s">
        <v>256</v>
      </c>
      <c r="I81" t="str">
        <f t="shared" si="1"/>
        <v xml:space="preserve"> WHERE NOT EXISTS (SELECT sailno FROM tekmovalec WHERE sailno = 'SLO527');</v>
      </c>
      <c r="K81" t="s">
        <v>119</v>
      </c>
      <c r="P81" t="s">
        <v>6</v>
      </c>
      <c r="Q81" t="s">
        <v>73</v>
      </c>
    </row>
    <row r="82" spans="2:17" x14ac:dyDescent="0.25">
      <c r="B82" s="1" t="s">
        <v>255</v>
      </c>
      <c r="C82" t="s">
        <v>181</v>
      </c>
      <c r="D82" s="2" t="s">
        <v>252</v>
      </c>
      <c r="E82" t="s">
        <v>182</v>
      </c>
      <c r="F82" s="2" t="s">
        <v>252</v>
      </c>
      <c r="G82" t="s">
        <v>2</v>
      </c>
      <c r="H82" s="2" t="s">
        <v>256</v>
      </c>
      <c r="I82" t="str">
        <f t="shared" si="1"/>
        <v xml:space="preserve"> WHERE NOT EXISTS (SELECT sailno FROM tekmovalec WHERE sailno = 'ITA7707');</v>
      </c>
      <c r="K82" t="s">
        <v>122</v>
      </c>
      <c r="P82" t="s">
        <v>6</v>
      </c>
      <c r="Q82" t="s">
        <v>65</v>
      </c>
    </row>
    <row r="83" spans="2:17" x14ac:dyDescent="0.25">
      <c r="B83" s="1" t="s">
        <v>255</v>
      </c>
      <c r="C83" t="s">
        <v>183</v>
      </c>
      <c r="D83" s="2" t="s">
        <v>252</v>
      </c>
      <c r="E83" t="s">
        <v>265</v>
      </c>
      <c r="F83" s="2" t="s">
        <v>252</v>
      </c>
      <c r="G83" t="s">
        <v>2</v>
      </c>
      <c r="H83" s="2" t="s">
        <v>256</v>
      </c>
      <c r="I83" t="str">
        <f t="shared" si="1"/>
        <v xml:space="preserve"> WHERE NOT EXISTS (SELECT sailno FROM tekmovalec WHERE sailno = 'SLO958');</v>
      </c>
      <c r="K83" t="s">
        <v>3</v>
      </c>
      <c r="P83" t="s">
        <v>6</v>
      </c>
      <c r="Q83" t="s">
        <v>162</v>
      </c>
    </row>
    <row r="84" spans="2:17" x14ac:dyDescent="0.25">
      <c r="B84" s="1" t="s">
        <v>255</v>
      </c>
      <c r="C84" t="s">
        <v>184</v>
      </c>
      <c r="D84" s="2" t="s">
        <v>252</v>
      </c>
      <c r="E84" t="s">
        <v>185</v>
      </c>
      <c r="F84" s="2" t="s">
        <v>252</v>
      </c>
      <c r="G84" t="s">
        <v>2</v>
      </c>
      <c r="H84" s="2" t="s">
        <v>256</v>
      </c>
      <c r="I84" t="str">
        <f t="shared" si="1"/>
        <v xml:space="preserve"> WHERE NOT EXISTS (SELECT sailno FROM tekmovalec WHERE sailno = 'SLO729');</v>
      </c>
      <c r="K84" t="s">
        <v>186</v>
      </c>
      <c r="P84" t="s">
        <v>2</v>
      </c>
      <c r="Q84" t="s">
        <v>30</v>
      </c>
    </row>
    <row r="85" spans="2:17" x14ac:dyDescent="0.25">
      <c r="B85" s="1" t="s">
        <v>255</v>
      </c>
      <c r="C85" t="s">
        <v>187</v>
      </c>
      <c r="D85" s="2" t="s">
        <v>252</v>
      </c>
      <c r="E85" t="s">
        <v>188</v>
      </c>
      <c r="F85" s="2" t="s">
        <v>252</v>
      </c>
      <c r="G85" t="s">
        <v>2</v>
      </c>
      <c r="H85" s="2" t="s">
        <v>256</v>
      </c>
      <c r="I85" t="str">
        <f t="shared" si="1"/>
        <v xml:space="preserve"> WHERE NOT EXISTS (SELECT sailno FROM tekmovalec WHERE sailno = 'HUN378');</v>
      </c>
      <c r="K85" t="s">
        <v>88</v>
      </c>
      <c r="P85" t="s">
        <v>2</v>
      </c>
      <c r="Q85" t="s">
        <v>119</v>
      </c>
    </row>
    <row r="86" spans="2:17" x14ac:dyDescent="0.25">
      <c r="B86" s="1" t="s">
        <v>255</v>
      </c>
      <c r="C86" t="s">
        <v>189</v>
      </c>
      <c r="D86" s="2" t="s">
        <v>252</v>
      </c>
      <c r="E86" t="s">
        <v>190</v>
      </c>
      <c r="F86" s="2" t="s">
        <v>252</v>
      </c>
      <c r="G86" t="s">
        <v>6</v>
      </c>
      <c r="H86" s="2" t="s">
        <v>256</v>
      </c>
      <c r="I86" t="str">
        <f t="shared" si="1"/>
        <v xml:space="preserve"> WHERE NOT EXISTS (SELECT sailno FROM tekmovalec WHERE sailno = 'ITA7908');</v>
      </c>
      <c r="K86" t="s">
        <v>52</v>
      </c>
      <c r="P86" t="s">
        <v>2</v>
      </c>
      <c r="Q86" t="s">
        <v>122</v>
      </c>
    </row>
    <row r="87" spans="2:17" x14ac:dyDescent="0.25">
      <c r="B87" s="1" t="s">
        <v>255</v>
      </c>
      <c r="C87" t="s">
        <v>191</v>
      </c>
      <c r="D87" s="2" t="s">
        <v>252</v>
      </c>
      <c r="E87" t="s">
        <v>192</v>
      </c>
      <c r="F87" s="2" t="s">
        <v>252</v>
      </c>
      <c r="G87" t="s">
        <v>2</v>
      </c>
      <c r="H87" s="2" t="s">
        <v>256</v>
      </c>
      <c r="I87" t="str">
        <f t="shared" si="1"/>
        <v xml:space="preserve"> WHERE NOT EXISTS (SELECT sailno FROM tekmovalec WHERE sailno = 'SLO724');</v>
      </c>
      <c r="K87" t="s">
        <v>186</v>
      </c>
      <c r="P87" t="s">
        <v>2</v>
      </c>
      <c r="Q87" t="s">
        <v>3</v>
      </c>
    </row>
    <row r="88" spans="2:17" x14ac:dyDescent="0.25">
      <c r="B88" s="1" t="s">
        <v>255</v>
      </c>
      <c r="C88" t="s">
        <v>193</v>
      </c>
      <c r="D88" s="2" t="s">
        <v>252</v>
      </c>
      <c r="E88" t="s">
        <v>194</v>
      </c>
      <c r="F88" s="2" t="s">
        <v>252</v>
      </c>
      <c r="G88" t="s">
        <v>2</v>
      </c>
      <c r="H88" s="2" t="s">
        <v>256</v>
      </c>
      <c r="I88" t="str">
        <f t="shared" si="1"/>
        <v xml:space="preserve"> WHERE NOT EXISTS (SELECT sailno FROM tekmovalec WHERE sailno = 'ITA8388');</v>
      </c>
      <c r="K88" t="s">
        <v>52</v>
      </c>
      <c r="P88" t="s">
        <v>2</v>
      </c>
      <c r="Q88" t="s">
        <v>186</v>
      </c>
    </row>
    <row r="89" spans="2:17" x14ac:dyDescent="0.25">
      <c r="B89" s="1" t="s">
        <v>255</v>
      </c>
      <c r="C89" t="s">
        <v>195</v>
      </c>
      <c r="D89" s="2" t="s">
        <v>252</v>
      </c>
      <c r="E89" t="s">
        <v>196</v>
      </c>
      <c r="F89" s="2" t="s">
        <v>252</v>
      </c>
      <c r="G89" t="s">
        <v>6</v>
      </c>
      <c r="H89" s="2" t="s">
        <v>256</v>
      </c>
      <c r="I89" t="str">
        <f t="shared" si="1"/>
        <v xml:space="preserve"> WHERE NOT EXISTS (SELECT sailno FROM tekmovalec WHERE sailno = 'SLO911');</v>
      </c>
      <c r="K89" t="s">
        <v>3</v>
      </c>
      <c r="P89" t="s">
        <v>2</v>
      </c>
      <c r="Q89" t="s">
        <v>88</v>
      </c>
    </row>
    <row r="90" spans="2:17" x14ac:dyDescent="0.25">
      <c r="B90" s="1" t="s">
        <v>255</v>
      </c>
      <c r="C90" t="s">
        <v>197</v>
      </c>
      <c r="D90" s="2" t="s">
        <v>252</v>
      </c>
      <c r="E90" t="s">
        <v>266</v>
      </c>
      <c r="F90" s="2" t="s">
        <v>252</v>
      </c>
      <c r="G90" t="s">
        <v>2</v>
      </c>
      <c r="H90" s="2" t="s">
        <v>256</v>
      </c>
      <c r="I90" t="str">
        <f t="shared" si="1"/>
        <v xml:space="preserve"> WHERE NOT EXISTS (SELECT sailno FROM tekmovalec WHERE sailno = 'SLO821');</v>
      </c>
      <c r="K90" t="s">
        <v>119</v>
      </c>
      <c r="P90" t="s">
        <v>6</v>
      </c>
      <c r="Q90" t="s">
        <v>52</v>
      </c>
    </row>
    <row r="91" spans="2:17" x14ac:dyDescent="0.25">
      <c r="B91" s="1" t="s">
        <v>255</v>
      </c>
      <c r="C91" t="s">
        <v>198</v>
      </c>
      <c r="D91" s="2" t="s">
        <v>252</v>
      </c>
      <c r="E91" t="s">
        <v>199</v>
      </c>
      <c r="F91" s="2" t="s">
        <v>252</v>
      </c>
      <c r="G91" t="s">
        <v>2</v>
      </c>
      <c r="H91" s="2" t="s">
        <v>256</v>
      </c>
      <c r="I91" t="str">
        <f t="shared" si="1"/>
        <v xml:space="preserve"> WHERE NOT EXISTS (SELECT sailno FROM tekmovalec WHERE sailno = 'ITA8886');</v>
      </c>
      <c r="K91" t="s">
        <v>52</v>
      </c>
      <c r="P91" t="s">
        <v>2</v>
      </c>
      <c r="Q91" t="s">
        <v>186</v>
      </c>
    </row>
    <row r="92" spans="2:17" x14ac:dyDescent="0.25">
      <c r="B92" s="1" t="s">
        <v>255</v>
      </c>
      <c r="C92" t="s">
        <v>200</v>
      </c>
      <c r="D92" s="2" t="s">
        <v>252</v>
      </c>
      <c r="E92" t="s">
        <v>201</v>
      </c>
      <c r="F92" s="2" t="s">
        <v>252</v>
      </c>
      <c r="G92" t="s">
        <v>2</v>
      </c>
      <c r="H92" s="2" t="s">
        <v>256</v>
      </c>
      <c r="I92" t="str">
        <f t="shared" si="1"/>
        <v xml:space="preserve"> WHERE NOT EXISTS (SELECT sailno FROM tekmovalec WHERE sailno = 'SLO368');</v>
      </c>
      <c r="K92" t="s">
        <v>65</v>
      </c>
      <c r="P92" t="s">
        <v>2</v>
      </c>
      <c r="Q92" t="s">
        <v>52</v>
      </c>
    </row>
    <row r="93" spans="2:17" x14ac:dyDescent="0.25">
      <c r="B93" s="1" t="s">
        <v>255</v>
      </c>
      <c r="C93" t="s">
        <v>202</v>
      </c>
      <c r="D93" s="2" t="s">
        <v>252</v>
      </c>
      <c r="E93" t="s">
        <v>203</v>
      </c>
      <c r="F93" s="2" t="s">
        <v>252</v>
      </c>
      <c r="G93" t="s">
        <v>2</v>
      </c>
      <c r="H93" s="2" t="s">
        <v>256</v>
      </c>
      <c r="I93" t="str">
        <f t="shared" si="1"/>
        <v xml:space="preserve"> WHERE NOT EXISTS (SELECT sailno FROM tekmovalec WHERE sailno = 'SLO912');</v>
      </c>
      <c r="K93" t="s">
        <v>3</v>
      </c>
      <c r="P93" t="s">
        <v>6</v>
      </c>
      <c r="Q93" t="s">
        <v>3</v>
      </c>
    </row>
    <row r="94" spans="2:17" x14ac:dyDescent="0.25">
      <c r="B94" s="1" t="s">
        <v>255</v>
      </c>
      <c r="C94" t="s">
        <v>204</v>
      </c>
      <c r="D94" s="2" t="s">
        <v>252</v>
      </c>
      <c r="E94" t="s">
        <v>267</v>
      </c>
      <c r="F94" s="2" t="s">
        <v>252</v>
      </c>
      <c r="G94" t="s">
        <v>2</v>
      </c>
      <c r="H94" s="2" t="s">
        <v>256</v>
      </c>
      <c r="I94" t="str">
        <f t="shared" si="1"/>
        <v xml:space="preserve"> WHERE NOT EXISTS (SELECT sailno FROM tekmovalec WHERE sailno = 'SLO188');</v>
      </c>
      <c r="K94" t="s">
        <v>30</v>
      </c>
      <c r="P94" t="s">
        <v>2</v>
      </c>
      <c r="Q94" t="s">
        <v>119</v>
      </c>
    </row>
    <row r="95" spans="2:17" x14ac:dyDescent="0.25">
      <c r="B95" s="1" t="s">
        <v>255</v>
      </c>
      <c r="C95" t="s">
        <v>205</v>
      </c>
      <c r="D95" s="2" t="s">
        <v>252</v>
      </c>
      <c r="E95" t="s">
        <v>206</v>
      </c>
      <c r="F95" s="2" t="s">
        <v>252</v>
      </c>
      <c r="G95" t="s">
        <v>2</v>
      </c>
      <c r="H95" s="2" t="s">
        <v>256</v>
      </c>
      <c r="I95" t="str">
        <f t="shared" si="1"/>
        <v xml:space="preserve"> WHERE NOT EXISTS (SELECT sailno FROM tekmovalec WHERE sailno = 'SLO728');</v>
      </c>
      <c r="K95" t="s">
        <v>186</v>
      </c>
      <c r="P95" t="s">
        <v>2</v>
      </c>
      <c r="Q95" t="s">
        <v>52</v>
      </c>
    </row>
    <row r="96" spans="2:17" x14ac:dyDescent="0.25">
      <c r="B96" s="1" t="s">
        <v>255</v>
      </c>
      <c r="C96" t="s">
        <v>207</v>
      </c>
      <c r="D96" s="2" t="s">
        <v>252</v>
      </c>
      <c r="E96" t="s">
        <v>268</v>
      </c>
      <c r="F96" s="2" t="s">
        <v>252</v>
      </c>
      <c r="G96" t="s">
        <v>2</v>
      </c>
      <c r="H96" s="2" t="s">
        <v>256</v>
      </c>
      <c r="I96" t="str">
        <f t="shared" si="1"/>
        <v xml:space="preserve"> WHERE NOT EXISTS (SELECT sailno FROM tekmovalec WHERE sailno = 'SLO759');</v>
      </c>
      <c r="K96" t="s">
        <v>30</v>
      </c>
      <c r="P96" t="s">
        <v>2</v>
      </c>
      <c r="Q96" t="s">
        <v>65</v>
      </c>
    </row>
    <row r="97" spans="2:17" x14ac:dyDescent="0.25">
      <c r="B97" s="1" t="s">
        <v>255</v>
      </c>
      <c r="C97" t="s">
        <v>208</v>
      </c>
      <c r="D97" s="2" t="s">
        <v>252</v>
      </c>
      <c r="E97" t="s">
        <v>209</v>
      </c>
      <c r="F97" s="2" t="s">
        <v>252</v>
      </c>
      <c r="G97" t="s">
        <v>2</v>
      </c>
      <c r="H97" s="2" t="s">
        <v>256</v>
      </c>
      <c r="I97" t="str">
        <f t="shared" si="1"/>
        <v xml:space="preserve"> WHERE NOT EXISTS (SELECT sailno FROM tekmovalec WHERE sailno = 'SLO587');</v>
      </c>
      <c r="K97" t="s">
        <v>119</v>
      </c>
      <c r="P97" t="s">
        <v>2</v>
      </c>
      <c r="Q97" t="s">
        <v>3</v>
      </c>
    </row>
    <row r="98" spans="2:17" x14ac:dyDescent="0.25">
      <c r="B98" s="1" t="s">
        <v>255</v>
      </c>
      <c r="C98" t="s">
        <v>210</v>
      </c>
      <c r="D98" s="2" t="s">
        <v>252</v>
      </c>
      <c r="E98" t="s">
        <v>211</v>
      </c>
      <c r="F98" s="2" t="s">
        <v>252</v>
      </c>
      <c r="G98" t="s">
        <v>2</v>
      </c>
      <c r="H98" s="2" t="s">
        <v>256</v>
      </c>
      <c r="I98" t="str">
        <f t="shared" si="1"/>
        <v xml:space="preserve"> WHERE NOT EXISTS (SELECT sailno FROM tekmovalec WHERE sailno = 'SMR2');</v>
      </c>
      <c r="K98" t="s">
        <v>115</v>
      </c>
      <c r="P98" t="s">
        <v>2</v>
      </c>
      <c r="Q98" t="s">
        <v>30</v>
      </c>
    </row>
    <row r="99" spans="2:17" x14ac:dyDescent="0.25">
      <c r="B99" s="1" t="s">
        <v>255</v>
      </c>
      <c r="C99" t="s">
        <v>212</v>
      </c>
      <c r="D99" s="2" t="s">
        <v>252</v>
      </c>
      <c r="E99" t="s">
        <v>213</v>
      </c>
      <c r="F99" s="2" t="s">
        <v>252</v>
      </c>
      <c r="G99" t="s">
        <v>6</v>
      </c>
      <c r="H99" s="2" t="s">
        <v>256</v>
      </c>
      <c r="I99" t="str">
        <f t="shared" si="1"/>
        <v xml:space="preserve"> WHERE NOT EXISTS (SELECT sailno FROM tekmovalec WHERE sailno = 'SLO37');</v>
      </c>
      <c r="K99" t="s">
        <v>65</v>
      </c>
      <c r="P99" t="s">
        <v>2</v>
      </c>
      <c r="Q99" t="s">
        <v>186</v>
      </c>
    </row>
    <row r="100" spans="2:17" x14ac:dyDescent="0.25">
      <c r="B100" s="1" t="s">
        <v>255</v>
      </c>
      <c r="C100" t="s">
        <v>214</v>
      </c>
      <c r="D100" s="2" t="s">
        <v>252</v>
      </c>
      <c r="E100" t="s">
        <v>269</v>
      </c>
      <c r="F100" s="2" t="s">
        <v>252</v>
      </c>
      <c r="G100" t="s">
        <v>2</v>
      </c>
      <c r="H100" s="2" t="s">
        <v>256</v>
      </c>
      <c r="I100" t="str">
        <f t="shared" si="1"/>
        <v xml:space="preserve"> WHERE NOT EXISTS (SELECT sailno FROM tekmovalec WHERE sailno = 'SLO93');</v>
      </c>
      <c r="K100" t="s">
        <v>30</v>
      </c>
      <c r="P100" t="s">
        <v>2</v>
      </c>
      <c r="Q100" t="s">
        <v>30</v>
      </c>
    </row>
    <row r="101" spans="2:17" x14ac:dyDescent="0.25">
      <c r="B101" s="1" t="s">
        <v>255</v>
      </c>
      <c r="C101" t="s">
        <v>215</v>
      </c>
      <c r="D101" s="2" t="s">
        <v>252</v>
      </c>
      <c r="E101" t="s">
        <v>216</v>
      </c>
      <c r="F101" s="2" t="s">
        <v>252</v>
      </c>
      <c r="G101" t="s">
        <v>6</v>
      </c>
      <c r="H101" s="2" t="s">
        <v>256</v>
      </c>
      <c r="I101" t="str">
        <f t="shared" si="1"/>
        <v xml:space="preserve"> WHERE NOT EXISTS (SELECT sailno FROM tekmovalec WHERE sailno = 'SLO393');</v>
      </c>
      <c r="K101" t="s">
        <v>65</v>
      </c>
      <c r="P101" t="s">
        <v>2</v>
      </c>
      <c r="Q101" t="s">
        <v>119</v>
      </c>
    </row>
    <row r="102" spans="2:17" x14ac:dyDescent="0.25">
      <c r="B102" s="1" t="s">
        <v>255</v>
      </c>
      <c r="C102" t="s">
        <v>217</v>
      </c>
      <c r="D102" s="2" t="s">
        <v>252</v>
      </c>
      <c r="E102" t="s">
        <v>218</v>
      </c>
      <c r="F102" s="2" t="s">
        <v>252</v>
      </c>
      <c r="G102" t="s">
        <v>6</v>
      </c>
      <c r="H102" s="2" t="s">
        <v>256</v>
      </c>
      <c r="I102" t="str">
        <f t="shared" si="1"/>
        <v xml:space="preserve"> WHERE NOT EXISTS (SELECT sailno FROM tekmovalec WHERE sailno = 'ITA8206');</v>
      </c>
      <c r="K102" t="s">
        <v>122</v>
      </c>
      <c r="P102" t="s">
        <v>2</v>
      </c>
      <c r="Q102" t="s">
        <v>115</v>
      </c>
    </row>
    <row r="103" spans="2:17" x14ac:dyDescent="0.25">
      <c r="B103" s="1" t="s">
        <v>255</v>
      </c>
      <c r="C103" t="s">
        <v>219</v>
      </c>
      <c r="D103" s="2" t="s">
        <v>252</v>
      </c>
      <c r="E103" t="s">
        <v>220</v>
      </c>
      <c r="F103" s="2" t="s">
        <v>252</v>
      </c>
      <c r="G103" t="s">
        <v>2</v>
      </c>
      <c r="H103" s="2" t="s">
        <v>256</v>
      </c>
      <c r="I103" t="str">
        <f t="shared" si="1"/>
        <v xml:space="preserve"> WHERE NOT EXISTS (SELECT sailno FROM tekmovalec WHERE sailno = 'SLO678');</v>
      </c>
      <c r="K103" t="s">
        <v>85</v>
      </c>
      <c r="P103" t="s">
        <v>6</v>
      </c>
      <c r="Q103" t="s">
        <v>65</v>
      </c>
    </row>
    <row r="104" spans="2:17" x14ac:dyDescent="0.25">
      <c r="B104" s="1" t="s">
        <v>255</v>
      </c>
      <c r="C104" t="s">
        <v>221</v>
      </c>
      <c r="D104" s="2" t="s">
        <v>252</v>
      </c>
      <c r="E104" t="s">
        <v>222</v>
      </c>
      <c r="F104" s="2" t="s">
        <v>252</v>
      </c>
      <c r="G104" t="s">
        <v>6</v>
      </c>
      <c r="H104" s="2" t="s">
        <v>256</v>
      </c>
      <c r="I104" t="str">
        <f t="shared" si="1"/>
        <v xml:space="preserve"> WHERE NOT EXISTS (SELECT sailno FROM tekmovalec WHERE sailno = 'ITA8581');</v>
      </c>
      <c r="K104" t="s">
        <v>122</v>
      </c>
      <c r="P104" t="s">
        <v>2</v>
      </c>
      <c r="Q104" t="s">
        <v>30</v>
      </c>
    </row>
    <row r="105" spans="2:17" x14ac:dyDescent="0.25">
      <c r="B105" s="1" t="s">
        <v>255</v>
      </c>
      <c r="C105" t="s">
        <v>223</v>
      </c>
      <c r="D105" s="2" t="s">
        <v>252</v>
      </c>
      <c r="E105" t="s">
        <v>224</v>
      </c>
      <c r="F105" s="2" t="s">
        <v>252</v>
      </c>
      <c r="G105" t="s">
        <v>6</v>
      </c>
      <c r="H105" s="2" t="s">
        <v>256</v>
      </c>
      <c r="I105" t="str">
        <f t="shared" si="1"/>
        <v xml:space="preserve"> WHERE NOT EXISTS (SELECT sailno FROM tekmovalec WHERE sailno = 'ITA4535');</v>
      </c>
      <c r="K105" t="s">
        <v>52</v>
      </c>
      <c r="P105" t="s">
        <v>6</v>
      </c>
      <c r="Q105" t="s">
        <v>65</v>
      </c>
    </row>
    <row r="106" spans="2:17" x14ac:dyDescent="0.25">
      <c r="B106" s="1" t="s">
        <v>255</v>
      </c>
      <c r="C106" t="s">
        <v>225</v>
      </c>
      <c r="D106" s="2" t="s">
        <v>252</v>
      </c>
      <c r="E106" t="s">
        <v>226</v>
      </c>
      <c r="F106" s="2" t="s">
        <v>252</v>
      </c>
      <c r="G106" t="s">
        <v>6</v>
      </c>
      <c r="H106" s="2" t="s">
        <v>256</v>
      </c>
      <c r="I106" t="str">
        <f t="shared" si="1"/>
        <v xml:space="preserve"> WHERE NOT EXISTS (SELECT sailno FROM tekmovalec WHERE sailno = 'SLO526');</v>
      </c>
      <c r="K106" t="s">
        <v>119</v>
      </c>
      <c r="P106" t="s">
        <v>6</v>
      </c>
      <c r="Q106" t="s">
        <v>122</v>
      </c>
    </row>
    <row r="107" spans="2:17" x14ac:dyDescent="0.25">
      <c r="B107" s="1" t="s">
        <v>255</v>
      </c>
      <c r="C107" t="s">
        <v>227</v>
      </c>
      <c r="D107" s="2" t="s">
        <v>252</v>
      </c>
      <c r="E107" t="s">
        <v>228</v>
      </c>
      <c r="F107" s="2" t="s">
        <v>252</v>
      </c>
      <c r="G107" t="s">
        <v>2</v>
      </c>
      <c r="H107" s="2" t="s">
        <v>256</v>
      </c>
      <c r="I107" t="str">
        <f t="shared" si="1"/>
        <v xml:space="preserve"> WHERE NOT EXISTS (SELECT sailno FROM tekmovalec WHERE sailno = 'ITA5');</v>
      </c>
      <c r="K107" t="s">
        <v>52</v>
      </c>
      <c r="P107" t="s">
        <v>2</v>
      </c>
      <c r="Q107" t="s">
        <v>85</v>
      </c>
    </row>
    <row r="108" spans="2:17" x14ac:dyDescent="0.25">
      <c r="B108" s="1" t="s">
        <v>255</v>
      </c>
      <c r="C108" t="s">
        <v>229</v>
      </c>
      <c r="D108" s="2" t="s">
        <v>252</v>
      </c>
      <c r="E108" t="s">
        <v>230</v>
      </c>
      <c r="F108" s="2" t="s">
        <v>252</v>
      </c>
      <c r="G108" t="s">
        <v>6</v>
      </c>
      <c r="H108" s="2" t="s">
        <v>256</v>
      </c>
      <c r="I108" t="str">
        <f t="shared" si="1"/>
        <v xml:space="preserve"> WHERE NOT EXISTS (SELECT sailno FROM tekmovalec WHERE sailno = 'CZE774');</v>
      </c>
      <c r="K108" t="s">
        <v>159</v>
      </c>
      <c r="P108" t="s">
        <v>6</v>
      </c>
      <c r="Q108" t="s">
        <v>122</v>
      </c>
    </row>
    <row r="109" spans="2:17" x14ac:dyDescent="0.25">
      <c r="B109" s="1" t="s">
        <v>255</v>
      </c>
      <c r="C109" t="s">
        <v>231</v>
      </c>
      <c r="D109" s="2" t="s">
        <v>252</v>
      </c>
      <c r="E109" t="s">
        <v>232</v>
      </c>
      <c r="F109" s="2" t="s">
        <v>252</v>
      </c>
      <c r="G109" t="s">
        <v>6</v>
      </c>
      <c r="H109" s="2" t="s">
        <v>256</v>
      </c>
      <c r="I109" t="str">
        <f t="shared" si="1"/>
        <v xml:space="preserve"> WHERE NOT EXISTS (SELECT sailno FROM tekmovalec WHERE sailno = 'SLO855');</v>
      </c>
      <c r="K109" t="s">
        <v>119</v>
      </c>
      <c r="P109" t="s">
        <v>6</v>
      </c>
      <c r="Q109" t="s">
        <v>52</v>
      </c>
    </row>
    <row r="110" spans="2:17" x14ac:dyDescent="0.25">
      <c r="B110" s="1" t="s">
        <v>255</v>
      </c>
      <c r="C110" t="s">
        <v>233</v>
      </c>
      <c r="D110" s="2" t="s">
        <v>252</v>
      </c>
      <c r="E110" t="s">
        <v>270</v>
      </c>
      <c r="F110" s="2" t="s">
        <v>252</v>
      </c>
      <c r="G110" t="s">
        <v>2</v>
      </c>
      <c r="H110" s="2" t="s">
        <v>256</v>
      </c>
      <c r="I110" t="str">
        <f t="shared" si="1"/>
        <v xml:space="preserve"> WHERE NOT EXISTS (SELECT sailno FROM tekmovalec WHERE sailno = 'SLO91');</v>
      </c>
      <c r="K110" t="s">
        <v>3</v>
      </c>
      <c r="P110" t="s">
        <v>6</v>
      </c>
      <c r="Q110" t="s">
        <v>119</v>
      </c>
    </row>
    <row r="111" spans="2:17" x14ac:dyDescent="0.25">
      <c r="B111" s="1" t="s">
        <v>255</v>
      </c>
      <c r="C111" t="s">
        <v>234</v>
      </c>
      <c r="D111" s="2" t="s">
        <v>252</v>
      </c>
      <c r="E111" t="s">
        <v>235</v>
      </c>
      <c r="F111" s="2" t="s">
        <v>252</v>
      </c>
      <c r="G111" t="s">
        <v>2</v>
      </c>
      <c r="H111" s="2" t="s">
        <v>256</v>
      </c>
      <c r="I111" t="str">
        <f t="shared" si="1"/>
        <v xml:space="preserve"> WHERE NOT EXISTS (SELECT sailno FROM tekmovalec WHERE sailno = 'ITA111');</v>
      </c>
      <c r="K111" t="s">
        <v>52</v>
      </c>
      <c r="P111" t="s">
        <v>2</v>
      </c>
      <c r="Q111" t="s">
        <v>52</v>
      </c>
    </row>
    <row r="112" spans="2:17" x14ac:dyDescent="0.25">
      <c r="B112" s="1" t="s">
        <v>255</v>
      </c>
      <c r="C112" t="s">
        <v>236</v>
      </c>
      <c r="D112" s="2" t="s">
        <v>252</v>
      </c>
      <c r="E112" t="s">
        <v>237</v>
      </c>
      <c r="F112" s="2" t="s">
        <v>252</v>
      </c>
      <c r="G112" t="s">
        <v>6</v>
      </c>
      <c r="H112" s="2" t="s">
        <v>256</v>
      </c>
      <c r="I112" t="str">
        <f t="shared" si="1"/>
        <v xml:space="preserve"> WHERE NOT EXISTS (SELECT sailno FROM tekmovalec WHERE sailno = 'SLO373');</v>
      </c>
      <c r="K112" t="s">
        <v>65</v>
      </c>
      <c r="P112" t="s">
        <v>6</v>
      </c>
      <c r="Q112" t="s">
        <v>262</v>
      </c>
    </row>
    <row r="113" spans="2:17" x14ac:dyDescent="0.25">
      <c r="B113" s="1" t="s">
        <v>255</v>
      </c>
      <c r="C113" t="s">
        <v>238</v>
      </c>
      <c r="D113" s="2" t="s">
        <v>252</v>
      </c>
      <c r="E113" t="s">
        <v>171</v>
      </c>
      <c r="F113" s="2" t="s">
        <v>252</v>
      </c>
      <c r="G113" t="s">
        <v>2</v>
      </c>
      <c r="H113" s="2" t="s">
        <v>256</v>
      </c>
      <c r="I113" t="str">
        <f t="shared" si="1"/>
        <v xml:space="preserve"> WHERE NOT EXISTS (SELECT sailno FROM tekmovalec WHERE sailno = 'SLO1260');</v>
      </c>
      <c r="K113" t="s">
        <v>172</v>
      </c>
      <c r="P113" t="s">
        <v>6</v>
      </c>
      <c r="Q113" t="s">
        <v>119</v>
      </c>
    </row>
    <row r="114" spans="2:17" x14ac:dyDescent="0.25">
      <c r="B114" s="1" t="s">
        <v>255</v>
      </c>
      <c r="C114" t="s">
        <v>239</v>
      </c>
      <c r="D114" s="2" t="s">
        <v>252</v>
      </c>
      <c r="E114" t="s">
        <v>240</v>
      </c>
      <c r="F114" s="2" t="s">
        <v>252</v>
      </c>
      <c r="G114" t="s">
        <v>6</v>
      </c>
      <c r="H114" s="2" t="s">
        <v>256</v>
      </c>
      <c r="I114" t="str">
        <f t="shared" si="1"/>
        <v xml:space="preserve"> WHERE NOT EXISTS (SELECT sailno FROM tekmovalec WHERE sailno = 'SLO984');</v>
      </c>
      <c r="K114" t="s">
        <v>3</v>
      </c>
      <c r="P114" t="s">
        <v>2</v>
      </c>
      <c r="Q114" t="s">
        <v>3</v>
      </c>
    </row>
    <row r="115" spans="2:17" x14ac:dyDescent="0.25">
      <c r="B115" s="1" t="s">
        <v>255</v>
      </c>
      <c r="C115" t="s">
        <v>241</v>
      </c>
      <c r="D115" s="2" t="s">
        <v>252</v>
      </c>
      <c r="E115" t="s">
        <v>242</v>
      </c>
      <c r="F115" s="2" t="s">
        <v>252</v>
      </c>
      <c r="G115" t="s">
        <v>6</v>
      </c>
      <c r="H115" s="2" t="s">
        <v>256</v>
      </c>
      <c r="I115" t="str">
        <f t="shared" si="1"/>
        <v xml:space="preserve"> WHERE NOT EXISTS (SELECT sailno FROM tekmovalec WHERE sailno = 'SLO611');</v>
      </c>
      <c r="K115" t="s">
        <v>3</v>
      </c>
      <c r="P115" t="s">
        <v>2</v>
      </c>
      <c r="Q115" t="s">
        <v>52</v>
      </c>
    </row>
    <row r="116" spans="2:17" x14ac:dyDescent="0.25">
      <c r="B116" s="1" t="s">
        <v>255</v>
      </c>
      <c r="C116" t="s">
        <v>243</v>
      </c>
      <c r="D116" s="2" t="s">
        <v>252</v>
      </c>
      <c r="E116" t="s">
        <v>271</v>
      </c>
      <c r="F116" s="2" t="s">
        <v>252</v>
      </c>
      <c r="G116" t="s">
        <v>6</v>
      </c>
      <c r="H116" s="2" t="s">
        <v>256</v>
      </c>
      <c r="I116" t="str">
        <f t="shared" si="1"/>
        <v xml:space="preserve"> WHERE NOT EXISTS (SELECT sailno FROM tekmovalec WHERE sailno = 'SLO916');</v>
      </c>
      <c r="K116" t="s">
        <v>3</v>
      </c>
      <c r="P116" t="s">
        <v>6</v>
      </c>
      <c r="Q116" t="s">
        <v>65</v>
      </c>
    </row>
    <row r="117" spans="2:17" x14ac:dyDescent="0.25">
      <c r="B117" s="1" t="s">
        <v>255</v>
      </c>
      <c r="C117" t="s">
        <v>244</v>
      </c>
      <c r="D117" s="2" t="s">
        <v>252</v>
      </c>
      <c r="E117" t="s">
        <v>245</v>
      </c>
      <c r="F117" s="2" t="s">
        <v>252</v>
      </c>
      <c r="G117" t="s">
        <v>2</v>
      </c>
      <c r="H117" s="2" t="s">
        <v>256</v>
      </c>
      <c r="I117" t="str">
        <f t="shared" si="1"/>
        <v xml:space="preserve"> WHERE NOT EXISTS (SELECT sailno FROM tekmovalec WHERE sailno = 'SLO962');</v>
      </c>
      <c r="K117" t="s">
        <v>3</v>
      </c>
      <c r="P117" t="s">
        <v>2</v>
      </c>
      <c r="Q117" t="s">
        <v>172</v>
      </c>
    </row>
    <row r="118" spans="2:17" x14ac:dyDescent="0.25">
      <c r="B118" s="1" t="s">
        <v>255</v>
      </c>
      <c r="C118" t="s">
        <v>246</v>
      </c>
      <c r="D118" s="2" t="s">
        <v>252</v>
      </c>
      <c r="E118" t="s">
        <v>247</v>
      </c>
      <c r="F118" s="2" t="s">
        <v>252</v>
      </c>
      <c r="G118" t="s">
        <v>2</v>
      </c>
      <c r="H118" s="2" t="s">
        <v>256</v>
      </c>
      <c r="I118" t="str">
        <f t="shared" si="1"/>
        <v xml:space="preserve"> WHERE NOT EXISTS (SELECT sailno FROM tekmovalec WHERE sailno = 'SLO949');</v>
      </c>
      <c r="K118" t="s">
        <v>3</v>
      </c>
      <c r="P118" t="s">
        <v>6</v>
      </c>
      <c r="Q118" t="s">
        <v>3</v>
      </c>
    </row>
    <row r="119" spans="2:17" x14ac:dyDescent="0.25">
      <c r="B119" s="1" t="s">
        <v>255</v>
      </c>
      <c r="C119" t="s">
        <v>248</v>
      </c>
      <c r="D119" s="2" t="s">
        <v>252</v>
      </c>
      <c r="E119" t="s">
        <v>249</v>
      </c>
      <c r="F119" s="2" t="s">
        <v>252</v>
      </c>
      <c r="G119" t="s">
        <v>6</v>
      </c>
      <c r="H119" s="2" t="s">
        <v>256</v>
      </c>
      <c r="I119" t="str">
        <f t="shared" si="1"/>
        <v xml:space="preserve"> WHERE NOT EXISTS (SELECT sailno FROM tekmovalec WHERE sailno = 'SLO9');</v>
      </c>
      <c r="K119" t="s">
        <v>3</v>
      </c>
      <c r="P119" t="s">
        <v>6</v>
      </c>
      <c r="Q119" t="s">
        <v>3</v>
      </c>
    </row>
    <row r="120" spans="2:17" x14ac:dyDescent="0.25">
      <c r="P120" t="s">
        <v>6</v>
      </c>
      <c r="Q120" t="s">
        <v>3</v>
      </c>
    </row>
    <row r="121" spans="2:17" x14ac:dyDescent="0.25">
      <c r="P121" t="s">
        <v>2</v>
      </c>
      <c r="Q121" t="s">
        <v>3</v>
      </c>
    </row>
    <row r="122" spans="2:17" x14ac:dyDescent="0.25">
      <c r="P122" t="s">
        <v>2</v>
      </c>
      <c r="Q122" t="s">
        <v>3</v>
      </c>
    </row>
    <row r="123" spans="2:17" x14ac:dyDescent="0.25">
      <c r="P123" t="s">
        <v>6</v>
      </c>
      <c r="Q12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abSelected="1" workbookViewId="0">
      <selection sqref="A1:E119"/>
    </sheetView>
  </sheetViews>
  <sheetFormatPr defaultRowHeight="15" x14ac:dyDescent="0.25"/>
  <cols>
    <col min="3" max="3" width="62.28515625" bestFit="1" customWidth="1"/>
    <col min="4" max="4" width="64.140625" bestFit="1" customWidth="1"/>
    <col min="6" max="6" width="10" bestFit="1" customWidth="1"/>
    <col min="7" max="7" width="21.42578125" bestFit="1" customWidth="1"/>
  </cols>
  <sheetData>
    <row r="1" spans="1:7" x14ac:dyDescent="0.25">
      <c r="A1" t="s">
        <v>272</v>
      </c>
      <c r="B1" t="s">
        <v>273</v>
      </c>
      <c r="C1" t="str">
        <f t="shared" ref="C1:C64" si="0">CONCATENATE(" SELECT idklub FROM klub WHERE ime = '",G1,"') k, (")</f>
        <v xml:space="preserve"> SELECT idklub FROM klub WHERE ime = 'JK JADRO KOPER') k, (</v>
      </c>
      <c r="D1" t="str">
        <f t="shared" ref="D1:D64" si="1">CONCATENATE(" SELECT idtekmovalec FROM tekmovalec WHERE sailno = '",F1,"') t")</f>
        <v xml:space="preserve"> SELECT idtekmovalec FROM tekmovalec WHERE sailno = 'SLO711') t</v>
      </c>
      <c r="E1" t="str">
        <f t="shared" ref="E1:E64" si="2">CONCATENATE(" WHERE NOT EXISTS (SELECT tekmovalec_idtekmovalec, idtekmovalec, sailno FROM clanstvo JOIN tekmovalec ON idtekmovalec = tekmovalec_idtekmovalec WHERE sailno = '",F1,"');")</f>
        <v xml:space="preserve"> WHERE NOT EXISTS (SELECT tekmovalec_idtekmovalec, idtekmovalec, sailno FROM clanstvo JOIN tekmovalec ON idtekmovalec = tekmovalec_idtekmovalec WHERE sailno = 'SLO711');</v>
      </c>
      <c r="F1" t="s">
        <v>0</v>
      </c>
      <c r="G1" t="s">
        <v>3</v>
      </c>
    </row>
    <row r="2" spans="1:7" x14ac:dyDescent="0.25">
      <c r="A2" t="s">
        <v>272</v>
      </c>
      <c r="B2" t="s">
        <v>273</v>
      </c>
      <c r="C2" t="str">
        <f t="shared" si="0"/>
        <v xml:space="preserve"> SELECT idklub FROM klub WHERE ime = 'JK JADRO KOPER') k, (</v>
      </c>
      <c r="D2" t="str">
        <f t="shared" si="1"/>
        <v xml:space="preserve"> SELECT idtekmovalec FROM tekmovalec WHERE sailno = 'SLO922') t</v>
      </c>
      <c r="E2" t="str">
        <f t="shared" si="2"/>
        <v xml:space="preserve"> WHERE NOT EXISTS (SELECT tekmovalec_idtekmovalec, idtekmovalec, sailno FROM clanstvo JOIN tekmovalec ON idtekmovalec = tekmovalec_idtekmovalec WHERE sailno = 'SLO922');</v>
      </c>
      <c r="F2" t="s">
        <v>4</v>
      </c>
      <c r="G2" t="s">
        <v>3</v>
      </c>
    </row>
    <row r="3" spans="1:7" x14ac:dyDescent="0.25">
      <c r="A3" t="s">
        <v>272</v>
      </c>
      <c r="B3" t="s">
        <v>273</v>
      </c>
      <c r="C3" t="str">
        <f t="shared" si="0"/>
        <v xml:space="preserve"> SELECT idklub FROM klub WHERE ime = 'KYCK') k, (</v>
      </c>
      <c r="D3" t="str">
        <f t="shared" si="1"/>
        <v xml:space="preserve"> SELECT idtekmovalec FROM tekmovalec WHERE sailno = 'AUT1053') t</v>
      </c>
      <c r="E3" t="str">
        <f t="shared" si="2"/>
        <v xml:space="preserve"> WHERE NOT EXISTS (SELECT tekmovalec_idtekmovalec, idtekmovalec, sailno FROM clanstvo JOIN tekmovalec ON idtekmovalec = tekmovalec_idtekmovalec WHERE sailno = 'AUT1053');</v>
      </c>
      <c r="F3" t="s">
        <v>7</v>
      </c>
      <c r="G3" t="s">
        <v>9</v>
      </c>
    </row>
    <row r="4" spans="1:7" x14ac:dyDescent="0.25">
      <c r="A4" t="s">
        <v>272</v>
      </c>
      <c r="B4" t="s">
        <v>273</v>
      </c>
      <c r="C4" t="str">
        <f t="shared" si="0"/>
        <v xml:space="preserve"> SELECT idklub FROM klub WHERE ime = 'JK IZOLA') k, (</v>
      </c>
      <c r="D4" t="str">
        <f t="shared" si="1"/>
        <v xml:space="preserve"> SELECT idtekmovalec FROM tekmovalec WHERE sailno = 'SLO255') t</v>
      </c>
      <c r="E4" t="str">
        <f t="shared" si="2"/>
        <v xml:space="preserve"> WHERE NOT EXISTS (SELECT tekmovalec_idtekmovalec, idtekmovalec, sailno FROM clanstvo JOIN tekmovalec ON idtekmovalec = tekmovalec_idtekmovalec WHERE sailno = 'SLO255');</v>
      </c>
      <c r="F4" t="s">
        <v>10</v>
      </c>
      <c r="G4" t="s">
        <v>12</v>
      </c>
    </row>
    <row r="5" spans="1:7" x14ac:dyDescent="0.25">
      <c r="A5" t="s">
        <v>272</v>
      </c>
      <c r="B5" t="s">
        <v>273</v>
      </c>
      <c r="C5" t="str">
        <f t="shared" si="0"/>
        <v xml:space="preserve"> SELECT idklub FROM klub WHERE ime = 'BYC') k, (</v>
      </c>
      <c r="D5" t="str">
        <f t="shared" si="1"/>
        <v xml:space="preserve"> SELECT idtekmovalec FROM tekmovalec WHERE sailno = 'HUN918') t</v>
      </c>
      <c r="E5" t="str">
        <f t="shared" si="2"/>
        <v xml:space="preserve"> WHERE NOT EXISTS (SELECT tekmovalec_idtekmovalec, idtekmovalec, sailno FROM clanstvo JOIN tekmovalec ON idtekmovalec = tekmovalec_idtekmovalec WHERE sailno = 'HUN918');</v>
      </c>
      <c r="F5" t="s">
        <v>13</v>
      </c>
      <c r="G5" t="s">
        <v>15</v>
      </c>
    </row>
    <row r="6" spans="1:7" x14ac:dyDescent="0.25">
      <c r="A6" t="s">
        <v>272</v>
      </c>
      <c r="B6" t="s">
        <v>273</v>
      </c>
      <c r="C6" t="str">
        <f t="shared" si="0"/>
        <v xml:space="preserve"> SELECT idklub FROM klub WHERE ime = 'WSA') k, (</v>
      </c>
      <c r="D6" t="str">
        <f t="shared" si="1"/>
        <v xml:space="preserve"> SELECT idtekmovalec FROM tekmovalec WHERE sailno = 'AUT1205') t</v>
      </c>
      <c r="E6" t="str">
        <f t="shared" si="2"/>
        <v xml:space="preserve"> WHERE NOT EXISTS (SELECT tekmovalec_idtekmovalec, idtekmovalec, sailno FROM clanstvo JOIN tekmovalec ON idtekmovalec = tekmovalec_idtekmovalec WHERE sailno = 'AUT1205');</v>
      </c>
      <c r="F6" t="s">
        <v>16</v>
      </c>
      <c r="G6" t="s">
        <v>18</v>
      </c>
    </row>
    <row r="7" spans="1:7" x14ac:dyDescent="0.25">
      <c r="A7" t="s">
        <v>272</v>
      </c>
      <c r="B7" t="s">
        <v>273</v>
      </c>
      <c r="C7" t="str">
        <f t="shared" si="0"/>
        <v xml:space="preserve"> SELECT idklub FROM klub WHERE ime = 'JK IZOLA') k, (</v>
      </c>
      <c r="D7" t="str">
        <f t="shared" si="1"/>
        <v xml:space="preserve"> SELECT idtekmovalec FROM tekmovalec WHERE sailno = 'SLO1212') t</v>
      </c>
      <c r="E7" t="str">
        <f t="shared" si="2"/>
        <v xml:space="preserve"> WHERE NOT EXISTS (SELECT tekmovalec_idtekmovalec, idtekmovalec, sailno FROM clanstvo JOIN tekmovalec ON idtekmovalec = tekmovalec_idtekmovalec WHERE sailno = 'SLO1212');</v>
      </c>
      <c r="F7" t="s">
        <v>19</v>
      </c>
      <c r="G7" t="s">
        <v>12</v>
      </c>
    </row>
    <row r="8" spans="1:7" x14ac:dyDescent="0.25">
      <c r="A8" t="s">
        <v>272</v>
      </c>
      <c r="B8" t="s">
        <v>273</v>
      </c>
      <c r="C8" t="str">
        <f t="shared" si="0"/>
        <v xml:space="preserve"> SELECT idklub FROM klub WHERE ime = 'SPARTACUS YC') k, (</v>
      </c>
      <c r="D8" t="str">
        <f t="shared" si="1"/>
        <v xml:space="preserve"> SELECT idtekmovalec FROM tekmovalec WHERE sailno = 'HUN2005') t</v>
      </c>
      <c r="E8" t="str">
        <f t="shared" si="2"/>
        <v xml:space="preserve"> WHERE NOT EXISTS (SELECT tekmovalec_idtekmovalec, idtekmovalec, sailno FROM clanstvo JOIN tekmovalec ON idtekmovalec = tekmovalec_idtekmovalec WHERE sailno = 'HUN2005');</v>
      </c>
      <c r="F8" t="s">
        <v>21</v>
      </c>
      <c r="G8" t="s">
        <v>23</v>
      </c>
    </row>
    <row r="9" spans="1:7" x14ac:dyDescent="0.25">
      <c r="A9" t="s">
        <v>272</v>
      </c>
      <c r="B9" t="s">
        <v>273</v>
      </c>
      <c r="C9" t="str">
        <f t="shared" si="0"/>
        <v xml:space="preserve"> SELECT idklub FROM klub WHERE ime = 'SPARTACUS YC') k, (</v>
      </c>
      <c r="D9" t="str">
        <f t="shared" si="1"/>
        <v xml:space="preserve"> SELECT idtekmovalec FROM tekmovalec WHERE sailno = 'HUN1331') t</v>
      </c>
      <c r="E9" t="str">
        <f t="shared" si="2"/>
        <v xml:space="preserve"> WHERE NOT EXISTS (SELECT tekmovalec_idtekmovalec, idtekmovalec, sailno FROM clanstvo JOIN tekmovalec ON idtekmovalec = tekmovalec_idtekmovalec WHERE sailno = 'HUN1331');</v>
      </c>
      <c r="F9" t="s">
        <v>24</v>
      </c>
      <c r="G9" t="s">
        <v>23</v>
      </c>
    </row>
    <row r="10" spans="1:7" x14ac:dyDescent="0.25">
      <c r="A10" t="s">
        <v>272</v>
      </c>
      <c r="B10" t="s">
        <v>273</v>
      </c>
      <c r="C10" t="str">
        <f t="shared" si="0"/>
        <v xml:space="preserve"> SELECT idklub FROM klub WHERE ime = 'BYC') k, (</v>
      </c>
      <c r="D10" t="str">
        <f t="shared" si="1"/>
        <v xml:space="preserve"> SELECT idtekmovalec FROM tekmovalec WHERE sailno = 'HUN1327') t</v>
      </c>
      <c r="E10" t="str">
        <f t="shared" si="2"/>
        <v xml:space="preserve"> WHERE NOT EXISTS (SELECT tekmovalec_idtekmovalec, idtekmovalec, sailno FROM clanstvo JOIN tekmovalec ON idtekmovalec = tekmovalec_idtekmovalec WHERE sailno = 'HUN1327');</v>
      </c>
      <c r="F10" t="s">
        <v>26</v>
      </c>
      <c r="G10" t="s">
        <v>15</v>
      </c>
    </row>
    <row r="11" spans="1:7" x14ac:dyDescent="0.25">
      <c r="A11" t="s">
        <v>272</v>
      </c>
      <c r="B11" t="s">
        <v>273</v>
      </c>
      <c r="C11" t="str">
        <f t="shared" si="0"/>
        <v xml:space="preserve"> SELECT idklub FROM klub WHERE ime = 'JK PIRAT') k, (</v>
      </c>
      <c r="D11" t="str">
        <f t="shared" si="1"/>
        <v xml:space="preserve"> SELECT idtekmovalec FROM tekmovalec WHERE sailno = 'SLO750') t</v>
      </c>
      <c r="E11" t="str">
        <f t="shared" si="2"/>
        <v xml:space="preserve"> WHERE NOT EXISTS (SELECT tekmovalec_idtekmovalec, idtekmovalec, sailno FROM clanstvo JOIN tekmovalec ON idtekmovalec = tekmovalec_idtekmovalec WHERE sailno = 'SLO750');</v>
      </c>
      <c r="F11" t="s">
        <v>28</v>
      </c>
      <c r="G11" t="s">
        <v>30</v>
      </c>
    </row>
    <row r="12" spans="1:7" x14ac:dyDescent="0.25">
      <c r="A12" t="s">
        <v>272</v>
      </c>
      <c r="B12" t="s">
        <v>273</v>
      </c>
      <c r="C12" t="str">
        <f t="shared" si="0"/>
        <v xml:space="preserve"> SELECT idklub FROM klub WHERE ime = 'SPARTACUS YC') k, (</v>
      </c>
      <c r="D12" t="str">
        <f t="shared" si="1"/>
        <v xml:space="preserve"> SELECT idtekmovalec FROM tekmovalec WHERE sailno = 'HUN1379') t</v>
      </c>
      <c r="E12" t="str">
        <f t="shared" si="2"/>
        <v xml:space="preserve"> WHERE NOT EXISTS (SELECT tekmovalec_idtekmovalec, idtekmovalec, sailno FROM clanstvo JOIN tekmovalec ON idtekmovalec = tekmovalec_idtekmovalec WHERE sailno = 'HUN1379');</v>
      </c>
      <c r="F12" t="s">
        <v>31</v>
      </c>
      <c r="G12" t="s">
        <v>23</v>
      </c>
    </row>
    <row r="13" spans="1:7" x14ac:dyDescent="0.25">
      <c r="A13" t="s">
        <v>272</v>
      </c>
      <c r="B13" t="s">
        <v>273</v>
      </c>
      <c r="C13" t="str">
        <f t="shared" si="0"/>
        <v xml:space="preserve"> SELECT idklub FROM klub WHERE ime = 'KYCK') k, (</v>
      </c>
      <c r="D13" t="str">
        <f t="shared" si="1"/>
        <v xml:space="preserve"> SELECT idtekmovalec FROM tekmovalec WHERE sailno = 'AUT1188') t</v>
      </c>
      <c r="E13" t="str">
        <f t="shared" si="2"/>
        <v xml:space="preserve"> WHERE NOT EXISTS (SELECT tekmovalec_idtekmovalec, idtekmovalec, sailno FROM clanstvo JOIN tekmovalec ON idtekmovalec = tekmovalec_idtekmovalec WHERE sailno = 'AUT1188');</v>
      </c>
      <c r="F13" t="s">
        <v>33</v>
      </c>
      <c r="G13" t="s">
        <v>9</v>
      </c>
    </row>
    <row r="14" spans="1:7" x14ac:dyDescent="0.25">
      <c r="A14" t="s">
        <v>272</v>
      </c>
      <c r="B14" t="s">
        <v>273</v>
      </c>
      <c r="C14" t="str">
        <f t="shared" si="0"/>
        <v xml:space="preserve"> SELECT idklub FROM klub WHERE ime = 'JK JADRO KOPER') k, (</v>
      </c>
      <c r="D14" t="str">
        <f t="shared" si="1"/>
        <v xml:space="preserve"> SELECT idtekmovalec FROM tekmovalec WHERE sailno = 'SLO811') t</v>
      </c>
      <c r="E14" t="str">
        <f t="shared" si="2"/>
        <v xml:space="preserve"> WHERE NOT EXISTS (SELECT tekmovalec_idtekmovalec, idtekmovalec, sailno FROM clanstvo JOIN tekmovalec ON idtekmovalec = tekmovalec_idtekmovalec WHERE sailno = 'SLO811');</v>
      </c>
      <c r="F14" t="s">
        <v>35</v>
      </c>
      <c r="G14" t="s">
        <v>3</v>
      </c>
    </row>
    <row r="15" spans="1:7" x14ac:dyDescent="0.25">
      <c r="A15" t="s">
        <v>272</v>
      </c>
      <c r="B15" t="s">
        <v>273</v>
      </c>
      <c r="C15" t="str">
        <f t="shared" si="0"/>
        <v xml:space="preserve"> SELECT idklub FROM klub WHERE ime = 'JK JADRO KOPER') k, (</v>
      </c>
      <c r="D15" t="str">
        <f t="shared" si="1"/>
        <v xml:space="preserve"> SELECT idtekmovalec FROM tekmovalec WHERE sailno = 'SLO944') t</v>
      </c>
      <c r="E15" t="str">
        <f t="shared" si="2"/>
        <v xml:space="preserve"> WHERE NOT EXISTS (SELECT tekmovalec_idtekmovalec, idtekmovalec, sailno FROM clanstvo JOIN tekmovalec ON idtekmovalec = tekmovalec_idtekmovalec WHERE sailno = 'SLO944');</v>
      </c>
      <c r="F15" t="s">
        <v>36</v>
      </c>
      <c r="G15" t="s">
        <v>3</v>
      </c>
    </row>
    <row r="16" spans="1:7" x14ac:dyDescent="0.25">
      <c r="A16" t="s">
        <v>272</v>
      </c>
      <c r="B16" t="s">
        <v>273</v>
      </c>
      <c r="C16" t="str">
        <f t="shared" si="0"/>
        <v xml:space="preserve"> SELECT idklub FROM klub WHERE ime = 'SPARTACUS YC') k, (</v>
      </c>
      <c r="D16" t="str">
        <f t="shared" si="1"/>
        <v xml:space="preserve"> SELECT idtekmovalec FROM tekmovalec WHERE sailno = 'HUN1343') t</v>
      </c>
      <c r="E16" t="str">
        <f t="shared" si="2"/>
        <v xml:space="preserve"> WHERE NOT EXISTS (SELECT tekmovalec_idtekmovalec, idtekmovalec, sailno FROM clanstvo JOIN tekmovalec ON idtekmovalec = tekmovalec_idtekmovalec WHERE sailno = 'HUN1343');</v>
      </c>
      <c r="F16" t="s">
        <v>38</v>
      </c>
      <c r="G16" t="s">
        <v>23</v>
      </c>
    </row>
    <row r="17" spans="1:7" x14ac:dyDescent="0.25">
      <c r="A17" t="s">
        <v>272</v>
      </c>
      <c r="B17" t="s">
        <v>273</v>
      </c>
      <c r="C17" t="str">
        <f t="shared" si="0"/>
        <v xml:space="preserve"> SELECT idklub FROM klub WHERE ime = 'JK IZOLA') k, (</v>
      </c>
      <c r="D17" t="str">
        <f t="shared" si="1"/>
        <v xml:space="preserve"> SELECT idtekmovalec FROM tekmovalec WHERE sailno = 'SLO228') t</v>
      </c>
      <c r="E17" t="str">
        <f t="shared" si="2"/>
        <v xml:space="preserve"> WHERE NOT EXISTS (SELECT tekmovalec_idtekmovalec, idtekmovalec, sailno FROM clanstvo JOIN tekmovalec ON idtekmovalec = tekmovalec_idtekmovalec WHERE sailno = 'SLO228');</v>
      </c>
      <c r="F17" t="s">
        <v>40</v>
      </c>
      <c r="G17" t="s">
        <v>12</v>
      </c>
    </row>
    <row r="18" spans="1:7" x14ac:dyDescent="0.25">
      <c r="A18" t="s">
        <v>272</v>
      </c>
      <c r="B18" t="s">
        <v>273</v>
      </c>
      <c r="C18" t="str">
        <f t="shared" si="0"/>
        <v xml:space="preserve"> SELECT idklub FROM klub WHERE ime = 'JK PIRAT') k, (</v>
      </c>
      <c r="D18" t="str">
        <f t="shared" si="1"/>
        <v xml:space="preserve"> SELECT idtekmovalec FROM tekmovalec WHERE sailno = 'SLO64') t</v>
      </c>
      <c r="E18" t="str">
        <f t="shared" si="2"/>
        <v xml:space="preserve"> WHERE NOT EXISTS (SELECT tekmovalec_idtekmovalec, idtekmovalec, sailno FROM clanstvo JOIN tekmovalec ON idtekmovalec = tekmovalec_idtekmovalec WHERE sailno = 'SLO64');</v>
      </c>
      <c r="F18" t="s">
        <v>42</v>
      </c>
      <c r="G18" t="s">
        <v>30</v>
      </c>
    </row>
    <row r="19" spans="1:7" x14ac:dyDescent="0.25">
      <c r="A19" t="s">
        <v>272</v>
      </c>
      <c r="B19" t="s">
        <v>273</v>
      </c>
      <c r="C19" t="str">
        <f t="shared" si="0"/>
        <v xml:space="preserve"> SELECT idklub FROM klub WHERE ime = 'BYC') k, (</v>
      </c>
      <c r="D19" t="str">
        <f t="shared" si="1"/>
        <v xml:space="preserve"> SELECT idtekmovalec FROM tekmovalec WHERE sailno = 'HUN901') t</v>
      </c>
      <c r="E19" t="str">
        <f t="shared" si="2"/>
        <v xml:space="preserve"> WHERE NOT EXISTS (SELECT tekmovalec_idtekmovalec, idtekmovalec, sailno FROM clanstvo JOIN tekmovalec ON idtekmovalec = tekmovalec_idtekmovalec WHERE sailno = 'HUN901');</v>
      </c>
      <c r="F19" t="s">
        <v>44</v>
      </c>
      <c r="G19" t="s">
        <v>15</v>
      </c>
    </row>
    <row r="20" spans="1:7" x14ac:dyDescent="0.25">
      <c r="A20" t="s">
        <v>272</v>
      </c>
      <c r="B20" t="s">
        <v>273</v>
      </c>
      <c r="C20" t="str">
        <f t="shared" si="0"/>
        <v xml:space="preserve"> SELECT idklub FROM klub WHERE ime = 'JK PIRAT') k, (</v>
      </c>
      <c r="D20" t="str">
        <f t="shared" si="1"/>
        <v xml:space="preserve"> SELECT idtekmovalec FROM tekmovalec WHERE sailno = 'SLO1005') t</v>
      </c>
      <c r="E20" t="str">
        <f t="shared" si="2"/>
        <v xml:space="preserve"> WHERE NOT EXISTS (SELECT tekmovalec_idtekmovalec, idtekmovalec, sailno FROM clanstvo JOIN tekmovalec ON idtekmovalec = tekmovalec_idtekmovalec WHERE sailno = 'SLO1005');</v>
      </c>
      <c r="F20" t="s">
        <v>46</v>
      </c>
      <c r="G20" t="s">
        <v>30</v>
      </c>
    </row>
    <row r="21" spans="1:7" x14ac:dyDescent="0.25">
      <c r="A21" t="s">
        <v>272</v>
      </c>
      <c r="B21" t="s">
        <v>273</v>
      </c>
      <c r="C21" t="str">
        <f t="shared" si="0"/>
        <v xml:space="preserve"> SELECT idklub FROM klub WHERE ime = 'BYC') k, (</v>
      </c>
      <c r="D21" t="str">
        <f t="shared" si="1"/>
        <v xml:space="preserve"> SELECT idtekmovalec FROM tekmovalec WHERE sailno = 'HUN909') t</v>
      </c>
      <c r="E21" t="str">
        <f t="shared" si="2"/>
        <v xml:space="preserve"> WHERE NOT EXISTS (SELECT tekmovalec_idtekmovalec, idtekmovalec, sailno FROM clanstvo JOIN tekmovalec ON idtekmovalec = tekmovalec_idtekmovalec WHERE sailno = 'HUN909');</v>
      </c>
      <c r="F21" t="s">
        <v>48</v>
      </c>
      <c r="G21" t="s">
        <v>15</v>
      </c>
    </row>
    <row r="22" spans="1:7" x14ac:dyDescent="0.25">
      <c r="A22" t="s">
        <v>272</v>
      </c>
      <c r="B22" t="s">
        <v>273</v>
      </c>
      <c r="C22" t="str">
        <f t="shared" si="0"/>
        <v xml:space="preserve"> SELECT idklub FROM klub WHERE ime = 'SVBG') k, (</v>
      </c>
      <c r="D22" t="str">
        <f t="shared" si="1"/>
        <v xml:space="preserve"> SELECT idtekmovalec FROM tekmovalec WHERE sailno = 'ITA7621') t</v>
      </c>
      <c r="E22" t="str">
        <f t="shared" si="2"/>
        <v xml:space="preserve"> WHERE NOT EXISTS (SELECT tekmovalec_idtekmovalec, idtekmovalec, sailno FROM clanstvo JOIN tekmovalec ON idtekmovalec = tekmovalec_idtekmovalec WHERE sailno = 'ITA7621');</v>
      </c>
      <c r="F22" t="s">
        <v>50</v>
      </c>
      <c r="G22" t="s">
        <v>52</v>
      </c>
    </row>
    <row r="23" spans="1:7" x14ac:dyDescent="0.25">
      <c r="A23" t="s">
        <v>272</v>
      </c>
      <c r="B23" t="s">
        <v>273</v>
      </c>
      <c r="C23" t="str">
        <f t="shared" si="0"/>
        <v xml:space="preserve"> SELECT idklub FROM klub WHERE ime = 'BYC') k, (</v>
      </c>
      <c r="D23" t="str">
        <f t="shared" si="1"/>
        <v xml:space="preserve"> SELECT idtekmovalec FROM tekmovalec WHERE sailno = 'HUN1313') t</v>
      </c>
      <c r="E23" t="str">
        <f t="shared" si="2"/>
        <v xml:space="preserve"> WHERE NOT EXISTS (SELECT tekmovalec_idtekmovalec, idtekmovalec, sailno FROM clanstvo JOIN tekmovalec ON idtekmovalec = tekmovalec_idtekmovalec WHERE sailno = 'HUN1313');</v>
      </c>
      <c r="F23" t="s">
        <v>53</v>
      </c>
      <c r="G23" t="s">
        <v>15</v>
      </c>
    </row>
    <row r="24" spans="1:7" x14ac:dyDescent="0.25">
      <c r="A24" t="s">
        <v>272</v>
      </c>
      <c r="B24" t="s">
        <v>273</v>
      </c>
      <c r="C24" t="str">
        <f t="shared" si="0"/>
        <v xml:space="preserve"> SELECT idklub FROM klub WHERE ime = 'KEREKED SAILING CLUB') k, (</v>
      </c>
      <c r="D24" t="str">
        <f t="shared" si="1"/>
        <v xml:space="preserve"> SELECT idtekmovalec FROM tekmovalec WHERE sailno = 'HUN704') t</v>
      </c>
      <c r="E24" t="str">
        <f t="shared" si="2"/>
        <v xml:space="preserve"> WHERE NOT EXISTS (SELECT tekmovalec_idtekmovalec, idtekmovalec, sailno FROM clanstvo JOIN tekmovalec ON idtekmovalec = tekmovalec_idtekmovalec WHERE sailno = 'HUN704');</v>
      </c>
      <c r="F24" t="s">
        <v>55</v>
      </c>
      <c r="G24" t="s">
        <v>57</v>
      </c>
    </row>
    <row r="25" spans="1:7" x14ac:dyDescent="0.25">
      <c r="A25" t="s">
        <v>272</v>
      </c>
      <c r="B25" t="s">
        <v>273</v>
      </c>
      <c r="C25" t="str">
        <f t="shared" si="0"/>
        <v xml:space="preserve"> SELECT idklub FROM klub WHERE ime = 'SPARTACUS YC') k, (</v>
      </c>
      <c r="D25" t="str">
        <f t="shared" si="1"/>
        <v xml:space="preserve"> SELECT idtekmovalec FROM tekmovalec WHERE sailno = 'HUN58') t</v>
      </c>
      <c r="E25" t="str">
        <f t="shared" si="2"/>
        <v xml:space="preserve"> WHERE NOT EXISTS (SELECT tekmovalec_idtekmovalec, idtekmovalec, sailno FROM clanstvo JOIN tekmovalec ON idtekmovalec = tekmovalec_idtekmovalec WHERE sailno = 'HUN58');</v>
      </c>
      <c r="F25" t="s">
        <v>58</v>
      </c>
      <c r="G25" t="s">
        <v>23</v>
      </c>
    </row>
    <row r="26" spans="1:7" x14ac:dyDescent="0.25">
      <c r="A26" t="s">
        <v>272</v>
      </c>
      <c r="B26" t="s">
        <v>273</v>
      </c>
      <c r="C26" t="str">
        <f t="shared" si="0"/>
        <v xml:space="preserve"> SELECT idklub FROM klub WHERE ime = 'BYC 1912') k, (</v>
      </c>
      <c r="D26" t="str">
        <f t="shared" si="1"/>
        <v xml:space="preserve"> SELECT idtekmovalec FROM tekmovalec WHERE sailno = 'HUN1912') t</v>
      </c>
      <c r="E26" t="str">
        <f t="shared" si="2"/>
        <v xml:space="preserve"> WHERE NOT EXISTS (SELECT tekmovalec_idtekmovalec, idtekmovalec, sailno FROM clanstvo JOIN tekmovalec ON idtekmovalec = tekmovalec_idtekmovalec WHERE sailno = 'HUN1912');</v>
      </c>
      <c r="F26" t="s">
        <v>60</v>
      </c>
      <c r="G26" t="s">
        <v>62</v>
      </c>
    </row>
    <row r="27" spans="1:7" x14ac:dyDescent="0.25">
      <c r="A27" t="s">
        <v>272</v>
      </c>
      <c r="B27" t="s">
        <v>273</v>
      </c>
      <c r="C27" t="str">
        <f t="shared" si="0"/>
        <v xml:space="preserve"> SELECT idklub FROM klub WHERE ime = 'JK BURJA IZOLA') k, (</v>
      </c>
      <c r="D27" t="str">
        <f t="shared" si="1"/>
        <v xml:space="preserve"> SELECT idtekmovalec FROM tekmovalec WHERE sailno = 'SLO311') t</v>
      </c>
      <c r="E27" t="str">
        <f t="shared" si="2"/>
        <v xml:space="preserve"> WHERE NOT EXISTS (SELECT tekmovalec_idtekmovalec, idtekmovalec, sailno FROM clanstvo JOIN tekmovalec ON idtekmovalec = tekmovalec_idtekmovalec WHERE sailno = 'SLO311');</v>
      </c>
      <c r="F27" t="s">
        <v>63</v>
      </c>
      <c r="G27" t="s">
        <v>65</v>
      </c>
    </row>
    <row r="28" spans="1:7" x14ac:dyDescent="0.25">
      <c r="A28" t="s">
        <v>272</v>
      </c>
      <c r="B28" t="s">
        <v>273</v>
      </c>
      <c r="C28" t="str">
        <f t="shared" si="0"/>
        <v xml:space="preserve"> SELECT idklub FROM klub WHERE ime = 'JK PIRAT') k, (</v>
      </c>
      <c r="D28" t="str">
        <f t="shared" si="1"/>
        <v xml:space="preserve"> SELECT idtekmovalec FROM tekmovalec WHERE sailno = 'SLO758') t</v>
      </c>
      <c r="E28" t="str">
        <f t="shared" si="2"/>
        <v xml:space="preserve"> WHERE NOT EXISTS (SELECT tekmovalec_idtekmovalec, idtekmovalec, sailno FROM clanstvo JOIN tekmovalec ON idtekmovalec = tekmovalec_idtekmovalec WHERE sailno = 'SLO758');</v>
      </c>
      <c r="F28" t="s">
        <v>66</v>
      </c>
      <c r="G28" t="s">
        <v>30</v>
      </c>
    </row>
    <row r="29" spans="1:7" x14ac:dyDescent="0.25">
      <c r="A29" t="s">
        <v>272</v>
      </c>
      <c r="B29" t="s">
        <v>273</v>
      </c>
      <c r="C29" t="str">
        <f t="shared" si="0"/>
        <v xml:space="preserve"> SELECT idklub FROM klub WHERE ime = 'JK JADRO KOPER') k, (</v>
      </c>
      <c r="D29" t="str">
        <f t="shared" si="1"/>
        <v xml:space="preserve"> SELECT idtekmovalec FROM tekmovalec WHERE sailno = 'SLO952') t</v>
      </c>
      <c r="E29" t="str">
        <f t="shared" si="2"/>
        <v xml:space="preserve"> WHERE NOT EXISTS (SELECT tekmovalec_idtekmovalec, idtekmovalec, sailno FROM clanstvo JOIN tekmovalec ON idtekmovalec = tekmovalec_idtekmovalec WHERE sailno = 'SLO952');</v>
      </c>
      <c r="F29" t="s">
        <v>67</v>
      </c>
      <c r="G29" t="s">
        <v>3</v>
      </c>
    </row>
    <row r="30" spans="1:7" x14ac:dyDescent="0.25">
      <c r="A30" t="s">
        <v>272</v>
      </c>
      <c r="B30" t="s">
        <v>273</v>
      </c>
      <c r="C30" t="str">
        <f t="shared" si="0"/>
        <v xml:space="preserve"> SELECT idklub FROM klub WHERE ime = 'WSC CRNOMELJ') k, (</v>
      </c>
      <c r="D30" t="str">
        <f t="shared" si="1"/>
        <v xml:space="preserve"> SELECT idtekmovalec FROM tekmovalec WHERE sailno = 'SLO234') t</v>
      </c>
      <c r="E30" t="str">
        <f t="shared" si="2"/>
        <v xml:space="preserve"> WHERE NOT EXISTS (SELECT tekmovalec_idtekmovalec, idtekmovalec, sailno FROM clanstvo JOIN tekmovalec ON idtekmovalec = tekmovalec_idtekmovalec WHERE sailno = 'SLO234');</v>
      </c>
      <c r="F30" t="s">
        <v>69</v>
      </c>
      <c r="G30" t="s">
        <v>70</v>
      </c>
    </row>
    <row r="31" spans="1:7" x14ac:dyDescent="0.25">
      <c r="A31" t="s">
        <v>272</v>
      </c>
      <c r="B31" t="s">
        <v>273</v>
      </c>
      <c r="C31" t="str">
        <f t="shared" si="0"/>
        <v xml:space="preserve"> SELECT idklub FROM klub WHERE ime = 'SCTWV ACHENSEE') k, (</v>
      </c>
      <c r="D31" t="str">
        <f t="shared" si="1"/>
        <v xml:space="preserve"> SELECT idtekmovalec FROM tekmovalec WHERE sailno = 'AUT1231') t</v>
      </c>
      <c r="E31" t="str">
        <f t="shared" si="2"/>
        <v xml:space="preserve"> WHERE NOT EXISTS (SELECT tekmovalec_idtekmovalec, idtekmovalec, sailno FROM clanstvo JOIN tekmovalec ON idtekmovalec = tekmovalec_idtekmovalec WHERE sailno = 'AUT1231');</v>
      </c>
      <c r="F31" t="s">
        <v>71</v>
      </c>
      <c r="G31" t="s">
        <v>73</v>
      </c>
    </row>
    <row r="32" spans="1:7" x14ac:dyDescent="0.25">
      <c r="A32" t="s">
        <v>272</v>
      </c>
      <c r="B32" t="s">
        <v>273</v>
      </c>
      <c r="C32" t="str">
        <f t="shared" si="0"/>
        <v xml:space="preserve"> SELECT idklub FROM klub WHERE ime = 'BYC 1912') k, (</v>
      </c>
      <c r="D32" t="str">
        <f t="shared" si="1"/>
        <v xml:space="preserve"> SELECT idtekmovalec FROM tekmovalec WHERE sailno = 'HUN148') t</v>
      </c>
      <c r="E32" t="str">
        <f t="shared" si="2"/>
        <v xml:space="preserve"> WHERE NOT EXISTS (SELECT tekmovalec_idtekmovalec, idtekmovalec, sailno FROM clanstvo JOIN tekmovalec ON idtekmovalec = tekmovalec_idtekmovalec WHERE sailno = 'HUN148');</v>
      </c>
      <c r="F32" t="s">
        <v>74</v>
      </c>
      <c r="G32" t="s">
        <v>62</v>
      </c>
    </row>
    <row r="33" spans="1:7" x14ac:dyDescent="0.25">
      <c r="A33" t="s">
        <v>272</v>
      </c>
      <c r="B33" t="s">
        <v>273</v>
      </c>
      <c r="C33" t="str">
        <f t="shared" si="0"/>
        <v xml:space="preserve"> SELECT idklub FROM klub WHERE ime = 'SPARTACUS YC') k, (</v>
      </c>
      <c r="D33" t="str">
        <f t="shared" si="1"/>
        <v xml:space="preserve"> SELECT idtekmovalec FROM tekmovalec WHERE sailno = 'HUN1311') t</v>
      </c>
      <c r="E33" t="str">
        <f t="shared" si="2"/>
        <v xml:space="preserve"> WHERE NOT EXISTS (SELECT tekmovalec_idtekmovalec, idtekmovalec, sailno FROM clanstvo JOIN tekmovalec ON idtekmovalec = tekmovalec_idtekmovalec WHERE sailno = 'HUN1311');</v>
      </c>
      <c r="F33" t="s">
        <v>76</v>
      </c>
      <c r="G33" t="s">
        <v>23</v>
      </c>
    </row>
    <row r="34" spans="1:7" x14ac:dyDescent="0.25">
      <c r="A34" t="s">
        <v>272</v>
      </c>
      <c r="B34" t="s">
        <v>273</v>
      </c>
      <c r="C34" t="str">
        <f t="shared" si="0"/>
        <v xml:space="preserve"> SELECT idklub FROM klub WHERE ime = 'KYCK') k, (</v>
      </c>
      <c r="D34" t="str">
        <f t="shared" si="1"/>
        <v xml:space="preserve"> SELECT idtekmovalec FROM tekmovalec WHERE sailno = 'AUT1255') t</v>
      </c>
      <c r="E34" t="str">
        <f t="shared" si="2"/>
        <v xml:space="preserve"> WHERE NOT EXISTS (SELECT tekmovalec_idtekmovalec, idtekmovalec, sailno FROM clanstvo JOIN tekmovalec ON idtekmovalec = tekmovalec_idtekmovalec WHERE sailno = 'AUT1255');</v>
      </c>
      <c r="F34" t="s">
        <v>78</v>
      </c>
      <c r="G34" t="s">
        <v>9</v>
      </c>
    </row>
    <row r="35" spans="1:7" x14ac:dyDescent="0.25">
      <c r="A35" t="s">
        <v>272</v>
      </c>
      <c r="B35" t="s">
        <v>273</v>
      </c>
      <c r="C35" t="str">
        <f t="shared" si="0"/>
        <v xml:space="preserve"> SELECT idklub FROM klub WHERE ime = 'JK IZOLA') k, (</v>
      </c>
      <c r="D35" t="str">
        <f t="shared" si="1"/>
        <v xml:space="preserve"> SELECT idtekmovalec FROM tekmovalec WHERE sailno = 'SLO87') t</v>
      </c>
      <c r="E35" t="str">
        <f t="shared" si="2"/>
        <v xml:space="preserve"> WHERE NOT EXISTS (SELECT tekmovalec_idtekmovalec, idtekmovalec, sailno FROM clanstvo JOIN tekmovalec ON idtekmovalec = tekmovalec_idtekmovalec WHERE sailno = 'SLO87');</v>
      </c>
      <c r="F35" t="s">
        <v>80</v>
      </c>
      <c r="G35" t="s">
        <v>12</v>
      </c>
    </row>
    <row r="36" spans="1:7" x14ac:dyDescent="0.25">
      <c r="A36" t="s">
        <v>272</v>
      </c>
      <c r="B36" t="s">
        <v>273</v>
      </c>
      <c r="C36" t="str">
        <f t="shared" si="0"/>
        <v xml:space="preserve"> SELECT idklub FROM klub WHERE ime = 'SPARTACUS YC') k, (</v>
      </c>
      <c r="D36" t="str">
        <f t="shared" si="1"/>
        <v xml:space="preserve"> SELECT idtekmovalec FROM tekmovalec WHERE sailno = 'HUN1304') t</v>
      </c>
      <c r="E36" t="str">
        <f t="shared" si="2"/>
        <v xml:space="preserve"> WHERE NOT EXISTS (SELECT tekmovalec_idtekmovalec, idtekmovalec, sailno FROM clanstvo JOIN tekmovalec ON idtekmovalec = tekmovalec_idtekmovalec WHERE sailno = 'HUN1304');</v>
      </c>
      <c r="F36" t="s">
        <v>81</v>
      </c>
      <c r="G36" t="s">
        <v>23</v>
      </c>
    </row>
    <row r="37" spans="1:7" x14ac:dyDescent="0.25">
      <c r="A37" t="s">
        <v>272</v>
      </c>
      <c r="B37" t="s">
        <v>273</v>
      </c>
      <c r="C37" t="str">
        <f t="shared" si="0"/>
        <v xml:space="preserve"> SELECT idklub FROM klub WHERE ime = 'JK OLIMPIC') k, (</v>
      </c>
      <c r="D37" t="str">
        <f t="shared" si="1"/>
        <v xml:space="preserve"> SELECT idtekmovalec FROM tekmovalec WHERE sailno = 'SLO666') t</v>
      </c>
      <c r="E37" t="str">
        <f t="shared" si="2"/>
        <v xml:space="preserve"> WHERE NOT EXISTS (SELECT tekmovalec_idtekmovalec, idtekmovalec, sailno FROM clanstvo JOIN tekmovalec ON idtekmovalec = tekmovalec_idtekmovalec WHERE sailno = 'SLO666');</v>
      </c>
      <c r="F37" t="s">
        <v>83</v>
      </c>
      <c r="G37" t="s">
        <v>85</v>
      </c>
    </row>
    <row r="38" spans="1:7" x14ac:dyDescent="0.25">
      <c r="A38" t="s">
        <v>272</v>
      </c>
      <c r="B38" t="s">
        <v>273</v>
      </c>
      <c r="C38" t="str">
        <f t="shared" si="0"/>
        <v xml:space="preserve"> SELECT idklub FROM klub WHERE ime = 'THE YKA') k, (</v>
      </c>
      <c r="D38" t="str">
        <f t="shared" si="1"/>
        <v xml:space="preserve"> SELECT idtekmovalec FROM tekmovalec WHERE sailno = 'HUN375') t</v>
      </c>
      <c r="E38" t="str">
        <f t="shared" si="2"/>
        <v xml:space="preserve"> WHERE NOT EXISTS (SELECT tekmovalec_idtekmovalec, idtekmovalec, sailno FROM clanstvo JOIN tekmovalec ON idtekmovalec = tekmovalec_idtekmovalec WHERE sailno = 'HUN375');</v>
      </c>
      <c r="F38" t="s">
        <v>86</v>
      </c>
      <c r="G38" t="s">
        <v>88</v>
      </c>
    </row>
    <row r="39" spans="1:7" x14ac:dyDescent="0.25">
      <c r="A39" t="s">
        <v>272</v>
      </c>
      <c r="B39" t="s">
        <v>273</v>
      </c>
      <c r="C39" t="str">
        <f t="shared" si="0"/>
        <v xml:space="preserve"> SELECT idklub FROM klub WHERE ime = 'BYC') k, (</v>
      </c>
      <c r="D39" t="str">
        <f t="shared" si="1"/>
        <v xml:space="preserve"> SELECT idtekmovalec FROM tekmovalec WHERE sailno = 'HUN1310') t</v>
      </c>
      <c r="E39" t="str">
        <f t="shared" si="2"/>
        <v xml:space="preserve"> WHERE NOT EXISTS (SELECT tekmovalec_idtekmovalec, idtekmovalec, sailno FROM clanstvo JOIN tekmovalec ON idtekmovalec = tekmovalec_idtekmovalec WHERE sailno = 'HUN1310');</v>
      </c>
      <c r="F39" t="s">
        <v>89</v>
      </c>
      <c r="G39" t="s">
        <v>15</v>
      </c>
    </row>
    <row r="40" spans="1:7" x14ac:dyDescent="0.25">
      <c r="A40" t="s">
        <v>272</v>
      </c>
      <c r="B40" t="s">
        <v>273</v>
      </c>
      <c r="C40" t="str">
        <f t="shared" si="0"/>
        <v xml:space="preserve"> SELECT idklub FROM klub WHERE ime = 'SÉP') k, (</v>
      </c>
      <c r="D40" t="str">
        <f t="shared" si="1"/>
        <v xml:space="preserve"> SELECT idtekmovalec FROM tekmovalec WHERE sailno = 'HUN238') t</v>
      </c>
      <c r="E40" t="str">
        <f t="shared" si="2"/>
        <v xml:space="preserve"> WHERE NOT EXISTS (SELECT tekmovalec_idtekmovalec, idtekmovalec, sailno FROM clanstvo JOIN tekmovalec ON idtekmovalec = tekmovalec_idtekmovalec WHERE sailno = 'HUN238');</v>
      </c>
      <c r="F40" t="s">
        <v>91</v>
      </c>
      <c r="G40" t="s">
        <v>93</v>
      </c>
    </row>
    <row r="41" spans="1:7" x14ac:dyDescent="0.25">
      <c r="A41" t="s">
        <v>272</v>
      </c>
      <c r="B41" t="s">
        <v>273</v>
      </c>
      <c r="C41" t="str">
        <f t="shared" si="0"/>
        <v xml:space="preserve"> SELECT idklub FROM klub WHERE ime = 'JK PIRAT') k, (</v>
      </c>
      <c r="D41" t="str">
        <f t="shared" si="1"/>
        <v xml:space="preserve"> SELECT idtekmovalec FROM tekmovalec WHERE sailno = 'SLO411') t</v>
      </c>
      <c r="E41" t="str">
        <f t="shared" si="2"/>
        <v xml:space="preserve"> WHERE NOT EXISTS (SELECT tekmovalec_idtekmovalec, idtekmovalec, sailno FROM clanstvo JOIN tekmovalec ON idtekmovalec = tekmovalec_idtekmovalec WHERE sailno = 'SLO411');</v>
      </c>
      <c r="F41" t="s">
        <v>94</v>
      </c>
      <c r="G41" t="s">
        <v>30</v>
      </c>
    </row>
    <row r="42" spans="1:7" x14ac:dyDescent="0.25">
      <c r="A42" t="s">
        <v>272</v>
      </c>
      <c r="B42" t="s">
        <v>273</v>
      </c>
      <c r="C42" t="str">
        <f t="shared" si="0"/>
        <v xml:space="preserve"> SELECT idklub FROM klub WHERE ime = 'JK JADRO KOPER') k, (</v>
      </c>
      <c r="D42" t="str">
        <f t="shared" si="1"/>
        <v xml:space="preserve"> SELECT idtekmovalec FROM tekmovalec WHERE sailno = 'SLO951') t</v>
      </c>
      <c r="E42" t="str">
        <f t="shared" si="2"/>
        <v xml:space="preserve"> WHERE NOT EXISTS (SELECT tekmovalec_idtekmovalec, idtekmovalec, sailno FROM clanstvo JOIN tekmovalec ON idtekmovalec = tekmovalec_idtekmovalec WHERE sailno = 'SLO951');</v>
      </c>
      <c r="F42" t="s">
        <v>96</v>
      </c>
      <c r="G42" t="s">
        <v>3</v>
      </c>
    </row>
    <row r="43" spans="1:7" x14ac:dyDescent="0.25">
      <c r="A43" t="s">
        <v>272</v>
      </c>
      <c r="B43" t="s">
        <v>273</v>
      </c>
      <c r="C43" t="str">
        <f t="shared" si="0"/>
        <v xml:space="preserve"> SELECT idklub FROM klub WHERE ime = 'JK JADRO KOPER') k, (</v>
      </c>
      <c r="D43" t="str">
        <f t="shared" si="1"/>
        <v xml:space="preserve"> SELECT idtekmovalec FROM tekmovalec WHERE sailno = 'SLO956') t</v>
      </c>
      <c r="E43" t="str">
        <f t="shared" si="2"/>
        <v xml:space="preserve"> WHERE NOT EXISTS (SELECT tekmovalec_idtekmovalec, idtekmovalec, sailno FROM clanstvo JOIN tekmovalec ON idtekmovalec = tekmovalec_idtekmovalec WHERE sailno = 'SLO956');</v>
      </c>
      <c r="F43" t="s">
        <v>98</v>
      </c>
      <c r="G43" t="s">
        <v>3</v>
      </c>
    </row>
    <row r="44" spans="1:7" x14ac:dyDescent="0.25">
      <c r="A44" t="s">
        <v>272</v>
      </c>
      <c r="B44" t="s">
        <v>273</v>
      </c>
      <c r="C44" t="str">
        <f t="shared" si="0"/>
        <v xml:space="preserve"> SELECT idklub FROM klub WHERE ime = 'SCTWV') k, (</v>
      </c>
      <c r="D44" t="str">
        <f t="shared" si="1"/>
        <v xml:space="preserve"> SELECT idtekmovalec FROM tekmovalec WHERE sailno = 'AUT1351') t</v>
      </c>
      <c r="E44" t="str">
        <f t="shared" si="2"/>
        <v xml:space="preserve"> WHERE NOT EXISTS (SELECT tekmovalec_idtekmovalec, idtekmovalec, sailno FROM clanstvo JOIN tekmovalec ON idtekmovalec = tekmovalec_idtekmovalec WHERE sailno = 'AUT1351');</v>
      </c>
      <c r="F44" t="s">
        <v>100</v>
      </c>
      <c r="G44" t="s">
        <v>102</v>
      </c>
    </row>
    <row r="45" spans="1:7" x14ac:dyDescent="0.25">
      <c r="A45" t="s">
        <v>272</v>
      </c>
      <c r="B45" t="s">
        <v>273</v>
      </c>
      <c r="C45" t="str">
        <f t="shared" si="0"/>
        <v xml:space="preserve"> SELECT idklub FROM klub WHERE ime = 'BYC') k, (</v>
      </c>
      <c r="D45" t="str">
        <f t="shared" si="1"/>
        <v xml:space="preserve"> SELECT idtekmovalec FROM tekmovalec WHERE sailno = 'HUN1337') t</v>
      </c>
      <c r="E45" t="str">
        <f t="shared" si="2"/>
        <v xml:space="preserve"> WHERE NOT EXISTS (SELECT tekmovalec_idtekmovalec, idtekmovalec, sailno FROM clanstvo JOIN tekmovalec ON idtekmovalec = tekmovalec_idtekmovalec WHERE sailno = 'HUN1337');</v>
      </c>
      <c r="F45" t="s">
        <v>103</v>
      </c>
      <c r="G45" t="s">
        <v>15</v>
      </c>
    </row>
    <row r="46" spans="1:7" x14ac:dyDescent="0.25">
      <c r="A46" t="s">
        <v>272</v>
      </c>
      <c r="B46" t="s">
        <v>273</v>
      </c>
      <c r="C46" t="str">
        <f t="shared" si="0"/>
        <v xml:space="preserve"> SELECT idklub FROM klub WHERE ime = 'WSA') k, (</v>
      </c>
      <c r="D46" t="str">
        <f t="shared" si="1"/>
        <v xml:space="preserve"> SELECT idtekmovalec FROM tekmovalec WHERE sailno = 'AUT996') t</v>
      </c>
      <c r="E46" t="str">
        <f t="shared" si="2"/>
        <v xml:space="preserve"> WHERE NOT EXISTS (SELECT tekmovalec_idtekmovalec, idtekmovalec, sailno FROM clanstvo JOIN tekmovalec ON idtekmovalec = tekmovalec_idtekmovalec WHERE sailno = 'AUT996');</v>
      </c>
      <c r="F46" t="s">
        <v>105</v>
      </c>
      <c r="G46" t="s">
        <v>18</v>
      </c>
    </row>
    <row r="47" spans="1:7" x14ac:dyDescent="0.25">
      <c r="A47" t="s">
        <v>272</v>
      </c>
      <c r="B47" t="s">
        <v>273</v>
      </c>
      <c r="C47" t="str">
        <f t="shared" si="0"/>
        <v xml:space="preserve"> SELECT idklub FROM klub WHERE ime = 'JK JADRO KOPER') k, (</v>
      </c>
      <c r="D47" t="str">
        <f t="shared" si="1"/>
        <v xml:space="preserve"> SELECT idtekmovalec FROM tekmovalec WHERE sailno = 'SLO913') t</v>
      </c>
      <c r="E47" t="str">
        <f t="shared" si="2"/>
        <v xml:space="preserve"> WHERE NOT EXISTS (SELECT tekmovalec_idtekmovalec, idtekmovalec, sailno FROM clanstvo JOIN tekmovalec ON idtekmovalec = tekmovalec_idtekmovalec WHERE sailno = 'SLO913');</v>
      </c>
      <c r="F47" t="s">
        <v>107</v>
      </c>
      <c r="G47" t="s">
        <v>3</v>
      </c>
    </row>
    <row r="48" spans="1:7" x14ac:dyDescent="0.25">
      <c r="A48" t="s">
        <v>272</v>
      </c>
      <c r="B48" t="s">
        <v>273</v>
      </c>
      <c r="C48" t="str">
        <f t="shared" si="0"/>
        <v xml:space="preserve"> SELECT idklub FROM klub WHERE ime = 'SVBG') k, (</v>
      </c>
      <c r="D48" t="str">
        <f t="shared" si="1"/>
        <v xml:space="preserve"> SELECT idtekmovalec FROM tekmovalec WHERE sailno = 'ITA11') t</v>
      </c>
      <c r="E48" t="str">
        <f t="shared" si="2"/>
        <v xml:space="preserve"> WHERE NOT EXISTS (SELECT tekmovalec_idtekmovalec, idtekmovalec, sailno FROM clanstvo JOIN tekmovalec ON idtekmovalec = tekmovalec_idtekmovalec WHERE sailno = 'ITA11');</v>
      </c>
      <c r="F48" t="s">
        <v>109</v>
      </c>
      <c r="G48" t="s">
        <v>52</v>
      </c>
    </row>
    <row r="49" spans="1:7" x14ac:dyDescent="0.25">
      <c r="A49" t="s">
        <v>272</v>
      </c>
      <c r="B49" t="s">
        <v>273</v>
      </c>
      <c r="C49" t="str">
        <f t="shared" si="0"/>
        <v xml:space="preserve"> SELECT idklub FROM klub WHERE ime = 'JK BURJA IZOLA') k, (</v>
      </c>
      <c r="D49" t="str">
        <f t="shared" si="1"/>
        <v xml:space="preserve"> SELECT idtekmovalec FROM tekmovalec WHERE sailno = 'SLO395') t</v>
      </c>
      <c r="E49" t="str">
        <f t="shared" si="2"/>
        <v xml:space="preserve"> WHERE NOT EXISTS (SELECT tekmovalec_idtekmovalec, idtekmovalec, sailno FROM clanstvo JOIN tekmovalec ON idtekmovalec = tekmovalec_idtekmovalec WHERE sailno = 'SLO395');</v>
      </c>
      <c r="F49" t="s">
        <v>111</v>
      </c>
      <c r="G49" t="s">
        <v>65</v>
      </c>
    </row>
    <row r="50" spans="1:7" x14ac:dyDescent="0.25">
      <c r="A50" t="s">
        <v>272</v>
      </c>
      <c r="B50" t="s">
        <v>273</v>
      </c>
      <c r="C50" t="str">
        <f t="shared" si="0"/>
        <v xml:space="preserve"> SELECT idklub FROM klub WHERE ime = 'SBSK') k, (</v>
      </c>
      <c r="D50" t="str">
        <f t="shared" si="1"/>
        <v xml:space="preserve"> SELECT idtekmovalec FROM tekmovalec WHERE sailno = 'SVK12') t</v>
      </c>
      <c r="E50" t="str">
        <f t="shared" si="2"/>
        <v xml:space="preserve"> WHERE NOT EXISTS (SELECT tekmovalec_idtekmovalec, idtekmovalec, sailno FROM clanstvo JOIN tekmovalec ON idtekmovalec = tekmovalec_idtekmovalec WHERE sailno = 'SVK12');</v>
      </c>
      <c r="F50" t="s">
        <v>113</v>
      </c>
      <c r="G50" t="s">
        <v>115</v>
      </c>
    </row>
    <row r="51" spans="1:7" x14ac:dyDescent="0.25">
      <c r="A51" t="s">
        <v>272</v>
      </c>
      <c r="B51" t="s">
        <v>273</v>
      </c>
      <c r="C51" t="str">
        <f t="shared" si="0"/>
        <v xml:space="preserve"> SELECT idklub FROM klub WHERE ime = 'JK PIRAT') k, (</v>
      </c>
      <c r="D51" t="str">
        <f t="shared" si="1"/>
        <v xml:space="preserve"> SELECT idtekmovalec FROM tekmovalec WHERE sailno = 'SLO512') t</v>
      </c>
      <c r="E51" t="str">
        <f t="shared" si="2"/>
        <v xml:space="preserve"> WHERE NOT EXISTS (SELECT tekmovalec_idtekmovalec, idtekmovalec, sailno FROM clanstvo JOIN tekmovalec ON idtekmovalec = tekmovalec_idtekmovalec WHERE sailno = 'SLO512');</v>
      </c>
      <c r="F51" t="s">
        <v>116</v>
      </c>
      <c r="G51" t="s">
        <v>30</v>
      </c>
    </row>
    <row r="52" spans="1:7" x14ac:dyDescent="0.25">
      <c r="A52" t="s">
        <v>272</v>
      </c>
      <c r="B52" t="s">
        <v>273</v>
      </c>
      <c r="C52" t="str">
        <f t="shared" si="0"/>
        <v xml:space="preserve"> SELECT idklub FROM klub WHERE ime = 'JK LJUBLJANA') k, (</v>
      </c>
      <c r="D52" t="str">
        <f t="shared" si="1"/>
        <v xml:space="preserve"> SELECT idtekmovalec FROM tekmovalec WHERE sailno = 'SLO525') t</v>
      </c>
      <c r="E52" t="str">
        <f t="shared" si="2"/>
        <v xml:space="preserve"> WHERE NOT EXISTS (SELECT tekmovalec_idtekmovalec, idtekmovalec, sailno FROM clanstvo JOIN tekmovalec ON idtekmovalec = tekmovalec_idtekmovalec WHERE sailno = 'SLO525');</v>
      </c>
      <c r="F52" t="s">
        <v>117</v>
      </c>
      <c r="G52" t="s">
        <v>119</v>
      </c>
    </row>
    <row r="53" spans="1:7" x14ac:dyDescent="0.25">
      <c r="A53" t="s">
        <v>272</v>
      </c>
      <c r="B53" t="s">
        <v>273</v>
      </c>
      <c r="C53" t="str">
        <f t="shared" si="0"/>
        <v xml:space="preserve"> SELECT idklub FROM klub WHERE ime = 'TPK SIRENA') k, (</v>
      </c>
      <c r="D53" t="str">
        <f t="shared" si="1"/>
        <v xml:space="preserve"> SELECT idtekmovalec FROM tekmovalec WHERE sailno = 'ITA8341') t</v>
      </c>
      <c r="E53" t="str">
        <f t="shared" si="2"/>
        <v xml:space="preserve"> WHERE NOT EXISTS (SELECT tekmovalec_idtekmovalec, idtekmovalec, sailno FROM clanstvo JOIN tekmovalec ON idtekmovalec = tekmovalec_idtekmovalec WHERE sailno = 'ITA8341');</v>
      </c>
      <c r="F53" t="s">
        <v>120</v>
      </c>
      <c r="G53" t="s">
        <v>122</v>
      </c>
    </row>
    <row r="54" spans="1:7" x14ac:dyDescent="0.25">
      <c r="A54" t="s">
        <v>272</v>
      </c>
      <c r="B54" t="s">
        <v>273</v>
      </c>
      <c r="C54" t="str">
        <f t="shared" si="0"/>
        <v xml:space="preserve"> SELECT idklub FROM klub WHERE ime = 'THE YKA') k, (</v>
      </c>
      <c r="D54" t="str">
        <f t="shared" si="1"/>
        <v xml:space="preserve"> SELECT idtekmovalec FROM tekmovalec WHERE sailno = 'HUN950') t</v>
      </c>
      <c r="E54" t="str">
        <f t="shared" si="2"/>
        <v xml:space="preserve"> WHERE NOT EXISTS (SELECT tekmovalec_idtekmovalec, idtekmovalec, sailno FROM clanstvo JOIN tekmovalec ON idtekmovalec = tekmovalec_idtekmovalec WHERE sailno = 'HUN950');</v>
      </c>
      <c r="F54" t="s">
        <v>123</v>
      </c>
      <c r="G54" t="s">
        <v>88</v>
      </c>
    </row>
    <row r="55" spans="1:7" x14ac:dyDescent="0.25">
      <c r="A55" t="s">
        <v>272</v>
      </c>
      <c r="B55" t="s">
        <v>273</v>
      </c>
      <c r="C55" t="str">
        <f t="shared" si="0"/>
        <v xml:space="preserve"> SELECT idklub FROM klub WHERE ime = 'JK BURJA IZOLA') k, (</v>
      </c>
      <c r="D55" t="str">
        <f t="shared" si="1"/>
        <v xml:space="preserve"> SELECT idtekmovalec FROM tekmovalec WHERE sailno = 'SLO377') t</v>
      </c>
      <c r="E55" t="str">
        <f t="shared" si="2"/>
        <v xml:space="preserve"> WHERE NOT EXISTS (SELECT tekmovalec_idtekmovalec, idtekmovalec, sailno FROM clanstvo JOIN tekmovalec ON idtekmovalec = tekmovalec_idtekmovalec WHERE sailno = 'SLO377');</v>
      </c>
      <c r="F55" t="s">
        <v>125</v>
      </c>
      <c r="G55" t="s">
        <v>65</v>
      </c>
    </row>
    <row r="56" spans="1:7" x14ac:dyDescent="0.25">
      <c r="A56" t="s">
        <v>272</v>
      </c>
      <c r="B56" t="s">
        <v>273</v>
      </c>
      <c r="C56" t="str">
        <f t="shared" si="0"/>
        <v xml:space="preserve"> SELECT idklub FROM klub WHERE ime = 'JK IZOLA') k, (</v>
      </c>
      <c r="D56" t="str">
        <f t="shared" si="1"/>
        <v xml:space="preserve"> SELECT idtekmovalec FROM tekmovalec WHERE sailno = 'SLO189') t</v>
      </c>
      <c r="E56" t="str">
        <f t="shared" si="2"/>
        <v xml:space="preserve"> WHERE NOT EXISTS (SELECT tekmovalec_idtekmovalec, idtekmovalec, sailno FROM clanstvo JOIN tekmovalec ON idtekmovalec = tekmovalec_idtekmovalec WHERE sailno = 'SLO189');</v>
      </c>
      <c r="F56" t="s">
        <v>127</v>
      </c>
      <c r="G56" t="s">
        <v>12</v>
      </c>
    </row>
    <row r="57" spans="1:7" x14ac:dyDescent="0.25">
      <c r="A57" t="s">
        <v>272</v>
      </c>
      <c r="B57" t="s">
        <v>273</v>
      </c>
      <c r="C57" t="str">
        <f t="shared" si="0"/>
        <v xml:space="preserve"> SELECT idklub FROM klub WHERE ime = 'SÉP') k, (</v>
      </c>
      <c r="D57" t="str">
        <f t="shared" si="1"/>
        <v xml:space="preserve"> SELECT idtekmovalec FROM tekmovalec WHERE sailno = 'HUN232') t</v>
      </c>
      <c r="E57" t="str">
        <f t="shared" si="2"/>
        <v xml:space="preserve"> WHERE NOT EXISTS (SELECT tekmovalec_idtekmovalec, idtekmovalec, sailno FROM clanstvo JOIN tekmovalec ON idtekmovalec = tekmovalec_idtekmovalec WHERE sailno = 'HUN232');</v>
      </c>
      <c r="F57" t="s">
        <v>129</v>
      </c>
      <c r="G57" t="s">
        <v>93</v>
      </c>
    </row>
    <row r="58" spans="1:7" x14ac:dyDescent="0.25">
      <c r="A58" t="s">
        <v>272</v>
      </c>
      <c r="B58" t="s">
        <v>273</v>
      </c>
      <c r="C58" t="str">
        <f t="shared" si="0"/>
        <v xml:space="preserve"> SELECT idklub FROM klub WHERE ime = 'KEREKED SAILING CLUB') k, (</v>
      </c>
      <c r="D58" t="str">
        <f t="shared" si="1"/>
        <v xml:space="preserve"> SELECT idtekmovalec FROM tekmovalec WHERE sailno = 'HUN714') t</v>
      </c>
      <c r="E58" t="str">
        <f t="shared" si="2"/>
        <v xml:space="preserve"> WHERE NOT EXISTS (SELECT tekmovalec_idtekmovalec, idtekmovalec, sailno FROM clanstvo JOIN tekmovalec ON idtekmovalec = tekmovalec_idtekmovalec WHERE sailno = 'HUN714');</v>
      </c>
      <c r="F58" t="s">
        <v>131</v>
      </c>
      <c r="G58" t="s">
        <v>57</v>
      </c>
    </row>
    <row r="59" spans="1:7" x14ac:dyDescent="0.25">
      <c r="A59" t="s">
        <v>272</v>
      </c>
      <c r="B59" t="s">
        <v>273</v>
      </c>
      <c r="C59" t="str">
        <f t="shared" si="0"/>
        <v xml:space="preserve"> SELECT idklub FROM klub WHERE ime = 'SCTWV ACHENSEE') k, (</v>
      </c>
      <c r="D59" t="str">
        <f t="shared" si="1"/>
        <v xml:space="preserve"> SELECT idtekmovalec FROM tekmovalec WHERE sailno = 'AUT1848') t</v>
      </c>
      <c r="E59" t="str">
        <f t="shared" si="2"/>
        <v xml:space="preserve"> WHERE NOT EXISTS (SELECT tekmovalec_idtekmovalec, idtekmovalec, sailno FROM clanstvo JOIN tekmovalec ON idtekmovalec = tekmovalec_idtekmovalec WHERE sailno = 'AUT1848');</v>
      </c>
      <c r="F59" t="s">
        <v>133</v>
      </c>
      <c r="G59" t="s">
        <v>73</v>
      </c>
    </row>
    <row r="60" spans="1:7" x14ac:dyDescent="0.25">
      <c r="A60" t="s">
        <v>272</v>
      </c>
      <c r="B60" t="s">
        <v>273</v>
      </c>
      <c r="C60" t="str">
        <f t="shared" si="0"/>
        <v xml:space="preserve"> SELECT idklub FROM klub WHERE ime = 'JK BURJA IZOLA') k, (</v>
      </c>
      <c r="D60" t="str">
        <f t="shared" si="1"/>
        <v xml:space="preserve"> SELECT idtekmovalec FROM tekmovalec WHERE sailno = 'SLO372') t</v>
      </c>
      <c r="E60" t="str">
        <f t="shared" si="2"/>
        <v xml:space="preserve"> WHERE NOT EXISTS (SELECT tekmovalec_idtekmovalec, idtekmovalec, sailno FROM clanstvo JOIN tekmovalec ON idtekmovalec = tekmovalec_idtekmovalec WHERE sailno = 'SLO372');</v>
      </c>
      <c r="F60" t="s">
        <v>135</v>
      </c>
      <c r="G60" t="s">
        <v>65</v>
      </c>
    </row>
    <row r="61" spans="1:7" x14ac:dyDescent="0.25">
      <c r="A61" t="s">
        <v>272</v>
      </c>
      <c r="B61" t="s">
        <v>273</v>
      </c>
      <c r="C61" t="str">
        <f t="shared" si="0"/>
        <v xml:space="preserve"> SELECT idklub FROM klub WHERE ime = 'THE YKA') k, (</v>
      </c>
      <c r="D61" t="str">
        <f t="shared" si="1"/>
        <v xml:space="preserve"> SELECT idtekmovalec FROM tekmovalec WHERE sailno = 'HUN372') t</v>
      </c>
      <c r="E61" t="str">
        <f t="shared" si="2"/>
        <v xml:space="preserve"> WHERE NOT EXISTS (SELECT tekmovalec_idtekmovalec, idtekmovalec, sailno FROM clanstvo JOIN tekmovalec ON idtekmovalec = tekmovalec_idtekmovalec WHERE sailno = 'HUN372');</v>
      </c>
      <c r="F61" t="s">
        <v>137</v>
      </c>
      <c r="G61" t="s">
        <v>88</v>
      </c>
    </row>
    <row r="62" spans="1:7" x14ac:dyDescent="0.25">
      <c r="A62" t="s">
        <v>272</v>
      </c>
      <c r="B62" t="s">
        <v>273</v>
      </c>
      <c r="C62" t="str">
        <f t="shared" si="0"/>
        <v xml:space="preserve"> SELECT idklub FROM klub WHERE ime = 'JK JADRO KOPER') k, (</v>
      </c>
      <c r="D62" t="str">
        <f t="shared" si="1"/>
        <v xml:space="preserve"> SELECT idtekmovalec FROM tekmovalec WHERE sailno = 'SLO111') t</v>
      </c>
      <c r="E62" t="str">
        <f t="shared" si="2"/>
        <v xml:space="preserve"> WHERE NOT EXISTS (SELECT tekmovalec_idtekmovalec, idtekmovalec, sailno FROM clanstvo JOIN tekmovalec ON idtekmovalec = tekmovalec_idtekmovalec WHERE sailno = 'SLO111');</v>
      </c>
      <c r="F62" t="s">
        <v>139</v>
      </c>
      <c r="G62" t="s">
        <v>3</v>
      </c>
    </row>
    <row r="63" spans="1:7" x14ac:dyDescent="0.25">
      <c r="A63" t="s">
        <v>272</v>
      </c>
      <c r="B63" t="s">
        <v>273</v>
      </c>
      <c r="C63" t="str">
        <f t="shared" si="0"/>
        <v xml:space="preserve"> SELECT idklub FROM klub WHERE ime = 'TPK SIRENA') k, (</v>
      </c>
      <c r="D63" t="str">
        <f t="shared" si="1"/>
        <v xml:space="preserve"> SELECT idtekmovalec FROM tekmovalec WHERE sailno = 'ITA6588') t</v>
      </c>
      <c r="E63" t="str">
        <f t="shared" si="2"/>
        <v xml:space="preserve"> WHERE NOT EXISTS (SELECT tekmovalec_idtekmovalec, idtekmovalec, sailno FROM clanstvo JOIN tekmovalec ON idtekmovalec = tekmovalec_idtekmovalec WHERE sailno = 'ITA6588');</v>
      </c>
      <c r="F63" t="s">
        <v>141</v>
      </c>
      <c r="G63" t="s">
        <v>122</v>
      </c>
    </row>
    <row r="64" spans="1:7" x14ac:dyDescent="0.25">
      <c r="A64" t="s">
        <v>272</v>
      </c>
      <c r="B64" t="s">
        <v>273</v>
      </c>
      <c r="C64" t="str">
        <f t="shared" si="0"/>
        <v xml:space="preserve"> SELECT idklub FROM klub WHERE ime = 'BYC') k, (</v>
      </c>
      <c r="D64" t="str">
        <f t="shared" si="1"/>
        <v xml:space="preserve"> SELECT idtekmovalec FROM tekmovalec WHERE sailno = 'HUN1322') t</v>
      </c>
      <c r="E64" t="str">
        <f t="shared" si="2"/>
        <v xml:space="preserve"> WHERE NOT EXISTS (SELECT tekmovalec_idtekmovalec, idtekmovalec, sailno FROM clanstvo JOIN tekmovalec ON idtekmovalec = tekmovalec_idtekmovalec WHERE sailno = 'HUN1322');</v>
      </c>
      <c r="F64" t="s">
        <v>143</v>
      </c>
      <c r="G64" t="s">
        <v>15</v>
      </c>
    </row>
    <row r="65" spans="1:7" x14ac:dyDescent="0.25">
      <c r="A65" t="s">
        <v>272</v>
      </c>
      <c r="B65" t="s">
        <v>273</v>
      </c>
      <c r="C65" t="str">
        <f t="shared" ref="C65:C119" si="3">CONCATENATE(" SELECT idklub FROM klub WHERE ime = '",G65,"') k, (")</f>
        <v xml:space="preserve"> SELECT idklub FROM klub WHERE ime = 'THE YKA') k, (</v>
      </c>
      <c r="D65" t="str">
        <f t="shared" ref="D65:D119" si="4">CONCATENATE(" SELECT idtekmovalec FROM tekmovalec WHERE sailno = '",F65,"') t")</f>
        <v xml:space="preserve"> SELECT idtekmovalec FROM tekmovalec WHERE sailno = 'HUN12944') t</v>
      </c>
      <c r="E65" t="str">
        <f t="shared" ref="E65:E119" si="5">CONCATENATE(" WHERE NOT EXISTS (SELECT tekmovalec_idtekmovalec, idtekmovalec, sailno FROM clanstvo JOIN tekmovalec ON idtekmovalec = tekmovalec_idtekmovalec WHERE sailno = '",F65,"');")</f>
        <v xml:space="preserve"> WHERE NOT EXISTS (SELECT tekmovalec_idtekmovalec, idtekmovalec, sailno FROM clanstvo JOIN tekmovalec ON idtekmovalec = tekmovalec_idtekmovalec WHERE sailno = 'HUN12944');</v>
      </c>
      <c r="F65" t="s">
        <v>145</v>
      </c>
      <c r="G65" t="s">
        <v>88</v>
      </c>
    </row>
    <row r="66" spans="1:7" x14ac:dyDescent="0.25">
      <c r="A66" t="s">
        <v>272</v>
      </c>
      <c r="B66" t="s">
        <v>273</v>
      </c>
      <c r="C66" t="str">
        <f t="shared" si="3"/>
        <v xml:space="preserve"> SELECT idklub FROM klub WHERE ime = 'THE YKA') k, (</v>
      </c>
      <c r="D66" t="str">
        <f t="shared" si="4"/>
        <v xml:space="preserve"> SELECT idtekmovalec FROM tekmovalec WHERE sailno = 'HUN12946') t</v>
      </c>
      <c r="E66" t="str">
        <f t="shared" si="5"/>
        <v xml:space="preserve"> WHERE NOT EXISTS (SELECT tekmovalec_idtekmovalec, idtekmovalec, sailno FROM clanstvo JOIN tekmovalec ON idtekmovalec = tekmovalec_idtekmovalec WHERE sailno = 'HUN12946');</v>
      </c>
      <c r="F66" t="s">
        <v>147</v>
      </c>
      <c r="G66" t="s">
        <v>88</v>
      </c>
    </row>
    <row r="67" spans="1:7" x14ac:dyDescent="0.25">
      <c r="A67" t="s">
        <v>272</v>
      </c>
      <c r="B67" t="s">
        <v>273</v>
      </c>
      <c r="C67" t="str">
        <f t="shared" si="3"/>
        <v xml:space="preserve"> SELECT idklub FROM klub WHERE ime = 'JK OLIMPIC') k, (</v>
      </c>
      <c r="D67" t="str">
        <f t="shared" si="4"/>
        <v xml:space="preserve"> SELECT idtekmovalec FROM tekmovalec WHERE sailno = 'SLO631') t</v>
      </c>
      <c r="E67" t="str">
        <f t="shared" si="5"/>
        <v xml:space="preserve"> WHERE NOT EXISTS (SELECT tekmovalec_idtekmovalec, idtekmovalec, sailno FROM clanstvo JOIN tekmovalec ON idtekmovalec = tekmovalec_idtekmovalec WHERE sailno = 'SLO631');</v>
      </c>
      <c r="F67" t="s">
        <v>149</v>
      </c>
      <c r="G67" t="s">
        <v>85</v>
      </c>
    </row>
    <row r="68" spans="1:7" x14ac:dyDescent="0.25">
      <c r="A68" t="s">
        <v>272</v>
      </c>
      <c r="B68" t="s">
        <v>273</v>
      </c>
      <c r="C68" t="str">
        <f t="shared" si="3"/>
        <v xml:space="preserve"> SELECT idklub FROM klub WHERE ime = 'JK JADRO KOPER') k, (</v>
      </c>
      <c r="D68" t="str">
        <f t="shared" si="4"/>
        <v xml:space="preserve"> SELECT idtekmovalec FROM tekmovalec WHERE sailno = 'SLO511') t</v>
      </c>
      <c r="E68" t="str">
        <f t="shared" si="5"/>
        <v xml:space="preserve"> WHERE NOT EXISTS (SELECT tekmovalec_idtekmovalec, idtekmovalec, sailno FROM clanstvo JOIN tekmovalec ON idtekmovalec = tekmovalec_idtekmovalec WHERE sailno = 'SLO511');</v>
      </c>
      <c r="F68" t="s">
        <v>151</v>
      </c>
      <c r="G68" t="s">
        <v>3</v>
      </c>
    </row>
    <row r="69" spans="1:7" x14ac:dyDescent="0.25">
      <c r="A69" t="s">
        <v>272</v>
      </c>
      <c r="B69" t="s">
        <v>273</v>
      </c>
      <c r="C69" t="str">
        <f t="shared" si="3"/>
        <v xml:space="preserve"> SELECT idklub FROM klub WHERE ime = 'JK OLIMPIC') k, (</v>
      </c>
      <c r="D69" t="str">
        <f t="shared" si="4"/>
        <v xml:space="preserve"> SELECT idtekmovalec FROM tekmovalec WHERE sailno = 'SLO677') t</v>
      </c>
      <c r="E69" t="str">
        <f t="shared" si="5"/>
        <v xml:space="preserve"> WHERE NOT EXISTS (SELECT tekmovalec_idtekmovalec, idtekmovalec, sailno FROM clanstvo JOIN tekmovalec ON idtekmovalec = tekmovalec_idtekmovalec WHERE sailno = 'SLO677');</v>
      </c>
      <c r="F69" t="s">
        <v>153</v>
      </c>
      <c r="G69" t="s">
        <v>85</v>
      </c>
    </row>
    <row r="70" spans="1:7" x14ac:dyDescent="0.25">
      <c r="A70" t="s">
        <v>272</v>
      </c>
      <c r="B70" t="s">
        <v>273</v>
      </c>
      <c r="C70" t="str">
        <f t="shared" si="3"/>
        <v xml:space="preserve"> SELECT idklub FROM klub WHERE ime = 'SVBG') k, (</v>
      </c>
      <c r="D70" t="str">
        <f t="shared" si="4"/>
        <v xml:space="preserve"> SELECT idtekmovalec FROM tekmovalec WHERE sailno = 'ITA8308') t</v>
      </c>
      <c r="E70" t="str">
        <f t="shared" si="5"/>
        <v xml:space="preserve"> WHERE NOT EXISTS (SELECT tekmovalec_idtekmovalec, idtekmovalec, sailno FROM clanstvo JOIN tekmovalec ON idtekmovalec = tekmovalec_idtekmovalec WHERE sailno = 'ITA8308');</v>
      </c>
      <c r="F70" t="s">
        <v>155</v>
      </c>
      <c r="G70" t="s">
        <v>52</v>
      </c>
    </row>
    <row r="71" spans="1:7" x14ac:dyDescent="0.25">
      <c r="A71" t="s">
        <v>272</v>
      </c>
      <c r="B71" t="s">
        <v>273</v>
      </c>
      <c r="C71" t="str">
        <f t="shared" si="3"/>
        <v xml:space="preserve"> SELECT idklub FROM klub WHERE ime = 'TJ LANKROUN') k, (</v>
      </c>
      <c r="D71" t="str">
        <f t="shared" si="4"/>
        <v xml:space="preserve"> SELECT idtekmovalec FROM tekmovalec WHERE sailno = 'CZE829') t</v>
      </c>
      <c r="E71" t="str">
        <f t="shared" si="5"/>
        <v xml:space="preserve"> WHERE NOT EXISTS (SELECT tekmovalec_idtekmovalec, idtekmovalec, sailno FROM clanstvo JOIN tekmovalec ON idtekmovalec = tekmovalec_idtekmovalec WHERE sailno = 'CZE829');</v>
      </c>
      <c r="F71" t="s">
        <v>157</v>
      </c>
      <c r="G71" t="s">
        <v>159</v>
      </c>
    </row>
    <row r="72" spans="1:7" x14ac:dyDescent="0.25">
      <c r="A72" t="s">
        <v>272</v>
      </c>
      <c r="B72" t="s">
        <v>273</v>
      </c>
      <c r="C72" t="str">
        <f t="shared" si="3"/>
        <v xml:space="preserve"> SELECT idklub FROM klub WHERE ime = 'SMD PIRAN') k, (</v>
      </c>
      <c r="D72" t="str">
        <f t="shared" si="4"/>
        <v xml:space="preserve"> SELECT idtekmovalec FROM tekmovalec WHERE sailno = 'SLO875') t</v>
      </c>
      <c r="E72" t="str">
        <f t="shared" si="5"/>
        <v xml:space="preserve"> WHERE NOT EXISTS (SELECT tekmovalec_idtekmovalec, idtekmovalec, sailno FROM clanstvo JOIN tekmovalec ON idtekmovalec = tekmovalec_idtekmovalec WHERE sailno = 'SLO875');</v>
      </c>
      <c r="F72" t="s">
        <v>160</v>
      </c>
      <c r="G72" t="s">
        <v>162</v>
      </c>
    </row>
    <row r="73" spans="1:7" x14ac:dyDescent="0.25">
      <c r="A73" t="s">
        <v>272</v>
      </c>
      <c r="B73" t="s">
        <v>273</v>
      </c>
      <c r="C73" t="str">
        <f t="shared" si="3"/>
        <v xml:space="preserve"> SELECT idklub FROM klub WHERE ime = 'KYCK') k, (</v>
      </c>
      <c r="D73" t="str">
        <f t="shared" si="4"/>
        <v xml:space="preserve"> SELECT idtekmovalec FROM tekmovalec WHERE sailno = 'AUT1004') t</v>
      </c>
      <c r="E73" t="str">
        <f t="shared" si="5"/>
        <v xml:space="preserve"> WHERE NOT EXISTS (SELECT tekmovalec_idtekmovalec, idtekmovalec, sailno FROM clanstvo JOIN tekmovalec ON idtekmovalec = tekmovalec_idtekmovalec WHERE sailno = 'AUT1004');</v>
      </c>
      <c r="F73" t="s">
        <v>163</v>
      </c>
      <c r="G73" t="s">
        <v>9</v>
      </c>
    </row>
    <row r="74" spans="1:7" x14ac:dyDescent="0.25">
      <c r="A74" t="s">
        <v>272</v>
      </c>
      <c r="B74" t="s">
        <v>273</v>
      </c>
      <c r="C74" t="str">
        <f t="shared" si="3"/>
        <v xml:space="preserve"> SELECT idklub FROM klub WHERE ime = 'JK JADRO KOPER') k, (</v>
      </c>
      <c r="D74" t="str">
        <f t="shared" si="4"/>
        <v xml:space="preserve"> SELECT idtekmovalec FROM tekmovalec WHERE sailno = 'SLO955') t</v>
      </c>
      <c r="E74" t="str">
        <f t="shared" si="5"/>
        <v xml:space="preserve"> WHERE NOT EXISTS (SELECT tekmovalec_idtekmovalec, idtekmovalec, sailno FROM clanstvo JOIN tekmovalec ON idtekmovalec = tekmovalec_idtekmovalec WHERE sailno = 'SLO955');</v>
      </c>
      <c r="F74" t="s">
        <v>165</v>
      </c>
      <c r="G74" t="s">
        <v>3</v>
      </c>
    </row>
    <row r="75" spans="1:7" x14ac:dyDescent="0.25">
      <c r="A75" t="s">
        <v>272</v>
      </c>
      <c r="B75" t="s">
        <v>273</v>
      </c>
      <c r="C75" t="str">
        <f t="shared" si="3"/>
        <v xml:space="preserve"> SELECT idklub FROM klub WHERE ime = 'KYK VSE') k, (</v>
      </c>
      <c r="D75" t="str">
        <f t="shared" si="4"/>
        <v xml:space="preserve"> SELECT idtekmovalec FROM tekmovalec WHERE sailno = 'HUN419') t</v>
      </c>
      <c r="E75" t="str">
        <f t="shared" si="5"/>
        <v xml:space="preserve"> WHERE NOT EXISTS (SELECT tekmovalec_idtekmovalec, idtekmovalec, sailno FROM clanstvo JOIN tekmovalec ON idtekmovalec = tekmovalec_idtekmovalec WHERE sailno = 'HUN419');</v>
      </c>
      <c r="F75" t="s">
        <v>167</v>
      </c>
      <c r="G75" t="s">
        <v>169</v>
      </c>
    </row>
    <row r="76" spans="1:7" x14ac:dyDescent="0.25">
      <c r="A76" t="s">
        <v>272</v>
      </c>
      <c r="B76" t="s">
        <v>273</v>
      </c>
      <c r="C76" t="str">
        <f t="shared" si="3"/>
        <v xml:space="preserve"> SELECT idklub FROM klub WHERE ime = 'TVSK') k, (</v>
      </c>
      <c r="D76" t="str">
        <f t="shared" si="4"/>
        <v xml:space="preserve"> SELECT idtekmovalec FROM tekmovalec WHERE sailno = 'HUN1260') t</v>
      </c>
      <c r="E76" t="str">
        <f t="shared" si="5"/>
        <v xml:space="preserve"> WHERE NOT EXISTS (SELECT tekmovalec_idtekmovalec, idtekmovalec, sailno FROM clanstvo JOIN tekmovalec ON idtekmovalec = tekmovalec_idtekmovalec WHERE sailno = 'HUN1260');</v>
      </c>
      <c r="F76" t="s">
        <v>170</v>
      </c>
      <c r="G76" t="s">
        <v>172</v>
      </c>
    </row>
    <row r="77" spans="1:7" x14ac:dyDescent="0.25">
      <c r="A77" t="s">
        <v>272</v>
      </c>
      <c r="B77" t="s">
        <v>273</v>
      </c>
      <c r="C77" t="str">
        <f t="shared" si="3"/>
        <v xml:space="preserve"> SELECT idklub FROM klub WHERE ime = 'SCTWV ACHENSEE') k, (</v>
      </c>
      <c r="D77" t="str">
        <f t="shared" si="4"/>
        <v xml:space="preserve"> SELECT idtekmovalec FROM tekmovalec WHERE sailno = 'AUT1178') t</v>
      </c>
      <c r="E77" t="str">
        <f t="shared" si="5"/>
        <v xml:space="preserve"> WHERE NOT EXISTS (SELECT tekmovalec_idtekmovalec, idtekmovalec, sailno FROM clanstvo JOIN tekmovalec ON idtekmovalec = tekmovalec_idtekmovalec WHERE sailno = 'AUT1178');</v>
      </c>
      <c r="F77" t="s">
        <v>173</v>
      </c>
      <c r="G77" t="s">
        <v>73</v>
      </c>
    </row>
    <row r="78" spans="1:7" x14ac:dyDescent="0.25">
      <c r="A78" t="s">
        <v>272</v>
      </c>
      <c r="B78" t="s">
        <v>273</v>
      </c>
      <c r="C78" t="str">
        <f t="shared" si="3"/>
        <v xml:space="preserve"> SELECT idklub FROM klub WHERE ime = 'JK BURJA IZOLA') k, (</v>
      </c>
      <c r="D78" t="str">
        <f t="shared" si="4"/>
        <v xml:space="preserve"> SELECT idtekmovalec FROM tekmovalec WHERE sailno = 'SLO310') t</v>
      </c>
      <c r="E78" t="str">
        <f t="shared" si="5"/>
        <v xml:space="preserve"> WHERE NOT EXISTS (SELECT tekmovalec_idtekmovalec, idtekmovalec, sailno FROM clanstvo JOIN tekmovalec ON idtekmovalec = tekmovalec_idtekmovalec WHERE sailno = 'SLO310');</v>
      </c>
      <c r="F78" t="s">
        <v>175</v>
      </c>
      <c r="G78" t="s">
        <v>65</v>
      </c>
    </row>
    <row r="79" spans="1:7" x14ac:dyDescent="0.25">
      <c r="A79" t="s">
        <v>272</v>
      </c>
      <c r="B79" t="s">
        <v>273</v>
      </c>
      <c r="C79" t="str">
        <f t="shared" si="3"/>
        <v xml:space="preserve"> SELECT idklub FROM klub WHERE ime = 'SMD PIRAN') k, (</v>
      </c>
      <c r="D79" t="str">
        <f t="shared" si="4"/>
        <v xml:space="preserve"> SELECT idtekmovalec FROM tekmovalec WHERE sailno = 'SLO849') t</v>
      </c>
      <c r="E79" t="str">
        <f t="shared" si="5"/>
        <v xml:space="preserve"> WHERE NOT EXISTS (SELECT tekmovalec_idtekmovalec, idtekmovalec, sailno FROM clanstvo JOIN tekmovalec ON idtekmovalec = tekmovalec_idtekmovalec WHERE sailno = 'SLO849');</v>
      </c>
      <c r="F79" t="s">
        <v>177</v>
      </c>
      <c r="G79" t="s">
        <v>162</v>
      </c>
    </row>
    <row r="80" spans="1:7" x14ac:dyDescent="0.25">
      <c r="A80" t="s">
        <v>272</v>
      </c>
      <c r="B80" t="s">
        <v>273</v>
      </c>
      <c r="C80" t="str">
        <f t="shared" si="3"/>
        <v xml:space="preserve"> SELECT idklub FROM klub WHERE ime = 'JK PIRAT') k, (</v>
      </c>
      <c r="D80" t="str">
        <f t="shared" si="4"/>
        <v xml:space="preserve"> SELECT idtekmovalec FROM tekmovalec WHERE sailno = 'SLO2112') t</v>
      </c>
      <c r="E80" t="str">
        <f t="shared" si="5"/>
        <v xml:space="preserve"> WHERE NOT EXISTS (SELECT tekmovalec_idtekmovalec, idtekmovalec, sailno FROM clanstvo JOIN tekmovalec ON idtekmovalec = tekmovalec_idtekmovalec WHERE sailno = 'SLO2112');</v>
      </c>
      <c r="F80" t="s">
        <v>178</v>
      </c>
      <c r="G80" t="s">
        <v>30</v>
      </c>
    </row>
    <row r="81" spans="1:7" x14ac:dyDescent="0.25">
      <c r="A81" t="s">
        <v>272</v>
      </c>
      <c r="B81" t="s">
        <v>273</v>
      </c>
      <c r="C81" t="str">
        <f t="shared" si="3"/>
        <v xml:space="preserve"> SELECT idklub FROM klub WHERE ime = 'JK LJUBLJANA') k, (</v>
      </c>
      <c r="D81" t="str">
        <f t="shared" si="4"/>
        <v xml:space="preserve"> SELECT idtekmovalec FROM tekmovalec WHERE sailno = 'SLO527') t</v>
      </c>
      <c r="E81" t="str">
        <f t="shared" si="5"/>
        <v xml:space="preserve"> WHERE NOT EXISTS (SELECT tekmovalec_idtekmovalec, idtekmovalec, sailno FROM clanstvo JOIN tekmovalec ON idtekmovalec = tekmovalec_idtekmovalec WHERE sailno = 'SLO527');</v>
      </c>
      <c r="F81" t="s">
        <v>180</v>
      </c>
      <c r="G81" t="s">
        <v>119</v>
      </c>
    </row>
    <row r="82" spans="1:7" x14ac:dyDescent="0.25">
      <c r="A82" t="s">
        <v>272</v>
      </c>
      <c r="B82" t="s">
        <v>273</v>
      </c>
      <c r="C82" t="str">
        <f t="shared" si="3"/>
        <v xml:space="preserve"> SELECT idklub FROM klub WHERE ime = 'TPK SIRENA') k, (</v>
      </c>
      <c r="D82" t="str">
        <f t="shared" si="4"/>
        <v xml:space="preserve"> SELECT idtekmovalec FROM tekmovalec WHERE sailno = 'ITA7707') t</v>
      </c>
      <c r="E82" t="str">
        <f t="shared" si="5"/>
        <v xml:space="preserve"> WHERE NOT EXISTS (SELECT tekmovalec_idtekmovalec, idtekmovalec, sailno FROM clanstvo JOIN tekmovalec ON idtekmovalec = tekmovalec_idtekmovalec WHERE sailno = 'ITA7707');</v>
      </c>
      <c r="F82" t="s">
        <v>181</v>
      </c>
      <c r="G82" t="s">
        <v>122</v>
      </c>
    </row>
    <row r="83" spans="1:7" x14ac:dyDescent="0.25">
      <c r="A83" t="s">
        <v>272</v>
      </c>
      <c r="B83" t="s">
        <v>273</v>
      </c>
      <c r="C83" t="str">
        <f t="shared" si="3"/>
        <v xml:space="preserve"> SELECT idklub FROM klub WHERE ime = 'JK JADRO KOPER') k, (</v>
      </c>
      <c r="D83" t="str">
        <f t="shared" si="4"/>
        <v xml:space="preserve"> SELECT idtekmovalec FROM tekmovalec WHERE sailno = 'SLO958') t</v>
      </c>
      <c r="E83" t="str">
        <f t="shared" si="5"/>
        <v xml:space="preserve"> WHERE NOT EXISTS (SELECT tekmovalec_idtekmovalec, idtekmovalec, sailno FROM clanstvo JOIN tekmovalec ON idtekmovalec = tekmovalec_idtekmovalec WHERE sailno = 'SLO958');</v>
      </c>
      <c r="F83" t="s">
        <v>183</v>
      </c>
      <c r="G83" t="s">
        <v>3</v>
      </c>
    </row>
    <row r="84" spans="1:7" x14ac:dyDescent="0.25">
      <c r="A84" t="s">
        <v>272</v>
      </c>
      <c r="B84" t="s">
        <v>273</v>
      </c>
      <c r="C84" t="str">
        <f t="shared" si="3"/>
        <v xml:space="preserve"> SELECT idklub FROM klub WHERE ime = 'BD RANCA PTUJ') k, (</v>
      </c>
      <c r="D84" t="str">
        <f t="shared" si="4"/>
        <v xml:space="preserve"> SELECT idtekmovalec FROM tekmovalec WHERE sailno = 'SLO729') t</v>
      </c>
      <c r="E84" t="str">
        <f t="shared" si="5"/>
        <v xml:space="preserve"> WHERE NOT EXISTS (SELECT tekmovalec_idtekmovalec, idtekmovalec, sailno FROM clanstvo JOIN tekmovalec ON idtekmovalec = tekmovalec_idtekmovalec WHERE sailno = 'SLO729');</v>
      </c>
      <c r="F84" t="s">
        <v>184</v>
      </c>
      <c r="G84" t="s">
        <v>186</v>
      </c>
    </row>
    <row r="85" spans="1:7" x14ac:dyDescent="0.25">
      <c r="A85" t="s">
        <v>272</v>
      </c>
      <c r="B85" t="s">
        <v>273</v>
      </c>
      <c r="C85" t="str">
        <f t="shared" si="3"/>
        <v xml:space="preserve"> SELECT idklub FROM klub WHERE ime = 'THE YKA') k, (</v>
      </c>
      <c r="D85" t="str">
        <f t="shared" si="4"/>
        <v xml:space="preserve"> SELECT idtekmovalec FROM tekmovalec WHERE sailno = 'HUN378') t</v>
      </c>
      <c r="E85" t="str">
        <f t="shared" si="5"/>
        <v xml:space="preserve"> WHERE NOT EXISTS (SELECT tekmovalec_idtekmovalec, idtekmovalec, sailno FROM clanstvo JOIN tekmovalec ON idtekmovalec = tekmovalec_idtekmovalec WHERE sailno = 'HUN378');</v>
      </c>
      <c r="F85" t="s">
        <v>187</v>
      </c>
      <c r="G85" t="s">
        <v>88</v>
      </c>
    </row>
    <row r="86" spans="1:7" x14ac:dyDescent="0.25">
      <c r="A86" t="s">
        <v>272</v>
      </c>
      <c r="B86" t="s">
        <v>273</v>
      </c>
      <c r="C86" t="str">
        <f t="shared" si="3"/>
        <v xml:space="preserve"> SELECT idklub FROM klub WHERE ime = 'SVBG') k, (</v>
      </c>
      <c r="D86" t="str">
        <f t="shared" si="4"/>
        <v xml:space="preserve"> SELECT idtekmovalec FROM tekmovalec WHERE sailno = 'ITA7908') t</v>
      </c>
      <c r="E86" t="str">
        <f t="shared" si="5"/>
        <v xml:space="preserve"> WHERE NOT EXISTS (SELECT tekmovalec_idtekmovalec, idtekmovalec, sailno FROM clanstvo JOIN tekmovalec ON idtekmovalec = tekmovalec_idtekmovalec WHERE sailno = 'ITA7908');</v>
      </c>
      <c r="F86" t="s">
        <v>189</v>
      </c>
      <c r="G86" t="s">
        <v>52</v>
      </c>
    </row>
    <row r="87" spans="1:7" x14ac:dyDescent="0.25">
      <c r="A87" t="s">
        <v>272</v>
      </c>
      <c r="B87" t="s">
        <v>273</v>
      </c>
      <c r="C87" t="str">
        <f t="shared" si="3"/>
        <v xml:space="preserve"> SELECT idklub FROM klub WHERE ime = 'BD RANCA PTUJ') k, (</v>
      </c>
      <c r="D87" t="str">
        <f t="shared" si="4"/>
        <v xml:space="preserve"> SELECT idtekmovalec FROM tekmovalec WHERE sailno = 'SLO724') t</v>
      </c>
      <c r="E87" t="str">
        <f t="shared" si="5"/>
        <v xml:space="preserve"> WHERE NOT EXISTS (SELECT tekmovalec_idtekmovalec, idtekmovalec, sailno FROM clanstvo JOIN tekmovalec ON idtekmovalec = tekmovalec_idtekmovalec WHERE sailno = 'SLO724');</v>
      </c>
      <c r="F87" t="s">
        <v>191</v>
      </c>
      <c r="G87" t="s">
        <v>186</v>
      </c>
    </row>
    <row r="88" spans="1:7" x14ac:dyDescent="0.25">
      <c r="A88" t="s">
        <v>272</v>
      </c>
      <c r="B88" t="s">
        <v>273</v>
      </c>
      <c r="C88" t="str">
        <f t="shared" si="3"/>
        <v xml:space="preserve"> SELECT idklub FROM klub WHERE ime = 'SVBG') k, (</v>
      </c>
      <c r="D88" t="str">
        <f t="shared" si="4"/>
        <v xml:space="preserve"> SELECT idtekmovalec FROM tekmovalec WHERE sailno = 'ITA8388') t</v>
      </c>
      <c r="E88" t="str">
        <f t="shared" si="5"/>
        <v xml:space="preserve"> WHERE NOT EXISTS (SELECT tekmovalec_idtekmovalec, idtekmovalec, sailno FROM clanstvo JOIN tekmovalec ON idtekmovalec = tekmovalec_idtekmovalec WHERE sailno = 'ITA8388');</v>
      </c>
      <c r="F88" t="s">
        <v>193</v>
      </c>
      <c r="G88" t="s">
        <v>52</v>
      </c>
    </row>
    <row r="89" spans="1:7" x14ac:dyDescent="0.25">
      <c r="A89" t="s">
        <v>272</v>
      </c>
      <c r="B89" t="s">
        <v>273</v>
      </c>
      <c r="C89" t="str">
        <f t="shared" si="3"/>
        <v xml:space="preserve"> SELECT idklub FROM klub WHERE ime = 'JK JADRO KOPER') k, (</v>
      </c>
      <c r="D89" t="str">
        <f t="shared" si="4"/>
        <v xml:space="preserve"> SELECT idtekmovalec FROM tekmovalec WHERE sailno = 'SLO911') t</v>
      </c>
      <c r="E89" t="str">
        <f t="shared" si="5"/>
        <v xml:space="preserve"> WHERE NOT EXISTS (SELECT tekmovalec_idtekmovalec, idtekmovalec, sailno FROM clanstvo JOIN tekmovalec ON idtekmovalec = tekmovalec_idtekmovalec WHERE sailno = 'SLO911');</v>
      </c>
      <c r="F89" t="s">
        <v>195</v>
      </c>
      <c r="G89" t="s">
        <v>3</v>
      </c>
    </row>
    <row r="90" spans="1:7" x14ac:dyDescent="0.25">
      <c r="A90" t="s">
        <v>272</v>
      </c>
      <c r="B90" t="s">
        <v>273</v>
      </c>
      <c r="C90" t="str">
        <f t="shared" si="3"/>
        <v xml:space="preserve"> SELECT idklub FROM klub WHERE ime = 'JK LJUBLJANA') k, (</v>
      </c>
      <c r="D90" t="str">
        <f t="shared" si="4"/>
        <v xml:space="preserve"> SELECT idtekmovalec FROM tekmovalec WHERE sailno = 'SLO821') t</v>
      </c>
      <c r="E90" t="str">
        <f t="shared" si="5"/>
        <v xml:space="preserve"> WHERE NOT EXISTS (SELECT tekmovalec_idtekmovalec, idtekmovalec, sailno FROM clanstvo JOIN tekmovalec ON idtekmovalec = tekmovalec_idtekmovalec WHERE sailno = 'SLO821');</v>
      </c>
      <c r="F90" t="s">
        <v>197</v>
      </c>
      <c r="G90" t="s">
        <v>119</v>
      </c>
    </row>
    <row r="91" spans="1:7" x14ac:dyDescent="0.25">
      <c r="A91" t="s">
        <v>272</v>
      </c>
      <c r="B91" t="s">
        <v>273</v>
      </c>
      <c r="C91" t="str">
        <f t="shared" si="3"/>
        <v xml:space="preserve"> SELECT idklub FROM klub WHERE ime = 'SVBG') k, (</v>
      </c>
      <c r="D91" t="str">
        <f t="shared" si="4"/>
        <v xml:space="preserve"> SELECT idtekmovalec FROM tekmovalec WHERE sailno = 'ITA8886') t</v>
      </c>
      <c r="E91" t="str">
        <f t="shared" si="5"/>
        <v xml:space="preserve"> WHERE NOT EXISTS (SELECT tekmovalec_idtekmovalec, idtekmovalec, sailno FROM clanstvo JOIN tekmovalec ON idtekmovalec = tekmovalec_idtekmovalec WHERE sailno = 'ITA8886');</v>
      </c>
      <c r="F91" t="s">
        <v>198</v>
      </c>
      <c r="G91" t="s">
        <v>52</v>
      </c>
    </row>
    <row r="92" spans="1:7" x14ac:dyDescent="0.25">
      <c r="A92" t="s">
        <v>272</v>
      </c>
      <c r="B92" t="s">
        <v>273</v>
      </c>
      <c r="C92" t="str">
        <f t="shared" si="3"/>
        <v xml:space="preserve"> SELECT idklub FROM klub WHERE ime = 'JK BURJA IZOLA') k, (</v>
      </c>
      <c r="D92" t="str">
        <f t="shared" si="4"/>
        <v xml:space="preserve"> SELECT idtekmovalec FROM tekmovalec WHERE sailno = 'SLO368') t</v>
      </c>
      <c r="E92" t="str">
        <f t="shared" si="5"/>
        <v xml:space="preserve"> WHERE NOT EXISTS (SELECT tekmovalec_idtekmovalec, idtekmovalec, sailno FROM clanstvo JOIN tekmovalec ON idtekmovalec = tekmovalec_idtekmovalec WHERE sailno = 'SLO368');</v>
      </c>
      <c r="F92" t="s">
        <v>200</v>
      </c>
      <c r="G92" t="s">
        <v>65</v>
      </c>
    </row>
    <row r="93" spans="1:7" x14ac:dyDescent="0.25">
      <c r="A93" t="s">
        <v>272</v>
      </c>
      <c r="B93" t="s">
        <v>273</v>
      </c>
      <c r="C93" t="str">
        <f t="shared" si="3"/>
        <v xml:space="preserve"> SELECT idklub FROM klub WHERE ime = 'JK JADRO KOPER') k, (</v>
      </c>
      <c r="D93" t="str">
        <f t="shared" si="4"/>
        <v xml:space="preserve"> SELECT idtekmovalec FROM tekmovalec WHERE sailno = 'SLO912') t</v>
      </c>
      <c r="E93" t="str">
        <f t="shared" si="5"/>
        <v xml:space="preserve"> WHERE NOT EXISTS (SELECT tekmovalec_idtekmovalec, idtekmovalec, sailno FROM clanstvo JOIN tekmovalec ON idtekmovalec = tekmovalec_idtekmovalec WHERE sailno = 'SLO912');</v>
      </c>
      <c r="F93" t="s">
        <v>202</v>
      </c>
      <c r="G93" t="s">
        <v>3</v>
      </c>
    </row>
    <row r="94" spans="1:7" x14ac:dyDescent="0.25">
      <c r="A94" t="s">
        <v>272</v>
      </c>
      <c r="B94" t="s">
        <v>273</v>
      </c>
      <c r="C94" t="str">
        <f t="shared" si="3"/>
        <v xml:space="preserve"> SELECT idklub FROM klub WHERE ime = 'JK PIRAT') k, (</v>
      </c>
      <c r="D94" t="str">
        <f t="shared" si="4"/>
        <v xml:space="preserve"> SELECT idtekmovalec FROM tekmovalec WHERE sailno = 'SLO188') t</v>
      </c>
      <c r="E94" t="str">
        <f t="shared" si="5"/>
        <v xml:space="preserve"> WHERE NOT EXISTS (SELECT tekmovalec_idtekmovalec, idtekmovalec, sailno FROM clanstvo JOIN tekmovalec ON idtekmovalec = tekmovalec_idtekmovalec WHERE sailno = 'SLO188');</v>
      </c>
      <c r="F94" t="s">
        <v>204</v>
      </c>
      <c r="G94" t="s">
        <v>30</v>
      </c>
    </row>
    <row r="95" spans="1:7" x14ac:dyDescent="0.25">
      <c r="A95" t="s">
        <v>272</v>
      </c>
      <c r="B95" t="s">
        <v>273</v>
      </c>
      <c r="C95" t="str">
        <f t="shared" si="3"/>
        <v xml:space="preserve"> SELECT idklub FROM klub WHERE ime = 'BD RANCA PTUJ') k, (</v>
      </c>
      <c r="D95" t="str">
        <f t="shared" si="4"/>
        <v xml:space="preserve"> SELECT idtekmovalec FROM tekmovalec WHERE sailno = 'SLO728') t</v>
      </c>
      <c r="E95" t="str">
        <f t="shared" si="5"/>
        <v xml:space="preserve"> WHERE NOT EXISTS (SELECT tekmovalec_idtekmovalec, idtekmovalec, sailno FROM clanstvo JOIN tekmovalec ON idtekmovalec = tekmovalec_idtekmovalec WHERE sailno = 'SLO728');</v>
      </c>
      <c r="F95" t="s">
        <v>205</v>
      </c>
      <c r="G95" t="s">
        <v>186</v>
      </c>
    </row>
    <row r="96" spans="1:7" x14ac:dyDescent="0.25">
      <c r="A96" t="s">
        <v>272</v>
      </c>
      <c r="B96" t="s">
        <v>273</v>
      </c>
      <c r="C96" t="str">
        <f t="shared" si="3"/>
        <v xml:space="preserve"> SELECT idklub FROM klub WHERE ime = 'JK PIRAT') k, (</v>
      </c>
      <c r="D96" t="str">
        <f t="shared" si="4"/>
        <v xml:space="preserve"> SELECT idtekmovalec FROM tekmovalec WHERE sailno = 'SLO759') t</v>
      </c>
      <c r="E96" t="str">
        <f t="shared" si="5"/>
        <v xml:space="preserve"> WHERE NOT EXISTS (SELECT tekmovalec_idtekmovalec, idtekmovalec, sailno FROM clanstvo JOIN tekmovalec ON idtekmovalec = tekmovalec_idtekmovalec WHERE sailno = 'SLO759');</v>
      </c>
      <c r="F96" t="s">
        <v>207</v>
      </c>
      <c r="G96" t="s">
        <v>30</v>
      </c>
    </row>
    <row r="97" spans="1:7" x14ac:dyDescent="0.25">
      <c r="A97" t="s">
        <v>272</v>
      </c>
      <c r="B97" t="s">
        <v>273</v>
      </c>
      <c r="C97" t="str">
        <f t="shared" si="3"/>
        <v xml:space="preserve"> SELECT idklub FROM klub WHERE ime = 'JK LJUBLJANA') k, (</v>
      </c>
      <c r="D97" t="str">
        <f t="shared" si="4"/>
        <v xml:space="preserve"> SELECT idtekmovalec FROM tekmovalec WHERE sailno = 'SLO587') t</v>
      </c>
      <c r="E97" t="str">
        <f t="shared" si="5"/>
        <v xml:space="preserve"> WHERE NOT EXISTS (SELECT tekmovalec_idtekmovalec, idtekmovalec, sailno FROM clanstvo JOIN tekmovalec ON idtekmovalec = tekmovalec_idtekmovalec WHERE sailno = 'SLO587');</v>
      </c>
      <c r="F97" t="s">
        <v>208</v>
      </c>
      <c r="G97" t="s">
        <v>119</v>
      </c>
    </row>
    <row r="98" spans="1:7" x14ac:dyDescent="0.25">
      <c r="A98" t="s">
        <v>272</v>
      </c>
      <c r="B98" t="s">
        <v>273</v>
      </c>
      <c r="C98" t="str">
        <f t="shared" si="3"/>
        <v xml:space="preserve"> SELECT idklub FROM klub WHERE ime = 'SBSK') k, (</v>
      </c>
      <c r="D98" t="str">
        <f t="shared" si="4"/>
        <v xml:space="preserve"> SELECT idtekmovalec FROM tekmovalec WHERE sailno = 'SMR2') t</v>
      </c>
      <c r="E98" t="str">
        <f t="shared" si="5"/>
        <v xml:space="preserve"> WHERE NOT EXISTS (SELECT tekmovalec_idtekmovalec, idtekmovalec, sailno FROM clanstvo JOIN tekmovalec ON idtekmovalec = tekmovalec_idtekmovalec WHERE sailno = 'SMR2');</v>
      </c>
      <c r="F98" t="s">
        <v>210</v>
      </c>
      <c r="G98" t="s">
        <v>115</v>
      </c>
    </row>
    <row r="99" spans="1:7" x14ac:dyDescent="0.25">
      <c r="A99" t="s">
        <v>272</v>
      </c>
      <c r="B99" t="s">
        <v>273</v>
      </c>
      <c r="C99" t="str">
        <f t="shared" si="3"/>
        <v xml:space="preserve"> SELECT idklub FROM klub WHERE ime = 'JK BURJA IZOLA') k, (</v>
      </c>
      <c r="D99" t="str">
        <f t="shared" si="4"/>
        <v xml:space="preserve"> SELECT idtekmovalec FROM tekmovalec WHERE sailno = 'SLO37') t</v>
      </c>
      <c r="E99" t="str">
        <f t="shared" si="5"/>
        <v xml:space="preserve"> WHERE NOT EXISTS (SELECT tekmovalec_idtekmovalec, idtekmovalec, sailno FROM clanstvo JOIN tekmovalec ON idtekmovalec = tekmovalec_idtekmovalec WHERE sailno = 'SLO37');</v>
      </c>
      <c r="F99" t="s">
        <v>212</v>
      </c>
      <c r="G99" t="s">
        <v>65</v>
      </c>
    </row>
    <row r="100" spans="1:7" x14ac:dyDescent="0.25">
      <c r="A100" t="s">
        <v>272</v>
      </c>
      <c r="B100" t="s">
        <v>273</v>
      </c>
      <c r="C100" t="str">
        <f t="shared" si="3"/>
        <v xml:space="preserve"> SELECT idklub FROM klub WHERE ime = 'JK PIRAT') k, (</v>
      </c>
      <c r="D100" t="str">
        <f t="shared" si="4"/>
        <v xml:space="preserve"> SELECT idtekmovalec FROM tekmovalec WHERE sailno = 'SLO93') t</v>
      </c>
      <c r="E100" t="str">
        <f t="shared" si="5"/>
        <v xml:space="preserve"> WHERE NOT EXISTS (SELECT tekmovalec_idtekmovalec, idtekmovalec, sailno FROM clanstvo JOIN tekmovalec ON idtekmovalec = tekmovalec_idtekmovalec WHERE sailno = 'SLO93');</v>
      </c>
      <c r="F100" t="s">
        <v>214</v>
      </c>
      <c r="G100" t="s">
        <v>30</v>
      </c>
    </row>
    <row r="101" spans="1:7" x14ac:dyDescent="0.25">
      <c r="A101" t="s">
        <v>272</v>
      </c>
      <c r="B101" t="s">
        <v>273</v>
      </c>
      <c r="C101" t="str">
        <f t="shared" si="3"/>
        <v xml:space="preserve"> SELECT idklub FROM klub WHERE ime = 'JK BURJA IZOLA') k, (</v>
      </c>
      <c r="D101" t="str">
        <f t="shared" si="4"/>
        <v xml:space="preserve"> SELECT idtekmovalec FROM tekmovalec WHERE sailno = 'SLO393') t</v>
      </c>
      <c r="E101" t="str">
        <f t="shared" si="5"/>
        <v xml:space="preserve"> WHERE NOT EXISTS (SELECT tekmovalec_idtekmovalec, idtekmovalec, sailno FROM clanstvo JOIN tekmovalec ON idtekmovalec = tekmovalec_idtekmovalec WHERE sailno = 'SLO393');</v>
      </c>
      <c r="F101" t="s">
        <v>215</v>
      </c>
      <c r="G101" t="s">
        <v>65</v>
      </c>
    </row>
    <row r="102" spans="1:7" x14ac:dyDescent="0.25">
      <c r="A102" t="s">
        <v>272</v>
      </c>
      <c r="B102" t="s">
        <v>273</v>
      </c>
      <c r="C102" t="str">
        <f t="shared" si="3"/>
        <v xml:space="preserve"> SELECT idklub FROM klub WHERE ime = 'TPK SIRENA') k, (</v>
      </c>
      <c r="D102" t="str">
        <f t="shared" si="4"/>
        <v xml:space="preserve"> SELECT idtekmovalec FROM tekmovalec WHERE sailno = 'ITA8206') t</v>
      </c>
      <c r="E102" t="str">
        <f t="shared" si="5"/>
        <v xml:space="preserve"> WHERE NOT EXISTS (SELECT tekmovalec_idtekmovalec, idtekmovalec, sailno FROM clanstvo JOIN tekmovalec ON idtekmovalec = tekmovalec_idtekmovalec WHERE sailno = 'ITA8206');</v>
      </c>
      <c r="F102" t="s">
        <v>217</v>
      </c>
      <c r="G102" t="s">
        <v>122</v>
      </c>
    </row>
    <row r="103" spans="1:7" x14ac:dyDescent="0.25">
      <c r="A103" t="s">
        <v>272</v>
      </c>
      <c r="B103" t="s">
        <v>273</v>
      </c>
      <c r="C103" t="str">
        <f t="shared" si="3"/>
        <v xml:space="preserve"> SELECT idklub FROM klub WHERE ime = 'JK OLIMPIC') k, (</v>
      </c>
      <c r="D103" t="str">
        <f t="shared" si="4"/>
        <v xml:space="preserve"> SELECT idtekmovalec FROM tekmovalec WHERE sailno = 'SLO678') t</v>
      </c>
      <c r="E103" t="str">
        <f t="shared" si="5"/>
        <v xml:space="preserve"> WHERE NOT EXISTS (SELECT tekmovalec_idtekmovalec, idtekmovalec, sailno FROM clanstvo JOIN tekmovalec ON idtekmovalec = tekmovalec_idtekmovalec WHERE sailno = 'SLO678');</v>
      </c>
      <c r="F103" t="s">
        <v>219</v>
      </c>
      <c r="G103" t="s">
        <v>85</v>
      </c>
    </row>
    <row r="104" spans="1:7" x14ac:dyDescent="0.25">
      <c r="A104" t="s">
        <v>272</v>
      </c>
      <c r="B104" t="s">
        <v>273</v>
      </c>
      <c r="C104" t="str">
        <f t="shared" si="3"/>
        <v xml:space="preserve"> SELECT idklub FROM klub WHERE ime = 'TPK SIRENA') k, (</v>
      </c>
      <c r="D104" t="str">
        <f t="shared" si="4"/>
        <v xml:space="preserve"> SELECT idtekmovalec FROM tekmovalec WHERE sailno = 'ITA8581') t</v>
      </c>
      <c r="E104" t="str">
        <f t="shared" si="5"/>
        <v xml:space="preserve"> WHERE NOT EXISTS (SELECT tekmovalec_idtekmovalec, idtekmovalec, sailno FROM clanstvo JOIN tekmovalec ON idtekmovalec = tekmovalec_idtekmovalec WHERE sailno = 'ITA8581');</v>
      </c>
      <c r="F104" t="s">
        <v>221</v>
      </c>
      <c r="G104" t="s">
        <v>122</v>
      </c>
    </row>
    <row r="105" spans="1:7" x14ac:dyDescent="0.25">
      <c r="A105" t="s">
        <v>272</v>
      </c>
      <c r="B105" t="s">
        <v>273</v>
      </c>
      <c r="C105" t="str">
        <f t="shared" si="3"/>
        <v xml:space="preserve"> SELECT idklub FROM klub WHERE ime = 'SVBG') k, (</v>
      </c>
      <c r="D105" t="str">
        <f t="shared" si="4"/>
        <v xml:space="preserve"> SELECT idtekmovalec FROM tekmovalec WHERE sailno = 'ITA4535') t</v>
      </c>
      <c r="E105" t="str">
        <f t="shared" si="5"/>
        <v xml:space="preserve"> WHERE NOT EXISTS (SELECT tekmovalec_idtekmovalec, idtekmovalec, sailno FROM clanstvo JOIN tekmovalec ON idtekmovalec = tekmovalec_idtekmovalec WHERE sailno = 'ITA4535');</v>
      </c>
      <c r="F105" t="s">
        <v>223</v>
      </c>
      <c r="G105" t="s">
        <v>52</v>
      </c>
    </row>
    <row r="106" spans="1:7" x14ac:dyDescent="0.25">
      <c r="A106" t="s">
        <v>272</v>
      </c>
      <c r="B106" t="s">
        <v>273</v>
      </c>
      <c r="C106" t="str">
        <f t="shared" si="3"/>
        <v xml:space="preserve"> SELECT idklub FROM klub WHERE ime = 'JK LJUBLJANA') k, (</v>
      </c>
      <c r="D106" t="str">
        <f t="shared" si="4"/>
        <v xml:space="preserve"> SELECT idtekmovalec FROM tekmovalec WHERE sailno = 'SLO526') t</v>
      </c>
      <c r="E106" t="str">
        <f t="shared" si="5"/>
        <v xml:space="preserve"> WHERE NOT EXISTS (SELECT tekmovalec_idtekmovalec, idtekmovalec, sailno FROM clanstvo JOIN tekmovalec ON idtekmovalec = tekmovalec_idtekmovalec WHERE sailno = 'SLO526');</v>
      </c>
      <c r="F106" t="s">
        <v>225</v>
      </c>
      <c r="G106" t="s">
        <v>119</v>
      </c>
    </row>
    <row r="107" spans="1:7" x14ac:dyDescent="0.25">
      <c r="A107" t="s">
        <v>272</v>
      </c>
      <c r="B107" t="s">
        <v>273</v>
      </c>
      <c r="C107" t="str">
        <f t="shared" si="3"/>
        <v xml:space="preserve"> SELECT idklub FROM klub WHERE ime = 'SVBG') k, (</v>
      </c>
      <c r="D107" t="str">
        <f t="shared" si="4"/>
        <v xml:space="preserve"> SELECT idtekmovalec FROM tekmovalec WHERE sailno = 'ITA5') t</v>
      </c>
      <c r="E107" t="str">
        <f t="shared" si="5"/>
        <v xml:space="preserve"> WHERE NOT EXISTS (SELECT tekmovalec_idtekmovalec, idtekmovalec, sailno FROM clanstvo JOIN tekmovalec ON idtekmovalec = tekmovalec_idtekmovalec WHERE sailno = 'ITA5');</v>
      </c>
      <c r="F107" t="s">
        <v>227</v>
      </c>
      <c r="G107" t="s">
        <v>52</v>
      </c>
    </row>
    <row r="108" spans="1:7" x14ac:dyDescent="0.25">
      <c r="A108" t="s">
        <v>272</v>
      </c>
      <c r="B108" t="s">
        <v>273</v>
      </c>
      <c r="C108" t="str">
        <f t="shared" si="3"/>
        <v xml:space="preserve"> SELECT idklub FROM klub WHERE ime = 'TJ LANKROUN') k, (</v>
      </c>
      <c r="D108" t="str">
        <f t="shared" si="4"/>
        <v xml:space="preserve"> SELECT idtekmovalec FROM tekmovalec WHERE sailno = 'CZE774') t</v>
      </c>
      <c r="E108" t="str">
        <f t="shared" si="5"/>
        <v xml:space="preserve"> WHERE NOT EXISTS (SELECT tekmovalec_idtekmovalec, idtekmovalec, sailno FROM clanstvo JOIN tekmovalec ON idtekmovalec = tekmovalec_idtekmovalec WHERE sailno = 'CZE774');</v>
      </c>
      <c r="F108" t="s">
        <v>229</v>
      </c>
      <c r="G108" t="s">
        <v>159</v>
      </c>
    </row>
    <row r="109" spans="1:7" x14ac:dyDescent="0.25">
      <c r="A109" t="s">
        <v>272</v>
      </c>
      <c r="B109" t="s">
        <v>273</v>
      </c>
      <c r="C109" t="str">
        <f t="shared" si="3"/>
        <v xml:space="preserve"> SELECT idklub FROM klub WHERE ime = 'JK LJUBLJANA') k, (</v>
      </c>
      <c r="D109" t="str">
        <f t="shared" si="4"/>
        <v xml:space="preserve"> SELECT idtekmovalec FROM tekmovalec WHERE sailno = 'SLO855') t</v>
      </c>
      <c r="E109" t="str">
        <f t="shared" si="5"/>
        <v xml:space="preserve"> WHERE NOT EXISTS (SELECT tekmovalec_idtekmovalec, idtekmovalec, sailno FROM clanstvo JOIN tekmovalec ON idtekmovalec = tekmovalec_idtekmovalec WHERE sailno = 'SLO855');</v>
      </c>
      <c r="F109" t="s">
        <v>231</v>
      </c>
      <c r="G109" t="s">
        <v>119</v>
      </c>
    </row>
    <row r="110" spans="1:7" x14ac:dyDescent="0.25">
      <c r="A110" t="s">
        <v>272</v>
      </c>
      <c r="B110" t="s">
        <v>273</v>
      </c>
      <c r="C110" t="str">
        <f t="shared" si="3"/>
        <v xml:space="preserve"> SELECT idklub FROM klub WHERE ime = 'JK JADRO KOPER') k, (</v>
      </c>
      <c r="D110" t="str">
        <f t="shared" si="4"/>
        <v xml:space="preserve"> SELECT idtekmovalec FROM tekmovalec WHERE sailno = 'SLO91') t</v>
      </c>
      <c r="E110" t="str">
        <f t="shared" si="5"/>
        <v xml:space="preserve"> WHERE NOT EXISTS (SELECT tekmovalec_idtekmovalec, idtekmovalec, sailno FROM clanstvo JOIN tekmovalec ON idtekmovalec = tekmovalec_idtekmovalec WHERE sailno = 'SLO91');</v>
      </c>
      <c r="F110" t="s">
        <v>233</v>
      </c>
      <c r="G110" t="s">
        <v>3</v>
      </c>
    </row>
    <row r="111" spans="1:7" x14ac:dyDescent="0.25">
      <c r="A111" t="s">
        <v>272</v>
      </c>
      <c r="B111" t="s">
        <v>273</v>
      </c>
      <c r="C111" t="str">
        <f t="shared" si="3"/>
        <v xml:space="preserve"> SELECT idklub FROM klub WHERE ime = 'SVBG') k, (</v>
      </c>
      <c r="D111" t="str">
        <f t="shared" si="4"/>
        <v xml:space="preserve"> SELECT idtekmovalec FROM tekmovalec WHERE sailno = 'ITA111') t</v>
      </c>
      <c r="E111" t="str">
        <f t="shared" si="5"/>
        <v xml:space="preserve"> WHERE NOT EXISTS (SELECT tekmovalec_idtekmovalec, idtekmovalec, sailno FROM clanstvo JOIN tekmovalec ON idtekmovalec = tekmovalec_idtekmovalec WHERE sailno = 'ITA111');</v>
      </c>
      <c r="F111" t="s">
        <v>234</v>
      </c>
      <c r="G111" t="s">
        <v>52</v>
      </c>
    </row>
    <row r="112" spans="1:7" x14ac:dyDescent="0.25">
      <c r="A112" t="s">
        <v>272</v>
      </c>
      <c r="B112" t="s">
        <v>273</v>
      </c>
      <c r="C112" t="str">
        <f t="shared" si="3"/>
        <v xml:space="preserve"> SELECT idklub FROM klub WHERE ime = 'JK BURJA IZOLA') k, (</v>
      </c>
      <c r="D112" t="str">
        <f t="shared" si="4"/>
        <v xml:space="preserve"> SELECT idtekmovalec FROM tekmovalec WHERE sailno = 'SLO373') t</v>
      </c>
      <c r="E112" t="str">
        <f t="shared" si="5"/>
        <v xml:space="preserve"> WHERE NOT EXISTS (SELECT tekmovalec_idtekmovalec, idtekmovalec, sailno FROM clanstvo JOIN tekmovalec ON idtekmovalec = tekmovalec_idtekmovalec WHERE sailno = 'SLO373');</v>
      </c>
      <c r="F112" t="s">
        <v>236</v>
      </c>
      <c r="G112" t="s">
        <v>65</v>
      </c>
    </row>
    <row r="113" spans="1:7" x14ac:dyDescent="0.25">
      <c r="A113" t="s">
        <v>272</v>
      </c>
      <c r="B113" t="s">
        <v>273</v>
      </c>
      <c r="C113" t="str">
        <f t="shared" si="3"/>
        <v xml:space="preserve"> SELECT idklub FROM klub WHERE ime = 'TVSK') k, (</v>
      </c>
      <c r="D113" t="str">
        <f t="shared" si="4"/>
        <v xml:space="preserve"> SELECT idtekmovalec FROM tekmovalec WHERE sailno = 'SLO1260') t</v>
      </c>
      <c r="E113" t="str">
        <f t="shared" si="5"/>
        <v xml:space="preserve"> WHERE NOT EXISTS (SELECT tekmovalec_idtekmovalec, idtekmovalec, sailno FROM clanstvo JOIN tekmovalec ON idtekmovalec = tekmovalec_idtekmovalec WHERE sailno = 'SLO1260');</v>
      </c>
      <c r="F113" t="s">
        <v>238</v>
      </c>
      <c r="G113" t="s">
        <v>172</v>
      </c>
    </row>
    <row r="114" spans="1:7" x14ac:dyDescent="0.25">
      <c r="A114" t="s">
        <v>272</v>
      </c>
      <c r="B114" t="s">
        <v>273</v>
      </c>
      <c r="C114" t="str">
        <f t="shared" si="3"/>
        <v xml:space="preserve"> SELECT idklub FROM klub WHERE ime = 'JK JADRO KOPER') k, (</v>
      </c>
      <c r="D114" t="str">
        <f t="shared" si="4"/>
        <v xml:space="preserve"> SELECT idtekmovalec FROM tekmovalec WHERE sailno = 'SLO984') t</v>
      </c>
      <c r="E114" t="str">
        <f t="shared" si="5"/>
        <v xml:space="preserve"> WHERE NOT EXISTS (SELECT tekmovalec_idtekmovalec, idtekmovalec, sailno FROM clanstvo JOIN tekmovalec ON idtekmovalec = tekmovalec_idtekmovalec WHERE sailno = 'SLO984');</v>
      </c>
      <c r="F114" t="s">
        <v>239</v>
      </c>
      <c r="G114" t="s">
        <v>3</v>
      </c>
    </row>
    <row r="115" spans="1:7" x14ac:dyDescent="0.25">
      <c r="A115" t="s">
        <v>272</v>
      </c>
      <c r="B115" t="s">
        <v>273</v>
      </c>
      <c r="C115" t="str">
        <f t="shared" si="3"/>
        <v xml:space="preserve"> SELECT idklub FROM klub WHERE ime = 'JK JADRO KOPER') k, (</v>
      </c>
      <c r="D115" t="str">
        <f t="shared" si="4"/>
        <v xml:space="preserve"> SELECT idtekmovalec FROM tekmovalec WHERE sailno = 'SLO611') t</v>
      </c>
      <c r="E115" t="str">
        <f t="shared" si="5"/>
        <v xml:space="preserve"> WHERE NOT EXISTS (SELECT tekmovalec_idtekmovalec, idtekmovalec, sailno FROM clanstvo JOIN tekmovalec ON idtekmovalec = tekmovalec_idtekmovalec WHERE sailno = 'SLO611');</v>
      </c>
      <c r="F115" t="s">
        <v>241</v>
      </c>
      <c r="G115" t="s">
        <v>3</v>
      </c>
    </row>
    <row r="116" spans="1:7" x14ac:dyDescent="0.25">
      <c r="A116" t="s">
        <v>272</v>
      </c>
      <c r="B116" t="s">
        <v>273</v>
      </c>
      <c r="C116" t="str">
        <f t="shared" si="3"/>
        <v xml:space="preserve"> SELECT idklub FROM klub WHERE ime = 'JK JADRO KOPER') k, (</v>
      </c>
      <c r="D116" t="str">
        <f t="shared" si="4"/>
        <v xml:space="preserve"> SELECT idtekmovalec FROM tekmovalec WHERE sailno = 'SLO916') t</v>
      </c>
      <c r="E116" t="str">
        <f t="shared" si="5"/>
        <v xml:space="preserve"> WHERE NOT EXISTS (SELECT tekmovalec_idtekmovalec, idtekmovalec, sailno FROM clanstvo JOIN tekmovalec ON idtekmovalec = tekmovalec_idtekmovalec WHERE sailno = 'SLO916');</v>
      </c>
      <c r="F116" t="s">
        <v>243</v>
      </c>
      <c r="G116" t="s">
        <v>3</v>
      </c>
    </row>
    <row r="117" spans="1:7" x14ac:dyDescent="0.25">
      <c r="A117" t="s">
        <v>272</v>
      </c>
      <c r="B117" t="s">
        <v>273</v>
      </c>
      <c r="C117" t="str">
        <f t="shared" si="3"/>
        <v xml:space="preserve"> SELECT idklub FROM klub WHERE ime = 'JK JADRO KOPER') k, (</v>
      </c>
      <c r="D117" t="str">
        <f t="shared" si="4"/>
        <v xml:space="preserve"> SELECT idtekmovalec FROM tekmovalec WHERE sailno = 'SLO962') t</v>
      </c>
      <c r="E117" t="str">
        <f t="shared" si="5"/>
        <v xml:space="preserve"> WHERE NOT EXISTS (SELECT tekmovalec_idtekmovalec, idtekmovalec, sailno FROM clanstvo JOIN tekmovalec ON idtekmovalec = tekmovalec_idtekmovalec WHERE sailno = 'SLO962');</v>
      </c>
      <c r="F117" t="s">
        <v>244</v>
      </c>
      <c r="G117" t="s">
        <v>3</v>
      </c>
    </row>
    <row r="118" spans="1:7" x14ac:dyDescent="0.25">
      <c r="A118" t="s">
        <v>272</v>
      </c>
      <c r="B118" t="s">
        <v>273</v>
      </c>
      <c r="C118" t="str">
        <f t="shared" si="3"/>
        <v xml:space="preserve"> SELECT idklub FROM klub WHERE ime = 'JK JADRO KOPER') k, (</v>
      </c>
      <c r="D118" t="str">
        <f t="shared" si="4"/>
        <v xml:space="preserve"> SELECT idtekmovalec FROM tekmovalec WHERE sailno = 'SLO949') t</v>
      </c>
      <c r="E118" t="str">
        <f t="shared" si="5"/>
        <v xml:space="preserve"> WHERE NOT EXISTS (SELECT tekmovalec_idtekmovalec, idtekmovalec, sailno FROM clanstvo JOIN tekmovalec ON idtekmovalec = tekmovalec_idtekmovalec WHERE sailno = 'SLO949');</v>
      </c>
      <c r="F118" t="s">
        <v>246</v>
      </c>
      <c r="G118" t="s">
        <v>3</v>
      </c>
    </row>
    <row r="119" spans="1:7" x14ac:dyDescent="0.25">
      <c r="A119" t="s">
        <v>272</v>
      </c>
      <c r="B119" t="s">
        <v>273</v>
      </c>
      <c r="C119" t="str">
        <f t="shared" si="3"/>
        <v xml:space="preserve"> SELECT idklub FROM klub WHERE ime = 'JK JADRO KOPER') k, (</v>
      </c>
      <c r="D119" t="str">
        <f t="shared" si="4"/>
        <v xml:space="preserve"> SELECT idtekmovalec FROM tekmovalec WHERE sailno = 'SLO9') t</v>
      </c>
      <c r="E119" t="str">
        <f t="shared" si="5"/>
        <v xml:space="preserve"> WHERE NOT EXISTS (SELECT tekmovalec_idtekmovalec, idtekmovalec, sailno FROM clanstvo JOIN tekmovalec ON idtekmovalec = tekmovalec_idtekmovalec WHERE sailno = 'SLO9');</v>
      </c>
      <c r="F119" t="s">
        <v>248</v>
      </c>
      <c r="G11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Koper_jadralci</vt:lpstr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dcterms:created xsi:type="dcterms:W3CDTF">2018-06-04T20:08:50Z</dcterms:created>
  <dcterms:modified xsi:type="dcterms:W3CDTF">2018-07-02T21:25:57Z</dcterms:modified>
</cp:coreProperties>
</file>