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porabnik\Desktop\OPB\BazaRegat\podatki\Velikonočna\"/>
    </mc:Choice>
  </mc:AlternateContent>
  <bookViews>
    <workbookView xWindow="0" yWindow="0" windowWidth="28800" windowHeight="11835" firstSheet="1" activeTab="1"/>
  </bookViews>
  <sheets>
    <sheet name="velikonočna_plovi" sheetId="1" state="hidden" r:id="rId1"/>
    <sheet name="List1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G1" i="2" l="1"/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1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1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1" i="1"/>
</calcChain>
</file>

<file path=xl/sharedStrings.xml><?xml version="1.0" encoding="utf-8"?>
<sst xmlns="http://schemas.openxmlformats.org/spreadsheetml/2006/main" count="2044" uniqueCount="406">
  <si>
    <t>SLO711</t>
  </si>
  <si>
    <t>AUT216</t>
  </si>
  <si>
    <t>GER1315</t>
  </si>
  <si>
    <t>AUT1205</t>
  </si>
  <si>
    <t>(BFD)</t>
  </si>
  <si>
    <t>ITA9015</t>
  </si>
  <si>
    <t>GER13487</t>
  </si>
  <si>
    <t>ITA9014</t>
  </si>
  <si>
    <t>(DNF)</t>
  </si>
  <si>
    <t>ITA9043</t>
  </si>
  <si>
    <t>ITA8699</t>
  </si>
  <si>
    <t>CRO1169</t>
  </si>
  <si>
    <t>AUT195</t>
  </si>
  <si>
    <t>SLO311</t>
  </si>
  <si>
    <t>SLO922</t>
  </si>
  <si>
    <t>MLT206</t>
  </si>
  <si>
    <t>AUT1188</t>
  </si>
  <si>
    <t>AUT1053</t>
  </si>
  <si>
    <t>AUT1255</t>
  </si>
  <si>
    <t>SLO228</t>
  </si>
  <si>
    <t>AUT1199</t>
  </si>
  <si>
    <t>CRO1191</t>
  </si>
  <si>
    <t>ITA8340</t>
  </si>
  <si>
    <t>AUT1202</t>
  </si>
  <si>
    <t>ITA8604</t>
  </si>
  <si>
    <t>GER13640</t>
  </si>
  <si>
    <t>SLO811</t>
  </si>
  <si>
    <t>TUR1009</t>
  </si>
  <si>
    <t>GER1309</t>
  </si>
  <si>
    <t>CRO919</t>
  </si>
  <si>
    <t>GER13484</t>
  </si>
  <si>
    <t>ITA7918</t>
  </si>
  <si>
    <t>CRO1131</t>
  </si>
  <si>
    <t>SLO411</t>
  </si>
  <si>
    <t>ITA8142</t>
  </si>
  <si>
    <t>AUT1351</t>
  </si>
  <si>
    <t>SLO64</t>
  </si>
  <si>
    <t>GER13204</t>
  </si>
  <si>
    <t>ITA7477</t>
  </si>
  <si>
    <t>ITA8961</t>
  </si>
  <si>
    <t>CRO1227</t>
  </si>
  <si>
    <t>AUT1852</t>
  </si>
  <si>
    <t>GER1228</t>
  </si>
  <si>
    <t>GER13569</t>
  </si>
  <si>
    <t>GER13207</t>
  </si>
  <si>
    <t>AUT1225</t>
  </si>
  <si>
    <t>SLO234</t>
  </si>
  <si>
    <t>SLO255</t>
  </si>
  <si>
    <t>AUT1217</t>
  </si>
  <si>
    <t>CRO1093</t>
  </si>
  <si>
    <t>AUT1256</t>
  </si>
  <si>
    <t>GER1271</t>
  </si>
  <si>
    <t>ITA8037</t>
  </si>
  <si>
    <t>GER13644</t>
  </si>
  <si>
    <t>SLO1005</t>
  </si>
  <si>
    <t>(UFD)</t>
  </si>
  <si>
    <t>SLO944</t>
  </si>
  <si>
    <t>CRO1001</t>
  </si>
  <si>
    <t>ITA9051</t>
  </si>
  <si>
    <t>ITA8933</t>
  </si>
  <si>
    <t>TUR7772</t>
  </si>
  <si>
    <t>GER1169</t>
  </si>
  <si>
    <t>GER1207</t>
  </si>
  <si>
    <t>NED3290</t>
  </si>
  <si>
    <t>GER1103</t>
  </si>
  <si>
    <t>SLO956</t>
  </si>
  <si>
    <t>GER13378</t>
  </si>
  <si>
    <t>GER1034</t>
  </si>
  <si>
    <t>SLO189</t>
  </si>
  <si>
    <t>GER13612</t>
  </si>
  <si>
    <t>GER13567</t>
  </si>
  <si>
    <t>GER13655</t>
  </si>
  <si>
    <t>LAT128</t>
  </si>
  <si>
    <t>(DSQ)</t>
  </si>
  <si>
    <t>SLO87</t>
  </si>
  <si>
    <t>CRO1094</t>
  </si>
  <si>
    <t>AZE106</t>
  </si>
  <si>
    <t>SLO377</t>
  </si>
  <si>
    <t>GER13248</t>
  </si>
  <si>
    <t>GER12542</t>
  </si>
  <si>
    <t>CRO1088</t>
  </si>
  <si>
    <t>SLO111</t>
  </si>
  <si>
    <t>ITA8764</t>
  </si>
  <si>
    <t>GER13398</t>
  </si>
  <si>
    <t>AUT1178</t>
  </si>
  <si>
    <t>ITA8675</t>
  </si>
  <si>
    <t>ITA8310</t>
  </si>
  <si>
    <t>CRO1016</t>
  </si>
  <si>
    <t>BFD</t>
  </si>
  <si>
    <t>POL1745</t>
  </si>
  <si>
    <t>AUT1038</t>
  </si>
  <si>
    <t>POL1664</t>
  </si>
  <si>
    <t>CRO1126</t>
  </si>
  <si>
    <t>UFD</t>
  </si>
  <si>
    <t>SLO952</t>
  </si>
  <si>
    <t>GER1244</t>
  </si>
  <si>
    <t>CRO1029</t>
  </si>
  <si>
    <t>ITA8469</t>
  </si>
  <si>
    <t>ITA8341</t>
  </si>
  <si>
    <t>CRO1230</t>
  </si>
  <si>
    <t>TUR7176</t>
  </si>
  <si>
    <t>ITA8063</t>
  </si>
  <si>
    <t>AUT1150</t>
  </si>
  <si>
    <t>GER12582</t>
  </si>
  <si>
    <t>GER1011</t>
  </si>
  <si>
    <t>SLO677</t>
  </si>
  <si>
    <t>AZE103</t>
  </si>
  <si>
    <t>GER1230</t>
  </si>
  <si>
    <t>AZE104</t>
  </si>
  <si>
    <t>AUT1408</t>
  </si>
  <si>
    <t>ITA8677</t>
  </si>
  <si>
    <t>AZE105</t>
  </si>
  <si>
    <t>CRO1037</t>
  </si>
  <si>
    <t>AUT996</t>
  </si>
  <si>
    <t>CRO798</t>
  </si>
  <si>
    <t>GER1104</t>
  </si>
  <si>
    <t>SLO666</t>
  </si>
  <si>
    <t>ITA9087</t>
  </si>
  <si>
    <t>SLO525</t>
  </si>
  <si>
    <t>SVK18</t>
  </si>
  <si>
    <t>GER1035</t>
  </si>
  <si>
    <t>GER13568</t>
  </si>
  <si>
    <t>SLO750</t>
  </si>
  <si>
    <t>GER11307</t>
  </si>
  <si>
    <t>GER1212</t>
  </si>
  <si>
    <t>SLO395</t>
  </si>
  <si>
    <t>ITA7707</t>
  </si>
  <si>
    <t>GER1217</t>
  </si>
  <si>
    <t>ITA8874</t>
  </si>
  <si>
    <t>ITA8539</t>
  </si>
  <si>
    <t>AUT1271</t>
  </si>
  <si>
    <t>GER13573</t>
  </si>
  <si>
    <t>AUT1303</t>
  </si>
  <si>
    <t>SLO758</t>
  </si>
  <si>
    <t>DNE</t>
  </si>
  <si>
    <t>(RET)</t>
  </si>
  <si>
    <t>GER1082</t>
  </si>
  <si>
    <t>ITA8975</t>
  </si>
  <si>
    <t>SLO913</t>
  </si>
  <si>
    <t>GER1095</t>
  </si>
  <si>
    <t>AUT1106</t>
  </si>
  <si>
    <t>ITA6982</t>
  </si>
  <si>
    <t>CRO1064</t>
  </si>
  <si>
    <t>AUT1004</t>
  </si>
  <si>
    <t>AUT1197</t>
  </si>
  <si>
    <t>AUT1250</t>
  </si>
  <si>
    <t>GER13334</t>
  </si>
  <si>
    <t>ITA9032</t>
  </si>
  <si>
    <t>AUT1848</t>
  </si>
  <si>
    <t>GER13617</t>
  </si>
  <si>
    <t>ITA9033</t>
  </si>
  <si>
    <t>AZE102</t>
  </si>
  <si>
    <t>ITA8988</t>
  </si>
  <si>
    <t>SLO951</t>
  </si>
  <si>
    <t>ITA6981</t>
  </si>
  <si>
    <t>ITA8456</t>
  </si>
  <si>
    <t>ITA6588</t>
  </si>
  <si>
    <t>GER13247</t>
  </si>
  <si>
    <t>AUT2003</t>
  </si>
  <si>
    <t>GER1090</t>
  </si>
  <si>
    <t>SVK654</t>
  </si>
  <si>
    <t>CRO1888</t>
  </si>
  <si>
    <t>TUR1891</t>
  </si>
  <si>
    <t>SLO911</t>
  </si>
  <si>
    <t>SLO310</t>
  </si>
  <si>
    <t>ITA7837</t>
  </si>
  <si>
    <t>SLO511</t>
  </si>
  <si>
    <t>CRO1138</t>
  </si>
  <si>
    <t>SVK12</t>
  </si>
  <si>
    <t>AUT1243</t>
  </si>
  <si>
    <t>GER1185</t>
  </si>
  <si>
    <t>ITA8999</t>
  </si>
  <si>
    <t>GER1269</t>
  </si>
  <si>
    <t>GER13552</t>
  </si>
  <si>
    <t>ITA6590</t>
  </si>
  <si>
    <t>GER13232</t>
  </si>
  <si>
    <t>GER13238</t>
  </si>
  <si>
    <t>ITA7341</t>
  </si>
  <si>
    <t>ITA8778</t>
  </si>
  <si>
    <t>GER1156</t>
  </si>
  <si>
    <t>ITA9071</t>
  </si>
  <si>
    <t>GER1019</t>
  </si>
  <si>
    <t>GER13176</t>
  </si>
  <si>
    <t>SLO631</t>
  </si>
  <si>
    <t>ITA7702</t>
  </si>
  <si>
    <t>GER13270</t>
  </si>
  <si>
    <t>CRO1186</t>
  </si>
  <si>
    <t>GER12355</t>
  </si>
  <si>
    <t>SVK905</t>
  </si>
  <si>
    <t>ITA8268</t>
  </si>
  <si>
    <t>GER13491</t>
  </si>
  <si>
    <t>GER1016</t>
  </si>
  <si>
    <t>GER1032</t>
  </si>
  <si>
    <t>SLO368</t>
  </si>
  <si>
    <t>AUT1158</t>
  </si>
  <si>
    <t>POL1863</t>
  </si>
  <si>
    <t>AUT955</t>
  </si>
  <si>
    <t>AZE1</t>
  </si>
  <si>
    <t>GER13379</t>
  </si>
  <si>
    <t>DNF</t>
  </si>
  <si>
    <t>GER13664</t>
  </si>
  <si>
    <t>GER13015</t>
  </si>
  <si>
    <t>CRO1003</t>
  </si>
  <si>
    <t>SVK700</t>
  </si>
  <si>
    <t>CRO1</t>
  </si>
  <si>
    <t>AUT1176</t>
  </si>
  <si>
    <t>GER1294</t>
  </si>
  <si>
    <t>TUR1886</t>
  </si>
  <si>
    <t>GER13203</t>
  </si>
  <si>
    <t>GER13246</t>
  </si>
  <si>
    <t>GER1256</t>
  </si>
  <si>
    <t>GER13602</t>
  </si>
  <si>
    <t>GER1133</t>
  </si>
  <si>
    <t>CRO796</t>
  </si>
  <si>
    <t>SLO512</t>
  </si>
  <si>
    <t>GER12102</t>
  </si>
  <si>
    <t>ITA8315</t>
  </si>
  <si>
    <t>GER1168</t>
  </si>
  <si>
    <t>TUR1888</t>
  </si>
  <si>
    <t>AUT1273</t>
  </si>
  <si>
    <t>SRB8181</t>
  </si>
  <si>
    <t>GER13052</t>
  </si>
  <si>
    <t>GER12882</t>
  </si>
  <si>
    <t>SVK782</t>
  </si>
  <si>
    <t>ITA8466</t>
  </si>
  <si>
    <t>GER12601</t>
  </si>
  <si>
    <t>GER12792</t>
  </si>
  <si>
    <t>GER13295</t>
  </si>
  <si>
    <t>ITA8229</t>
  </si>
  <si>
    <t>SVK13</t>
  </si>
  <si>
    <t>TUR1885</t>
  </si>
  <si>
    <t>ITA6844</t>
  </si>
  <si>
    <t>SLO955</t>
  </si>
  <si>
    <t>SVK13142</t>
  </si>
  <si>
    <t>GER13279</t>
  </si>
  <si>
    <t>ITA7172</t>
  </si>
  <si>
    <t>SLO729</t>
  </si>
  <si>
    <t>SVK541</t>
  </si>
  <si>
    <t>ITA8467</t>
  </si>
  <si>
    <t>ITA8383</t>
  </si>
  <si>
    <t>SLO2112</t>
  </si>
  <si>
    <t>GER11678</t>
  </si>
  <si>
    <t>GER12594</t>
  </si>
  <si>
    <t>GER13557</t>
  </si>
  <si>
    <t>ITA7742</t>
  </si>
  <si>
    <t>GER13296</t>
  </si>
  <si>
    <t>GER12651</t>
  </si>
  <si>
    <t>ITA7355</t>
  </si>
  <si>
    <t>AUT1304</t>
  </si>
  <si>
    <t>GER12983</t>
  </si>
  <si>
    <t>GER1198</t>
  </si>
  <si>
    <t>AUT785</t>
  </si>
  <si>
    <t>CRO131</t>
  </si>
  <si>
    <t>ITA7369</t>
  </si>
  <si>
    <t>GER11498</t>
  </si>
  <si>
    <t>GER1197</t>
  </si>
  <si>
    <t>ITA7667</t>
  </si>
  <si>
    <t>AUT1291</t>
  </si>
  <si>
    <t>GER13286</t>
  </si>
  <si>
    <t>ITA9060</t>
  </si>
  <si>
    <t>AUT1192</t>
  </si>
  <si>
    <t>ITA9058</t>
  </si>
  <si>
    <t>AUT1116</t>
  </si>
  <si>
    <t>ITA8499</t>
  </si>
  <si>
    <t>CRO972</t>
  </si>
  <si>
    <t>SLO443</t>
  </si>
  <si>
    <t>GER13129</t>
  </si>
  <si>
    <t>SRB1171</t>
  </si>
  <si>
    <t>TUR1883</t>
  </si>
  <si>
    <t>ITA8184</t>
  </si>
  <si>
    <t>SLO372</t>
  </si>
  <si>
    <t>GER13407</t>
  </si>
  <si>
    <t>AZE101</t>
  </si>
  <si>
    <t>ITA8761</t>
  </si>
  <si>
    <t>GER12981</t>
  </si>
  <si>
    <t>GER13077</t>
  </si>
  <si>
    <t>SLO759</t>
  </si>
  <si>
    <t>ITA8565</t>
  </si>
  <si>
    <t>AUT946</t>
  </si>
  <si>
    <t>SLO912</t>
  </si>
  <si>
    <t>GER13492</t>
  </si>
  <si>
    <t>ITA8532</t>
  </si>
  <si>
    <t>ITA7708</t>
  </si>
  <si>
    <t>AUT1215</t>
  </si>
  <si>
    <t>CRO1062</t>
  </si>
  <si>
    <t>LAT129</t>
  </si>
  <si>
    <t>CRO1113</t>
  </si>
  <si>
    <t>LAT114</t>
  </si>
  <si>
    <t>GER12460</t>
  </si>
  <si>
    <t>SRB666</t>
  </si>
  <si>
    <t>GER13269</t>
  </si>
  <si>
    <t>AUT1251</t>
  </si>
  <si>
    <t>ITA8333</t>
  </si>
  <si>
    <t>SLO720</t>
  </si>
  <si>
    <t>GER1122</t>
  </si>
  <si>
    <t>AUT6666</t>
  </si>
  <si>
    <t>ITA8574</t>
  </si>
  <si>
    <t>GER1292</t>
  </si>
  <si>
    <t>ITA7332</t>
  </si>
  <si>
    <t>GER13637</t>
  </si>
  <si>
    <t>POL1553</t>
  </si>
  <si>
    <t>AUT1052</t>
  </si>
  <si>
    <t>DSQ</t>
  </si>
  <si>
    <t>ITA8388</t>
  </si>
  <si>
    <t>GER13003</t>
  </si>
  <si>
    <t>AUT1293</t>
  </si>
  <si>
    <t>ITA8738</t>
  </si>
  <si>
    <t>SLO188</t>
  </si>
  <si>
    <t>SLO724</t>
  </si>
  <si>
    <t>ITA5849</t>
  </si>
  <si>
    <t>GER1275</t>
  </si>
  <si>
    <t>ITA8817</t>
  </si>
  <si>
    <t>AUT1254</t>
  </si>
  <si>
    <t>ITA8767</t>
  </si>
  <si>
    <t>ITA7356</t>
  </si>
  <si>
    <t>GER12620</t>
  </si>
  <si>
    <t>AUT1195</t>
  </si>
  <si>
    <t>GER12497</t>
  </si>
  <si>
    <t>SLO958</t>
  </si>
  <si>
    <t>AUT2208</t>
  </si>
  <si>
    <t>ITA6959</t>
  </si>
  <si>
    <t>GER12819</t>
  </si>
  <si>
    <t>ITA8240</t>
  </si>
  <si>
    <t>DNS</t>
  </si>
  <si>
    <t>GER1146</t>
  </si>
  <si>
    <t>GER12972</t>
  </si>
  <si>
    <t>AUT2704</t>
  </si>
  <si>
    <t>ITA6284</t>
  </si>
  <si>
    <t>SLO678</t>
  </si>
  <si>
    <t>ITA5264</t>
  </si>
  <si>
    <t>TUR1890</t>
  </si>
  <si>
    <t>ITA6</t>
  </si>
  <si>
    <t>ITA8581</t>
  </si>
  <si>
    <t>GER13099</t>
  </si>
  <si>
    <t>GER12449</t>
  </si>
  <si>
    <t>GER1138</t>
  </si>
  <si>
    <t>GER11048</t>
  </si>
  <si>
    <t>ITA8275</t>
  </si>
  <si>
    <t>SLO93</t>
  </si>
  <si>
    <t>AUT1355</t>
  </si>
  <si>
    <t>GER12009</t>
  </si>
  <si>
    <t>GER13103</t>
  </si>
  <si>
    <t>ITA4945</t>
  </si>
  <si>
    <t>GER12533</t>
  </si>
  <si>
    <t>GER13079</t>
  </si>
  <si>
    <t>AUT7777</t>
  </si>
  <si>
    <t>GER11820</t>
  </si>
  <si>
    <t>GER11804</t>
  </si>
  <si>
    <t>GER11805</t>
  </si>
  <si>
    <t>ITA8983</t>
  </si>
  <si>
    <t>GER1028</t>
  </si>
  <si>
    <t>GER18129</t>
  </si>
  <si>
    <t>ITA5209</t>
  </si>
  <si>
    <t>ITA7939</t>
  </si>
  <si>
    <t>DNC</t>
  </si>
  <si>
    <t>GER999</t>
  </si>
  <si>
    <t>ITA8998</t>
  </si>
  <si>
    <t>GER9157</t>
  </si>
  <si>
    <t>GER1218</t>
  </si>
  <si>
    <t>SRB209</t>
  </si>
  <si>
    <t>SLO393</t>
  </si>
  <si>
    <t>SLO728</t>
  </si>
  <si>
    <t>ITA5</t>
  </si>
  <si>
    <t>ITA7070</t>
  </si>
  <si>
    <t>GER13130</t>
  </si>
  <si>
    <t>SVK517</t>
  </si>
  <si>
    <t>GER11587</t>
  </si>
  <si>
    <t>ITA3926</t>
  </si>
  <si>
    <t>AUT1136</t>
  </si>
  <si>
    <t>GER13231</t>
  </si>
  <si>
    <t>GER11913</t>
  </si>
  <si>
    <t>ITA8206</t>
  </si>
  <si>
    <t>ITA6942</t>
  </si>
  <si>
    <t>SLO523</t>
  </si>
  <si>
    <t>ITA7999</t>
  </si>
  <si>
    <t>AUT1123</t>
  </si>
  <si>
    <t>AUT1305</t>
  </si>
  <si>
    <t>SLO855</t>
  </si>
  <si>
    <t>SLO37</t>
  </si>
  <si>
    <t>ITA7</t>
  </si>
  <si>
    <t>ITA111</t>
  </si>
  <si>
    <t>GER10212</t>
  </si>
  <si>
    <t>SLO669</t>
  </si>
  <si>
    <t>ITA8997</t>
  </si>
  <si>
    <t>ITA8736</t>
  </si>
  <si>
    <t>ITA4535</t>
  </si>
  <si>
    <t>AUT1055</t>
  </si>
  <si>
    <t>ITA8743</t>
  </si>
  <si>
    <t>GER10359</t>
  </si>
  <si>
    <t>GER10360</t>
  </si>
  <si>
    <t>GER11127</t>
  </si>
  <si>
    <t>GER11491</t>
  </si>
  <si>
    <t>SLO522</t>
  </si>
  <si>
    <t>SLO524</t>
  </si>
  <si>
    <t>GER11467</t>
  </si>
  <si>
    <t>AUT11696</t>
  </si>
  <si>
    <t>AUT1000</t>
  </si>
  <si>
    <t>AUT767</t>
  </si>
  <si>
    <t>ITA8367</t>
  </si>
  <si>
    <t>ITA8387</t>
  </si>
  <si>
    <t>GER8828</t>
  </si>
  <si>
    <t>(DNC)</t>
  </si>
  <si>
    <t>DNF)</t>
  </si>
  <si>
    <t>UFD)</t>
  </si>
  <si>
    <t>RET)</t>
  </si>
  <si>
    <t>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</si>
</sst>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porabnik\Desktop\OPB\BazaRegat\podatki\SanSimon\SanSimon_plovi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Simon_plovi"/>
    </sheetNames>
    <sheetDataSet>
      <sheetData sheetId="0">
        <row r="1">
          <cell r="A1" t="str">
            <v>SLO711</v>
          </cell>
        </row>
      </sheetData>
    </sheetDataSet>
  </externalBook>
</externalLink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9"/>
  <sheetViews>
    <sheetView topLeftCell="D1" workbookViewId="0">
      <selection activeCell="D1" sqref="A1:XFD389"/>
    </sheetView>
  </sheetViews>
  <sheetFormatPr defaultRowHeight="15" x14ac:dyDescent="0.25"/>
  <cols>
    <col min="4" max="4" width="151" bestFit="1" customWidth="1"/>
    <col min="6" max="6" width="6.140625" bestFit="1" customWidth="1"/>
    <col min="7" max="7" width="151" bestFit="1" customWidth="1"/>
  </cols>
  <sheetData>
    <row r="1" spans="1:13" x14ac:dyDescent="0.25">
      <c r="A1" t="s">
        <v>0</v>
      </c>
      <c r="D1" t="str">
        <f t="shared" ref="D1:D64" si="0">IF(ISNUMBER(H1),CONCATENATE("INSERT INTO tocke_plovi(plov_idplov, tekmovalec_idtekmovalec, tocke) VALUES(18,(SELECT idtekmovalec FROM tekmovalec WHERE sailno='",A1,"'),",F1,");"),CONCATENATE("INSERT INTO tocke_plovi(plov_idplov,tekmovalec_idtekmovalec,posebnosti) VALUES(18,(SELECT idtekmovalec FROM tekmovalec WHERE sailno='",A1,"'),'",F1,"');"))</f>
        <v>INSERT INTO tocke_plovi(plov_idplov, tekmovalec_idtekmovalec, tocke) VALUES(18,(SELECT idtekmovalec FROM tekmovalec WHERE sailno='SLO711'),2);</v>
      </c>
      <c r="F1">
        <v>2</v>
      </c>
      <c r="G1" t="str">
        <f>IF(ISNUMBER(K1),CONCATENATE("INSERT INTO tocke_plovi(plov_idplov, tekmovalec_idtekmovalec, tocke) VALUES(19,(SELECT idtekmovalec FROM tekmovalec WHERE sailno='",A1,"'),",H1,");"),CONCATENATE("INSERT INTO tocke_plovi(plov_idplov,tekmovalec_idtekmovalec,posebnosti) VALUES(19,(SELECT idtekmovalec FROM tekmovalec WHERE sailno='",A1,"'),'",I1,"');"))</f>
        <v>INSERT INTO tocke_plovi(plov_idplov, tekmovalec_idtekmovalec, tocke) VALUES(19,(SELECT idtekmovalec FROM tekmovalec WHERE sailno='SLO711'),4);</v>
      </c>
      <c r="H1">
        <v>4</v>
      </c>
      <c r="I1">
        <v>2</v>
      </c>
      <c r="J1">
        <v>-6</v>
      </c>
      <c r="K1">
        <v>1</v>
      </c>
      <c r="L1">
        <v>3</v>
      </c>
      <c r="M1">
        <v>2</v>
      </c>
    </row>
    <row r="2" spans="1:13" x14ac:dyDescent="0.25">
      <c r="A2" t="s">
        <v>1</v>
      </c>
      <c r="D2" t="str">
        <f t="shared" si="0"/>
        <v>INSERT INTO tocke_plovi(plov_idplov, tekmovalec_idtekmovalec, tocke) VALUES(18,(SELECT idtekmovalec FROM tekmovalec WHERE sailno='AUT216'),1);</v>
      </c>
      <c r="F2">
        <v>1</v>
      </c>
      <c r="G2" t="str">
        <f t="shared" ref="G2:G65" si="1">IF(ISNUMBER(K2),CONCATENATE("INSERT INTO tocke_plovi(plov_idplov, tekmovalec_idtekmovalec, tocke) VALUES(19,(SELECT idtekmovalec FROM tekmovalec WHERE sailno='",A2,"'),",H2,");"),CONCATENATE("INSERT INTO tocke_plovi(plov_idplov,tekmovalec_idtekmovalec,posebnosti) VALUES(19,(SELECT idtekmovalec FROM tekmovalec WHERE sailno='",A2,"'),'",I2,"');"))</f>
        <v>INSERT INTO tocke_plovi(plov_idplov, tekmovalec_idtekmovalec, tocke) VALUES(19,(SELECT idtekmovalec FROM tekmovalec WHERE sailno='AUT216'),1);</v>
      </c>
      <c r="H2">
        <v>1</v>
      </c>
      <c r="I2">
        <v>1</v>
      </c>
      <c r="J2">
        <v>5</v>
      </c>
      <c r="K2">
        <v>-21</v>
      </c>
      <c r="L2">
        <v>4</v>
      </c>
      <c r="M2">
        <v>4</v>
      </c>
    </row>
    <row r="3" spans="1:13" x14ac:dyDescent="0.25">
      <c r="A3" t="s">
        <v>2</v>
      </c>
      <c r="D3" t="str">
        <f t="shared" si="0"/>
        <v>INSERT INTO tocke_plovi(plov_idplov, tekmovalec_idtekmovalec, tocke) VALUES(18,(SELECT idtekmovalec FROM tekmovalec WHERE sailno='GER1315'),3);</v>
      </c>
      <c r="F3">
        <v>3</v>
      </c>
      <c r="G3" t="str">
        <f t="shared" si="1"/>
        <v>INSERT INTO tocke_plovi(plov_idplov, tekmovalec_idtekmovalec, tocke) VALUES(19,(SELECT idtekmovalec FROM tekmovalec WHERE sailno='GER1315'),3);</v>
      </c>
      <c r="H3">
        <v>3</v>
      </c>
      <c r="I3">
        <v>-14</v>
      </c>
      <c r="J3">
        <v>7</v>
      </c>
      <c r="K3">
        <v>3</v>
      </c>
      <c r="L3">
        <v>1</v>
      </c>
      <c r="M3">
        <v>1</v>
      </c>
    </row>
    <row r="4" spans="1:13" x14ac:dyDescent="0.25">
      <c r="A4" t="s">
        <v>3</v>
      </c>
      <c r="D4" t="str">
        <f t="shared" si="0"/>
        <v>INSERT INTO tocke_plovi(plov_idplov, tekmovalec_idtekmovalec, tocke) VALUES(18,(SELECT idtekmovalec FROM tekmovalec WHERE sailno='AUT1205'),2);</v>
      </c>
      <c r="F4">
        <v>2</v>
      </c>
      <c r="G4" t="str">
        <f t="shared" si="1"/>
        <v>INSERT INTO tocke_plovi(plov_idplov, tekmovalec_idtekmovalec, tocke) VALUES(19,(SELECT idtekmovalec FROM tekmovalec WHERE sailno='AUT1205'),1);</v>
      </c>
      <c r="H4">
        <v>1</v>
      </c>
      <c r="I4">
        <v>4</v>
      </c>
      <c r="J4">
        <v>2</v>
      </c>
      <c r="K4">
        <v>4</v>
      </c>
      <c r="L4">
        <v>7</v>
      </c>
      <c r="M4" t="s">
        <v>4</v>
      </c>
    </row>
    <row r="5" spans="1:13" x14ac:dyDescent="0.25">
      <c r="A5" t="s">
        <v>5</v>
      </c>
      <c r="D5" t="str">
        <f t="shared" si="0"/>
        <v>INSERT INTO tocke_plovi(plov_idplov, tekmovalec_idtekmovalec, tocke) VALUES(18,(SELECT idtekmovalec FROM tekmovalec WHERE sailno='ITA9015'),3);</v>
      </c>
      <c r="F5">
        <v>3</v>
      </c>
      <c r="G5" t="str">
        <f t="shared" si="1"/>
        <v>INSERT INTO tocke_plovi(plov_idplov, tekmovalec_idtekmovalec, tocke) VALUES(19,(SELECT idtekmovalec FROM tekmovalec WHERE sailno='ITA9015'),2);</v>
      </c>
      <c r="H5">
        <v>2</v>
      </c>
      <c r="I5">
        <v>6</v>
      </c>
      <c r="J5">
        <v>4</v>
      </c>
      <c r="K5">
        <v>1</v>
      </c>
      <c r="L5">
        <v>4</v>
      </c>
      <c r="M5">
        <v>-8</v>
      </c>
    </row>
    <row r="6" spans="1:13" x14ac:dyDescent="0.25">
      <c r="A6" t="s">
        <v>6</v>
      </c>
      <c r="D6" t="str">
        <f t="shared" si="0"/>
        <v>INSERT INTO tocke_plovi(plov_idplov, tekmovalec_idtekmovalec, tocke) VALUES(18,(SELECT idtekmovalec FROM tekmovalec WHERE sailno='GER13487'),3);</v>
      </c>
      <c r="F6">
        <v>3</v>
      </c>
      <c r="G6" t="str">
        <f t="shared" si="1"/>
        <v>INSERT INTO tocke_plovi(plov_idplov, tekmovalec_idtekmovalec, tocke) VALUES(19,(SELECT idtekmovalec FROM tekmovalec WHERE sailno='GER13487'),2);</v>
      </c>
      <c r="H6">
        <v>2</v>
      </c>
      <c r="I6">
        <v>4</v>
      </c>
      <c r="J6">
        <v>1</v>
      </c>
      <c r="K6">
        <v>7</v>
      </c>
      <c r="L6">
        <v>4</v>
      </c>
      <c r="M6">
        <v>-13</v>
      </c>
    </row>
    <row r="7" spans="1:13" x14ac:dyDescent="0.25">
      <c r="A7" t="s">
        <v>7</v>
      </c>
      <c r="D7" t="str">
        <f t="shared" si="0"/>
        <v>INSERT INTO tocke_plovi(plov_idplov, tekmovalec_idtekmovalec, tocke) VALUES(18,(SELECT idtekmovalec FROM tekmovalec WHERE sailno='ITA9014'),6);</v>
      </c>
      <c r="F7">
        <v>6</v>
      </c>
      <c r="G7" t="str">
        <f t="shared" si="1"/>
        <v>INSERT INTO tocke_plovi(plov_idplov, tekmovalec_idtekmovalec, tocke) VALUES(19,(SELECT idtekmovalec FROM tekmovalec WHERE sailno='ITA9014'),3);</v>
      </c>
      <c r="H7">
        <v>3</v>
      </c>
      <c r="I7">
        <v>1</v>
      </c>
      <c r="J7">
        <v>3</v>
      </c>
      <c r="K7">
        <v>4</v>
      </c>
      <c r="L7" t="s">
        <v>8</v>
      </c>
      <c r="M7">
        <v>4</v>
      </c>
    </row>
    <row r="8" spans="1:13" x14ac:dyDescent="0.25">
      <c r="A8" t="s">
        <v>9</v>
      </c>
      <c r="D8" t="str">
        <f t="shared" si="0"/>
        <v>INSERT INTO tocke_plovi(plov_idplov, tekmovalec_idtekmovalec, tocke) VALUES(18,(SELECT idtekmovalec FROM tekmovalec WHERE sailno='ITA9043'),16);</v>
      </c>
      <c r="F8">
        <v>16</v>
      </c>
      <c r="G8" t="str">
        <f t="shared" si="1"/>
        <v>INSERT INTO tocke_plovi(plov_idplov, tekmovalec_idtekmovalec, tocke) VALUES(19,(SELECT idtekmovalec FROM tekmovalec WHERE sailno='ITA9043'),1);</v>
      </c>
      <c r="H8">
        <v>1</v>
      </c>
      <c r="I8">
        <v>1</v>
      </c>
      <c r="J8">
        <v>9</v>
      </c>
      <c r="K8">
        <v>1</v>
      </c>
      <c r="L8" t="s">
        <v>4</v>
      </c>
      <c r="M8">
        <v>2</v>
      </c>
    </row>
    <row r="9" spans="1:13" x14ac:dyDescent="0.25">
      <c r="A9" t="s">
        <v>10</v>
      </c>
      <c r="D9" t="str">
        <f t="shared" si="0"/>
        <v>INSERT INTO tocke_plovi(plov_idplov, tekmovalec_idtekmovalec, tocke) VALUES(18,(SELECT idtekmovalec FROM tekmovalec WHERE sailno='ITA8699'),6);</v>
      </c>
      <c r="F9">
        <v>6</v>
      </c>
      <c r="G9" t="str">
        <f t="shared" si="1"/>
        <v>INSERT INTO tocke_plovi(plov_idplov, tekmovalec_idtekmovalec, tocke) VALUES(19,(SELECT idtekmovalec FROM tekmovalec WHERE sailno='ITA8699'),7);</v>
      </c>
      <c r="H9">
        <v>7</v>
      </c>
      <c r="I9">
        <v>7</v>
      </c>
      <c r="J9">
        <v>4</v>
      </c>
      <c r="K9">
        <v>-21</v>
      </c>
      <c r="L9">
        <v>5</v>
      </c>
      <c r="M9">
        <v>2</v>
      </c>
    </row>
    <row r="10" spans="1:13" x14ac:dyDescent="0.25">
      <c r="A10" t="s">
        <v>11</v>
      </c>
      <c r="D10" t="str">
        <f t="shared" si="0"/>
        <v>INSERT INTO tocke_plovi(plov_idplov, tekmovalec_idtekmovalec, tocke) VALUES(18,(SELECT idtekmovalec FROM tekmovalec WHERE sailno='CRO1169'),4);</v>
      </c>
      <c r="F10">
        <v>4</v>
      </c>
      <c r="G10" t="str">
        <f t="shared" si="1"/>
        <v>INSERT INTO tocke_plovi(plov_idplov, tekmovalec_idtekmovalec, tocke) VALUES(19,(SELECT idtekmovalec FROM tekmovalec WHERE sailno='CRO1169'),8);</v>
      </c>
      <c r="H10">
        <v>8</v>
      </c>
      <c r="I10">
        <v>1</v>
      </c>
      <c r="J10">
        <v>-17</v>
      </c>
      <c r="K10">
        <v>8</v>
      </c>
      <c r="L10">
        <v>1</v>
      </c>
      <c r="M10">
        <v>9</v>
      </c>
    </row>
    <row r="11" spans="1:13" x14ac:dyDescent="0.25">
      <c r="A11" t="s">
        <v>12</v>
      </c>
      <c r="D11" t="str">
        <f t="shared" si="0"/>
        <v>INSERT INTO tocke_plovi(plov_idplov, tekmovalec_idtekmovalec, tocke) VALUES(18,(SELECT idtekmovalec FROM tekmovalec WHERE sailno='AUT195'),-16);</v>
      </c>
      <c r="F11">
        <v>-16</v>
      </c>
      <c r="G11" t="str">
        <f t="shared" si="1"/>
        <v>INSERT INTO tocke_plovi(plov_idplov, tekmovalec_idtekmovalec, tocke) VALUES(19,(SELECT idtekmovalec FROM tekmovalec WHERE sailno='AUT195'),4);</v>
      </c>
      <c r="H11">
        <v>4</v>
      </c>
      <c r="I11">
        <v>8</v>
      </c>
      <c r="J11">
        <v>3</v>
      </c>
      <c r="K11">
        <v>5</v>
      </c>
      <c r="L11">
        <v>5</v>
      </c>
      <c r="M11">
        <v>7</v>
      </c>
    </row>
    <row r="12" spans="1:13" x14ac:dyDescent="0.25">
      <c r="A12" t="s">
        <v>13</v>
      </c>
      <c r="D12" t="str">
        <f t="shared" si="0"/>
        <v>INSERT INTO tocke_plovi(plov_idplov, tekmovalec_idtekmovalec, tocke) VALUES(18,(SELECT idtekmovalec FROM tekmovalec WHERE sailno='SLO311'),11);</v>
      </c>
      <c r="F12">
        <v>11</v>
      </c>
      <c r="G12" t="str">
        <f t="shared" si="1"/>
        <v>INSERT INTO tocke_plovi(plov_idplov, tekmovalec_idtekmovalec, tocke) VALUES(19,(SELECT idtekmovalec FROM tekmovalec WHERE sailno='SLO311'),5);</v>
      </c>
      <c r="H12">
        <v>5</v>
      </c>
      <c r="I12">
        <v>1</v>
      </c>
      <c r="J12" t="s">
        <v>4</v>
      </c>
      <c r="K12">
        <v>2</v>
      </c>
      <c r="L12">
        <v>13</v>
      </c>
      <c r="M12">
        <v>3</v>
      </c>
    </row>
    <row r="13" spans="1:13" x14ac:dyDescent="0.25">
      <c r="A13" t="s">
        <v>14</v>
      </c>
      <c r="D13" t="str">
        <f t="shared" si="0"/>
        <v>INSERT INTO tocke_plovi(plov_idplov, tekmovalec_idtekmovalec, tocke) VALUES(18,(SELECT idtekmovalec FROM tekmovalec WHERE sailno='SLO922'),-15);</v>
      </c>
      <c r="F13">
        <v>-15</v>
      </c>
      <c r="G13" t="str">
        <f t="shared" si="1"/>
        <v>INSERT INTO tocke_plovi(plov_idplov, tekmovalec_idtekmovalec, tocke) VALUES(19,(SELECT idtekmovalec FROM tekmovalec WHERE sailno='SLO922'),6);</v>
      </c>
      <c r="H13">
        <v>6</v>
      </c>
      <c r="I13">
        <v>5</v>
      </c>
      <c r="J13">
        <v>8</v>
      </c>
      <c r="K13">
        <v>8</v>
      </c>
      <c r="L13">
        <v>8</v>
      </c>
      <c r="M13">
        <v>1</v>
      </c>
    </row>
    <row r="14" spans="1:13" x14ac:dyDescent="0.25">
      <c r="A14" t="s">
        <v>15</v>
      </c>
      <c r="D14" t="str">
        <f t="shared" si="0"/>
        <v>INSERT INTO tocke_plovi(plov_idplov, tekmovalec_idtekmovalec, tocke) VALUES(18,(SELECT idtekmovalec FROM tekmovalec WHERE sailno='MLT206'),13);</v>
      </c>
      <c r="F14">
        <v>13</v>
      </c>
      <c r="G14" t="str">
        <f t="shared" si="1"/>
        <v>INSERT INTO tocke_plovi(plov_idplov, tekmovalec_idtekmovalec, tocke) VALUES(19,(SELECT idtekmovalec FROM tekmovalec WHERE sailno='MLT206'),7);</v>
      </c>
      <c r="H14">
        <v>7</v>
      </c>
      <c r="I14">
        <v>-14</v>
      </c>
      <c r="J14">
        <v>9</v>
      </c>
      <c r="K14">
        <v>2</v>
      </c>
      <c r="L14">
        <v>2</v>
      </c>
      <c r="M14">
        <v>5</v>
      </c>
    </row>
    <row r="15" spans="1:13" x14ac:dyDescent="0.25">
      <c r="A15" t="s">
        <v>16</v>
      </c>
      <c r="D15" t="str">
        <f t="shared" si="0"/>
        <v>INSERT INTO tocke_plovi(plov_idplov, tekmovalec_idtekmovalec, tocke) VALUES(18,(SELECT idtekmovalec FROM tekmovalec WHERE sailno='AUT1188'),1);</v>
      </c>
      <c r="F15">
        <v>1</v>
      </c>
      <c r="G15" t="str">
        <f t="shared" si="1"/>
        <v>INSERT INTO tocke_plovi(plov_idplov, tekmovalec_idtekmovalec, tocke) VALUES(19,(SELECT idtekmovalec FROM tekmovalec WHERE sailno='AUT1188'),15);</v>
      </c>
      <c r="H15">
        <v>15</v>
      </c>
      <c r="I15">
        <v>6</v>
      </c>
      <c r="J15">
        <v>1</v>
      </c>
      <c r="K15">
        <v>1</v>
      </c>
      <c r="L15">
        <v>16</v>
      </c>
      <c r="M15">
        <v>-28</v>
      </c>
    </row>
    <row r="16" spans="1:13" x14ac:dyDescent="0.25">
      <c r="A16" t="s">
        <v>17</v>
      </c>
      <c r="D16" t="str">
        <f t="shared" si="0"/>
        <v>INSERT INTO tocke_plovi(plov_idplov, tekmovalec_idtekmovalec, tocke) VALUES(18,(SELECT idtekmovalec FROM tekmovalec WHERE sailno='AUT1053'),15);</v>
      </c>
      <c r="F16">
        <v>15</v>
      </c>
      <c r="G16" t="str">
        <f t="shared" si="1"/>
        <v>INSERT INTO tocke_plovi(plov_idplov, tekmovalec_idtekmovalec, tocke) VALUES(19,(SELECT idtekmovalec FROM tekmovalec WHERE sailno='AUT1053'),4);</v>
      </c>
      <c r="H16">
        <v>4</v>
      </c>
      <c r="I16">
        <v>3</v>
      </c>
      <c r="J16">
        <v>2</v>
      </c>
      <c r="K16">
        <v>-51</v>
      </c>
      <c r="L16">
        <v>9</v>
      </c>
      <c r="M16">
        <v>7</v>
      </c>
    </row>
    <row r="17" spans="1:13" x14ac:dyDescent="0.25">
      <c r="A17" t="s">
        <v>18</v>
      </c>
      <c r="D17" t="str">
        <f t="shared" si="0"/>
        <v>INSERT INTO tocke_plovi(plov_idplov,tekmovalec_idtekmovalec,posebnosti) VALUES(18,(SELECT idtekmovalec FROM tekmovalec WHERE sailno='AUT1255'),'8');</v>
      </c>
      <c r="F17">
        <v>8</v>
      </c>
      <c r="G17" t="str">
        <f t="shared" si="1"/>
        <v>INSERT INTO tocke_plovi(plov_idplov, tekmovalec_idtekmovalec, tocke) VALUES(19,(SELECT idtekmovalec FROM tekmovalec WHERE sailno='AUT1255'),(BFD));</v>
      </c>
      <c r="H17" t="s">
        <v>4</v>
      </c>
      <c r="I17">
        <v>5</v>
      </c>
      <c r="J17">
        <v>1</v>
      </c>
      <c r="K17">
        <v>17</v>
      </c>
      <c r="L17">
        <v>1</v>
      </c>
      <c r="M17">
        <v>9</v>
      </c>
    </row>
    <row r="18" spans="1:13" x14ac:dyDescent="0.25">
      <c r="A18" t="s">
        <v>19</v>
      </c>
      <c r="D18" t="str">
        <f t="shared" si="0"/>
        <v>INSERT INTO tocke_plovi(plov_idplov, tekmovalec_idtekmovalec, tocke) VALUES(18,(SELECT idtekmovalec FROM tekmovalec WHERE sailno='SLO228'),5);</v>
      </c>
      <c r="F18">
        <v>5</v>
      </c>
      <c r="G18" t="str">
        <f t="shared" si="1"/>
        <v>INSERT INTO tocke_plovi(plov_idplov, tekmovalec_idtekmovalec, tocke) VALUES(19,(SELECT idtekmovalec FROM tekmovalec WHERE sailno='SLO228'),13);</v>
      </c>
      <c r="H18">
        <v>13</v>
      </c>
      <c r="I18">
        <v>7</v>
      </c>
      <c r="J18">
        <v>3</v>
      </c>
      <c r="K18">
        <v>9</v>
      </c>
      <c r="L18" t="s">
        <v>4</v>
      </c>
      <c r="M18">
        <v>5</v>
      </c>
    </row>
    <row r="19" spans="1:13" x14ac:dyDescent="0.25">
      <c r="A19" t="s">
        <v>20</v>
      </c>
      <c r="D19" t="str">
        <f t="shared" si="0"/>
        <v>INSERT INTO tocke_plovi(plov_idplov, tekmovalec_idtekmovalec, tocke) VALUES(18,(SELECT idtekmovalec FROM tekmovalec WHERE sailno='AUT1199'),-11);</v>
      </c>
      <c r="F19">
        <v>-11</v>
      </c>
      <c r="G19" t="str">
        <f t="shared" si="1"/>
        <v>INSERT INTO tocke_plovi(plov_idplov, tekmovalec_idtekmovalec, tocke) VALUES(19,(SELECT idtekmovalec FROM tekmovalec WHERE sailno='AUT1199'),5);</v>
      </c>
      <c r="H19">
        <v>5</v>
      </c>
      <c r="I19">
        <v>11</v>
      </c>
      <c r="J19">
        <v>11</v>
      </c>
      <c r="K19">
        <v>9</v>
      </c>
      <c r="L19">
        <v>3</v>
      </c>
      <c r="M19">
        <v>5</v>
      </c>
    </row>
    <row r="20" spans="1:13" x14ac:dyDescent="0.25">
      <c r="A20" t="s">
        <v>21</v>
      </c>
      <c r="D20" t="str">
        <f t="shared" si="0"/>
        <v>INSERT INTO tocke_plovi(plov_idplov, tekmovalec_idtekmovalec, tocke) VALUES(18,(SELECT idtekmovalec FROM tekmovalec WHERE sailno='CRO1191'),5);</v>
      </c>
      <c r="F20">
        <v>5</v>
      </c>
      <c r="G20" t="str">
        <f t="shared" si="1"/>
        <v>INSERT INTO tocke_plovi(plov_idplov, tekmovalec_idtekmovalec, tocke) VALUES(19,(SELECT idtekmovalec FROM tekmovalec WHERE sailno='CRO1191'),7);</v>
      </c>
      <c r="H20">
        <v>7</v>
      </c>
      <c r="I20" t="s">
        <v>4</v>
      </c>
      <c r="J20">
        <v>12</v>
      </c>
      <c r="K20">
        <v>5</v>
      </c>
      <c r="L20">
        <v>7</v>
      </c>
      <c r="M20">
        <v>10</v>
      </c>
    </row>
    <row r="21" spans="1:13" x14ac:dyDescent="0.25">
      <c r="A21" t="s">
        <v>22</v>
      </c>
      <c r="D21" t="str">
        <f t="shared" si="0"/>
        <v>INSERT INTO tocke_plovi(plov_idplov, tekmovalec_idtekmovalec, tocke) VALUES(18,(SELECT idtekmovalec FROM tekmovalec WHERE sailno='ITA8340'),10);</v>
      </c>
      <c r="F21">
        <v>10</v>
      </c>
      <c r="G21" t="str">
        <f t="shared" si="1"/>
        <v>INSERT INTO tocke_plovi(plov_idplov, tekmovalec_idtekmovalec, tocke) VALUES(19,(SELECT idtekmovalec FROM tekmovalec WHERE sailno='ITA8340'),5);</v>
      </c>
      <c r="H21">
        <v>5</v>
      </c>
      <c r="I21">
        <v>8</v>
      </c>
      <c r="J21">
        <v>21</v>
      </c>
      <c r="K21">
        <v>-36</v>
      </c>
      <c r="L21">
        <v>3</v>
      </c>
      <c r="M21">
        <v>3</v>
      </c>
    </row>
    <row r="22" spans="1:13" x14ac:dyDescent="0.25">
      <c r="A22" t="s">
        <v>23</v>
      </c>
      <c r="D22" t="str">
        <f t="shared" si="0"/>
        <v>INSERT INTO tocke_plovi(plov_idplov, tekmovalec_idtekmovalec, tocke) VALUES(18,(SELECT idtekmovalec FROM tekmovalec WHERE sailno='AUT1202'),3);</v>
      </c>
      <c r="F22">
        <v>3</v>
      </c>
      <c r="G22" t="str">
        <f t="shared" si="1"/>
        <v>INSERT INTO tocke_plovi(plov_idplov, tekmovalec_idtekmovalec, tocke) VALUES(19,(SELECT idtekmovalec FROM tekmovalec WHERE sailno='AUT1202'),-22);</v>
      </c>
      <c r="H22">
        <v>-22</v>
      </c>
      <c r="I22">
        <v>9</v>
      </c>
      <c r="J22">
        <v>5</v>
      </c>
      <c r="K22">
        <v>15</v>
      </c>
      <c r="L22">
        <v>6</v>
      </c>
      <c r="M22">
        <v>16</v>
      </c>
    </row>
    <row r="23" spans="1:13" x14ac:dyDescent="0.25">
      <c r="A23" t="s">
        <v>24</v>
      </c>
      <c r="D23" t="str">
        <f t="shared" si="0"/>
        <v>INSERT INTO tocke_plovi(plov_idplov,tekmovalec_idtekmovalec,posebnosti) VALUES(18,(SELECT idtekmovalec FROM tekmovalec WHERE sailno='ITA8604'),'4');</v>
      </c>
      <c r="F23">
        <v>4</v>
      </c>
      <c r="G23" t="str">
        <f t="shared" si="1"/>
        <v>INSERT INTO tocke_plovi(plov_idplov, tekmovalec_idtekmovalec, tocke) VALUES(19,(SELECT idtekmovalec FROM tekmovalec WHERE sailno='ITA8604'),(BFD));</v>
      </c>
      <c r="H23" t="s">
        <v>4</v>
      </c>
      <c r="I23">
        <v>7</v>
      </c>
      <c r="J23">
        <v>1</v>
      </c>
      <c r="K23">
        <v>17</v>
      </c>
      <c r="L23">
        <v>17</v>
      </c>
      <c r="M23">
        <v>11</v>
      </c>
    </row>
    <row r="24" spans="1:13" x14ac:dyDescent="0.25">
      <c r="A24" t="s">
        <v>25</v>
      </c>
      <c r="D24" t="str">
        <f t="shared" si="0"/>
        <v>INSERT INTO tocke_plovi(plov_idplov, tekmovalec_idtekmovalec, tocke) VALUES(18,(SELECT idtekmovalec FROM tekmovalec WHERE sailno='GER13640'),4);</v>
      </c>
      <c r="F24">
        <v>4</v>
      </c>
      <c r="G24" t="str">
        <f t="shared" si="1"/>
        <v>INSERT INTO tocke_plovi(plov_idplov, tekmovalec_idtekmovalec, tocke) VALUES(19,(SELECT idtekmovalec FROM tekmovalec WHERE sailno='GER13640'),10);</v>
      </c>
      <c r="H24">
        <v>10</v>
      </c>
      <c r="I24">
        <v>6</v>
      </c>
      <c r="J24">
        <v>14</v>
      </c>
      <c r="K24">
        <v>16</v>
      </c>
      <c r="L24">
        <v>-27</v>
      </c>
      <c r="M24">
        <v>8</v>
      </c>
    </row>
    <row r="25" spans="1:13" x14ac:dyDescent="0.25">
      <c r="A25" t="s">
        <v>26</v>
      </c>
      <c r="D25" t="str">
        <f t="shared" si="0"/>
        <v>INSERT INTO tocke_plovi(plov_idplov,tekmovalec_idtekmovalec,posebnosti) VALUES(18,(SELECT idtekmovalec FROM tekmovalec WHERE sailno='SLO811'),'5');</v>
      </c>
      <c r="F25">
        <v>5</v>
      </c>
      <c r="G25" t="str">
        <f t="shared" si="1"/>
        <v>INSERT INTO tocke_plovi(plov_idplov, tekmovalec_idtekmovalec, tocke) VALUES(19,(SELECT idtekmovalec FROM tekmovalec WHERE sailno='SLO811'),(BFD));</v>
      </c>
      <c r="H25" t="s">
        <v>4</v>
      </c>
      <c r="I25">
        <v>19</v>
      </c>
      <c r="J25">
        <v>6</v>
      </c>
      <c r="K25">
        <v>12</v>
      </c>
      <c r="L25">
        <v>8</v>
      </c>
      <c r="M25">
        <v>9</v>
      </c>
    </row>
    <row r="26" spans="1:13" x14ac:dyDescent="0.25">
      <c r="A26" t="s">
        <v>27</v>
      </c>
      <c r="D26" t="str">
        <f t="shared" si="0"/>
        <v>INSERT INTO tocke_plovi(plov_idplov, tekmovalec_idtekmovalec, tocke) VALUES(18,(SELECT idtekmovalec FROM tekmovalec WHERE sailno='TUR1009'),11);</v>
      </c>
      <c r="F26">
        <v>11</v>
      </c>
      <c r="G26" t="str">
        <f t="shared" si="1"/>
        <v>INSERT INTO tocke_plovi(plov_idplov, tekmovalec_idtekmovalec, tocke) VALUES(19,(SELECT idtekmovalec FROM tekmovalec WHERE sailno='TUR1009'),-24);</v>
      </c>
      <c r="H26">
        <v>-24</v>
      </c>
      <c r="I26">
        <v>17</v>
      </c>
      <c r="J26">
        <v>10</v>
      </c>
      <c r="K26">
        <v>17</v>
      </c>
      <c r="L26">
        <v>2</v>
      </c>
      <c r="M26">
        <v>5</v>
      </c>
    </row>
    <row r="27" spans="1:13" x14ac:dyDescent="0.25">
      <c r="A27" t="s">
        <v>28</v>
      </c>
      <c r="D27" t="str">
        <f t="shared" si="0"/>
        <v>INSERT INTO tocke_plovi(plov_idplov, tekmovalec_idtekmovalec, tocke) VALUES(18,(SELECT idtekmovalec FROM tekmovalec WHERE sailno='GER1309'),-37);</v>
      </c>
      <c r="F27">
        <v>-37</v>
      </c>
      <c r="G27" t="str">
        <f t="shared" si="1"/>
        <v>INSERT INTO tocke_plovi(plov_idplov, tekmovalec_idtekmovalec, tocke) VALUES(19,(SELECT idtekmovalec FROM tekmovalec WHERE sailno='GER1309'),16);</v>
      </c>
      <c r="H27">
        <v>16</v>
      </c>
      <c r="I27">
        <v>11</v>
      </c>
      <c r="J27">
        <v>15</v>
      </c>
      <c r="K27">
        <v>4</v>
      </c>
      <c r="L27">
        <v>6</v>
      </c>
      <c r="M27">
        <v>10</v>
      </c>
    </row>
    <row r="28" spans="1:13" x14ac:dyDescent="0.25">
      <c r="A28" t="s">
        <v>29</v>
      </c>
      <c r="D28" t="str">
        <f t="shared" si="0"/>
        <v>INSERT INTO tocke_plovi(plov_idplov, tekmovalec_idtekmovalec, tocke) VALUES(18,(SELECT idtekmovalec FROM tekmovalec WHERE sailno='CRO919'),7);</v>
      </c>
      <c r="F28">
        <v>7</v>
      </c>
      <c r="G28" t="str">
        <f t="shared" si="1"/>
        <v>INSERT INTO tocke_plovi(plov_idplov, tekmovalec_idtekmovalec, tocke) VALUES(19,(SELECT idtekmovalec FROM tekmovalec WHERE sailno='CRO919'),16);</v>
      </c>
      <c r="H28">
        <v>16</v>
      </c>
      <c r="I28">
        <v>11</v>
      </c>
      <c r="J28">
        <v>-48</v>
      </c>
      <c r="K28">
        <v>3</v>
      </c>
      <c r="L28">
        <v>6</v>
      </c>
      <c r="M28">
        <v>22</v>
      </c>
    </row>
    <row r="29" spans="1:13" x14ac:dyDescent="0.25">
      <c r="A29" t="s">
        <v>30</v>
      </c>
      <c r="D29" t="str">
        <f t="shared" si="0"/>
        <v>INSERT INTO tocke_plovi(plov_idplov, tekmovalec_idtekmovalec, tocke) VALUES(18,(SELECT idtekmovalec FROM tekmovalec WHERE sailno='GER13484'),14);</v>
      </c>
      <c r="F29">
        <v>14</v>
      </c>
      <c r="G29" t="str">
        <f t="shared" si="1"/>
        <v>INSERT INTO tocke_plovi(plov_idplov, tekmovalec_idtekmovalec, tocke) VALUES(19,(SELECT idtekmovalec FROM tekmovalec WHERE sailno='GER13484'),5);</v>
      </c>
      <c r="H29">
        <v>5</v>
      </c>
      <c r="I29">
        <v>4</v>
      </c>
      <c r="J29">
        <v>22</v>
      </c>
      <c r="K29">
        <v>10</v>
      </c>
      <c r="L29">
        <v>10</v>
      </c>
      <c r="M29">
        <v>-30</v>
      </c>
    </row>
    <row r="30" spans="1:13" x14ac:dyDescent="0.25">
      <c r="A30" t="s">
        <v>31</v>
      </c>
      <c r="D30" t="str">
        <f t="shared" si="0"/>
        <v>INSERT INTO tocke_plovi(plov_idplov, tekmovalec_idtekmovalec, tocke) VALUES(18,(SELECT idtekmovalec FROM tekmovalec WHERE sailno='ITA7918'),4);</v>
      </c>
      <c r="F30">
        <v>4</v>
      </c>
      <c r="G30" t="str">
        <f t="shared" si="1"/>
        <v>INSERT INTO tocke_plovi(plov_idplov, tekmovalec_idtekmovalec, tocke) VALUES(19,(SELECT idtekmovalec FROM tekmovalec WHERE sailno='ITA7918'),1);</v>
      </c>
      <c r="H30">
        <v>1</v>
      </c>
      <c r="I30">
        <v>7</v>
      </c>
      <c r="J30">
        <v>26</v>
      </c>
      <c r="K30">
        <v>9</v>
      </c>
      <c r="L30" t="s">
        <v>4</v>
      </c>
      <c r="M30">
        <v>14</v>
      </c>
    </row>
    <row r="31" spans="1:13" x14ac:dyDescent="0.25">
      <c r="A31" t="s">
        <v>32</v>
      </c>
      <c r="D31" t="str">
        <f t="shared" si="0"/>
        <v>INSERT INTO tocke_plovi(plov_idplov, tekmovalec_idtekmovalec, tocke) VALUES(18,(SELECT idtekmovalec FROM tekmovalec WHERE sailno='CRO1131'),10);</v>
      </c>
      <c r="F31">
        <v>10</v>
      </c>
      <c r="G31" t="str">
        <f t="shared" si="1"/>
        <v>INSERT INTO tocke_plovi(plov_idplov, tekmovalec_idtekmovalec, tocke) VALUES(19,(SELECT idtekmovalec FROM tekmovalec WHERE sailno='CRO1131'),11);</v>
      </c>
      <c r="H31">
        <v>11</v>
      </c>
      <c r="I31" t="s">
        <v>4</v>
      </c>
      <c r="J31">
        <v>16</v>
      </c>
      <c r="K31">
        <v>16</v>
      </c>
      <c r="L31">
        <v>12</v>
      </c>
      <c r="M31">
        <v>1</v>
      </c>
    </row>
    <row r="32" spans="1:13" x14ac:dyDescent="0.25">
      <c r="A32" t="s">
        <v>33</v>
      </c>
      <c r="D32" t="str">
        <f t="shared" si="0"/>
        <v>INSERT INTO tocke_plovi(plov_idplov, tekmovalec_idtekmovalec, tocke) VALUES(18,(SELECT idtekmovalec FROM tekmovalec WHERE sailno='SLO411'),15);</v>
      </c>
      <c r="F32">
        <v>15</v>
      </c>
      <c r="G32" t="str">
        <f t="shared" si="1"/>
        <v>INSERT INTO tocke_plovi(plov_idplov, tekmovalec_idtekmovalec, tocke) VALUES(19,(SELECT idtekmovalec FROM tekmovalec WHERE sailno='SLO411'),8);</v>
      </c>
      <c r="H32">
        <v>8</v>
      </c>
      <c r="I32" t="s">
        <v>4</v>
      </c>
      <c r="J32">
        <v>15</v>
      </c>
      <c r="K32">
        <v>15</v>
      </c>
      <c r="L32">
        <v>7</v>
      </c>
      <c r="M32">
        <v>6</v>
      </c>
    </row>
    <row r="33" spans="1:13" x14ac:dyDescent="0.25">
      <c r="A33" t="s">
        <v>34</v>
      </c>
      <c r="D33" t="str">
        <f t="shared" si="0"/>
        <v>INSERT INTO tocke_plovi(plov_idplov, tekmovalec_idtekmovalec, tocke) VALUES(18,(SELECT idtekmovalec FROM tekmovalec WHERE sailno='ITA8142'),12);</v>
      </c>
      <c r="F33">
        <v>12</v>
      </c>
      <c r="G33" t="str">
        <f t="shared" si="1"/>
        <v>INSERT INTO tocke_plovi(plov_idplov, tekmovalec_idtekmovalec, tocke) VALUES(19,(SELECT idtekmovalec FROM tekmovalec WHERE sailno='ITA8142'),11);</v>
      </c>
      <c r="H33">
        <v>11</v>
      </c>
      <c r="I33">
        <v>13</v>
      </c>
      <c r="J33">
        <v>5</v>
      </c>
      <c r="K33">
        <v>25</v>
      </c>
      <c r="L33">
        <v>1</v>
      </c>
      <c r="M33">
        <v>-31</v>
      </c>
    </row>
    <row r="34" spans="1:13" x14ac:dyDescent="0.25">
      <c r="A34" t="s">
        <v>35</v>
      </c>
      <c r="D34" t="str">
        <f t="shared" si="0"/>
        <v>INSERT INTO tocke_plovi(plov_idplov, tekmovalec_idtekmovalec, tocke) VALUES(18,(SELECT idtekmovalec FROM tekmovalec WHERE sailno='AUT1351'),12);</v>
      </c>
      <c r="F34">
        <v>12</v>
      </c>
      <c r="G34" t="str">
        <f t="shared" si="1"/>
        <v>INSERT INTO tocke_plovi(plov_idplov, tekmovalec_idtekmovalec, tocke) VALUES(19,(SELECT idtekmovalec FROM tekmovalec WHERE sailno='AUT1351'),11);</v>
      </c>
      <c r="H34">
        <v>11</v>
      </c>
      <c r="I34">
        <v>9</v>
      </c>
      <c r="J34">
        <v>19</v>
      </c>
      <c r="K34">
        <v>-20</v>
      </c>
      <c r="L34">
        <v>11</v>
      </c>
      <c r="M34">
        <v>6</v>
      </c>
    </row>
    <row r="35" spans="1:13" x14ac:dyDescent="0.25">
      <c r="A35" t="s">
        <v>36</v>
      </c>
      <c r="D35" t="str">
        <f t="shared" si="0"/>
        <v>INSERT INTO tocke_plovi(plov_idplov,tekmovalec_idtekmovalec,posebnosti) VALUES(18,(SELECT idtekmovalec FROM tekmovalec WHERE sailno='SLO64'),'5');</v>
      </c>
      <c r="F35">
        <v>5</v>
      </c>
      <c r="G35" t="str">
        <f t="shared" si="1"/>
        <v>INSERT INTO tocke_plovi(plov_idplov, tekmovalec_idtekmovalec, tocke) VALUES(19,(SELECT idtekmovalec FROM tekmovalec WHERE sailno='SLO64'),(BFD));</v>
      </c>
      <c r="H35" t="s">
        <v>4</v>
      </c>
      <c r="I35">
        <v>3</v>
      </c>
      <c r="J35">
        <v>8</v>
      </c>
      <c r="K35">
        <v>2</v>
      </c>
      <c r="L35">
        <v>18</v>
      </c>
      <c r="M35">
        <v>33</v>
      </c>
    </row>
    <row r="36" spans="1:13" x14ac:dyDescent="0.25">
      <c r="A36" t="s">
        <v>37</v>
      </c>
      <c r="D36" t="str">
        <f t="shared" si="0"/>
        <v>INSERT INTO tocke_plovi(plov_idplov, tekmovalec_idtekmovalec, tocke) VALUES(18,(SELECT idtekmovalec FROM tekmovalec WHERE sailno='GER13204'),1);</v>
      </c>
      <c r="F36">
        <v>1</v>
      </c>
      <c r="G36" t="str">
        <f t="shared" si="1"/>
        <v>INSERT INTO tocke_plovi(plov_idplov, tekmovalec_idtekmovalec, tocke) VALUES(19,(SELECT idtekmovalec FROM tekmovalec WHERE sailno='GER13204'),6);</v>
      </c>
      <c r="H36">
        <v>6</v>
      </c>
      <c r="I36">
        <v>2</v>
      </c>
      <c r="J36">
        <v>18</v>
      </c>
      <c r="K36">
        <v>20</v>
      </c>
      <c r="L36">
        <v>24</v>
      </c>
      <c r="M36">
        <v>-40</v>
      </c>
    </row>
    <row r="37" spans="1:13" x14ac:dyDescent="0.25">
      <c r="A37" t="s">
        <v>38</v>
      </c>
      <c r="D37" t="str">
        <f t="shared" si="0"/>
        <v>INSERT INTO tocke_plovi(plov_idplov, tekmovalec_idtekmovalec, tocke) VALUES(18,(SELECT idtekmovalec FROM tekmovalec WHERE sailno='ITA7477'),18);</v>
      </c>
      <c r="F37">
        <v>18</v>
      </c>
      <c r="G37" t="str">
        <f t="shared" si="1"/>
        <v>INSERT INTO tocke_plovi(plov_idplov, tekmovalec_idtekmovalec, tocke) VALUES(19,(SELECT idtekmovalec FROM tekmovalec WHERE sailno='ITA7477'),8);</v>
      </c>
      <c r="H37">
        <v>8</v>
      </c>
      <c r="I37">
        <v>17</v>
      </c>
      <c r="J37">
        <v>-24</v>
      </c>
      <c r="K37">
        <v>17</v>
      </c>
      <c r="L37">
        <v>5</v>
      </c>
      <c r="M37">
        <v>7</v>
      </c>
    </row>
    <row r="38" spans="1:13" x14ac:dyDescent="0.25">
      <c r="A38" t="s">
        <v>39</v>
      </c>
      <c r="D38" t="str">
        <f t="shared" si="0"/>
        <v>INSERT INTO tocke_plovi(plov_idplov, tekmovalec_idtekmovalec, tocke) VALUES(18,(SELECT idtekmovalec FROM tekmovalec WHERE sailno='ITA8961'),17);</v>
      </c>
      <c r="F38">
        <v>17</v>
      </c>
      <c r="G38" t="str">
        <f t="shared" si="1"/>
        <v>INSERT INTO tocke_plovi(plov_idplov, tekmovalec_idtekmovalec, tocke) VALUES(19,(SELECT idtekmovalec FROM tekmovalec WHERE sailno='ITA8961'),-33);</v>
      </c>
      <c r="H38">
        <v>-33</v>
      </c>
      <c r="I38">
        <v>8</v>
      </c>
      <c r="J38">
        <v>7</v>
      </c>
      <c r="K38">
        <v>7</v>
      </c>
      <c r="L38">
        <v>28</v>
      </c>
      <c r="M38">
        <v>6</v>
      </c>
    </row>
    <row r="39" spans="1:13" x14ac:dyDescent="0.25">
      <c r="A39" t="s">
        <v>40</v>
      </c>
      <c r="D39" t="str">
        <f t="shared" si="0"/>
        <v>INSERT INTO tocke_plovi(plov_idplov, tekmovalec_idtekmovalec, tocke) VALUES(18,(SELECT idtekmovalec FROM tekmovalec WHERE sailno='CRO1227'),13);</v>
      </c>
      <c r="F39">
        <v>13</v>
      </c>
      <c r="G39" t="str">
        <f t="shared" si="1"/>
        <v>INSERT INTO tocke_plovi(plov_idplov, tekmovalec_idtekmovalec, tocke) VALUES(19,(SELECT idtekmovalec FROM tekmovalec WHERE sailno='CRO1227'),29);</v>
      </c>
      <c r="H39">
        <v>29</v>
      </c>
      <c r="I39">
        <v>2</v>
      </c>
      <c r="J39">
        <v>6</v>
      </c>
      <c r="K39">
        <v>6</v>
      </c>
      <c r="L39">
        <v>19</v>
      </c>
      <c r="M39">
        <v>-40</v>
      </c>
    </row>
    <row r="40" spans="1:13" x14ac:dyDescent="0.25">
      <c r="A40" t="s">
        <v>41</v>
      </c>
      <c r="D40" t="str">
        <f t="shared" si="0"/>
        <v>INSERT INTO tocke_plovi(plov_idplov, tekmovalec_idtekmovalec, tocke) VALUES(18,(SELECT idtekmovalec FROM tekmovalec WHERE sailno='AUT1852'),18);</v>
      </c>
      <c r="F40">
        <v>18</v>
      </c>
      <c r="G40" t="str">
        <f t="shared" si="1"/>
        <v>INSERT INTO tocke_plovi(plov_idplov, tekmovalec_idtekmovalec, tocke) VALUES(19,(SELECT idtekmovalec FROM tekmovalec WHERE sailno='AUT1852'),10);</v>
      </c>
      <c r="H40">
        <v>10</v>
      </c>
      <c r="I40">
        <v>8</v>
      </c>
      <c r="J40">
        <v>11</v>
      </c>
      <c r="K40">
        <v>6</v>
      </c>
      <c r="L40" t="s">
        <v>4</v>
      </c>
      <c r="M40">
        <v>22</v>
      </c>
    </row>
    <row r="41" spans="1:13" x14ac:dyDescent="0.25">
      <c r="A41" t="s">
        <v>42</v>
      </c>
      <c r="D41" t="str">
        <f t="shared" si="0"/>
        <v>INSERT INTO tocke_plovi(plov_idplov, tekmovalec_idtekmovalec, tocke) VALUES(18,(SELECT idtekmovalec FROM tekmovalec WHERE sailno='GER1228'),7);</v>
      </c>
      <c r="F41">
        <v>7</v>
      </c>
      <c r="G41" t="str">
        <f t="shared" si="1"/>
        <v>INSERT INTO tocke_plovi(plov_idplov, tekmovalec_idtekmovalec, tocke) VALUES(19,(SELECT idtekmovalec FROM tekmovalec WHERE sailno='GER1228'),4);</v>
      </c>
      <c r="H41">
        <v>4</v>
      </c>
      <c r="I41">
        <v>24</v>
      </c>
      <c r="J41">
        <v>16</v>
      </c>
      <c r="K41">
        <v>13</v>
      </c>
      <c r="L41">
        <v>15</v>
      </c>
      <c r="M41" t="s">
        <v>4</v>
      </c>
    </row>
    <row r="42" spans="1:13" x14ac:dyDescent="0.25">
      <c r="A42" t="s">
        <v>43</v>
      </c>
      <c r="D42" t="str">
        <f t="shared" si="0"/>
        <v>INSERT INTO tocke_plovi(plov_idplov, tekmovalec_idtekmovalec, tocke) VALUES(18,(SELECT idtekmovalec FROM tekmovalec WHERE sailno='GER13569'),26);</v>
      </c>
      <c r="F42">
        <v>26</v>
      </c>
      <c r="G42" t="str">
        <f t="shared" si="1"/>
        <v>INSERT INTO tocke_plovi(plov_idplov, tekmovalec_idtekmovalec, tocke) VALUES(19,(SELECT idtekmovalec FROM tekmovalec WHERE sailno='GER13569'),13);</v>
      </c>
      <c r="H42">
        <v>13</v>
      </c>
      <c r="I42">
        <v>3</v>
      </c>
      <c r="J42">
        <v>4</v>
      </c>
      <c r="K42">
        <v>9</v>
      </c>
      <c r="L42">
        <v>26</v>
      </c>
      <c r="M42">
        <v>-31</v>
      </c>
    </row>
    <row r="43" spans="1:13" x14ac:dyDescent="0.25">
      <c r="A43" t="s">
        <v>44</v>
      </c>
      <c r="D43" t="str">
        <f t="shared" si="0"/>
        <v>INSERT INTO tocke_plovi(plov_idplov, tekmovalec_idtekmovalec, tocke) VALUES(18,(SELECT idtekmovalec FROM tekmovalec WHERE sailno='GER13207'),9);</v>
      </c>
      <c r="F43">
        <v>9</v>
      </c>
      <c r="G43" t="str">
        <f t="shared" si="1"/>
        <v>INSERT INTO tocke_plovi(plov_idplov, tekmovalec_idtekmovalec, tocke) VALUES(19,(SELECT idtekmovalec FROM tekmovalec WHERE sailno='GER13207'),9);</v>
      </c>
      <c r="H43">
        <v>9</v>
      </c>
      <c r="I43">
        <v>23</v>
      </c>
      <c r="J43">
        <v>13</v>
      </c>
      <c r="K43">
        <v>-31</v>
      </c>
      <c r="L43">
        <v>9</v>
      </c>
      <c r="M43">
        <v>19</v>
      </c>
    </row>
    <row r="44" spans="1:13" x14ac:dyDescent="0.25">
      <c r="A44" t="s">
        <v>45</v>
      </c>
      <c r="D44" t="str">
        <f t="shared" si="0"/>
        <v>INSERT INTO tocke_plovi(plov_idplov, tekmovalec_idtekmovalec, tocke) VALUES(18,(SELECT idtekmovalec FROM tekmovalec WHERE sailno='AUT1225'),1);</v>
      </c>
      <c r="F44">
        <v>1</v>
      </c>
      <c r="G44" t="str">
        <f t="shared" si="1"/>
        <v>INSERT INTO tocke_plovi(plov_idplov, tekmovalec_idtekmovalec, tocke) VALUES(19,(SELECT idtekmovalec FROM tekmovalec WHERE sailno='AUT1225'),2);</v>
      </c>
      <c r="H44">
        <v>2</v>
      </c>
      <c r="I44">
        <v>18</v>
      </c>
      <c r="J44">
        <v>13</v>
      </c>
      <c r="K44">
        <v>24</v>
      </c>
      <c r="L44">
        <v>-30</v>
      </c>
      <c r="M44">
        <v>26</v>
      </c>
    </row>
    <row r="45" spans="1:13" x14ac:dyDescent="0.25">
      <c r="A45" t="s">
        <v>46</v>
      </c>
      <c r="D45" t="str">
        <f t="shared" si="0"/>
        <v>INSERT INTO tocke_plovi(plov_idplov, tekmovalec_idtekmovalec, tocke) VALUES(18,(SELECT idtekmovalec FROM tekmovalec WHERE sailno='SLO234'),18);</v>
      </c>
      <c r="F45">
        <v>18</v>
      </c>
      <c r="G45" t="str">
        <f t="shared" si="1"/>
        <v>INSERT INTO tocke_plovi(plov_idplov, tekmovalec_idtekmovalec, tocke) VALUES(19,(SELECT idtekmovalec FROM tekmovalec WHERE sailno='SLO234'),10);</v>
      </c>
      <c r="H45">
        <v>10</v>
      </c>
      <c r="I45" t="s">
        <v>4</v>
      </c>
      <c r="J45">
        <v>19</v>
      </c>
      <c r="K45">
        <v>4</v>
      </c>
      <c r="L45">
        <v>10</v>
      </c>
      <c r="M45">
        <v>23</v>
      </c>
    </row>
    <row r="46" spans="1:13" x14ac:dyDescent="0.25">
      <c r="A46" t="s">
        <v>47</v>
      </c>
      <c r="D46" t="str">
        <f t="shared" si="0"/>
        <v>INSERT INTO tocke_plovi(plov_idplov,tekmovalec_idtekmovalec,posebnosti) VALUES(18,(SELECT idtekmovalec FROM tekmovalec WHERE sailno='SLO255'),'2');</v>
      </c>
      <c r="F46">
        <v>2</v>
      </c>
      <c r="G46" t="str">
        <f t="shared" si="1"/>
        <v>INSERT INTO tocke_plovi(plov_idplov, tekmovalec_idtekmovalec, tocke) VALUES(19,(SELECT idtekmovalec FROM tekmovalec WHERE sailno='SLO255'),(BFD));</v>
      </c>
      <c r="H46" t="s">
        <v>4</v>
      </c>
      <c r="I46">
        <v>10</v>
      </c>
      <c r="J46">
        <v>3</v>
      </c>
      <c r="K46">
        <v>36</v>
      </c>
      <c r="L46">
        <v>21</v>
      </c>
      <c r="M46">
        <v>12</v>
      </c>
    </row>
    <row r="47" spans="1:13" x14ac:dyDescent="0.25">
      <c r="A47" t="s">
        <v>48</v>
      </c>
      <c r="D47" t="str">
        <f t="shared" si="0"/>
        <v>INSERT INTO tocke_plovi(plov_idplov, tekmovalec_idtekmovalec, tocke) VALUES(18,(SELECT idtekmovalec FROM tekmovalec WHERE sailno='AUT1217'),21);</v>
      </c>
      <c r="F47">
        <v>21</v>
      </c>
      <c r="G47" t="str">
        <f t="shared" si="1"/>
        <v>INSERT INTO tocke_plovi(plov_idplov, tekmovalec_idtekmovalec, tocke) VALUES(19,(SELECT idtekmovalec FROM tekmovalec WHERE sailno='AUT1217'),12);</v>
      </c>
      <c r="H47">
        <v>12</v>
      </c>
      <c r="I47">
        <v>5</v>
      </c>
      <c r="J47">
        <v>10</v>
      </c>
      <c r="K47">
        <v>-29</v>
      </c>
      <c r="L47">
        <v>25</v>
      </c>
      <c r="M47">
        <v>12</v>
      </c>
    </row>
    <row r="48" spans="1:13" x14ac:dyDescent="0.25">
      <c r="A48" t="s">
        <v>49</v>
      </c>
      <c r="D48" t="str">
        <f t="shared" si="0"/>
        <v>INSERT INTO tocke_plovi(plov_idplov, tekmovalec_idtekmovalec, tocke) VALUES(18,(SELECT idtekmovalec FROM tekmovalec WHERE sailno='CRO1093'),15);</v>
      </c>
      <c r="F48">
        <v>15</v>
      </c>
      <c r="G48" t="str">
        <f t="shared" si="1"/>
        <v>INSERT INTO tocke_plovi(plov_idplov, tekmovalec_idtekmovalec, tocke) VALUES(19,(SELECT idtekmovalec FROM tekmovalec WHERE sailno='CRO1093'),12);</v>
      </c>
      <c r="H48">
        <v>12</v>
      </c>
      <c r="I48">
        <v>21</v>
      </c>
      <c r="J48">
        <v>18</v>
      </c>
      <c r="K48">
        <v>-28</v>
      </c>
      <c r="L48">
        <v>11</v>
      </c>
      <c r="M48">
        <v>8</v>
      </c>
    </row>
    <row r="49" spans="1:13" x14ac:dyDescent="0.25">
      <c r="A49" t="s">
        <v>50</v>
      </c>
      <c r="D49" t="str">
        <f t="shared" si="0"/>
        <v>INSERT INTO tocke_plovi(plov_idplov, tekmovalec_idtekmovalec, tocke) VALUES(18,(SELECT idtekmovalec FROM tekmovalec WHERE sailno='AUT1256'),-25);</v>
      </c>
      <c r="F49">
        <v>-25</v>
      </c>
      <c r="G49" t="str">
        <f t="shared" si="1"/>
        <v>INSERT INTO tocke_plovi(plov_idplov, tekmovalec_idtekmovalec, tocke) VALUES(19,(SELECT idtekmovalec FROM tekmovalec WHERE sailno='AUT1256'),16);</v>
      </c>
      <c r="H49">
        <v>16</v>
      </c>
      <c r="I49">
        <v>4</v>
      </c>
      <c r="J49">
        <v>13</v>
      </c>
      <c r="K49">
        <v>20</v>
      </c>
      <c r="L49">
        <v>20</v>
      </c>
      <c r="M49">
        <v>14</v>
      </c>
    </row>
    <row r="50" spans="1:13" x14ac:dyDescent="0.25">
      <c r="A50" t="s">
        <v>51</v>
      </c>
      <c r="D50" t="str">
        <f t="shared" si="0"/>
        <v>INSERT INTO tocke_plovi(plov_idplov, tekmovalec_idtekmovalec, tocke) VALUES(18,(SELECT idtekmovalec FROM tekmovalec WHERE sailno='GER1271'),-30);</v>
      </c>
      <c r="F50">
        <v>-30</v>
      </c>
      <c r="G50" t="str">
        <f t="shared" si="1"/>
        <v>INSERT INTO tocke_plovi(plov_idplov, tekmovalec_idtekmovalec, tocke) VALUES(19,(SELECT idtekmovalec FROM tekmovalec WHERE sailno='GER1271'),12);</v>
      </c>
      <c r="H50">
        <v>12</v>
      </c>
      <c r="I50">
        <v>20</v>
      </c>
      <c r="J50">
        <v>15</v>
      </c>
      <c r="K50">
        <v>8</v>
      </c>
      <c r="L50">
        <v>16</v>
      </c>
      <c r="M50">
        <v>19</v>
      </c>
    </row>
    <row r="51" spans="1:13" x14ac:dyDescent="0.25">
      <c r="A51" t="s">
        <v>52</v>
      </c>
      <c r="D51" t="str">
        <f t="shared" si="0"/>
        <v>INSERT INTO tocke_plovi(plov_idplov, tekmovalec_idtekmovalec, tocke) VALUES(18,(SELECT idtekmovalec FROM tekmovalec WHERE sailno='ITA8037'),19);</v>
      </c>
      <c r="F51">
        <v>19</v>
      </c>
      <c r="G51" t="str">
        <f t="shared" si="1"/>
        <v>INSERT INTO tocke_plovi(plov_idplov, tekmovalec_idtekmovalec, tocke) VALUES(19,(SELECT idtekmovalec FROM tekmovalec WHERE sailno='ITA8037'),13);</v>
      </c>
      <c r="H51">
        <v>13</v>
      </c>
      <c r="I51">
        <v>18</v>
      </c>
      <c r="J51">
        <v>-26</v>
      </c>
      <c r="K51">
        <v>22</v>
      </c>
      <c r="L51">
        <v>19</v>
      </c>
      <c r="M51">
        <v>3</v>
      </c>
    </row>
    <row r="52" spans="1:13" x14ac:dyDescent="0.25">
      <c r="A52" t="s">
        <v>53</v>
      </c>
      <c r="D52" t="str">
        <f t="shared" si="0"/>
        <v>INSERT INTO tocke_plovi(plov_idplov, tekmovalec_idtekmovalec, tocke) VALUES(18,(SELECT idtekmovalec FROM tekmovalec WHERE sailno='GER13644'),2);</v>
      </c>
      <c r="F52">
        <v>2</v>
      </c>
      <c r="G52" t="str">
        <f t="shared" si="1"/>
        <v>INSERT INTO tocke_plovi(plov_idplov, tekmovalec_idtekmovalec, tocke) VALUES(19,(SELECT idtekmovalec FROM tekmovalec WHERE sailno='GER13644'),9);</v>
      </c>
      <c r="H52">
        <v>9</v>
      </c>
      <c r="I52">
        <v>30</v>
      </c>
      <c r="J52">
        <v>15</v>
      </c>
      <c r="K52">
        <v>3</v>
      </c>
      <c r="L52">
        <v>37</v>
      </c>
      <c r="M52">
        <v>-45</v>
      </c>
    </row>
    <row r="53" spans="1:13" x14ac:dyDescent="0.25">
      <c r="A53" t="s">
        <v>54</v>
      </c>
      <c r="D53" t="str">
        <f t="shared" si="0"/>
        <v>INSERT INTO tocke_plovi(plov_idplov, tekmovalec_idtekmovalec, tocke) VALUES(18,(SELECT idtekmovalec FROM tekmovalec WHERE sailno='SLO1005'),14);</v>
      </c>
      <c r="F53">
        <v>14</v>
      </c>
      <c r="G53" t="str">
        <f t="shared" si="1"/>
        <v>INSERT INTO tocke_plovi(plov_idplov, tekmovalec_idtekmovalec, tocke) VALUES(19,(SELECT idtekmovalec FROM tekmovalec WHERE sailno='SLO1005'),10);</v>
      </c>
      <c r="H53">
        <v>10</v>
      </c>
      <c r="I53">
        <v>15</v>
      </c>
      <c r="J53">
        <v>7</v>
      </c>
      <c r="K53">
        <v>15</v>
      </c>
      <c r="L53" t="s">
        <v>55</v>
      </c>
      <c r="M53">
        <v>35</v>
      </c>
    </row>
    <row r="54" spans="1:13" x14ac:dyDescent="0.25">
      <c r="A54" t="s">
        <v>56</v>
      </c>
      <c r="D54" t="str">
        <f t="shared" si="0"/>
        <v>INSERT INTO tocke_plovi(plov_idplov, tekmovalec_idtekmovalec, tocke) VALUES(18,(SELECT idtekmovalec FROM tekmovalec WHERE sailno='SLO944'),16);</v>
      </c>
      <c r="F54">
        <v>16</v>
      </c>
      <c r="G54" t="str">
        <f t="shared" si="1"/>
        <v>INSERT INTO tocke_plovi(plov_idplov, tekmovalec_idtekmovalec, tocke) VALUES(19,(SELECT idtekmovalec FROM tekmovalec WHERE sailno='SLO944'),-23);</v>
      </c>
      <c r="H54">
        <v>-23</v>
      </c>
      <c r="I54">
        <v>18</v>
      </c>
      <c r="J54">
        <v>23</v>
      </c>
      <c r="K54">
        <v>16</v>
      </c>
      <c r="L54">
        <v>23</v>
      </c>
      <c r="M54">
        <v>1</v>
      </c>
    </row>
    <row r="55" spans="1:13" x14ac:dyDescent="0.25">
      <c r="A55" t="s">
        <v>57</v>
      </c>
      <c r="D55" t="str">
        <f t="shared" si="0"/>
        <v>INSERT INTO tocke_plovi(plov_idplov, tekmovalec_idtekmovalec, tocke) VALUES(18,(SELECT idtekmovalec FROM tekmovalec WHERE sailno='CRO1001'),8);</v>
      </c>
      <c r="F55">
        <v>8</v>
      </c>
      <c r="G55" t="str">
        <f t="shared" si="1"/>
        <v>INSERT INTO tocke_plovi(plov_idplov, tekmovalec_idtekmovalec, tocke) VALUES(19,(SELECT idtekmovalec FROM tekmovalec WHERE sailno='CRO1001'),-41);</v>
      </c>
      <c r="H55">
        <v>-41</v>
      </c>
      <c r="I55">
        <v>12</v>
      </c>
      <c r="J55">
        <v>13</v>
      </c>
      <c r="K55">
        <v>20</v>
      </c>
      <c r="L55">
        <v>26</v>
      </c>
      <c r="M55">
        <v>19</v>
      </c>
    </row>
    <row r="56" spans="1:13" x14ac:dyDescent="0.25">
      <c r="A56" t="s">
        <v>58</v>
      </c>
      <c r="D56" t="str">
        <f t="shared" si="0"/>
        <v>INSERT INTO tocke_plovi(plov_idplov, tekmovalec_idtekmovalec, tocke) VALUES(18,(SELECT idtekmovalec FROM tekmovalec WHERE sailno='ITA9051'),20);</v>
      </c>
      <c r="F56">
        <v>20</v>
      </c>
      <c r="G56" t="str">
        <f t="shared" si="1"/>
        <v>INSERT INTO tocke_plovi(plov_idplov, tekmovalec_idtekmovalec, tocke) VALUES(19,(SELECT idtekmovalec FROM tekmovalec WHERE sailno='ITA9051'),12);</v>
      </c>
      <c r="H56">
        <v>12</v>
      </c>
      <c r="I56">
        <v>-37</v>
      </c>
      <c r="J56">
        <v>20</v>
      </c>
      <c r="K56">
        <v>19</v>
      </c>
      <c r="L56">
        <v>10</v>
      </c>
      <c r="M56">
        <v>17</v>
      </c>
    </row>
    <row r="57" spans="1:13" x14ac:dyDescent="0.25">
      <c r="A57" t="s">
        <v>59</v>
      </c>
      <c r="D57" t="str">
        <f t="shared" si="0"/>
        <v>INSERT INTO tocke_plovi(plov_idplov, tekmovalec_idtekmovalec, tocke) VALUES(18,(SELECT idtekmovalec FROM tekmovalec WHERE sailno='ITA8933'),18);</v>
      </c>
      <c r="F57">
        <v>18</v>
      </c>
      <c r="G57" t="str">
        <f t="shared" si="1"/>
        <v>INSERT INTO tocke_plovi(plov_idplov, tekmovalec_idtekmovalec, tocke) VALUES(19,(SELECT idtekmovalec FROM tekmovalec WHERE sailno='ITA8933'),14);</v>
      </c>
      <c r="H57">
        <v>14</v>
      </c>
      <c r="I57">
        <v>10</v>
      </c>
      <c r="J57">
        <v>16</v>
      </c>
      <c r="K57">
        <v>27</v>
      </c>
      <c r="L57">
        <v>-33</v>
      </c>
      <c r="M57">
        <v>13</v>
      </c>
    </row>
    <row r="58" spans="1:13" x14ac:dyDescent="0.25">
      <c r="A58" t="s">
        <v>60</v>
      </c>
      <c r="D58" t="str">
        <f t="shared" si="0"/>
        <v>INSERT INTO tocke_plovi(plov_idplov, tekmovalec_idtekmovalec, tocke) VALUES(18,(SELECT idtekmovalec FROM tekmovalec WHERE sailno='TUR7772'),20);</v>
      </c>
      <c r="F58">
        <v>20</v>
      </c>
      <c r="G58" t="str">
        <f t="shared" si="1"/>
        <v>INSERT INTO tocke_plovi(plov_idplov, tekmovalec_idtekmovalec, tocke) VALUES(19,(SELECT idtekmovalec FROM tekmovalec WHERE sailno='TUR7772'),18);</v>
      </c>
      <c r="H58">
        <v>18</v>
      </c>
      <c r="I58">
        <v>15</v>
      </c>
      <c r="J58">
        <v>17</v>
      </c>
      <c r="K58">
        <v>14</v>
      </c>
      <c r="L58">
        <v>-23</v>
      </c>
      <c r="M58">
        <v>17</v>
      </c>
    </row>
    <row r="59" spans="1:13" x14ac:dyDescent="0.25">
      <c r="A59" t="s">
        <v>61</v>
      </c>
      <c r="D59" t="str">
        <f t="shared" si="0"/>
        <v>INSERT INTO tocke_plovi(plov_idplov, tekmovalec_idtekmovalec, tocke) VALUES(18,(SELECT idtekmovalec FROM tekmovalec WHERE sailno='GER1169'),25);</v>
      </c>
      <c r="F59">
        <v>25</v>
      </c>
      <c r="G59" t="str">
        <f t="shared" si="1"/>
        <v>INSERT INTO tocke_plovi(plov_idplov, tekmovalec_idtekmovalec, tocke) VALUES(19,(SELECT idtekmovalec FROM tekmovalec WHERE sailno='GER1169'),6);</v>
      </c>
      <c r="H59">
        <v>6</v>
      </c>
      <c r="I59">
        <v>27</v>
      </c>
      <c r="J59">
        <v>20</v>
      </c>
      <c r="K59">
        <v>11</v>
      </c>
      <c r="L59">
        <v>14</v>
      </c>
      <c r="M59">
        <v>-41</v>
      </c>
    </row>
    <row r="60" spans="1:13" x14ac:dyDescent="0.25">
      <c r="A60" t="s">
        <v>62</v>
      </c>
      <c r="D60" t="str">
        <f t="shared" si="0"/>
        <v>INSERT INTO tocke_plovi(plov_idplov, tekmovalec_idtekmovalec, tocke) VALUES(18,(SELECT idtekmovalec FROM tekmovalec WHERE sailno='GER1207'),13);</v>
      </c>
      <c r="F60">
        <v>13</v>
      </c>
      <c r="G60" t="str">
        <f t="shared" si="1"/>
        <v>INSERT INTO tocke_plovi(plov_idplov, tekmovalec_idtekmovalec, tocke) VALUES(19,(SELECT idtekmovalec FROM tekmovalec WHERE sailno='GER1207'),7);</v>
      </c>
      <c r="H60">
        <v>7</v>
      </c>
      <c r="I60" t="s">
        <v>4</v>
      </c>
      <c r="J60">
        <v>12</v>
      </c>
      <c r="K60">
        <v>34</v>
      </c>
      <c r="L60">
        <v>25</v>
      </c>
      <c r="M60">
        <v>12</v>
      </c>
    </row>
    <row r="61" spans="1:13" x14ac:dyDescent="0.25">
      <c r="A61" t="s">
        <v>63</v>
      </c>
      <c r="D61" t="str">
        <f t="shared" si="0"/>
        <v>INSERT INTO tocke_plovi(plov_idplov, tekmovalec_idtekmovalec, tocke) VALUES(18,(SELECT idtekmovalec FROM tekmovalec WHERE sailno='NED3290'),10);</v>
      </c>
      <c r="F61">
        <v>10</v>
      </c>
      <c r="G61" t="str">
        <f t="shared" si="1"/>
        <v>INSERT INTO tocke_plovi(plov_idplov, tekmovalec_idtekmovalec, tocke) VALUES(19,(SELECT idtekmovalec FROM tekmovalec WHERE sailno='NED3290'),16);</v>
      </c>
      <c r="H61">
        <v>16</v>
      </c>
      <c r="I61" t="s">
        <v>4</v>
      </c>
      <c r="J61">
        <v>25</v>
      </c>
      <c r="K61">
        <v>25</v>
      </c>
      <c r="L61">
        <v>15</v>
      </c>
      <c r="M61">
        <v>12</v>
      </c>
    </row>
    <row r="62" spans="1:13" x14ac:dyDescent="0.25">
      <c r="A62" t="s">
        <v>64</v>
      </c>
      <c r="D62" t="str">
        <f t="shared" si="0"/>
        <v>INSERT INTO tocke_plovi(plov_idplov, tekmovalec_idtekmovalec, tocke) VALUES(18,(SELECT idtekmovalec FROM tekmovalec WHERE sailno='GER1103'),27);</v>
      </c>
      <c r="F62">
        <v>27</v>
      </c>
      <c r="G62" t="str">
        <f t="shared" si="1"/>
        <v>INSERT INTO tocke_plovi(plov_idplov, tekmovalec_idtekmovalec, tocke) VALUES(19,(SELECT idtekmovalec FROM tekmovalec WHERE sailno='GER1103'),20);</v>
      </c>
      <c r="H62">
        <v>20</v>
      </c>
      <c r="I62" t="s">
        <v>4</v>
      </c>
      <c r="J62">
        <v>11</v>
      </c>
      <c r="K62">
        <v>26</v>
      </c>
      <c r="L62">
        <v>4</v>
      </c>
      <c r="M62">
        <v>18</v>
      </c>
    </row>
    <row r="63" spans="1:13" x14ac:dyDescent="0.25">
      <c r="A63" t="s">
        <v>65</v>
      </c>
      <c r="D63" t="str">
        <f t="shared" si="0"/>
        <v>INSERT INTO tocke_plovi(plov_idplov,tekmovalec_idtekmovalec,posebnosti) VALUES(18,(SELECT idtekmovalec FROM tekmovalec WHERE sailno='SLO956'),'21');</v>
      </c>
      <c r="F63">
        <v>21</v>
      </c>
      <c r="G63" t="str">
        <f t="shared" si="1"/>
        <v>INSERT INTO tocke_plovi(plov_idplov, tekmovalec_idtekmovalec, tocke) VALUES(19,(SELECT idtekmovalec FROM tekmovalec WHERE sailno='SLO956'),(UFD));</v>
      </c>
      <c r="H63" t="s">
        <v>55</v>
      </c>
      <c r="I63">
        <v>12</v>
      </c>
      <c r="J63">
        <v>17</v>
      </c>
      <c r="K63">
        <v>15</v>
      </c>
      <c r="L63">
        <v>21</v>
      </c>
      <c r="M63">
        <v>20</v>
      </c>
    </row>
    <row r="64" spans="1:13" x14ac:dyDescent="0.25">
      <c r="A64" t="s">
        <v>66</v>
      </c>
      <c r="D64" t="str">
        <f t="shared" si="0"/>
        <v>INSERT INTO tocke_plovi(plov_idplov, tekmovalec_idtekmovalec, tocke) VALUES(18,(SELECT idtekmovalec FROM tekmovalec WHERE sailno='GER13378'),20);</v>
      </c>
      <c r="F64">
        <v>20</v>
      </c>
      <c r="G64" t="str">
        <f t="shared" si="1"/>
        <v>INSERT INTO tocke_plovi(plov_idplov, tekmovalec_idtekmovalec, tocke) VALUES(19,(SELECT idtekmovalec FROM tekmovalec WHERE sailno='GER13378'),29);</v>
      </c>
      <c r="H64">
        <v>29</v>
      </c>
      <c r="I64">
        <v>25</v>
      </c>
      <c r="J64">
        <v>6</v>
      </c>
      <c r="K64">
        <v>-45</v>
      </c>
      <c r="L64">
        <v>23</v>
      </c>
      <c r="M64">
        <v>4</v>
      </c>
    </row>
    <row r="65" spans="1:13" x14ac:dyDescent="0.25">
      <c r="A65" t="s">
        <v>67</v>
      </c>
      <c r="D65" t="str">
        <f t="shared" ref="D65:D128" si="2">IF(ISNUMBER(H65),CONCATENATE("INSERT INTO tocke_plovi(plov_idplov, tekmovalec_idtekmovalec, tocke) VALUES(18,(SELECT idtekmovalec FROM tekmovalec WHERE sailno='",A65,"'),",F65,");"),CONCATENATE("INSERT INTO tocke_plovi(plov_idplov,tekmovalec_idtekmovalec,posebnosti) VALUES(18,(SELECT idtekmovalec FROM tekmovalec WHERE sailno='",A65,"'),'",F65,"');"))</f>
        <v>INSERT INTO tocke_plovi(plov_idplov, tekmovalec_idtekmovalec, tocke) VALUES(18,(SELECT idtekmovalec FROM tekmovalec WHERE sailno='GER1034'),19);</v>
      </c>
      <c r="F65">
        <v>19</v>
      </c>
      <c r="G65" t="str">
        <f t="shared" si="1"/>
        <v>INSERT INTO tocke_plovi(plov_idplov, tekmovalec_idtekmovalec, tocke) VALUES(19,(SELECT idtekmovalec FROM tekmovalec WHERE sailno='GER1034'),20);</v>
      </c>
      <c r="H65">
        <v>20</v>
      </c>
      <c r="I65">
        <v>9</v>
      </c>
      <c r="J65">
        <v>23</v>
      </c>
      <c r="K65">
        <v>6</v>
      </c>
      <c r="L65" t="s">
        <v>4</v>
      </c>
      <c r="M65">
        <v>30</v>
      </c>
    </row>
    <row r="66" spans="1:13" x14ac:dyDescent="0.25">
      <c r="A66" t="s">
        <v>68</v>
      </c>
      <c r="D66" t="str">
        <f t="shared" si="2"/>
        <v>INSERT INTO tocke_plovi(plov_idplov, tekmovalec_idtekmovalec, tocke) VALUES(18,(SELECT idtekmovalec FROM tekmovalec WHERE sailno='SLO189'),24);</v>
      </c>
      <c r="F66">
        <v>24</v>
      </c>
      <c r="G66" t="str">
        <f t="shared" ref="G66:G129" si="3">IF(ISNUMBER(K66),CONCATENATE("INSERT INTO tocke_plovi(plov_idplov, tekmovalec_idtekmovalec, tocke) VALUES(19,(SELECT idtekmovalec FROM tekmovalec WHERE sailno='",A66,"'),",H66,");"),CONCATENATE("INSERT INTO tocke_plovi(plov_idplov,tekmovalec_idtekmovalec,posebnosti) VALUES(19,(SELECT idtekmovalec FROM tekmovalec WHERE sailno='",A66,"'),'",I66,"');"))</f>
        <v>INSERT INTO tocke_plovi(plov_idplov, tekmovalec_idtekmovalec, tocke) VALUES(19,(SELECT idtekmovalec FROM tekmovalec WHERE sailno='SLO189'),-32);</v>
      </c>
      <c r="H66">
        <v>-32</v>
      </c>
      <c r="I66">
        <v>9</v>
      </c>
      <c r="J66">
        <v>8</v>
      </c>
      <c r="K66">
        <v>24</v>
      </c>
      <c r="L66">
        <v>22</v>
      </c>
      <c r="M66">
        <v>21</v>
      </c>
    </row>
    <row r="67" spans="1:13" x14ac:dyDescent="0.25">
      <c r="A67" t="s">
        <v>69</v>
      </c>
      <c r="D67" t="str">
        <f t="shared" si="2"/>
        <v>INSERT INTO tocke_plovi(plov_idplov, tekmovalec_idtekmovalec, tocke) VALUES(18,(SELECT idtekmovalec FROM tekmovalec WHERE sailno='GER13612'),23);</v>
      </c>
      <c r="F67">
        <v>23</v>
      </c>
      <c r="G67" t="str">
        <f t="shared" si="3"/>
        <v>INSERT INTO tocke_plovi(plov_idplov, tekmovalec_idtekmovalec, tocke) VALUES(19,(SELECT idtekmovalec FROM tekmovalec WHERE sailno='GER13612'),14);</v>
      </c>
      <c r="H67">
        <v>14</v>
      </c>
      <c r="I67">
        <v>22</v>
      </c>
      <c r="J67">
        <v>12</v>
      </c>
      <c r="K67">
        <v>-46</v>
      </c>
      <c r="L67">
        <v>14</v>
      </c>
      <c r="M67">
        <v>24</v>
      </c>
    </row>
    <row r="68" spans="1:13" x14ac:dyDescent="0.25">
      <c r="A68" t="s">
        <v>70</v>
      </c>
      <c r="D68" t="str">
        <f t="shared" si="2"/>
        <v>INSERT INTO tocke_plovi(plov_idplov, tekmovalec_idtekmovalec, tocke) VALUES(18,(SELECT idtekmovalec FROM tekmovalec WHERE sailno='GER13567'),23);</v>
      </c>
      <c r="F68">
        <v>23</v>
      </c>
      <c r="G68" t="str">
        <f t="shared" si="3"/>
        <v>INSERT INTO tocke_plovi(plov_idplov, tekmovalec_idtekmovalec, tocke) VALUES(19,(SELECT idtekmovalec FROM tekmovalec WHERE sailno='GER13567'),2);</v>
      </c>
      <c r="H68">
        <v>2</v>
      </c>
      <c r="I68" t="s">
        <v>4</v>
      </c>
      <c r="J68">
        <v>21</v>
      </c>
      <c r="K68">
        <v>5</v>
      </c>
      <c r="L68">
        <v>21</v>
      </c>
      <c r="M68">
        <v>39</v>
      </c>
    </row>
    <row r="69" spans="1:13" x14ac:dyDescent="0.25">
      <c r="A69" t="s">
        <v>71</v>
      </c>
      <c r="D69" t="str">
        <f t="shared" si="2"/>
        <v>INSERT INTO tocke_plovi(plov_idplov, tekmovalec_idtekmovalec, tocke) VALUES(18,(SELECT idtekmovalec FROM tekmovalec WHERE sailno='GER13655'),-45);</v>
      </c>
      <c r="F69">
        <v>-45</v>
      </c>
      <c r="G69" t="str">
        <f t="shared" si="3"/>
        <v>INSERT INTO tocke_plovi(plov_idplov, tekmovalec_idtekmovalec, tocke) VALUES(19,(SELECT idtekmovalec FROM tekmovalec WHERE sailno='GER13655'),38);</v>
      </c>
      <c r="H69">
        <v>38</v>
      </c>
      <c r="I69">
        <v>10</v>
      </c>
      <c r="J69">
        <v>9</v>
      </c>
      <c r="K69">
        <v>18</v>
      </c>
      <c r="L69">
        <v>24</v>
      </c>
      <c r="M69">
        <v>13</v>
      </c>
    </row>
    <row r="70" spans="1:13" x14ac:dyDescent="0.25">
      <c r="A70" t="s">
        <v>72</v>
      </c>
      <c r="D70" t="str">
        <f t="shared" si="2"/>
        <v>INSERT INTO tocke_plovi(plov_idplov, tekmovalec_idtekmovalec, tocke) VALUES(18,(SELECT idtekmovalec FROM tekmovalec WHERE sailno='LAT128'),19);</v>
      </c>
      <c r="F70">
        <v>19</v>
      </c>
      <c r="G70" t="str">
        <f t="shared" si="3"/>
        <v>INSERT INTO tocke_plovi(plov_idplov, tekmovalec_idtekmovalec, tocke) VALUES(19,(SELECT idtekmovalec FROM tekmovalec WHERE sailno='LAT128'),24);</v>
      </c>
      <c r="H70">
        <v>24</v>
      </c>
      <c r="I70">
        <v>14</v>
      </c>
      <c r="J70">
        <v>23</v>
      </c>
      <c r="K70">
        <v>18</v>
      </c>
      <c r="L70">
        <v>14</v>
      </c>
      <c r="M70" t="s">
        <v>73</v>
      </c>
    </row>
    <row r="71" spans="1:13" x14ac:dyDescent="0.25">
      <c r="A71" t="s">
        <v>74</v>
      </c>
      <c r="D71" t="str">
        <f t="shared" si="2"/>
        <v>INSERT INTO tocke_plovi(plov_idplov, tekmovalec_idtekmovalec, tocke) VALUES(18,(SELECT idtekmovalec FROM tekmovalec WHERE sailno='SLO87'),-42);</v>
      </c>
      <c r="F71">
        <v>-42</v>
      </c>
      <c r="G71" t="str">
        <f t="shared" si="3"/>
        <v>INSERT INTO tocke_plovi(plov_idplov, tekmovalec_idtekmovalec, tocke) VALUES(19,(SELECT idtekmovalec FROM tekmovalec WHERE sailno='SLO87'),28);</v>
      </c>
      <c r="H71">
        <v>28</v>
      </c>
      <c r="I71">
        <v>29</v>
      </c>
      <c r="J71">
        <v>22</v>
      </c>
      <c r="K71">
        <v>18</v>
      </c>
      <c r="L71">
        <v>8</v>
      </c>
      <c r="M71">
        <v>11</v>
      </c>
    </row>
    <row r="72" spans="1:13" x14ac:dyDescent="0.25">
      <c r="A72" t="s">
        <v>75</v>
      </c>
      <c r="D72" t="str">
        <f t="shared" si="2"/>
        <v>INSERT INTO tocke_plovi(plov_idplov, tekmovalec_idtekmovalec, tocke) VALUES(18,(SELECT idtekmovalec FROM tekmovalec WHERE sailno='CRO1094'),26);</v>
      </c>
      <c r="F72">
        <v>26</v>
      </c>
      <c r="G72" t="str">
        <f t="shared" si="3"/>
        <v>INSERT INTO tocke_plovi(plov_idplov, tekmovalec_idtekmovalec, tocke) VALUES(19,(SELECT idtekmovalec FROM tekmovalec WHERE sailno='CRO1094'),6);</v>
      </c>
      <c r="H72">
        <v>6</v>
      </c>
      <c r="I72">
        <v>21</v>
      </c>
      <c r="J72">
        <v>27</v>
      </c>
      <c r="K72">
        <v>25</v>
      </c>
      <c r="L72" t="s">
        <v>55</v>
      </c>
      <c r="M72">
        <v>15</v>
      </c>
    </row>
    <row r="73" spans="1:13" x14ac:dyDescent="0.25">
      <c r="A73" t="s">
        <v>76</v>
      </c>
      <c r="D73" t="str">
        <f t="shared" si="2"/>
        <v>INSERT INTO tocke_plovi(plov_idplov, tekmovalec_idtekmovalec, tocke) VALUES(18,(SELECT idtekmovalec FROM tekmovalec WHERE sailno='AZE106'),12);</v>
      </c>
      <c r="F73">
        <v>12</v>
      </c>
      <c r="G73" t="str">
        <f t="shared" si="3"/>
        <v>INSERT INTO tocke_plovi(plov_idplov, tekmovalec_idtekmovalec, tocke) VALUES(19,(SELECT idtekmovalec FROM tekmovalec WHERE sailno='AZE106'),11);</v>
      </c>
      <c r="H73">
        <v>11</v>
      </c>
      <c r="I73">
        <v>22</v>
      </c>
      <c r="J73">
        <v>9</v>
      </c>
      <c r="K73">
        <v>33</v>
      </c>
      <c r="L73">
        <v>-47</v>
      </c>
      <c r="M73">
        <v>34</v>
      </c>
    </row>
    <row r="74" spans="1:13" x14ac:dyDescent="0.25">
      <c r="A74" t="s">
        <v>77</v>
      </c>
      <c r="D74" t="str">
        <f t="shared" si="2"/>
        <v>INSERT INTO tocke_plovi(plov_idplov, tekmovalec_idtekmovalec, tocke) VALUES(18,(SELECT idtekmovalec FROM tekmovalec WHERE sailno='SLO377'),30);</v>
      </c>
      <c r="F74">
        <v>30</v>
      </c>
      <c r="G74" t="str">
        <f t="shared" si="3"/>
        <v>INSERT INTO tocke_plovi(plov_idplov, tekmovalec_idtekmovalec, tocke) VALUES(19,(SELECT idtekmovalec FROM tekmovalec WHERE sailno='SLO377'),23);</v>
      </c>
      <c r="H74">
        <v>23</v>
      </c>
      <c r="I74">
        <v>25</v>
      </c>
      <c r="J74">
        <v>-45</v>
      </c>
      <c r="K74">
        <v>3</v>
      </c>
      <c r="L74">
        <v>18</v>
      </c>
      <c r="M74">
        <v>23</v>
      </c>
    </row>
    <row r="75" spans="1:13" x14ac:dyDescent="0.25">
      <c r="A75" t="s">
        <v>78</v>
      </c>
      <c r="D75" t="str">
        <f t="shared" si="2"/>
        <v>INSERT INTO tocke_plovi(plov_idplov, tekmovalec_idtekmovalec, tocke) VALUES(18,(SELECT idtekmovalec FROM tekmovalec WHERE sailno='GER13248'),9);</v>
      </c>
      <c r="F75">
        <v>9</v>
      </c>
      <c r="G75" t="str">
        <f t="shared" si="3"/>
        <v>INSERT INTO tocke_plovi(plov_idplov, tekmovalec_idtekmovalec, tocke) VALUES(19,(SELECT idtekmovalec FROM tekmovalec WHERE sailno='GER13248'),33);</v>
      </c>
      <c r="H75">
        <v>33</v>
      </c>
      <c r="I75">
        <v>5</v>
      </c>
      <c r="J75">
        <v>10</v>
      </c>
      <c r="K75">
        <v>-41</v>
      </c>
      <c r="L75">
        <v>30</v>
      </c>
      <c r="M75">
        <v>37</v>
      </c>
    </row>
    <row r="76" spans="1:13" x14ac:dyDescent="0.25">
      <c r="A76" t="s">
        <v>79</v>
      </c>
      <c r="D76" t="str">
        <f t="shared" si="2"/>
        <v>INSERT INTO tocke_plovi(plov_idplov, tekmovalec_idtekmovalec, tocke) VALUES(18,(SELECT idtekmovalec FROM tekmovalec WHERE sailno='GER12542'),24);</v>
      </c>
      <c r="F76">
        <v>24</v>
      </c>
      <c r="G76" t="str">
        <f t="shared" si="3"/>
        <v>INSERT INTO tocke_plovi(plov_idplov, tekmovalec_idtekmovalec, tocke) VALUES(19,(SELECT idtekmovalec FROM tekmovalec WHERE sailno='GER12542'),8);</v>
      </c>
      <c r="H76">
        <v>8</v>
      </c>
      <c r="I76">
        <v>28</v>
      </c>
      <c r="J76">
        <v>24</v>
      </c>
      <c r="K76">
        <v>22</v>
      </c>
      <c r="L76">
        <v>18</v>
      </c>
      <c r="M76">
        <v>-44</v>
      </c>
    </row>
    <row r="77" spans="1:13" x14ac:dyDescent="0.25">
      <c r="A77" t="s">
        <v>80</v>
      </c>
      <c r="D77" t="str">
        <f t="shared" si="2"/>
        <v>INSERT INTO tocke_plovi(plov_idplov, tekmovalec_idtekmovalec, tocke) VALUES(18,(SELECT idtekmovalec FROM tekmovalec WHERE sailno='CRO1088'),30);</v>
      </c>
      <c r="F77">
        <v>30</v>
      </c>
      <c r="G77" t="str">
        <f t="shared" si="3"/>
        <v>INSERT INTO tocke_plovi(plov_idplov, tekmovalec_idtekmovalec, tocke) VALUES(19,(SELECT idtekmovalec FROM tekmovalec WHERE sailno='CRO1088'),21);</v>
      </c>
      <c r="H77">
        <v>21</v>
      </c>
      <c r="I77">
        <v>33</v>
      </c>
      <c r="J77">
        <v>-35</v>
      </c>
      <c r="K77">
        <v>11</v>
      </c>
      <c r="L77">
        <v>26</v>
      </c>
      <c r="M77">
        <v>4</v>
      </c>
    </row>
    <row r="78" spans="1:13" x14ac:dyDescent="0.25">
      <c r="A78" t="s">
        <v>81</v>
      </c>
      <c r="D78" t="str">
        <f t="shared" si="2"/>
        <v>INSERT INTO tocke_plovi(plov_idplov, tekmovalec_idtekmovalec, tocke) VALUES(18,(SELECT idtekmovalec FROM tekmovalec WHERE sailno='SLO111'),7);</v>
      </c>
      <c r="F78">
        <v>7</v>
      </c>
      <c r="G78" t="str">
        <f t="shared" si="3"/>
        <v>INSERT INTO tocke_plovi(plov_idplov, tekmovalec_idtekmovalec, tocke) VALUES(19,(SELECT idtekmovalec FROM tekmovalec WHERE sailno='SLO111'),18);</v>
      </c>
      <c r="H78">
        <v>18</v>
      </c>
      <c r="I78">
        <v>33</v>
      </c>
      <c r="J78">
        <v>35</v>
      </c>
      <c r="K78">
        <v>13</v>
      </c>
      <c r="L78">
        <v>19</v>
      </c>
      <c r="M78">
        <v>-38</v>
      </c>
    </row>
    <row r="79" spans="1:13" x14ac:dyDescent="0.25">
      <c r="A79" t="s">
        <v>82</v>
      </c>
      <c r="D79" t="str">
        <f t="shared" si="2"/>
        <v>INSERT INTO tocke_plovi(plov_idplov, tekmovalec_idtekmovalec, tocke) VALUES(18,(SELECT idtekmovalec FROM tekmovalec WHERE sailno='ITA8764'),12);</v>
      </c>
      <c r="F79">
        <v>12</v>
      </c>
      <c r="G79" t="str">
        <f t="shared" si="3"/>
        <v>INSERT INTO tocke_plovi(plov_idplov,tekmovalec_idtekmovalec,posebnosti) VALUES(19,(SELECT idtekmovalec FROM tekmovalec WHERE sailno='ITA8764'),'19');</v>
      </c>
      <c r="H79">
        <v>17</v>
      </c>
      <c r="I79">
        <v>19</v>
      </c>
      <c r="J79">
        <v>32</v>
      </c>
      <c r="K79" t="s">
        <v>73</v>
      </c>
      <c r="L79">
        <v>36</v>
      </c>
      <c r="M79">
        <v>9</v>
      </c>
    </row>
    <row r="80" spans="1:13" x14ac:dyDescent="0.25">
      <c r="A80" t="s">
        <v>83</v>
      </c>
      <c r="D80" t="str">
        <f t="shared" si="2"/>
        <v>INSERT INTO tocke_plovi(plov_idplov, tekmovalec_idtekmovalec, tocke) VALUES(18,(SELECT idtekmovalec FROM tekmovalec WHERE sailno='GER13398'),35);</v>
      </c>
      <c r="F80">
        <v>35</v>
      </c>
      <c r="G80" t="str">
        <f t="shared" si="3"/>
        <v>INSERT INTO tocke_plovi(plov_idplov, tekmovalec_idtekmovalec, tocke) VALUES(19,(SELECT idtekmovalec FROM tekmovalec WHERE sailno='GER13398'),15);</v>
      </c>
      <c r="H80">
        <v>15</v>
      </c>
      <c r="I80">
        <v>12</v>
      </c>
      <c r="J80">
        <v>14</v>
      </c>
      <c r="K80">
        <v>24</v>
      </c>
      <c r="L80">
        <v>-45</v>
      </c>
      <c r="M80">
        <v>25</v>
      </c>
    </row>
    <row r="81" spans="1:13" x14ac:dyDescent="0.25">
      <c r="A81" t="s">
        <v>84</v>
      </c>
      <c r="D81" t="str">
        <f t="shared" si="2"/>
        <v>INSERT INTO tocke_plovi(plov_idplov, tekmovalec_idtekmovalec, tocke) VALUES(18,(SELECT idtekmovalec FROM tekmovalec WHERE sailno='AUT1178'),44);</v>
      </c>
      <c r="F81">
        <v>44</v>
      </c>
      <c r="G81" t="str">
        <f t="shared" si="3"/>
        <v>INSERT INTO tocke_plovi(plov_idplov,tekmovalec_idtekmovalec,posebnosti) VALUES(19,(SELECT idtekmovalec FROM tekmovalec WHERE sailno='AUT1178'),'10');</v>
      </c>
      <c r="H81">
        <v>17</v>
      </c>
      <c r="I81">
        <v>10</v>
      </c>
      <c r="J81">
        <v>14</v>
      </c>
      <c r="K81" t="s">
        <v>4</v>
      </c>
      <c r="L81">
        <v>28</v>
      </c>
      <c r="M81">
        <v>17</v>
      </c>
    </row>
    <row r="82" spans="1:13" x14ac:dyDescent="0.25">
      <c r="A82" t="s">
        <v>85</v>
      </c>
      <c r="D82" t="str">
        <f t="shared" si="2"/>
        <v>INSERT INTO tocke_plovi(plov_idplov, tekmovalec_idtekmovalec, tocke) VALUES(18,(SELECT idtekmovalec FROM tekmovalec WHERE sailno='ITA8675'),11);</v>
      </c>
      <c r="F82">
        <v>11</v>
      </c>
      <c r="G82" t="str">
        <f t="shared" si="3"/>
        <v>INSERT INTO tocke_plovi(plov_idplov, tekmovalec_idtekmovalec, tocke) VALUES(19,(SELECT idtekmovalec FROM tekmovalec WHERE sailno='ITA8675'),22);</v>
      </c>
      <c r="H82">
        <v>22</v>
      </c>
      <c r="I82">
        <v>43</v>
      </c>
      <c r="J82">
        <v>25</v>
      </c>
      <c r="K82">
        <v>27</v>
      </c>
      <c r="L82">
        <v>3</v>
      </c>
      <c r="M82" t="s">
        <v>4</v>
      </c>
    </row>
    <row r="83" spans="1:13" x14ac:dyDescent="0.25">
      <c r="A83" t="s">
        <v>86</v>
      </c>
      <c r="D83" t="str">
        <f t="shared" si="2"/>
        <v>INSERT INTO tocke_plovi(plov_idplov, tekmovalec_idtekmovalec, tocke) VALUES(18,(SELECT idtekmovalec FROM tekmovalec WHERE sailno='ITA8310'),22);</v>
      </c>
      <c r="F83">
        <v>22</v>
      </c>
      <c r="G83" t="str">
        <f t="shared" si="3"/>
        <v>INSERT INTO tocke_plovi(plov_idplov, tekmovalec_idtekmovalec, tocke) VALUES(19,(SELECT idtekmovalec FROM tekmovalec WHERE sailno='ITA8310'),19);</v>
      </c>
      <c r="H83">
        <v>19</v>
      </c>
      <c r="I83">
        <v>31</v>
      </c>
      <c r="J83">
        <v>31</v>
      </c>
      <c r="K83">
        <v>-39</v>
      </c>
      <c r="L83">
        <v>16</v>
      </c>
      <c r="M83">
        <v>14</v>
      </c>
    </row>
    <row r="84" spans="1:13" x14ac:dyDescent="0.25">
      <c r="A84" t="s">
        <v>87</v>
      </c>
      <c r="D84" t="str">
        <f t="shared" si="2"/>
        <v>INSERT INTO tocke_plovi(plov_idplov, tekmovalec_idtekmovalec, tocke) VALUES(18,(SELECT idtekmovalec FROM tekmovalec WHERE sailno='CRO1016'),6);</v>
      </c>
      <c r="F84">
        <v>6</v>
      </c>
      <c r="G84" t="str">
        <f t="shared" si="3"/>
        <v>INSERT INTO tocke_plovi(plov_idplov, tekmovalec_idtekmovalec, tocke) VALUES(19,(SELECT idtekmovalec FROM tekmovalec WHERE sailno='CRO1016'),3);</v>
      </c>
      <c r="H84">
        <v>3</v>
      </c>
      <c r="I84" t="s">
        <v>4</v>
      </c>
      <c r="J84">
        <v>14</v>
      </c>
      <c r="K84">
        <v>5</v>
      </c>
      <c r="L84">
        <v>9</v>
      </c>
      <c r="M84" t="s">
        <v>88</v>
      </c>
    </row>
    <row r="85" spans="1:13" x14ac:dyDescent="0.25">
      <c r="A85" t="s">
        <v>89</v>
      </c>
      <c r="D85" t="str">
        <f t="shared" si="2"/>
        <v>INSERT INTO tocke_plovi(plov_idplov, tekmovalec_idtekmovalec, tocke) VALUES(18,(SELECT idtekmovalec FROM tekmovalec WHERE sailno='POL1745'),29);</v>
      </c>
      <c r="F85">
        <v>29</v>
      </c>
      <c r="G85" t="str">
        <f t="shared" si="3"/>
        <v>INSERT INTO tocke_plovi(plov_idplov, tekmovalec_idtekmovalec, tocke) VALUES(19,(SELECT idtekmovalec FROM tekmovalec WHERE sailno='POL1745'),25);</v>
      </c>
      <c r="H85">
        <v>25</v>
      </c>
      <c r="I85">
        <v>24</v>
      </c>
      <c r="J85">
        <v>-33</v>
      </c>
      <c r="K85">
        <v>29</v>
      </c>
      <c r="L85">
        <v>7</v>
      </c>
      <c r="M85">
        <v>22</v>
      </c>
    </row>
    <row r="86" spans="1:13" x14ac:dyDescent="0.25">
      <c r="A86" t="s">
        <v>90</v>
      </c>
      <c r="D86" t="str">
        <f t="shared" si="2"/>
        <v>INSERT INTO tocke_plovi(plov_idplov, tekmovalec_idtekmovalec, tocke) VALUES(18,(SELECT idtekmovalec FROM tekmovalec WHERE sailno='AUT1038'),9);</v>
      </c>
      <c r="F86">
        <v>9</v>
      </c>
      <c r="G86" t="str">
        <f t="shared" si="3"/>
        <v>INSERT INTO tocke_plovi(plov_idplov, tekmovalec_idtekmovalec, tocke) VALUES(19,(SELECT idtekmovalec FROM tekmovalec WHERE sailno='AUT1038'),14);</v>
      </c>
      <c r="H86">
        <v>14</v>
      </c>
      <c r="I86" t="s">
        <v>4</v>
      </c>
      <c r="J86">
        <v>18</v>
      </c>
      <c r="K86">
        <v>49</v>
      </c>
      <c r="L86">
        <v>10</v>
      </c>
      <c r="M86">
        <v>36</v>
      </c>
    </row>
    <row r="87" spans="1:13" x14ac:dyDescent="0.25">
      <c r="A87" t="s">
        <v>91</v>
      </c>
      <c r="D87" t="str">
        <f t="shared" si="2"/>
        <v>INSERT INTO tocke_plovi(plov_idplov, tekmovalec_idtekmovalec, tocke) VALUES(18,(SELECT idtekmovalec FROM tekmovalec WHERE sailno='POL1664'),17);</v>
      </c>
      <c r="F87">
        <v>17</v>
      </c>
      <c r="G87" t="str">
        <f t="shared" si="3"/>
        <v>INSERT INTO tocke_plovi(plov_idplov, tekmovalec_idtekmovalec, tocke) VALUES(19,(SELECT idtekmovalec FROM tekmovalec WHERE sailno='POL1664'),21);</v>
      </c>
      <c r="H87">
        <v>21</v>
      </c>
      <c r="I87">
        <v>20</v>
      </c>
      <c r="J87">
        <v>23</v>
      </c>
      <c r="K87">
        <v>22</v>
      </c>
      <c r="L87">
        <v>36</v>
      </c>
      <c r="M87">
        <v>-51</v>
      </c>
    </row>
    <row r="88" spans="1:13" x14ac:dyDescent="0.25">
      <c r="A88" t="s">
        <v>92</v>
      </c>
      <c r="D88" t="str">
        <f t="shared" si="2"/>
        <v>INSERT INTO tocke_plovi(plov_idplov, tekmovalec_idtekmovalec, tocke) VALUES(18,(SELECT idtekmovalec FROM tekmovalec WHERE sailno='CRO1126'),9);</v>
      </c>
      <c r="F88">
        <v>9</v>
      </c>
      <c r="G88" t="str">
        <f t="shared" si="3"/>
        <v>INSERT INTO tocke_plovi(plov_idplov,tekmovalec_idtekmovalec,posebnosti) VALUES(19,(SELECT idtekmovalec FROM tekmovalec WHERE sailno='CRO1126'),'(BFD)');</v>
      </c>
      <c r="H88">
        <v>20</v>
      </c>
      <c r="I88" t="s">
        <v>4</v>
      </c>
      <c r="J88">
        <v>2</v>
      </c>
      <c r="K88" t="s">
        <v>93</v>
      </c>
      <c r="L88">
        <v>9</v>
      </c>
      <c r="M88">
        <v>3</v>
      </c>
    </row>
    <row r="89" spans="1:13" x14ac:dyDescent="0.25">
      <c r="A89" t="s">
        <v>94</v>
      </c>
      <c r="D89" t="str">
        <f t="shared" si="2"/>
        <v>INSERT INTO tocke_plovi(plov_idplov, tekmovalec_idtekmovalec, tocke) VALUES(18,(SELECT idtekmovalec FROM tekmovalec WHERE sailno='SLO952'),7);</v>
      </c>
      <c r="F89">
        <v>7</v>
      </c>
      <c r="G89" t="str">
        <f t="shared" si="3"/>
        <v>INSERT INTO tocke_plovi(plov_idplov, tekmovalec_idtekmovalec, tocke) VALUES(19,(SELECT idtekmovalec FROM tekmovalec WHERE sailno='SLO952'),3);</v>
      </c>
      <c r="H89">
        <v>3</v>
      </c>
      <c r="I89" t="s">
        <v>4</v>
      </c>
      <c r="J89">
        <v>7</v>
      </c>
      <c r="K89">
        <v>14</v>
      </c>
      <c r="L89">
        <v>17</v>
      </c>
      <c r="M89" t="s">
        <v>88</v>
      </c>
    </row>
    <row r="90" spans="1:13" x14ac:dyDescent="0.25">
      <c r="A90" t="s">
        <v>95</v>
      </c>
      <c r="D90" t="str">
        <f t="shared" si="2"/>
        <v>INSERT INTO tocke_plovi(plov_idplov, tekmovalec_idtekmovalec, tocke) VALUES(18,(SELECT idtekmovalec FROM tekmovalec WHERE sailno='GER1244'),34);</v>
      </c>
      <c r="F90">
        <v>34</v>
      </c>
      <c r="G90" t="str">
        <f t="shared" si="3"/>
        <v>INSERT INTO tocke_plovi(plov_idplov, tekmovalec_idtekmovalec, tocke) VALUES(19,(SELECT idtekmovalec FROM tekmovalec WHERE sailno='GER1244'),15);</v>
      </c>
      <c r="H90">
        <v>15</v>
      </c>
      <c r="I90">
        <v>13</v>
      </c>
      <c r="J90">
        <v>16</v>
      </c>
      <c r="K90">
        <v>42</v>
      </c>
      <c r="L90">
        <v>27</v>
      </c>
      <c r="M90" t="s">
        <v>4</v>
      </c>
    </row>
    <row r="91" spans="1:13" x14ac:dyDescent="0.25">
      <c r="A91" t="s">
        <v>96</v>
      </c>
      <c r="D91" t="str">
        <f t="shared" si="2"/>
        <v>INSERT INTO tocke_plovi(plov_idplov, tekmovalec_idtekmovalec, tocke) VALUES(18,(SELECT idtekmovalec FROM tekmovalec WHERE sailno='CRO1029'),52);</v>
      </c>
      <c r="F91">
        <v>52</v>
      </c>
      <c r="G91" t="str">
        <f t="shared" si="3"/>
        <v>INSERT INTO tocke_plovi(plov_idplov, tekmovalec_idtekmovalec, tocke) VALUES(19,(SELECT idtekmovalec FROM tekmovalec WHERE sailno='CRO1029'),38);</v>
      </c>
      <c r="H91">
        <v>38</v>
      </c>
      <c r="I91" t="s">
        <v>4</v>
      </c>
      <c r="J91">
        <v>31</v>
      </c>
      <c r="K91">
        <v>12</v>
      </c>
      <c r="L91">
        <v>13</v>
      </c>
      <c r="M91">
        <v>7</v>
      </c>
    </row>
    <row r="92" spans="1:13" x14ac:dyDescent="0.25">
      <c r="A92" t="s">
        <v>97</v>
      </c>
      <c r="D92" t="str">
        <f t="shared" si="2"/>
        <v>INSERT INTO tocke_plovi(plov_idplov, tekmovalec_idtekmovalec, tocke) VALUES(18,(SELECT idtekmovalec FROM tekmovalec WHERE sailno='ITA8469'),31);</v>
      </c>
      <c r="F92">
        <v>31</v>
      </c>
      <c r="G92" t="str">
        <f t="shared" si="3"/>
        <v>INSERT INTO tocke_plovi(plov_idplov, tekmovalec_idtekmovalec, tocke) VALUES(19,(SELECT idtekmovalec FROM tekmovalec WHERE sailno='ITA8469'),43);</v>
      </c>
      <c r="H92">
        <v>43</v>
      </c>
      <c r="I92">
        <v>16</v>
      </c>
      <c r="J92">
        <v>-48</v>
      </c>
      <c r="K92">
        <v>14</v>
      </c>
      <c r="L92">
        <v>15</v>
      </c>
      <c r="M92">
        <v>34</v>
      </c>
    </row>
    <row r="93" spans="1:13" x14ac:dyDescent="0.25">
      <c r="A93" t="s">
        <v>98</v>
      </c>
      <c r="D93" t="str">
        <f t="shared" si="2"/>
        <v>INSERT INTO tocke_plovi(plov_idplov, tekmovalec_idtekmovalec, tocke) VALUES(18,(SELECT idtekmovalec FROM tekmovalec WHERE sailno='ITA8341'),22);</v>
      </c>
      <c r="F93">
        <v>22</v>
      </c>
      <c r="G93" t="str">
        <f t="shared" si="3"/>
        <v>INSERT INTO tocke_plovi(plov_idplov, tekmovalec_idtekmovalec, tocke) VALUES(19,(SELECT idtekmovalec FROM tekmovalec WHERE sailno='ITA8341'),35);</v>
      </c>
      <c r="H93">
        <v>35</v>
      </c>
      <c r="I93" t="s">
        <v>4</v>
      </c>
      <c r="J93">
        <v>32</v>
      </c>
      <c r="K93">
        <v>49</v>
      </c>
      <c r="L93">
        <v>4</v>
      </c>
      <c r="M93">
        <v>2</v>
      </c>
    </row>
    <row r="94" spans="1:13" x14ac:dyDescent="0.25">
      <c r="A94" t="s">
        <v>99</v>
      </c>
      <c r="D94" t="str">
        <f t="shared" si="2"/>
        <v>INSERT INTO tocke_plovi(plov_idplov,tekmovalec_idtekmovalec,posebnosti) VALUES(18,(SELECT idtekmovalec FROM tekmovalec WHERE sailno='CRO1230'),'17');</v>
      </c>
      <c r="F94">
        <v>17</v>
      </c>
      <c r="G94" t="str">
        <f t="shared" si="3"/>
        <v>INSERT INTO tocke_plovi(plov_idplov, tekmovalec_idtekmovalec, tocke) VALUES(19,(SELECT idtekmovalec FROM tekmovalec WHERE sailno='CRO1230'),(BFD));</v>
      </c>
      <c r="H94" t="s">
        <v>4</v>
      </c>
      <c r="I94" t="s">
        <v>88</v>
      </c>
      <c r="J94">
        <v>3</v>
      </c>
      <c r="K94">
        <v>29</v>
      </c>
      <c r="L94">
        <v>2</v>
      </c>
      <c r="M94">
        <v>6</v>
      </c>
    </row>
    <row r="95" spans="1:13" x14ac:dyDescent="0.25">
      <c r="A95" t="s">
        <v>100</v>
      </c>
      <c r="D95" t="str">
        <f t="shared" si="2"/>
        <v>INSERT INTO tocke_plovi(plov_idplov, tekmovalec_idtekmovalec, tocke) VALUES(18,(SELECT idtekmovalec FROM tekmovalec WHERE sailno='TUR7176'),-47);</v>
      </c>
      <c r="F95">
        <v>-47</v>
      </c>
      <c r="G95" t="str">
        <f t="shared" si="3"/>
        <v>INSERT INTO tocke_plovi(plov_idplov, tekmovalec_idtekmovalec, tocke) VALUES(19,(SELECT idtekmovalec FROM tekmovalec WHERE sailno='TUR7176'),19);</v>
      </c>
      <c r="H95">
        <v>19</v>
      </c>
      <c r="I95">
        <v>14</v>
      </c>
      <c r="J95">
        <v>34</v>
      </c>
      <c r="K95">
        <v>21</v>
      </c>
      <c r="L95">
        <v>35</v>
      </c>
      <c r="M95">
        <v>33</v>
      </c>
    </row>
    <row r="96" spans="1:13" x14ac:dyDescent="0.25">
      <c r="A96" t="s">
        <v>101</v>
      </c>
      <c r="D96" t="str">
        <f t="shared" si="2"/>
        <v>INSERT INTO tocke_plovi(plov_idplov, tekmovalec_idtekmovalec, tocke) VALUES(18,(SELECT idtekmovalec FROM tekmovalec WHERE sailno='ITA8063'),25);</v>
      </c>
      <c r="F96">
        <v>25</v>
      </c>
      <c r="G96" t="str">
        <f t="shared" si="3"/>
        <v>INSERT INTO tocke_plovi(plov_idplov, tekmovalec_idtekmovalec, tocke) VALUES(19,(SELECT idtekmovalec FROM tekmovalec WHERE sailno='ITA8063'),37);</v>
      </c>
      <c r="H96">
        <v>37</v>
      </c>
      <c r="I96">
        <v>17</v>
      </c>
      <c r="J96">
        <v>22</v>
      </c>
      <c r="K96">
        <v>-41</v>
      </c>
      <c r="L96">
        <v>40</v>
      </c>
      <c r="M96">
        <v>18</v>
      </c>
    </row>
    <row r="97" spans="1:13" x14ac:dyDescent="0.25">
      <c r="A97" t="s">
        <v>102</v>
      </c>
      <c r="D97" t="str">
        <f t="shared" si="2"/>
        <v>INSERT INTO tocke_plovi(plov_idplov,tekmovalec_idtekmovalec,posebnosti) VALUES(18,(SELECT idtekmovalec FROM tekmovalec WHERE sailno='AUT1150'),'10');</v>
      </c>
      <c r="F97">
        <v>10</v>
      </c>
      <c r="G97" t="str">
        <f t="shared" si="3"/>
        <v>INSERT INTO tocke_plovi(plov_idplov, tekmovalec_idtekmovalec, tocke) VALUES(19,(SELECT idtekmovalec FROM tekmovalec WHERE sailno='AUT1150'),(UFD));</v>
      </c>
      <c r="H97" t="s">
        <v>55</v>
      </c>
      <c r="I97">
        <v>19</v>
      </c>
      <c r="J97">
        <v>10</v>
      </c>
      <c r="K97">
        <v>50</v>
      </c>
      <c r="L97">
        <v>57</v>
      </c>
      <c r="M97">
        <v>14</v>
      </c>
    </row>
    <row r="98" spans="1:13" x14ac:dyDescent="0.25">
      <c r="A98" t="s">
        <v>103</v>
      </c>
      <c r="D98" t="str">
        <f t="shared" si="2"/>
        <v>INSERT INTO tocke_plovi(plov_idplov, tekmovalec_idtekmovalec, tocke) VALUES(18,(SELECT idtekmovalec FROM tekmovalec WHERE sailno='GER12582'),27);</v>
      </c>
      <c r="F98">
        <v>27</v>
      </c>
      <c r="G98" t="str">
        <f t="shared" si="3"/>
        <v>INSERT INTO tocke_plovi(plov_idplov, tekmovalec_idtekmovalec, tocke) VALUES(19,(SELECT idtekmovalec FROM tekmovalec WHERE sailno='GER12582'),23);</v>
      </c>
      <c r="H98">
        <v>23</v>
      </c>
      <c r="I98">
        <v>20</v>
      </c>
      <c r="J98">
        <v>25</v>
      </c>
      <c r="K98">
        <v>31</v>
      </c>
      <c r="L98">
        <v>34</v>
      </c>
      <c r="M98" t="s">
        <v>4</v>
      </c>
    </row>
    <row r="99" spans="1:13" x14ac:dyDescent="0.25">
      <c r="A99" t="s">
        <v>104</v>
      </c>
      <c r="D99" t="str">
        <f t="shared" si="2"/>
        <v>INSERT INTO tocke_plovi(plov_idplov, tekmovalec_idtekmovalec, tocke) VALUES(18,(SELECT idtekmovalec FROM tekmovalec WHERE sailno='GER1011'),31);</v>
      </c>
      <c r="F99">
        <v>31</v>
      </c>
      <c r="G99" t="str">
        <f t="shared" si="3"/>
        <v>INSERT INTO tocke_plovi(plov_idplov, tekmovalec_idtekmovalec, tocke) VALUES(19,(SELECT idtekmovalec FROM tekmovalec WHERE sailno='GER1011'),-34);</v>
      </c>
      <c r="H99">
        <v>-34</v>
      </c>
      <c r="I99">
        <v>21</v>
      </c>
      <c r="J99">
        <v>34</v>
      </c>
      <c r="K99">
        <v>28</v>
      </c>
      <c r="L99">
        <v>21</v>
      </c>
      <c r="M99">
        <v>25</v>
      </c>
    </row>
    <row r="100" spans="1:13" x14ac:dyDescent="0.25">
      <c r="A100" t="s">
        <v>105</v>
      </c>
      <c r="D100" t="str">
        <f t="shared" si="2"/>
        <v>INSERT INTO tocke_plovi(plov_idplov, tekmovalec_idtekmovalec, tocke) VALUES(18,(SELECT idtekmovalec FROM tekmovalec WHERE sailno='SLO677'),20);</v>
      </c>
      <c r="F100">
        <v>20</v>
      </c>
      <c r="G100" t="str">
        <f t="shared" si="3"/>
        <v>INSERT INTO tocke_plovi(plov_idplov, tekmovalec_idtekmovalec, tocke) VALUES(19,(SELECT idtekmovalec FROM tekmovalec WHERE sailno='SLO677'),15);</v>
      </c>
      <c r="H100">
        <v>15</v>
      </c>
      <c r="I100">
        <v>21</v>
      </c>
      <c r="J100">
        <v>24</v>
      </c>
      <c r="K100">
        <v>12</v>
      </c>
      <c r="L100" t="s">
        <v>4</v>
      </c>
      <c r="M100">
        <v>69</v>
      </c>
    </row>
    <row r="101" spans="1:13" x14ac:dyDescent="0.25">
      <c r="A101" t="s">
        <v>106</v>
      </c>
      <c r="D101" t="str">
        <f t="shared" si="2"/>
        <v>INSERT INTO tocke_plovi(plov_idplov, tekmovalec_idtekmovalec, tocke) VALUES(18,(SELECT idtekmovalec FROM tekmovalec WHERE sailno='AZE103'),28);</v>
      </c>
      <c r="F101">
        <v>28</v>
      </c>
      <c r="G101" t="str">
        <f t="shared" si="3"/>
        <v>INSERT INTO tocke_plovi(plov_idplov, tekmovalec_idtekmovalec, tocke) VALUES(19,(SELECT idtekmovalec FROM tekmovalec WHERE sailno='AZE103'),27);</v>
      </c>
      <c r="H101">
        <v>27</v>
      </c>
      <c r="I101">
        <v>22</v>
      </c>
      <c r="J101">
        <v>28</v>
      </c>
      <c r="K101">
        <v>21</v>
      </c>
      <c r="L101" t="s">
        <v>4</v>
      </c>
      <c r="M101">
        <v>37</v>
      </c>
    </row>
    <row r="102" spans="1:13" x14ac:dyDescent="0.25">
      <c r="A102" t="s">
        <v>107</v>
      </c>
      <c r="D102" t="str">
        <f t="shared" si="2"/>
        <v>INSERT INTO tocke_plovi(plov_idplov, tekmovalec_idtekmovalec, tocke) VALUES(18,(SELECT idtekmovalec FROM tekmovalec WHERE sailno='GER1230'),21);</v>
      </c>
      <c r="F102">
        <v>21</v>
      </c>
      <c r="G102" t="str">
        <f t="shared" si="3"/>
        <v>INSERT INTO tocke_plovi(plov_idplov, tekmovalec_idtekmovalec, tocke) VALUES(19,(SELECT idtekmovalec FROM tekmovalec WHERE sailno='GER1230'),18);</v>
      </c>
      <c r="H102">
        <v>18</v>
      </c>
      <c r="I102" t="s">
        <v>4</v>
      </c>
      <c r="J102">
        <v>8</v>
      </c>
      <c r="K102">
        <v>6</v>
      </c>
      <c r="L102">
        <v>12</v>
      </c>
      <c r="M102" t="s">
        <v>88</v>
      </c>
    </row>
    <row r="103" spans="1:13" x14ac:dyDescent="0.25">
      <c r="A103" t="s">
        <v>108</v>
      </c>
      <c r="D103" t="str">
        <f t="shared" si="2"/>
        <v>INSERT INTO tocke_plovi(plov_idplov, tekmovalec_idtekmovalec, tocke) VALUES(18,(SELECT idtekmovalec FROM tekmovalec WHERE sailno='AZE104'),39);</v>
      </c>
      <c r="F103">
        <v>39</v>
      </c>
      <c r="G103" t="str">
        <f t="shared" si="3"/>
        <v>INSERT INTO tocke_plovi(plov_idplov, tekmovalec_idtekmovalec, tocke) VALUES(19,(SELECT idtekmovalec FROM tekmovalec WHERE sailno='AZE104'),23);</v>
      </c>
      <c r="H103">
        <v>23</v>
      </c>
      <c r="I103">
        <v>31</v>
      </c>
      <c r="J103">
        <v>24</v>
      </c>
      <c r="K103">
        <v>25</v>
      </c>
      <c r="L103">
        <v>-48</v>
      </c>
      <c r="M103">
        <v>22</v>
      </c>
    </row>
    <row r="104" spans="1:13" x14ac:dyDescent="0.25">
      <c r="A104" t="s">
        <v>109</v>
      </c>
      <c r="D104" t="str">
        <f t="shared" si="2"/>
        <v>INSERT INTO tocke_plovi(plov_idplov, tekmovalec_idtekmovalec, tocke) VALUES(18,(SELECT idtekmovalec FROM tekmovalec WHERE sailno='AUT1408'),6);</v>
      </c>
      <c r="F104">
        <v>6</v>
      </c>
      <c r="G104" t="str">
        <f t="shared" si="3"/>
        <v>INSERT INTO tocke_plovi(plov_idplov, tekmovalec_idtekmovalec, tocke) VALUES(19,(SELECT idtekmovalec FROM tekmovalec WHERE sailno='AUT1408'),9);</v>
      </c>
      <c r="H104">
        <v>9</v>
      </c>
      <c r="I104" t="s">
        <v>4</v>
      </c>
      <c r="J104">
        <v>29</v>
      </c>
      <c r="K104">
        <v>7</v>
      </c>
      <c r="L104" t="s">
        <v>88</v>
      </c>
      <c r="M104">
        <v>15</v>
      </c>
    </row>
    <row r="105" spans="1:13" x14ac:dyDescent="0.25">
      <c r="A105" t="s">
        <v>110</v>
      </c>
      <c r="D105" t="str">
        <f t="shared" si="2"/>
        <v>INSERT INTO tocke_plovi(plov_idplov, tekmovalec_idtekmovalec, tocke) VALUES(18,(SELECT idtekmovalec FROM tekmovalec WHERE sailno='ITA8677'),39);</v>
      </c>
      <c r="F105">
        <v>39</v>
      </c>
      <c r="G105" t="str">
        <f t="shared" si="3"/>
        <v>INSERT INTO tocke_plovi(plov_idplov, tekmovalec_idtekmovalec, tocke) VALUES(19,(SELECT idtekmovalec FROM tekmovalec WHERE sailno='ITA8677'),26);</v>
      </c>
      <c r="H105">
        <v>26</v>
      </c>
      <c r="I105">
        <v>15</v>
      </c>
      <c r="J105">
        <v>28</v>
      </c>
      <c r="K105">
        <v>30</v>
      </c>
      <c r="L105">
        <v>27</v>
      </c>
      <c r="M105">
        <v>-44</v>
      </c>
    </row>
    <row r="106" spans="1:13" x14ac:dyDescent="0.25">
      <c r="A106" t="s">
        <v>111</v>
      </c>
      <c r="D106" t="str">
        <f t="shared" si="2"/>
        <v>INSERT INTO tocke_plovi(plov_idplov, tekmovalec_idtekmovalec, tocke) VALUES(18,(SELECT idtekmovalec FROM tekmovalec WHERE sailno='AZE105'),22);</v>
      </c>
      <c r="F106">
        <v>22</v>
      </c>
      <c r="G106" t="str">
        <f t="shared" si="3"/>
        <v>INSERT INTO tocke_plovi(plov_idplov, tekmovalec_idtekmovalec, tocke) VALUES(19,(SELECT idtekmovalec FROM tekmovalec WHERE sailno='AZE105'),37);</v>
      </c>
      <c r="H106">
        <v>37</v>
      </c>
      <c r="I106">
        <v>36</v>
      </c>
      <c r="J106">
        <v>19</v>
      </c>
      <c r="K106">
        <v>29</v>
      </c>
      <c r="L106">
        <v>22</v>
      </c>
      <c r="M106">
        <v>-62</v>
      </c>
    </row>
    <row r="107" spans="1:13" x14ac:dyDescent="0.25">
      <c r="A107" t="s">
        <v>112</v>
      </c>
      <c r="D107" t="str">
        <f t="shared" si="2"/>
        <v>INSERT INTO tocke_plovi(plov_idplov, tekmovalec_idtekmovalec, tocke) VALUES(18,(SELECT idtekmovalec FROM tekmovalec WHERE sailno='CRO1037'),48);</v>
      </c>
      <c r="F107">
        <v>48</v>
      </c>
      <c r="G107" t="str">
        <f t="shared" si="3"/>
        <v>INSERT INTO tocke_plovi(plov_idplov, tekmovalec_idtekmovalec, tocke) VALUES(19,(SELECT idtekmovalec FROM tekmovalec WHERE sailno='CRO1037'),41);</v>
      </c>
      <c r="H107">
        <v>41</v>
      </c>
      <c r="I107">
        <v>32</v>
      </c>
      <c r="J107" t="s">
        <v>8</v>
      </c>
      <c r="K107">
        <v>14</v>
      </c>
      <c r="L107">
        <v>20</v>
      </c>
      <c r="M107">
        <v>11</v>
      </c>
    </row>
    <row r="108" spans="1:13" x14ac:dyDescent="0.25">
      <c r="A108" t="s">
        <v>113</v>
      </c>
      <c r="D108" t="str">
        <f t="shared" si="2"/>
        <v>INSERT INTO tocke_plovi(plov_idplov,tekmovalec_idtekmovalec,posebnosti) VALUES(18,(SELECT idtekmovalec FROM tekmovalec WHERE sailno='AUT996'),'32');</v>
      </c>
      <c r="F108">
        <v>32</v>
      </c>
      <c r="G108" t="str">
        <f t="shared" si="3"/>
        <v>INSERT INTO tocke_plovi(plov_idplov, tekmovalec_idtekmovalec, tocke) VALUES(19,(SELECT idtekmovalec FROM tekmovalec WHERE sailno='AUT996'),(DSQ));</v>
      </c>
      <c r="H108" t="s">
        <v>73</v>
      </c>
      <c r="I108">
        <v>3</v>
      </c>
      <c r="J108">
        <v>12</v>
      </c>
      <c r="K108">
        <v>10</v>
      </c>
      <c r="L108">
        <v>11</v>
      </c>
      <c r="M108" t="s">
        <v>88</v>
      </c>
    </row>
    <row r="109" spans="1:13" x14ac:dyDescent="0.25">
      <c r="A109" t="s">
        <v>114</v>
      </c>
      <c r="D109" t="str">
        <f t="shared" si="2"/>
        <v>INSERT INTO tocke_plovi(plov_idplov, tekmovalec_idtekmovalec, tocke) VALUES(18,(SELECT idtekmovalec FROM tekmovalec WHERE sailno='CRO798'),39);</v>
      </c>
      <c r="F109">
        <v>39</v>
      </c>
      <c r="G109" t="str">
        <f t="shared" si="3"/>
        <v>INSERT INTO tocke_plovi(plov_idplov, tekmovalec_idtekmovalec, tocke) VALUES(19,(SELECT idtekmovalec FROM tekmovalec WHERE sailno='CRO798'),17);</v>
      </c>
      <c r="H109">
        <v>17</v>
      </c>
      <c r="I109">
        <v>22</v>
      </c>
      <c r="J109">
        <v>17</v>
      </c>
      <c r="K109">
        <v>11</v>
      </c>
      <c r="L109" t="s">
        <v>4</v>
      </c>
      <c r="M109">
        <v>61</v>
      </c>
    </row>
    <row r="110" spans="1:13" x14ac:dyDescent="0.25">
      <c r="A110" t="s">
        <v>115</v>
      </c>
      <c r="D110" t="str">
        <f t="shared" si="2"/>
        <v>INSERT INTO tocke_plovi(plov_idplov, tekmovalec_idtekmovalec, tocke) VALUES(18,(SELECT idtekmovalec FROM tekmovalec WHERE sailno='GER1104'),31);</v>
      </c>
      <c r="F110">
        <v>31</v>
      </c>
      <c r="G110" t="str">
        <f t="shared" si="3"/>
        <v>INSERT INTO tocke_plovi(plov_idplov, tekmovalec_idtekmovalec, tocke) VALUES(19,(SELECT idtekmovalec FROM tekmovalec WHERE sailno='GER1104'),-46);</v>
      </c>
      <c r="H110">
        <v>-46</v>
      </c>
      <c r="I110">
        <v>16</v>
      </c>
      <c r="J110">
        <v>34</v>
      </c>
      <c r="K110">
        <v>28</v>
      </c>
      <c r="L110">
        <v>43</v>
      </c>
      <c r="M110">
        <v>15</v>
      </c>
    </row>
    <row r="111" spans="1:13" x14ac:dyDescent="0.25">
      <c r="A111" t="s">
        <v>116</v>
      </c>
      <c r="D111" t="str">
        <f t="shared" si="2"/>
        <v>INSERT INTO tocke_plovi(plov_idplov, tekmovalec_idtekmovalec, tocke) VALUES(18,(SELECT idtekmovalec FROM tekmovalec WHERE sailno='SLO666'),29);</v>
      </c>
      <c r="F111">
        <v>29</v>
      </c>
      <c r="G111" t="str">
        <f t="shared" si="3"/>
        <v>INSERT INTO tocke_plovi(plov_idplov, tekmovalec_idtekmovalec, tocke) VALUES(19,(SELECT idtekmovalec FROM tekmovalec WHERE sailno='SLO666'),33);</v>
      </c>
      <c r="H111">
        <v>33</v>
      </c>
      <c r="I111">
        <v>28</v>
      </c>
      <c r="J111">
        <v>-41</v>
      </c>
      <c r="K111">
        <v>23</v>
      </c>
      <c r="L111">
        <v>25</v>
      </c>
      <c r="M111">
        <v>29</v>
      </c>
    </row>
    <row r="112" spans="1:13" x14ac:dyDescent="0.25">
      <c r="A112" t="s">
        <v>117</v>
      </c>
      <c r="D112" t="str">
        <f t="shared" si="2"/>
        <v>INSERT INTO tocke_plovi(plov_idplov,tekmovalec_idtekmovalec,posebnosti) VALUES(18,(SELECT idtekmovalec FROM tekmovalec WHERE sailno='ITA9087'),'8');</v>
      </c>
      <c r="F112">
        <v>8</v>
      </c>
      <c r="G112" t="str">
        <f t="shared" si="3"/>
        <v>INSERT INTO tocke_plovi(plov_idplov, tekmovalec_idtekmovalec, tocke) VALUES(19,(SELECT idtekmovalec FROM tekmovalec WHERE sailno='ITA9087'),(BFD));</v>
      </c>
      <c r="H112" t="s">
        <v>4</v>
      </c>
      <c r="I112" t="s">
        <v>88</v>
      </c>
      <c r="J112">
        <v>11</v>
      </c>
      <c r="K112">
        <v>13</v>
      </c>
      <c r="L112">
        <v>2</v>
      </c>
      <c r="M112">
        <v>35</v>
      </c>
    </row>
    <row r="113" spans="1:13" x14ac:dyDescent="0.25">
      <c r="A113" t="s">
        <v>118</v>
      </c>
      <c r="D113" t="str">
        <f t="shared" si="2"/>
        <v>INSERT INTO tocke_plovi(plov_idplov, tekmovalec_idtekmovalec, tocke) VALUES(18,(SELECT idtekmovalec FROM tekmovalec WHERE sailno='SLO525'),33);</v>
      </c>
      <c r="F113">
        <v>33</v>
      </c>
      <c r="G113" t="str">
        <f t="shared" si="3"/>
        <v>INSERT INTO tocke_plovi(plov_idplov, tekmovalec_idtekmovalec, tocke) VALUES(19,(SELECT idtekmovalec FROM tekmovalec WHERE sailno='SLO525'),22);</v>
      </c>
      <c r="H113">
        <v>22</v>
      </c>
      <c r="I113">
        <v>15</v>
      </c>
      <c r="J113">
        <v>25</v>
      </c>
      <c r="K113">
        <v>33</v>
      </c>
      <c r="L113">
        <v>41</v>
      </c>
      <c r="M113" t="s">
        <v>4</v>
      </c>
    </row>
    <row r="114" spans="1:13" x14ac:dyDescent="0.25">
      <c r="A114" t="s">
        <v>119</v>
      </c>
      <c r="D114" t="str">
        <f t="shared" si="2"/>
        <v>INSERT INTO tocke_plovi(plov_idplov, tekmovalec_idtekmovalec, tocke) VALUES(18,(SELECT idtekmovalec FROM tekmovalec WHERE sailno='SVK18'),23);</v>
      </c>
      <c r="F114">
        <v>23</v>
      </c>
      <c r="G114" t="str">
        <f t="shared" si="3"/>
        <v>INSERT INTO tocke_plovi(plov_idplov, tekmovalec_idtekmovalec, tocke) VALUES(19,(SELECT idtekmovalec FROM tekmovalec WHERE sailno='SVK18'),21);</v>
      </c>
      <c r="H114">
        <v>21</v>
      </c>
      <c r="I114">
        <v>35</v>
      </c>
      <c r="J114">
        <v>26</v>
      </c>
      <c r="K114">
        <v>35</v>
      </c>
      <c r="L114">
        <v>-45</v>
      </c>
      <c r="M114">
        <v>30</v>
      </c>
    </row>
    <row r="115" spans="1:13" x14ac:dyDescent="0.25">
      <c r="A115" t="s">
        <v>120</v>
      </c>
      <c r="D115" t="str">
        <f t="shared" si="2"/>
        <v>INSERT INTO tocke_plovi(plov_idplov, tekmovalec_idtekmovalec, tocke) VALUES(18,(SELECT idtekmovalec FROM tekmovalec WHERE sailno='GER1035'),16);</v>
      </c>
      <c r="F115">
        <v>16</v>
      </c>
      <c r="G115" t="str">
        <f t="shared" si="3"/>
        <v>INSERT INTO tocke_plovi(plov_idplov, tekmovalec_idtekmovalec, tocke) VALUES(19,(SELECT idtekmovalec FROM tekmovalec WHERE sailno='GER1035'),14);</v>
      </c>
      <c r="H115">
        <v>14</v>
      </c>
      <c r="I115">
        <v>26</v>
      </c>
      <c r="J115">
        <v>43</v>
      </c>
      <c r="K115">
        <v>30</v>
      </c>
      <c r="L115">
        <v>42</v>
      </c>
      <c r="M115" t="s">
        <v>4</v>
      </c>
    </row>
    <row r="116" spans="1:13" x14ac:dyDescent="0.25">
      <c r="A116" t="s">
        <v>121</v>
      </c>
      <c r="D116" t="str">
        <f t="shared" si="2"/>
        <v>INSERT INTO tocke_plovi(plov_idplov, tekmovalec_idtekmovalec, tocke) VALUES(18,(SELECT idtekmovalec FROM tekmovalec WHERE sailno='GER13568'),14);</v>
      </c>
      <c r="F116">
        <v>14</v>
      </c>
      <c r="G116" t="str">
        <f t="shared" si="3"/>
        <v>INSERT INTO tocke_plovi(plov_idplov, tekmovalec_idtekmovalec, tocke) VALUES(19,(SELECT idtekmovalec FROM tekmovalec WHERE sailno='GER13568'),34);</v>
      </c>
      <c r="H116">
        <v>34</v>
      </c>
      <c r="I116">
        <v>23</v>
      </c>
      <c r="J116">
        <v>-51</v>
      </c>
      <c r="K116">
        <v>43</v>
      </c>
      <c r="L116">
        <v>25</v>
      </c>
      <c r="M116">
        <v>32</v>
      </c>
    </row>
    <row r="117" spans="1:13" x14ac:dyDescent="0.25">
      <c r="A117" t="s">
        <v>122</v>
      </c>
      <c r="D117" t="str">
        <f t="shared" si="2"/>
        <v>INSERT INTO tocke_plovi(plov_idplov,tekmovalec_idtekmovalec,posebnosti) VALUES(18,(SELECT idtekmovalec FROM tekmovalec WHERE sailno='SLO750'),'38');</v>
      </c>
      <c r="F117">
        <v>38</v>
      </c>
      <c r="G117" t="str">
        <f t="shared" si="3"/>
        <v>INSERT INTO tocke_plovi(plov_idplov, tekmovalec_idtekmovalec, tocke) VALUES(19,(SELECT idtekmovalec FROM tekmovalec WHERE sailno='SLO750'),(BFD));</v>
      </c>
      <c r="H117" t="s">
        <v>4</v>
      </c>
      <c r="I117">
        <v>6</v>
      </c>
      <c r="J117">
        <v>5</v>
      </c>
      <c r="K117">
        <v>2</v>
      </c>
      <c r="L117">
        <v>22</v>
      </c>
      <c r="M117" t="s">
        <v>88</v>
      </c>
    </row>
    <row r="118" spans="1:13" x14ac:dyDescent="0.25">
      <c r="A118" t="s">
        <v>123</v>
      </c>
      <c r="D118" t="str">
        <f t="shared" si="2"/>
        <v>INSERT INTO tocke_plovi(plov_idplov, tekmovalec_idtekmovalec, tocke) VALUES(18,(SELECT idtekmovalec FROM tekmovalec WHERE sailno='GER11307'),-41);</v>
      </c>
      <c r="F118">
        <v>-41</v>
      </c>
      <c r="G118" t="str">
        <f t="shared" si="3"/>
        <v>INSERT INTO tocke_plovi(plov_idplov, tekmovalec_idtekmovalec, tocke) VALUES(19,(SELECT idtekmovalec FROM tekmovalec WHERE sailno='GER11307'),35);</v>
      </c>
      <c r="H118">
        <v>35</v>
      </c>
      <c r="I118">
        <v>39</v>
      </c>
      <c r="J118">
        <v>40</v>
      </c>
      <c r="K118">
        <v>8</v>
      </c>
      <c r="L118">
        <v>31</v>
      </c>
      <c r="M118">
        <v>20</v>
      </c>
    </row>
    <row r="119" spans="1:13" x14ac:dyDescent="0.25">
      <c r="A119" t="s">
        <v>124</v>
      </c>
      <c r="D119" t="str">
        <f t="shared" si="2"/>
        <v>INSERT INTO tocke_plovi(plov_idplov, tekmovalec_idtekmovalec, tocke) VALUES(18,(SELECT idtekmovalec FROM tekmovalec WHERE sailno='GER1212'),24);</v>
      </c>
      <c r="F119">
        <v>24</v>
      </c>
      <c r="G119" t="str">
        <f t="shared" si="3"/>
        <v>INSERT INTO tocke_plovi(plov_idplov, tekmovalec_idtekmovalec, tocke) VALUES(19,(SELECT idtekmovalec FROM tekmovalec WHERE sailno='GER1212'),30);</v>
      </c>
      <c r="H119">
        <v>30</v>
      </c>
      <c r="I119">
        <v>33</v>
      </c>
      <c r="J119">
        <v>30</v>
      </c>
      <c r="K119">
        <v>32</v>
      </c>
      <c r="L119">
        <v>26</v>
      </c>
      <c r="M119">
        <v>-59</v>
      </c>
    </row>
    <row r="120" spans="1:13" x14ac:dyDescent="0.25">
      <c r="A120" t="s">
        <v>125</v>
      </c>
      <c r="D120" t="str">
        <f t="shared" si="2"/>
        <v>INSERT INTO tocke_plovi(plov_idplov,tekmovalec_idtekmovalec,posebnosti) VALUES(18,(SELECT idtekmovalec FROM tekmovalec WHERE sailno='SLO395'),'21');</v>
      </c>
      <c r="F120">
        <v>21</v>
      </c>
      <c r="G120" t="str">
        <f t="shared" si="3"/>
        <v>INSERT INTO tocke_plovi(plov_idplov, tekmovalec_idtekmovalec, tocke) VALUES(19,(SELECT idtekmovalec FROM tekmovalec WHERE sailno='SLO395'),(BFD));</v>
      </c>
      <c r="H120" t="s">
        <v>4</v>
      </c>
      <c r="I120">
        <v>24</v>
      </c>
      <c r="J120">
        <v>29</v>
      </c>
      <c r="K120">
        <v>23</v>
      </c>
      <c r="L120">
        <v>28</v>
      </c>
      <c r="M120">
        <v>52</v>
      </c>
    </row>
    <row r="121" spans="1:13" x14ac:dyDescent="0.25">
      <c r="A121" t="s">
        <v>126</v>
      </c>
      <c r="D121" t="str">
        <f t="shared" si="2"/>
        <v>INSERT INTO tocke_plovi(plov_idplov, tekmovalec_idtekmovalec, tocke) VALUES(18,(SELECT idtekmovalec FROM tekmovalec WHERE sailno='ITA7707'),35);</v>
      </c>
      <c r="F121">
        <v>35</v>
      </c>
      <c r="G121" t="str">
        <f t="shared" si="3"/>
        <v>INSERT INTO tocke_plovi(plov_idplov, tekmovalec_idtekmovalec, tocke) VALUES(19,(SELECT idtekmovalec FROM tekmovalec WHERE sailno='ITA7707'),24);</v>
      </c>
      <c r="H121">
        <v>24</v>
      </c>
      <c r="I121">
        <v>40</v>
      </c>
      <c r="J121">
        <v>-46</v>
      </c>
      <c r="K121">
        <v>24</v>
      </c>
      <c r="L121">
        <v>17</v>
      </c>
      <c r="M121">
        <v>39</v>
      </c>
    </row>
    <row r="122" spans="1:13" x14ac:dyDescent="0.25">
      <c r="A122" t="s">
        <v>127</v>
      </c>
      <c r="D122" t="str">
        <f t="shared" si="2"/>
        <v>INSERT INTO tocke_plovi(plov_idplov, tekmovalec_idtekmovalec, tocke) VALUES(18,(SELECT idtekmovalec FROM tekmovalec WHERE sailno='GER1217'),22);</v>
      </c>
      <c r="F122">
        <v>22</v>
      </c>
      <c r="G122" t="str">
        <f t="shared" si="3"/>
        <v>INSERT INTO tocke_plovi(plov_idplov, tekmovalec_idtekmovalec, tocke) VALUES(19,(SELECT idtekmovalec FROM tekmovalec WHERE sailno='GER1217'),31);</v>
      </c>
      <c r="H122">
        <v>31</v>
      </c>
      <c r="I122">
        <v>29</v>
      </c>
      <c r="J122">
        <v>28</v>
      </c>
      <c r="K122">
        <v>30</v>
      </c>
      <c r="L122">
        <v>39</v>
      </c>
      <c r="M122" t="s">
        <v>4</v>
      </c>
    </row>
    <row r="123" spans="1:13" x14ac:dyDescent="0.25">
      <c r="A123" t="s">
        <v>128</v>
      </c>
      <c r="D123" t="str">
        <f t="shared" si="2"/>
        <v>INSERT INTO tocke_plovi(plov_idplov, tekmovalec_idtekmovalec, tocke) VALUES(18,(SELECT idtekmovalec FROM tekmovalec WHERE sailno='ITA8874'),44);</v>
      </c>
      <c r="F123">
        <v>44</v>
      </c>
      <c r="G123" t="str">
        <f t="shared" si="3"/>
        <v>INSERT INTO tocke_plovi(plov_idplov, tekmovalec_idtekmovalec, tocke) VALUES(19,(SELECT idtekmovalec FROM tekmovalec WHERE sailno='ITA8874'),45);</v>
      </c>
      <c r="H123">
        <v>45</v>
      </c>
      <c r="I123">
        <v>30</v>
      </c>
      <c r="J123">
        <v>-50</v>
      </c>
      <c r="K123">
        <v>36</v>
      </c>
      <c r="L123">
        <v>5</v>
      </c>
      <c r="M123">
        <v>20</v>
      </c>
    </row>
    <row r="124" spans="1:13" x14ac:dyDescent="0.25">
      <c r="A124" t="s">
        <v>129</v>
      </c>
      <c r="D124" t="str">
        <f t="shared" si="2"/>
        <v>INSERT INTO tocke_plovi(plov_idplov, tekmovalec_idtekmovalec, tocke) VALUES(18,(SELECT idtekmovalec FROM tekmovalec WHERE sailno='ITA8539'),26);</v>
      </c>
      <c r="F124">
        <v>26</v>
      </c>
      <c r="G124" t="str">
        <f t="shared" si="3"/>
        <v>INSERT INTO tocke_plovi(plov_idplov, tekmovalec_idtekmovalec, tocke) VALUES(19,(SELECT idtekmovalec FROM tekmovalec WHERE sailno='ITA8539'),26);</v>
      </c>
      <c r="H124">
        <v>26</v>
      </c>
      <c r="I124">
        <v>11</v>
      </c>
      <c r="J124">
        <v>19</v>
      </c>
      <c r="K124">
        <v>55</v>
      </c>
      <c r="L124" t="s">
        <v>4</v>
      </c>
      <c r="M124">
        <v>44</v>
      </c>
    </row>
    <row r="125" spans="1:13" x14ac:dyDescent="0.25">
      <c r="A125" t="s">
        <v>130</v>
      </c>
      <c r="D125" t="str">
        <f t="shared" si="2"/>
        <v>INSERT INTO tocke_plovi(plov_idplov, tekmovalec_idtekmovalec, tocke) VALUES(18,(SELECT idtekmovalec FROM tekmovalec WHERE sailno='AUT1271'),56);</v>
      </c>
      <c r="F125">
        <v>56</v>
      </c>
      <c r="G125" t="str">
        <f t="shared" si="3"/>
        <v>INSERT INTO tocke_plovi(plov_idplov, tekmovalec_idtekmovalec, tocke) VALUES(19,(SELECT idtekmovalec FROM tekmovalec WHERE sailno='AUT1271'),22);</v>
      </c>
      <c r="H125">
        <v>22</v>
      </c>
      <c r="I125">
        <v>27</v>
      </c>
      <c r="J125">
        <v>27</v>
      </c>
      <c r="K125">
        <v>-57</v>
      </c>
      <c r="L125">
        <v>32</v>
      </c>
      <c r="M125">
        <v>18</v>
      </c>
    </row>
    <row r="126" spans="1:13" x14ac:dyDescent="0.25">
      <c r="A126" t="s">
        <v>131</v>
      </c>
      <c r="D126" t="str">
        <f t="shared" si="2"/>
        <v>INSERT INTO tocke_plovi(plov_idplov, tekmovalec_idtekmovalec, tocke) VALUES(18,(SELECT idtekmovalec FROM tekmovalec WHERE sailno='GER13573'),63);</v>
      </c>
      <c r="F126">
        <v>63</v>
      </c>
      <c r="G126" t="str">
        <f t="shared" si="3"/>
        <v>INSERT INTO tocke_plovi(plov_idplov,tekmovalec_idtekmovalec,posebnosti) VALUES(19,(SELECT idtekmovalec FROM tekmovalec WHERE sailno='GER13573'),'29');</v>
      </c>
      <c r="H126">
        <v>30</v>
      </c>
      <c r="I126">
        <v>29</v>
      </c>
      <c r="J126">
        <v>31</v>
      </c>
      <c r="K126" t="s">
        <v>8</v>
      </c>
      <c r="L126">
        <v>16</v>
      </c>
      <c r="M126">
        <v>16</v>
      </c>
    </row>
    <row r="127" spans="1:13" x14ac:dyDescent="0.25">
      <c r="A127" t="s">
        <v>132</v>
      </c>
      <c r="D127" t="str">
        <f t="shared" si="2"/>
        <v>INSERT INTO tocke_plovi(plov_idplov, tekmovalec_idtekmovalec, tocke) VALUES(18,(SELECT idtekmovalec FROM tekmovalec WHERE sailno='AUT1303'),34);</v>
      </c>
      <c r="F127">
        <v>34</v>
      </c>
      <c r="G127" t="str">
        <f t="shared" si="3"/>
        <v>INSERT INTO tocke_plovi(plov_idplov, tekmovalec_idtekmovalec, tocke) VALUES(19,(SELECT idtekmovalec FROM tekmovalec WHERE sailno='AUT1303'),36);</v>
      </c>
      <c r="H127">
        <v>36</v>
      </c>
      <c r="I127">
        <v>18</v>
      </c>
      <c r="J127">
        <v>32</v>
      </c>
      <c r="K127">
        <v>35</v>
      </c>
      <c r="L127">
        <v>30</v>
      </c>
      <c r="M127" t="s">
        <v>4</v>
      </c>
    </row>
    <row r="128" spans="1:13" x14ac:dyDescent="0.25">
      <c r="A128" t="s">
        <v>133</v>
      </c>
      <c r="D128" t="str">
        <f t="shared" si="2"/>
        <v>INSERT INTO tocke_plovi(plov_idplov, tekmovalec_idtekmovalec, tocke) VALUES(18,(SELECT idtekmovalec FROM tekmovalec WHERE sailno='SLO758'),14);</v>
      </c>
      <c r="F128">
        <v>14</v>
      </c>
      <c r="G128" t="str">
        <f t="shared" si="3"/>
        <v>INSERT INTO tocke_plovi(plov_idplov,tekmovalec_idtekmovalec,posebnosti) VALUES(19,(SELECT idtekmovalec FROM tekmovalec WHERE sailno='SLO758'),'13');</v>
      </c>
      <c r="H128">
        <v>31</v>
      </c>
      <c r="I128">
        <v>13</v>
      </c>
      <c r="J128">
        <v>18</v>
      </c>
      <c r="K128" t="s">
        <v>134</v>
      </c>
      <c r="L128">
        <v>12</v>
      </c>
      <c r="M128" t="s">
        <v>135</v>
      </c>
    </row>
    <row r="129" spans="1:13" x14ac:dyDescent="0.25">
      <c r="A129" t="s">
        <v>136</v>
      </c>
      <c r="D129" t="str">
        <f t="shared" ref="D129:D192" si="4">IF(ISNUMBER(H129),CONCATENATE("INSERT INTO tocke_plovi(plov_idplov, tekmovalec_idtekmovalec, tocke) VALUES(18,(SELECT idtekmovalec FROM tekmovalec WHERE sailno='",A129,"'),",F129,");"),CONCATENATE("INSERT INTO tocke_plovi(plov_idplov,tekmovalec_idtekmovalec,posebnosti) VALUES(18,(SELECT idtekmovalec FROM tekmovalec WHERE sailno='",A129,"'),'",F129,"');"))</f>
        <v>INSERT INTO tocke_plovi(plov_idplov, tekmovalec_idtekmovalec, tocke) VALUES(18,(SELECT idtekmovalec FROM tekmovalec WHERE sailno='GER1082'),-61);</v>
      </c>
      <c r="F129">
        <v>-61</v>
      </c>
      <c r="G129" t="str">
        <f t="shared" si="3"/>
        <v>INSERT INTO tocke_plovi(plov_idplov, tekmovalec_idtekmovalec, tocke) VALUES(19,(SELECT idtekmovalec FROM tekmovalec WHERE sailno='GER1082'),36);</v>
      </c>
      <c r="H129">
        <v>36</v>
      </c>
      <c r="I129">
        <v>26</v>
      </c>
      <c r="J129">
        <v>39</v>
      </c>
      <c r="K129">
        <v>38</v>
      </c>
      <c r="L129">
        <v>32</v>
      </c>
      <c r="M129">
        <v>16</v>
      </c>
    </row>
    <row r="130" spans="1:13" x14ac:dyDescent="0.25">
      <c r="A130" t="s">
        <v>137</v>
      </c>
      <c r="D130" t="str">
        <f t="shared" si="4"/>
        <v>INSERT INTO tocke_plovi(plov_idplov, tekmovalec_idtekmovalec, tocke) VALUES(18,(SELECT idtekmovalec FROM tekmovalec WHERE sailno='ITA8975'),13);</v>
      </c>
      <c r="F130">
        <v>13</v>
      </c>
      <c r="G130" t="str">
        <f t="shared" ref="G130:G193" si="5">IF(ISNUMBER(K130),CONCATENATE("INSERT INTO tocke_plovi(plov_idplov, tekmovalec_idtekmovalec, tocke) VALUES(19,(SELECT idtekmovalec FROM tekmovalec WHERE sailno='",A130,"'),",H130,");"),CONCATENATE("INSERT INTO tocke_plovi(plov_idplov,tekmovalec_idtekmovalec,posebnosti) VALUES(19,(SELECT idtekmovalec FROM tekmovalec WHERE sailno='",A130,"'),'",I130,"');"))</f>
        <v>INSERT INTO tocke_plovi(plov_idplov, tekmovalec_idtekmovalec, tocke) VALUES(19,(SELECT idtekmovalec FROM tekmovalec WHERE sailno='ITA8975'),17);</v>
      </c>
      <c r="H130">
        <v>17</v>
      </c>
      <c r="I130" t="s">
        <v>4</v>
      </c>
      <c r="J130">
        <v>2</v>
      </c>
      <c r="K130">
        <v>10</v>
      </c>
      <c r="L130" t="s">
        <v>93</v>
      </c>
      <c r="M130">
        <v>49</v>
      </c>
    </row>
    <row r="131" spans="1:13" x14ac:dyDescent="0.25">
      <c r="A131" t="s">
        <v>138</v>
      </c>
      <c r="D131" t="str">
        <f t="shared" si="4"/>
        <v>INSERT INTO tocke_plovi(plov_idplov, tekmovalec_idtekmovalec, tocke) VALUES(18,(SELECT idtekmovalec FROM tekmovalec WHERE sailno='SLO913'),51);</v>
      </c>
      <c r="F131">
        <v>51</v>
      </c>
      <c r="G131" t="str">
        <f t="shared" si="5"/>
        <v>INSERT INTO tocke_plovi(plov_idplov, tekmovalec_idtekmovalec, tocke) VALUES(19,(SELECT idtekmovalec FROM tekmovalec WHERE sailno='SLO913'),52);</v>
      </c>
      <c r="H131">
        <v>52</v>
      </c>
      <c r="I131">
        <v>61</v>
      </c>
      <c r="J131" t="s">
        <v>8</v>
      </c>
      <c r="K131">
        <v>7</v>
      </c>
      <c r="L131">
        <v>11</v>
      </c>
      <c r="M131">
        <v>8</v>
      </c>
    </row>
    <row r="132" spans="1:13" x14ac:dyDescent="0.25">
      <c r="A132" t="s">
        <v>139</v>
      </c>
      <c r="D132" t="str">
        <f t="shared" si="4"/>
        <v>INSERT INTO tocke_plovi(plov_idplov, tekmovalec_idtekmovalec, tocke) VALUES(18,(SELECT idtekmovalec FROM tekmovalec WHERE sailno='GER1095'),35);</v>
      </c>
      <c r="F132">
        <v>35</v>
      </c>
      <c r="G132" t="str">
        <f t="shared" si="5"/>
        <v>INSERT INTO tocke_plovi(plov_idplov, tekmovalec_idtekmovalec, tocke) VALUES(19,(SELECT idtekmovalec FROM tekmovalec WHERE sailno='GER1095'),30);</v>
      </c>
      <c r="H132">
        <v>30</v>
      </c>
      <c r="I132">
        <v>25</v>
      </c>
      <c r="J132">
        <v>38</v>
      </c>
      <c r="K132">
        <v>-47</v>
      </c>
      <c r="L132">
        <v>47</v>
      </c>
      <c r="M132">
        <v>15</v>
      </c>
    </row>
    <row r="133" spans="1:13" x14ac:dyDescent="0.25">
      <c r="A133" t="s">
        <v>140</v>
      </c>
      <c r="D133" t="str">
        <f t="shared" si="4"/>
        <v>INSERT INTO tocke_plovi(plov_idplov,tekmovalec_idtekmovalec,posebnosti) VALUES(18,(SELECT idtekmovalec FROM tekmovalec WHERE sailno='AUT1106'),'45');</v>
      </c>
      <c r="F133">
        <v>45</v>
      </c>
      <c r="G133" t="str">
        <f t="shared" si="5"/>
        <v>INSERT INTO tocke_plovi(plov_idplov, tekmovalec_idtekmovalec, tocke) VALUES(19,(SELECT idtekmovalec FROM tekmovalec WHERE sailno='AUT1106'),(BFD));</v>
      </c>
      <c r="H133" t="s">
        <v>4</v>
      </c>
      <c r="I133">
        <v>24</v>
      </c>
      <c r="J133">
        <v>33</v>
      </c>
      <c r="K133">
        <v>45</v>
      </c>
      <c r="L133">
        <v>8</v>
      </c>
      <c r="M133">
        <v>41</v>
      </c>
    </row>
    <row r="134" spans="1:13" x14ac:dyDescent="0.25">
      <c r="A134" t="s">
        <v>141</v>
      </c>
      <c r="D134" t="str">
        <f t="shared" si="4"/>
        <v>INSERT INTO tocke_plovi(plov_idplov, tekmovalec_idtekmovalec, tocke) VALUES(18,(SELECT idtekmovalec FROM tekmovalec WHERE sailno='ITA6982'),42);</v>
      </c>
      <c r="F134">
        <v>42</v>
      </c>
      <c r="G134" t="str">
        <f t="shared" si="5"/>
        <v>INSERT INTO tocke_plovi(plov_idplov, tekmovalec_idtekmovalec, tocke) VALUES(19,(SELECT idtekmovalec FROM tekmovalec WHERE sailno='ITA6982'),28);</v>
      </c>
      <c r="H134">
        <v>28</v>
      </c>
      <c r="I134">
        <v>39</v>
      </c>
      <c r="J134">
        <v>20</v>
      </c>
      <c r="K134">
        <v>19</v>
      </c>
      <c r="L134" t="s">
        <v>4</v>
      </c>
      <c r="M134">
        <v>48</v>
      </c>
    </row>
    <row r="135" spans="1:13" x14ac:dyDescent="0.25">
      <c r="A135" t="s">
        <v>142</v>
      </c>
      <c r="D135" t="str">
        <f t="shared" si="4"/>
        <v>INSERT INTO tocke_plovi(plov_idplov, tekmovalec_idtekmovalec, tocke) VALUES(18,(SELECT idtekmovalec FROM tekmovalec WHERE sailno='CRO1064'),32);</v>
      </c>
      <c r="F135">
        <v>32</v>
      </c>
      <c r="G135" t="str">
        <f t="shared" si="5"/>
        <v>INSERT INTO tocke_plovi(plov_idplov, tekmovalec_idtekmovalec, tocke) VALUES(19,(SELECT idtekmovalec FROM tekmovalec WHERE sailno='CRO1064'),34);</v>
      </c>
      <c r="H135">
        <v>34</v>
      </c>
      <c r="I135">
        <v>26</v>
      </c>
      <c r="J135">
        <v>55</v>
      </c>
      <c r="K135">
        <v>26</v>
      </c>
      <c r="L135">
        <v>24</v>
      </c>
      <c r="M135" t="s">
        <v>4</v>
      </c>
    </row>
    <row r="136" spans="1:13" x14ac:dyDescent="0.25">
      <c r="A136" t="s">
        <v>143</v>
      </c>
      <c r="D136" t="str">
        <f t="shared" si="4"/>
        <v>INSERT INTO tocke_plovi(plov_idplov, tekmovalec_idtekmovalec, tocke) VALUES(18,(SELECT idtekmovalec FROM tekmovalec WHERE sailno='AUT1004'),32);</v>
      </c>
      <c r="F136">
        <v>32</v>
      </c>
      <c r="G136" t="str">
        <f t="shared" si="5"/>
        <v>INSERT INTO tocke_plovi(plov_idplov, tekmovalec_idtekmovalec, tocke) VALUES(19,(SELECT idtekmovalec FROM tekmovalec WHERE sailno='AUT1004'),9);</v>
      </c>
      <c r="H136">
        <v>9</v>
      </c>
      <c r="I136" t="s">
        <v>4</v>
      </c>
      <c r="J136">
        <v>26</v>
      </c>
      <c r="K136">
        <v>28</v>
      </c>
      <c r="L136">
        <v>38</v>
      </c>
      <c r="M136">
        <v>64</v>
      </c>
    </row>
    <row r="137" spans="1:13" x14ac:dyDescent="0.25">
      <c r="A137" t="s">
        <v>144</v>
      </c>
      <c r="D137" t="str">
        <f t="shared" si="4"/>
        <v>INSERT INTO tocke_plovi(plov_idplov, tekmovalec_idtekmovalec, tocke) VALUES(18,(SELECT idtekmovalec FROM tekmovalec WHERE sailno='AUT1197'),29);</v>
      </c>
      <c r="F137">
        <v>29</v>
      </c>
      <c r="G137" t="str">
        <f t="shared" si="5"/>
        <v>INSERT INTO tocke_plovi(plov_idplov, tekmovalec_idtekmovalec, tocke) VALUES(19,(SELECT idtekmovalec FROM tekmovalec WHERE sailno='AUT1197'),25);</v>
      </c>
      <c r="H137">
        <v>25</v>
      </c>
      <c r="I137" t="s">
        <v>4</v>
      </c>
      <c r="J137">
        <v>64</v>
      </c>
      <c r="K137">
        <v>22</v>
      </c>
      <c r="L137">
        <v>41</v>
      </c>
      <c r="M137">
        <v>19</v>
      </c>
    </row>
    <row r="138" spans="1:13" x14ac:dyDescent="0.25">
      <c r="A138" t="s">
        <v>145</v>
      </c>
      <c r="D138" t="str">
        <f t="shared" si="4"/>
        <v>INSERT INTO tocke_plovi(plov_idplov, tekmovalec_idtekmovalec, tocke) VALUES(18,(SELECT idtekmovalec FROM tekmovalec WHERE sailno='AUT1250'),41);</v>
      </c>
      <c r="F138">
        <v>41</v>
      </c>
      <c r="G138" t="str">
        <f t="shared" si="5"/>
        <v>INSERT INTO tocke_plovi(plov_idplov, tekmovalec_idtekmovalec, tocke) VALUES(19,(SELECT idtekmovalec FROM tekmovalec WHERE sailno='AUT1250'),19);</v>
      </c>
      <c r="H138">
        <v>19</v>
      </c>
      <c r="I138">
        <v>42</v>
      </c>
      <c r="J138">
        <v>21</v>
      </c>
      <c r="K138">
        <v>-67</v>
      </c>
      <c r="L138">
        <v>31</v>
      </c>
      <c r="M138">
        <v>47</v>
      </c>
    </row>
    <row r="139" spans="1:13" x14ac:dyDescent="0.25">
      <c r="A139" t="s">
        <v>146</v>
      </c>
      <c r="D139" t="str">
        <f t="shared" si="4"/>
        <v>INSERT INTO tocke_plovi(plov_idplov, tekmovalec_idtekmovalec, tocke) VALUES(18,(SELECT idtekmovalec FROM tekmovalec WHERE sailno='GER13334'),27);</v>
      </c>
      <c r="F139">
        <v>27</v>
      </c>
      <c r="G139" t="str">
        <f t="shared" si="5"/>
        <v>INSERT INTO tocke_plovi(plov_idplov, tekmovalec_idtekmovalec, tocke) VALUES(19,(SELECT idtekmovalec FROM tekmovalec WHERE sailno='GER13334'),20);</v>
      </c>
      <c r="H139">
        <v>20</v>
      </c>
      <c r="I139">
        <v>51</v>
      </c>
      <c r="J139">
        <v>34</v>
      </c>
      <c r="K139">
        <v>27</v>
      </c>
      <c r="L139">
        <v>-66</v>
      </c>
      <c r="M139">
        <v>42</v>
      </c>
    </row>
    <row r="140" spans="1:13" x14ac:dyDescent="0.25">
      <c r="A140" t="s">
        <v>147</v>
      </c>
      <c r="D140" t="str">
        <f t="shared" si="4"/>
        <v>INSERT INTO tocke_plovi(plov_idplov, tekmovalec_idtekmovalec, tocke) VALUES(18,(SELECT idtekmovalec FROM tekmovalec WHERE sailno='ITA9032'),58);</v>
      </c>
      <c r="F140">
        <v>58</v>
      </c>
      <c r="G140" t="str">
        <f t="shared" si="5"/>
        <v>INSERT INTO tocke_plovi(plov_idplov, tekmovalec_idtekmovalec, tocke) VALUES(19,(SELECT idtekmovalec FROM tekmovalec WHERE sailno='ITA9032'),44);</v>
      </c>
      <c r="H140">
        <v>44</v>
      </c>
      <c r="I140">
        <v>16</v>
      </c>
      <c r="J140" t="s">
        <v>4</v>
      </c>
      <c r="K140">
        <v>37</v>
      </c>
      <c r="L140">
        <v>37</v>
      </c>
      <c r="M140">
        <v>10</v>
      </c>
    </row>
    <row r="141" spans="1:13" x14ac:dyDescent="0.25">
      <c r="A141" t="s">
        <v>148</v>
      </c>
      <c r="D141" t="str">
        <f t="shared" si="4"/>
        <v>INSERT INTO tocke_plovi(plov_idplov, tekmovalec_idtekmovalec, tocke) VALUES(18,(SELECT idtekmovalec FROM tekmovalec WHERE sailno='AUT1848'),25);</v>
      </c>
      <c r="F141">
        <v>25</v>
      </c>
      <c r="G141" t="str">
        <f t="shared" si="5"/>
        <v>INSERT INTO tocke_plovi(plov_idplov, tekmovalec_idtekmovalec, tocke) VALUES(19,(SELECT idtekmovalec FROM tekmovalec WHERE sailno='AUT1848'),31);</v>
      </c>
      <c r="H141">
        <v>31</v>
      </c>
      <c r="I141">
        <v>13</v>
      </c>
      <c r="J141">
        <v>42</v>
      </c>
      <c r="K141">
        <v>58</v>
      </c>
      <c r="L141">
        <v>34</v>
      </c>
      <c r="M141" t="s">
        <v>55</v>
      </c>
    </row>
    <row r="142" spans="1:13" x14ac:dyDescent="0.25">
      <c r="A142" t="s">
        <v>149</v>
      </c>
      <c r="D142" t="str">
        <f t="shared" si="4"/>
        <v>INSERT INTO tocke_plovi(plov_idplov, tekmovalec_idtekmovalec, tocke) VALUES(18,(SELECT idtekmovalec FROM tekmovalec WHERE sailno='GER13617'),46);</v>
      </c>
      <c r="F142">
        <v>46</v>
      </c>
      <c r="G142" t="str">
        <f t="shared" si="5"/>
        <v>INSERT INTO tocke_plovi(plov_idplov, tekmovalec_idtekmovalec, tocke) VALUES(19,(SELECT idtekmovalec FROM tekmovalec WHERE sailno='GER13617'),49);</v>
      </c>
      <c r="H142">
        <v>49</v>
      </c>
      <c r="I142">
        <v>54</v>
      </c>
      <c r="J142">
        <v>-65</v>
      </c>
      <c r="K142">
        <v>31</v>
      </c>
      <c r="L142">
        <v>13</v>
      </c>
      <c r="M142">
        <v>11</v>
      </c>
    </row>
    <row r="143" spans="1:13" x14ac:dyDescent="0.25">
      <c r="A143" t="s">
        <v>150</v>
      </c>
      <c r="D143" t="str">
        <f t="shared" si="4"/>
        <v>INSERT INTO tocke_plovi(plov_idplov, tekmovalec_idtekmovalec, tocke) VALUES(18,(SELECT idtekmovalec FROM tekmovalec WHERE sailno='ITA9033'),37);</v>
      </c>
      <c r="F143">
        <v>37</v>
      </c>
      <c r="G143" t="str">
        <f t="shared" si="5"/>
        <v>INSERT INTO tocke_plovi(plov_idplov, tekmovalec_idtekmovalec, tocke) VALUES(19,(SELECT idtekmovalec FROM tekmovalec WHERE sailno='ITA9033'),-53);</v>
      </c>
      <c r="H143">
        <v>-53</v>
      </c>
      <c r="I143">
        <v>50</v>
      </c>
      <c r="J143">
        <v>49</v>
      </c>
      <c r="K143">
        <v>30</v>
      </c>
      <c r="L143">
        <v>29</v>
      </c>
      <c r="M143">
        <v>10</v>
      </c>
    </row>
    <row r="144" spans="1:13" x14ac:dyDescent="0.25">
      <c r="A144" t="s">
        <v>151</v>
      </c>
      <c r="D144" t="str">
        <f t="shared" si="4"/>
        <v>INSERT INTO tocke_plovi(plov_idplov, tekmovalec_idtekmovalec, tocke) VALUES(18,(SELECT idtekmovalec FROM tekmovalec WHERE sailno='AZE102'),-61);</v>
      </c>
      <c r="F144">
        <v>-61</v>
      </c>
      <c r="G144" t="str">
        <f t="shared" si="5"/>
        <v>INSERT INTO tocke_plovi(plov_idplov, tekmovalec_idtekmovalec, tocke) VALUES(19,(SELECT idtekmovalec FROM tekmovalec WHERE sailno='AZE102'),32);</v>
      </c>
      <c r="H144">
        <v>32</v>
      </c>
      <c r="I144">
        <v>23</v>
      </c>
      <c r="J144">
        <v>50</v>
      </c>
      <c r="K144">
        <v>12</v>
      </c>
      <c r="L144">
        <v>43</v>
      </c>
      <c r="M144">
        <v>45</v>
      </c>
    </row>
    <row r="145" spans="1:13" x14ac:dyDescent="0.25">
      <c r="A145" t="s">
        <v>152</v>
      </c>
      <c r="D145" t="str">
        <f t="shared" si="4"/>
        <v>INSERT INTO tocke_plovi(plov_idplov, tekmovalec_idtekmovalec, tocke) VALUES(18,(SELECT idtekmovalec FROM tekmovalec WHERE sailno='ITA8988'),32);</v>
      </c>
      <c r="F145">
        <v>32</v>
      </c>
      <c r="G145" t="str">
        <f t="shared" si="5"/>
        <v>INSERT INTO tocke_plovi(plov_idplov, tekmovalec_idtekmovalec, tocke) VALUES(19,(SELECT idtekmovalec FROM tekmovalec WHERE sailno='ITA8988'),-47);</v>
      </c>
      <c r="H145">
        <v>-47</v>
      </c>
      <c r="I145">
        <v>36</v>
      </c>
      <c r="J145">
        <v>27</v>
      </c>
      <c r="K145">
        <v>42</v>
      </c>
      <c r="L145">
        <v>33</v>
      </c>
      <c r="M145">
        <v>35</v>
      </c>
    </row>
    <row r="146" spans="1:13" x14ac:dyDescent="0.25">
      <c r="A146" t="s">
        <v>153</v>
      </c>
      <c r="D146" t="str">
        <f t="shared" si="4"/>
        <v>INSERT INTO tocke_plovi(plov_idplov, tekmovalec_idtekmovalec, tocke) VALUES(18,(SELECT idtekmovalec FROM tekmovalec WHERE sailno='SLO951'),52);</v>
      </c>
      <c r="F146">
        <v>52</v>
      </c>
      <c r="G146" t="str">
        <f t="shared" si="5"/>
        <v>INSERT INTO tocke_plovi(plov_idplov, tekmovalec_idtekmovalec, tocke) VALUES(19,(SELECT idtekmovalec FROM tekmovalec WHERE sailno='SLO951'),13);</v>
      </c>
      <c r="H146">
        <v>13</v>
      </c>
      <c r="I146">
        <v>39</v>
      </c>
      <c r="J146">
        <v>55</v>
      </c>
      <c r="K146">
        <v>16</v>
      </c>
      <c r="L146">
        <v>31</v>
      </c>
      <c r="M146" t="s">
        <v>55</v>
      </c>
    </row>
    <row r="147" spans="1:13" x14ac:dyDescent="0.25">
      <c r="A147" t="s">
        <v>154</v>
      </c>
      <c r="D147" t="str">
        <f t="shared" si="4"/>
        <v>INSERT INTO tocke_plovi(plov_idplov, tekmovalec_idtekmovalec, tocke) VALUES(18,(SELECT idtekmovalec FROM tekmovalec WHERE sailno='ITA6981'),53);</v>
      </c>
      <c r="F147">
        <v>53</v>
      </c>
      <c r="G147" t="str">
        <f t="shared" si="5"/>
        <v>INSERT INTO tocke_plovi(plov_idplov,tekmovalec_idtekmovalec,posebnosti) VALUES(19,(SELECT idtekmovalec FROM tekmovalec WHERE sailno='ITA6981'),'19');</v>
      </c>
      <c r="H147">
        <v>53</v>
      </c>
      <c r="I147">
        <v>19</v>
      </c>
      <c r="J147">
        <v>52</v>
      </c>
      <c r="K147" t="s">
        <v>8</v>
      </c>
      <c r="L147">
        <v>15</v>
      </c>
      <c r="M147">
        <v>16</v>
      </c>
    </row>
    <row r="148" spans="1:13" x14ac:dyDescent="0.25">
      <c r="A148" t="s">
        <v>155</v>
      </c>
      <c r="D148" t="str">
        <f t="shared" si="4"/>
        <v>INSERT INTO tocke_plovi(plov_idplov, tekmovalec_idtekmovalec, tocke) VALUES(18,(SELECT idtekmovalec FROM tekmovalec WHERE sailno='ITA8456'),48);</v>
      </c>
      <c r="F148">
        <v>48</v>
      </c>
      <c r="G148" t="str">
        <f t="shared" si="5"/>
        <v>INSERT INTO tocke_plovi(plov_idplov, tekmovalec_idtekmovalec, tocke) VALUES(19,(SELECT idtekmovalec FROM tekmovalec WHERE sailno='ITA8456'),33);</v>
      </c>
      <c r="H148">
        <v>33</v>
      </c>
      <c r="I148">
        <v>32</v>
      </c>
      <c r="J148">
        <v>37</v>
      </c>
      <c r="K148">
        <v>-71</v>
      </c>
      <c r="L148">
        <v>20</v>
      </c>
      <c r="M148">
        <v>39</v>
      </c>
    </row>
    <row r="149" spans="1:13" x14ac:dyDescent="0.25">
      <c r="A149" t="s">
        <v>156</v>
      </c>
      <c r="D149" t="str">
        <f t="shared" si="4"/>
        <v>INSERT INTO tocke_plovi(plov_idplov, tekmovalec_idtekmovalec, tocke) VALUES(18,(SELECT idtekmovalec FROM tekmovalec WHERE sailno='ITA6588'),35);</v>
      </c>
      <c r="F149">
        <v>35</v>
      </c>
      <c r="G149" t="str">
        <f t="shared" si="5"/>
        <v>INSERT INTO tocke_plovi(plov_idplov, tekmovalec_idtekmovalec, tocke) VALUES(19,(SELECT idtekmovalec FROM tekmovalec WHERE sailno='ITA6588'),39);</v>
      </c>
      <c r="H149">
        <v>39</v>
      </c>
      <c r="I149">
        <v>43</v>
      </c>
      <c r="J149">
        <v>46</v>
      </c>
      <c r="K149">
        <v>-55</v>
      </c>
      <c r="L149">
        <v>6</v>
      </c>
      <c r="M149">
        <v>43</v>
      </c>
    </row>
    <row r="150" spans="1:13" x14ac:dyDescent="0.25">
      <c r="A150" t="s">
        <v>157</v>
      </c>
      <c r="D150" t="str">
        <f t="shared" si="4"/>
        <v>INSERT INTO tocke_plovi(plov_idplov, tekmovalec_idtekmovalec, tocke) VALUES(18,(SELECT idtekmovalec FROM tekmovalec WHERE sailno='GER13247'),33);</v>
      </c>
      <c r="F150">
        <v>33</v>
      </c>
      <c r="G150" t="str">
        <f t="shared" si="5"/>
        <v>INSERT INTO tocke_plovi(plov_idplov, tekmovalec_idtekmovalec, tocke) VALUES(19,(SELECT idtekmovalec FROM tekmovalec WHERE sailno='GER13247'),29);</v>
      </c>
      <c r="H150">
        <v>29</v>
      </c>
      <c r="I150">
        <v>12</v>
      </c>
      <c r="J150">
        <v>20</v>
      </c>
      <c r="K150">
        <v>72</v>
      </c>
      <c r="L150">
        <v>46</v>
      </c>
      <c r="M150">
        <v>-75</v>
      </c>
    </row>
    <row r="151" spans="1:13" x14ac:dyDescent="0.25">
      <c r="A151" t="s">
        <v>158</v>
      </c>
      <c r="D151" t="str">
        <f t="shared" si="4"/>
        <v>INSERT INTO tocke_plovi(plov_idplov, tekmovalec_idtekmovalec, tocke) VALUES(18,(SELECT idtekmovalec FROM tekmovalec WHERE sailno='AUT2003'),33);</v>
      </c>
      <c r="F151">
        <v>33</v>
      </c>
      <c r="G151" t="str">
        <f t="shared" si="5"/>
        <v>INSERT INTO tocke_plovi(plov_idplov, tekmovalec_idtekmovalec, tocke) VALUES(19,(SELECT idtekmovalec FROM tekmovalec WHERE sailno='AUT2003'),27);</v>
      </c>
      <c r="H151">
        <v>27</v>
      </c>
      <c r="I151">
        <v>45</v>
      </c>
      <c r="J151">
        <v>29</v>
      </c>
      <c r="K151">
        <v>34</v>
      </c>
      <c r="L151">
        <v>44</v>
      </c>
      <c r="M151">
        <v>-50</v>
      </c>
    </row>
    <row r="152" spans="1:13" x14ac:dyDescent="0.25">
      <c r="A152" t="s">
        <v>159</v>
      </c>
      <c r="D152" t="str">
        <f t="shared" si="4"/>
        <v>INSERT INTO tocke_plovi(plov_idplov, tekmovalec_idtekmovalec, tocke) VALUES(18,(SELECT idtekmovalec FROM tekmovalec WHERE sailno='GER1090'),DNF));</v>
      </c>
      <c r="F152" t="s">
        <v>402</v>
      </c>
      <c r="G152" t="str">
        <f t="shared" si="5"/>
        <v>INSERT INTO tocke_plovi(plov_idplov, tekmovalec_idtekmovalec, tocke) VALUES(19,(SELECT idtekmovalec FROM tekmovalec WHERE sailno='GER1090'),26);</v>
      </c>
      <c r="H152">
        <v>26</v>
      </c>
      <c r="I152">
        <v>29</v>
      </c>
      <c r="J152">
        <v>45</v>
      </c>
      <c r="K152">
        <v>33</v>
      </c>
      <c r="L152">
        <v>52</v>
      </c>
      <c r="M152">
        <v>28</v>
      </c>
    </row>
    <row r="153" spans="1:13" x14ac:dyDescent="0.25">
      <c r="A153" t="s">
        <v>160</v>
      </c>
      <c r="D153" t="str">
        <f t="shared" si="4"/>
        <v>INSERT INTO tocke_plovi(plov_idplov, tekmovalec_idtekmovalec, tocke) VALUES(18,(SELECT idtekmovalec FROM tekmovalec WHERE sailno='SVK654'),43);</v>
      </c>
      <c r="F153">
        <v>43</v>
      </c>
      <c r="G153" t="str">
        <f t="shared" si="5"/>
        <v>INSERT INTO tocke_plovi(plov_idplov, tekmovalec_idtekmovalec, tocke) VALUES(19,(SELECT idtekmovalec FROM tekmovalec WHERE sailno='SVK654'),41);</v>
      </c>
      <c r="H153">
        <v>41</v>
      </c>
      <c r="I153">
        <v>32</v>
      </c>
      <c r="J153" t="s">
        <v>8</v>
      </c>
      <c r="K153">
        <v>32</v>
      </c>
      <c r="L153">
        <v>39</v>
      </c>
      <c r="M153">
        <v>26</v>
      </c>
    </row>
    <row r="154" spans="1:13" x14ac:dyDescent="0.25">
      <c r="A154" t="s">
        <v>161</v>
      </c>
      <c r="D154" t="str">
        <f t="shared" si="4"/>
        <v>INSERT INTO tocke_plovi(plov_idplov, tekmovalec_idtekmovalec, tocke) VALUES(18,(SELECT idtekmovalec FROM tekmovalec WHERE sailno='CRO1888'),53);</v>
      </c>
      <c r="F154">
        <v>53</v>
      </c>
      <c r="G154" t="str">
        <f t="shared" si="5"/>
        <v>INSERT INTO tocke_plovi(plov_idplov, tekmovalec_idtekmovalec, tocke) VALUES(19,(SELECT idtekmovalec FROM tekmovalec WHERE sailno='CRO1888'),32);</v>
      </c>
      <c r="H154">
        <v>32</v>
      </c>
      <c r="I154">
        <v>27</v>
      </c>
      <c r="J154">
        <v>36</v>
      </c>
      <c r="K154">
        <v>40</v>
      </c>
      <c r="L154" t="s">
        <v>55</v>
      </c>
      <c r="M154">
        <v>27</v>
      </c>
    </row>
    <row r="155" spans="1:13" x14ac:dyDescent="0.25">
      <c r="A155" t="s">
        <v>162</v>
      </c>
      <c r="D155" t="str">
        <f t="shared" si="4"/>
        <v>INSERT INTO tocke_plovi(plov_idplov, tekmovalec_idtekmovalec, tocke) VALUES(18,(SELECT idtekmovalec FROM tekmovalec WHERE sailno='TUR1891'),-66);</v>
      </c>
      <c r="F155">
        <v>-66</v>
      </c>
      <c r="G155" t="str">
        <f t="shared" si="5"/>
        <v>INSERT INTO tocke_plovi(plov_idplov, tekmovalec_idtekmovalec, tocke) VALUES(19,(SELECT idtekmovalec FROM tekmovalec WHERE sailno='TUR1891'),36);</v>
      </c>
      <c r="H155">
        <v>36</v>
      </c>
      <c r="I155">
        <v>35</v>
      </c>
      <c r="J155">
        <v>48</v>
      </c>
      <c r="K155">
        <v>32</v>
      </c>
      <c r="L155">
        <v>35</v>
      </c>
      <c r="M155">
        <v>30</v>
      </c>
    </row>
    <row r="156" spans="1:13" x14ac:dyDescent="0.25">
      <c r="A156" t="s">
        <v>163</v>
      </c>
      <c r="D156" t="str">
        <f t="shared" si="4"/>
        <v>INSERT INTO tocke_plovi(plov_idplov, tekmovalec_idtekmovalec, tocke) VALUES(18,(SELECT idtekmovalec FROM tekmovalec WHERE sailno='SLO911'),37);</v>
      </c>
      <c r="F156">
        <v>37</v>
      </c>
      <c r="G156" t="str">
        <f t="shared" si="5"/>
        <v>INSERT INTO tocke_plovi(plov_idplov, tekmovalec_idtekmovalec, tocke) VALUES(19,(SELECT idtekmovalec FROM tekmovalec WHERE sailno='SLO911'),25);</v>
      </c>
      <c r="H156">
        <v>25</v>
      </c>
      <c r="I156">
        <v>37</v>
      </c>
      <c r="J156">
        <v>37</v>
      </c>
      <c r="K156">
        <v>42</v>
      </c>
      <c r="L156">
        <v>39</v>
      </c>
      <c r="M156">
        <v>-60</v>
      </c>
    </row>
    <row r="157" spans="1:13" x14ac:dyDescent="0.25">
      <c r="A157" t="s">
        <v>164</v>
      </c>
      <c r="D157" t="str">
        <f t="shared" si="4"/>
        <v>INSERT INTO tocke_plovi(plov_idplov, tekmovalec_idtekmovalec, tocke) VALUES(18,(SELECT idtekmovalec FROM tekmovalec WHERE sailno='SLO310'),-61);</v>
      </c>
      <c r="F157">
        <v>-61</v>
      </c>
      <c r="G157" t="str">
        <f t="shared" si="5"/>
        <v>INSERT INTO tocke_plovi(plov_idplov, tekmovalec_idtekmovalec, tocke) VALUES(19,(SELECT idtekmovalec FROM tekmovalec WHERE sailno='SLO310'),43);</v>
      </c>
      <c r="H157">
        <v>43</v>
      </c>
      <c r="I157">
        <v>49</v>
      </c>
      <c r="J157">
        <v>46</v>
      </c>
      <c r="K157">
        <v>19</v>
      </c>
      <c r="L157">
        <v>12</v>
      </c>
      <c r="M157">
        <v>49</v>
      </c>
    </row>
    <row r="158" spans="1:13" x14ac:dyDescent="0.25">
      <c r="A158" t="s">
        <v>165</v>
      </c>
      <c r="D158" t="str">
        <f t="shared" si="4"/>
        <v>INSERT INTO tocke_plovi(plov_idplov, tekmovalec_idtekmovalec, tocke) VALUES(18,(SELECT idtekmovalec FROM tekmovalec WHERE sailno='ITA7837'),52);</v>
      </c>
      <c r="F158">
        <v>52</v>
      </c>
      <c r="G158" t="str">
        <f t="shared" si="5"/>
        <v>INSERT INTO tocke_plovi(plov_idplov, tekmovalec_idtekmovalec, tocke) VALUES(19,(SELECT idtekmovalec FROM tekmovalec WHERE sailno='ITA7837'),27);</v>
      </c>
      <c r="H158">
        <v>27</v>
      </c>
      <c r="I158">
        <v>31</v>
      </c>
      <c r="J158">
        <v>32</v>
      </c>
      <c r="K158">
        <v>-60</v>
      </c>
      <c r="L158">
        <v>52</v>
      </c>
      <c r="M158">
        <v>24</v>
      </c>
    </row>
    <row r="159" spans="1:13" x14ac:dyDescent="0.25">
      <c r="A159" t="s">
        <v>166</v>
      </c>
      <c r="D159" t="str">
        <f t="shared" si="4"/>
        <v>INSERT INTO tocke_plovi(plov_idplov, tekmovalec_idtekmovalec, tocke) VALUES(18,(SELECT idtekmovalec FROM tekmovalec WHERE sailno='SLO511'),46);</v>
      </c>
      <c r="F159">
        <v>46</v>
      </c>
      <c r="G159" t="str">
        <f t="shared" si="5"/>
        <v>INSERT INTO tocke_plovi(plov_idplov, tekmovalec_idtekmovalec, tocke) VALUES(19,(SELECT idtekmovalec FROM tekmovalec WHERE sailno='SLO511'),29);</v>
      </c>
      <c r="H159">
        <v>29</v>
      </c>
      <c r="I159" t="s">
        <v>4</v>
      </c>
      <c r="J159">
        <v>27</v>
      </c>
      <c r="K159">
        <v>44</v>
      </c>
      <c r="L159">
        <v>44</v>
      </c>
      <c r="M159">
        <v>29</v>
      </c>
    </row>
    <row r="160" spans="1:13" x14ac:dyDescent="0.25">
      <c r="A160" t="s">
        <v>167</v>
      </c>
      <c r="D160" t="str">
        <f t="shared" si="4"/>
        <v>INSERT INTO tocke_plovi(plov_idplov,tekmovalec_idtekmovalec,posebnosti) VALUES(18,(SELECT idtekmovalec FROM tekmovalec WHERE sailno='CRO1138'),'28');</v>
      </c>
      <c r="F160">
        <v>28</v>
      </c>
      <c r="G160" t="str">
        <f t="shared" si="5"/>
        <v>INSERT INTO tocke_plovi(plov_idplov, tekmovalec_idtekmovalec, tocke) VALUES(19,(SELECT idtekmovalec FROM tekmovalec WHERE sailno='CRO1138'),(DNF));</v>
      </c>
      <c r="H160" t="s">
        <v>8</v>
      </c>
      <c r="I160">
        <v>16</v>
      </c>
      <c r="J160">
        <v>36</v>
      </c>
      <c r="K160">
        <v>11</v>
      </c>
      <c r="L160" t="s">
        <v>88</v>
      </c>
      <c r="M160">
        <v>33</v>
      </c>
    </row>
    <row r="161" spans="1:13" x14ac:dyDescent="0.25">
      <c r="A161" t="s">
        <v>168</v>
      </c>
      <c r="D161" t="str">
        <f t="shared" si="4"/>
        <v>INSERT INTO tocke_plovi(plov_idplov, tekmovalec_idtekmovalec, tocke) VALUES(18,(SELECT idtekmovalec FROM tekmovalec WHERE sailno='SVK12'),44);</v>
      </c>
      <c r="F161">
        <v>44</v>
      </c>
      <c r="G161" t="str">
        <f t="shared" si="5"/>
        <v>INSERT INTO tocke_plovi(plov_idplov, tekmovalec_idtekmovalec, tocke) VALUES(19,(SELECT idtekmovalec FROM tekmovalec WHERE sailno='SVK12'),40);</v>
      </c>
      <c r="H161">
        <v>40</v>
      </c>
      <c r="I161" t="s">
        <v>4</v>
      </c>
      <c r="J161">
        <v>38</v>
      </c>
      <c r="K161">
        <v>32</v>
      </c>
      <c r="L161">
        <v>42</v>
      </c>
      <c r="M161">
        <v>27</v>
      </c>
    </row>
    <row r="162" spans="1:13" x14ac:dyDescent="0.25">
      <c r="A162" t="s">
        <v>169</v>
      </c>
      <c r="D162" t="str">
        <f t="shared" si="4"/>
        <v>INSERT INTO tocke_plovi(plov_idplov, tekmovalec_idtekmovalec, tocke) VALUES(18,(SELECT idtekmovalec FROM tekmovalec WHERE sailno='AUT1243'),43);</v>
      </c>
      <c r="F162">
        <v>43</v>
      </c>
      <c r="G162" t="str">
        <f t="shared" si="5"/>
        <v>INSERT INTO tocke_plovi(plov_idplov, tekmovalec_idtekmovalec, tocke) VALUES(19,(SELECT idtekmovalec FROM tekmovalec WHERE sailno='AUT1243'),-47);</v>
      </c>
      <c r="H162">
        <v>-47</v>
      </c>
      <c r="I162">
        <v>28</v>
      </c>
      <c r="J162">
        <v>21</v>
      </c>
      <c r="K162">
        <v>42</v>
      </c>
      <c r="L162">
        <v>47</v>
      </c>
      <c r="M162">
        <v>44</v>
      </c>
    </row>
    <row r="163" spans="1:13" x14ac:dyDescent="0.25">
      <c r="A163" t="s">
        <v>170</v>
      </c>
      <c r="D163" t="str">
        <f t="shared" si="4"/>
        <v>INSERT INTO tocke_plovi(plov_idplov, tekmovalec_idtekmovalec, tocke) VALUES(18,(SELECT idtekmovalec FROM tekmovalec WHERE sailno='GER1185'),23);</v>
      </c>
      <c r="F163">
        <v>23</v>
      </c>
      <c r="G163" t="str">
        <f t="shared" si="5"/>
        <v>INSERT INTO tocke_plovi(plov_idplov, tekmovalec_idtekmovalec, tocke) VALUES(19,(SELECT idtekmovalec FROM tekmovalec WHERE sailno='GER1185'),43);</v>
      </c>
      <c r="H163">
        <v>43</v>
      </c>
      <c r="I163" t="s">
        <v>4</v>
      </c>
      <c r="J163">
        <v>31</v>
      </c>
      <c r="K163">
        <v>38</v>
      </c>
      <c r="L163">
        <v>45</v>
      </c>
      <c r="M163">
        <v>49</v>
      </c>
    </row>
    <row r="164" spans="1:13" x14ac:dyDescent="0.25">
      <c r="A164" t="s">
        <v>171</v>
      </c>
      <c r="D164" t="str">
        <f t="shared" si="4"/>
        <v>INSERT INTO tocke_plovi(plov_idplov, tekmovalec_idtekmovalec, tocke) VALUES(18,(SELECT idtekmovalec FROM tekmovalec WHERE sailno='ITA8999'),36);</v>
      </c>
      <c r="F164">
        <v>36</v>
      </c>
      <c r="G164" t="str">
        <f t="shared" si="5"/>
        <v>INSERT INTO tocke_plovi(plov_idplov, tekmovalec_idtekmovalec, tocke) VALUES(19,(SELECT idtekmovalec FROM tekmovalec WHERE sailno='ITA8999'),40);</v>
      </c>
      <c r="H164">
        <v>40</v>
      </c>
      <c r="I164">
        <v>34</v>
      </c>
      <c r="J164">
        <v>41</v>
      </c>
      <c r="K164">
        <v>-51</v>
      </c>
      <c r="L164">
        <v>50</v>
      </c>
      <c r="M164">
        <v>28</v>
      </c>
    </row>
    <row r="165" spans="1:13" x14ac:dyDescent="0.25">
      <c r="A165" t="s">
        <v>172</v>
      </c>
      <c r="D165" t="str">
        <f t="shared" si="4"/>
        <v>INSERT INTO tocke_plovi(plov_idplov, tekmovalec_idtekmovalec, tocke) VALUES(18,(SELECT idtekmovalec FROM tekmovalec WHERE sailno='GER1269'),42);</v>
      </c>
      <c r="F165">
        <v>42</v>
      </c>
      <c r="G165" t="str">
        <f t="shared" si="5"/>
        <v>INSERT INTO tocke_plovi(plov_idplov, tekmovalec_idtekmovalec, tocke) VALUES(19,(SELECT idtekmovalec FROM tekmovalec WHERE sailno='GER1269'),40);</v>
      </c>
      <c r="H165">
        <v>40</v>
      </c>
      <c r="I165">
        <v>40</v>
      </c>
      <c r="J165">
        <v>62</v>
      </c>
      <c r="K165">
        <v>26</v>
      </c>
      <c r="L165" t="s">
        <v>4</v>
      </c>
      <c r="M165">
        <v>20</v>
      </c>
    </row>
    <row r="166" spans="1:13" x14ac:dyDescent="0.25">
      <c r="A166" t="s">
        <v>173</v>
      </c>
      <c r="D166" t="str">
        <f t="shared" si="4"/>
        <v>INSERT INTO tocke_plovi(plov_idplov, tekmovalec_idtekmovalec, tocke) VALUES(18,(SELECT idtekmovalec FROM tekmovalec WHERE sailno='GER13552'),24);</v>
      </c>
      <c r="F166">
        <v>24</v>
      </c>
      <c r="G166" t="str">
        <f t="shared" si="5"/>
        <v>INSERT INTO tocke_plovi(plov_idplov, tekmovalec_idtekmovalec, tocke) VALUES(19,(SELECT idtekmovalec FROM tekmovalec WHERE sailno='GER13552'),31);</v>
      </c>
      <c r="H166">
        <v>31</v>
      </c>
      <c r="I166">
        <v>32</v>
      </c>
      <c r="J166">
        <v>36</v>
      </c>
      <c r="K166">
        <v>-63</v>
      </c>
      <c r="L166">
        <v>51</v>
      </c>
      <c r="M166">
        <v>56</v>
      </c>
    </row>
    <row r="167" spans="1:13" x14ac:dyDescent="0.25">
      <c r="A167" t="s">
        <v>174</v>
      </c>
      <c r="D167" t="str">
        <f t="shared" si="4"/>
        <v>INSERT INTO tocke_plovi(plov_idplov, tekmovalec_idtekmovalec, tocke) VALUES(18,(SELECT idtekmovalec FROM tekmovalec WHERE sailno='ITA6590'),19);</v>
      </c>
      <c r="F167">
        <v>19</v>
      </c>
      <c r="G167" t="str">
        <f t="shared" si="5"/>
        <v>INSERT INTO tocke_plovi(plov_idplov, tekmovalec_idtekmovalec, tocke) VALUES(19,(SELECT idtekmovalec FROM tekmovalec WHERE sailno='ITA6590'),46);</v>
      </c>
      <c r="H167">
        <v>46</v>
      </c>
      <c r="I167">
        <v>31</v>
      </c>
      <c r="J167">
        <v>30</v>
      </c>
      <c r="K167">
        <v>53</v>
      </c>
      <c r="L167">
        <v>52</v>
      </c>
      <c r="M167" t="s">
        <v>4</v>
      </c>
    </row>
    <row r="168" spans="1:13" x14ac:dyDescent="0.25">
      <c r="A168" t="s">
        <v>175</v>
      </c>
      <c r="D168" t="str">
        <f t="shared" si="4"/>
        <v>INSERT INTO tocke_plovi(plov_idplov, tekmovalec_idtekmovalec, tocke) VALUES(18,(SELECT idtekmovalec FROM tekmovalec WHERE sailno='GER13232'),36);</v>
      </c>
      <c r="F168">
        <v>36</v>
      </c>
      <c r="G168" t="str">
        <f t="shared" si="5"/>
        <v>INSERT INTO tocke_plovi(plov_idplov, tekmovalec_idtekmovalec, tocke) VALUES(19,(SELECT idtekmovalec FROM tekmovalec WHERE sailno='GER13232'),47);</v>
      </c>
      <c r="H168">
        <v>47</v>
      </c>
      <c r="I168">
        <v>41</v>
      </c>
      <c r="J168">
        <v>43</v>
      </c>
      <c r="K168">
        <v>34</v>
      </c>
      <c r="L168">
        <v>32</v>
      </c>
      <c r="M168" t="s">
        <v>4</v>
      </c>
    </row>
    <row r="169" spans="1:13" x14ac:dyDescent="0.25">
      <c r="A169" t="s">
        <v>176</v>
      </c>
      <c r="D169" t="str">
        <f t="shared" si="4"/>
        <v>INSERT INTO tocke_plovi(plov_idplov, tekmovalec_idtekmovalec, tocke) VALUES(18,(SELECT idtekmovalec FROM tekmovalec WHERE sailno='GER13238'),51);</v>
      </c>
      <c r="F169">
        <v>51</v>
      </c>
      <c r="G169" t="str">
        <f t="shared" si="5"/>
        <v>INSERT INTO tocke_plovi(plov_idplov, tekmovalec_idtekmovalec, tocke) VALUES(19,(SELECT idtekmovalec FROM tekmovalec WHERE sailno='GER13238'),55);</v>
      </c>
      <c r="H169">
        <v>55</v>
      </c>
      <c r="I169">
        <v>-58</v>
      </c>
      <c r="J169">
        <v>49</v>
      </c>
      <c r="K169">
        <v>27</v>
      </c>
      <c r="L169">
        <v>40</v>
      </c>
      <c r="M169">
        <v>13</v>
      </c>
    </row>
    <row r="170" spans="1:13" x14ac:dyDescent="0.25">
      <c r="A170" t="s">
        <v>177</v>
      </c>
      <c r="D170" t="str">
        <f t="shared" si="4"/>
        <v>INSERT INTO tocke_plovi(plov_idplov, tekmovalec_idtekmovalec, tocke) VALUES(18,(SELECT idtekmovalec FROM tekmovalec WHERE sailno='ITA7341'),48);</v>
      </c>
      <c r="F170">
        <v>48</v>
      </c>
      <c r="G170" t="str">
        <f t="shared" si="5"/>
        <v>INSERT INTO tocke_plovi(plov_idplov, tekmovalec_idtekmovalec, tocke) VALUES(19,(SELECT idtekmovalec FROM tekmovalec WHERE sailno='ITA7341'),60);</v>
      </c>
      <c r="H170">
        <v>60</v>
      </c>
      <c r="I170">
        <v>37</v>
      </c>
      <c r="J170">
        <v>43</v>
      </c>
      <c r="K170">
        <v>13</v>
      </c>
      <c r="L170">
        <v>35</v>
      </c>
      <c r="M170">
        <v>-75</v>
      </c>
    </row>
    <row r="171" spans="1:13" x14ac:dyDescent="0.25">
      <c r="A171" t="s">
        <v>178</v>
      </c>
      <c r="D171" t="str">
        <f t="shared" si="4"/>
        <v>INSERT INTO tocke_plovi(plov_idplov, tekmovalec_idtekmovalec, tocke) VALUES(18,(SELECT idtekmovalec FROM tekmovalec WHERE sailno='ITA8778'),36);</v>
      </c>
      <c r="F171">
        <v>36</v>
      </c>
      <c r="G171" t="str">
        <f t="shared" si="5"/>
        <v>INSERT INTO tocke_plovi(plov_idplov, tekmovalec_idtekmovalec, tocke) VALUES(19,(SELECT idtekmovalec FROM tekmovalec WHERE sailno='ITA8778'),24);</v>
      </c>
      <c r="H171">
        <v>24</v>
      </c>
      <c r="I171">
        <v>37</v>
      </c>
      <c r="J171">
        <v>39</v>
      </c>
      <c r="K171">
        <v>46</v>
      </c>
      <c r="L171" t="s">
        <v>4</v>
      </c>
      <c r="M171">
        <v>55</v>
      </c>
    </row>
    <row r="172" spans="1:13" x14ac:dyDescent="0.25">
      <c r="A172" t="s">
        <v>179</v>
      </c>
      <c r="D172" t="str">
        <f t="shared" si="4"/>
        <v>INSERT INTO tocke_plovi(plov_idplov, tekmovalec_idtekmovalec, tocke) VALUES(18,(SELECT idtekmovalec FROM tekmovalec WHERE sailno='GER1156'),55);</v>
      </c>
      <c r="F172">
        <v>55</v>
      </c>
      <c r="G172" t="str">
        <f t="shared" si="5"/>
        <v>INSERT INTO tocke_plovi(plov_idplov, tekmovalec_idtekmovalec, tocke) VALUES(19,(SELECT idtekmovalec FROM tekmovalec WHERE sailno='GER1156'),51);</v>
      </c>
      <c r="H172">
        <v>51</v>
      </c>
      <c r="I172">
        <v>30</v>
      </c>
      <c r="J172">
        <v>-58</v>
      </c>
      <c r="K172">
        <v>18</v>
      </c>
      <c r="L172">
        <v>49</v>
      </c>
      <c r="M172">
        <v>35</v>
      </c>
    </row>
    <row r="173" spans="1:13" x14ac:dyDescent="0.25">
      <c r="A173" t="s">
        <v>180</v>
      </c>
      <c r="D173" t="str">
        <f t="shared" si="4"/>
        <v>INSERT INTO tocke_plovi(plov_idplov, tekmovalec_idtekmovalec, tocke) VALUES(18,(SELECT idtekmovalec FROM tekmovalec WHERE sailno='ITA9071'),45);</v>
      </c>
      <c r="F173">
        <v>45</v>
      </c>
      <c r="G173" t="str">
        <f t="shared" si="5"/>
        <v>INSERT INTO tocke_plovi(plov_idplov, tekmovalec_idtekmovalec, tocke) VALUES(19,(SELECT idtekmovalec FROM tekmovalec WHERE sailno='ITA9071'),42);</v>
      </c>
      <c r="H173">
        <v>42</v>
      </c>
      <c r="I173">
        <v>-55</v>
      </c>
      <c r="J173">
        <v>42</v>
      </c>
      <c r="K173">
        <v>54</v>
      </c>
      <c r="L173">
        <v>34</v>
      </c>
      <c r="M173">
        <v>21</v>
      </c>
    </row>
    <row r="174" spans="1:13" x14ac:dyDescent="0.25">
      <c r="A174" t="s">
        <v>181</v>
      </c>
      <c r="D174" t="str">
        <f t="shared" si="4"/>
        <v>INSERT INTO tocke_plovi(plov_idplov, tekmovalec_idtekmovalec, tocke) VALUES(18,(SELECT idtekmovalec FROM tekmovalec WHERE sailno='GER1019'),54);</v>
      </c>
      <c r="F174">
        <v>54</v>
      </c>
      <c r="G174" t="str">
        <f t="shared" si="5"/>
        <v>INSERT INTO tocke_plovi(plov_idplov, tekmovalec_idtekmovalec, tocke) VALUES(19,(SELECT idtekmovalec FROM tekmovalec WHERE sailno='GER1019'),37);</v>
      </c>
      <c r="H174">
        <v>37</v>
      </c>
      <c r="I174">
        <v>28</v>
      </c>
      <c r="J174">
        <v>33</v>
      </c>
      <c r="K174">
        <v>38</v>
      </c>
      <c r="L174">
        <v>-58</v>
      </c>
      <c r="M174">
        <v>48</v>
      </c>
    </row>
    <row r="175" spans="1:13" x14ac:dyDescent="0.25">
      <c r="A175" t="s">
        <v>182</v>
      </c>
      <c r="D175" t="str">
        <f t="shared" si="4"/>
        <v>INSERT INTO tocke_plovi(plov_idplov, tekmovalec_idtekmovalec, tocke) VALUES(18,(SELECT idtekmovalec FROM tekmovalec WHERE sailno='GER13176'),43);</v>
      </c>
      <c r="F175">
        <v>43</v>
      </c>
      <c r="G175" t="str">
        <f t="shared" si="5"/>
        <v>INSERT INTO tocke_plovi(plov_idplov, tekmovalec_idtekmovalec, tocke) VALUES(19,(SELECT idtekmovalec FROM tekmovalec WHERE sailno='GER13176'),54);</v>
      </c>
      <c r="H175">
        <v>54</v>
      </c>
      <c r="I175">
        <v>33</v>
      </c>
      <c r="J175">
        <v>-56</v>
      </c>
      <c r="K175">
        <v>23</v>
      </c>
      <c r="L175">
        <v>33</v>
      </c>
      <c r="M175">
        <v>54</v>
      </c>
    </row>
    <row r="176" spans="1:13" x14ac:dyDescent="0.25">
      <c r="A176" t="s">
        <v>183</v>
      </c>
      <c r="D176" t="str">
        <f t="shared" si="4"/>
        <v>INSERT INTO tocke_plovi(plov_idplov, tekmovalec_idtekmovalec, tocke) VALUES(18,(SELECT idtekmovalec FROM tekmovalec WHERE sailno='SLO631'),30);</v>
      </c>
      <c r="F176">
        <v>30</v>
      </c>
      <c r="G176" t="str">
        <f t="shared" si="5"/>
        <v>INSERT INTO tocke_plovi(plov_idplov, tekmovalec_idtekmovalec, tocke) VALUES(19,(SELECT idtekmovalec FROM tekmovalec WHERE sailno='SLO631'),50);</v>
      </c>
      <c r="H176">
        <v>50</v>
      </c>
      <c r="I176">
        <v>44</v>
      </c>
      <c r="J176">
        <v>45</v>
      </c>
      <c r="K176">
        <v>34</v>
      </c>
      <c r="L176">
        <v>37</v>
      </c>
      <c r="M176">
        <v>-64</v>
      </c>
    </row>
    <row r="177" spans="1:13" x14ac:dyDescent="0.25">
      <c r="A177" t="s">
        <v>184</v>
      </c>
      <c r="D177" t="str">
        <f t="shared" si="4"/>
        <v>INSERT INTO tocke_plovi(plov_idplov, tekmovalec_idtekmovalec, tocke) VALUES(18,(SELECT idtekmovalec FROM tekmovalec WHERE sailno='ITA7702'),38);</v>
      </c>
      <c r="F177">
        <v>38</v>
      </c>
      <c r="G177" t="str">
        <f t="shared" si="5"/>
        <v>INSERT INTO tocke_plovi(plov_idplov, tekmovalec_idtekmovalec, tocke) VALUES(19,(SELECT idtekmovalec FROM tekmovalec WHERE sailno='ITA7702'),48);</v>
      </c>
      <c r="H177">
        <v>48</v>
      </c>
      <c r="I177">
        <v>39</v>
      </c>
      <c r="J177">
        <v>38</v>
      </c>
      <c r="K177">
        <v>47</v>
      </c>
      <c r="L177">
        <v>-55</v>
      </c>
      <c r="M177">
        <v>31</v>
      </c>
    </row>
    <row r="178" spans="1:13" x14ac:dyDescent="0.25">
      <c r="A178" t="s">
        <v>185</v>
      </c>
      <c r="D178" t="str">
        <f t="shared" si="4"/>
        <v>INSERT INTO tocke_plovi(plov_idplov, tekmovalec_idtekmovalec, tocke) VALUES(18,(SELECT idtekmovalec FROM tekmovalec WHERE sailno='GER13270'),50);</v>
      </c>
      <c r="F178">
        <v>50</v>
      </c>
      <c r="G178" t="str">
        <f t="shared" si="5"/>
        <v>INSERT INTO tocke_plovi(plov_idplov, tekmovalec_idtekmovalec, tocke) VALUES(19,(SELECT idtekmovalec FROM tekmovalec WHERE sailno='GER13270'),35);</v>
      </c>
      <c r="H178">
        <v>35</v>
      </c>
      <c r="I178">
        <v>34</v>
      </c>
      <c r="J178">
        <v>-53</v>
      </c>
      <c r="K178">
        <v>48</v>
      </c>
      <c r="L178">
        <v>34</v>
      </c>
      <c r="M178">
        <v>40</v>
      </c>
    </row>
    <row r="179" spans="1:13" x14ac:dyDescent="0.25">
      <c r="A179" t="s">
        <v>186</v>
      </c>
      <c r="D179" t="str">
        <f t="shared" si="4"/>
        <v>INSERT INTO tocke_plovi(plov_idplov, tekmovalec_idtekmovalec, tocke) VALUES(18,(SELECT idtekmovalec FROM tekmovalec WHERE sailno='CRO1186'),43);</v>
      </c>
      <c r="F179">
        <v>43</v>
      </c>
      <c r="G179" t="str">
        <f t="shared" si="5"/>
        <v>INSERT INTO tocke_plovi(plov_idplov, tekmovalec_idtekmovalec, tocke) VALUES(19,(SELECT idtekmovalec FROM tekmovalec WHERE sailno='CRO1186'),36);</v>
      </c>
      <c r="H179">
        <v>36</v>
      </c>
      <c r="I179">
        <v>48</v>
      </c>
      <c r="J179">
        <v>40</v>
      </c>
      <c r="K179">
        <v>40</v>
      </c>
      <c r="L179">
        <v>-49</v>
      </c>
      <c r="M179">
        <v>36</v>
      </c>
    </row>
    <row r="180" spans="1:13" x14ac:dyDescent="0.25">
      <c r="A180" t="s">
        <v>187</v>
      </c>
      <c r="D180" t="str">
        <f t="shared" si="4"/>
        <v>INSERT INTO tocke_plovi(plov_idplov, tekmovalec_idtekmovalec, tocke) VALUES(18,(SELECT idtekmovalec FROM tekmovalec WHERE sailno='GER12355'),68);</v>
      </c>
      <c r="F180">
        <v>68</v>
      </c>
      <c r="G180" t="str">
        <f t="shared" si="5"/>
        <v>INSERT INTO tocke_plovi(plov_idplov, tekmovalec_idtekmovalec, tocke) VALUES(19,(SELECT idtekmovalec FROM tekmovalec WHERE sailno='GER12355'),49);</v>
      </c>
      <c r="H180">
        <v>49</v>
      </c>
      <c r="I180">
        <v>49</v>
      </c>
      <c r="J180">
        <v>30</v>
      </c>
      <c r="K180">
        <v>19</v>
      </c>
      <c r="L180">
        <v>29</v>
      </c>
      <c r="M180" t="s">
        <v>4</v>
      </c>
    </row>
    <row r="181" spans="1:13" x14ac:dyDescent="0.25">
      <c r="A181" t="s">
        <v>188</v>
      </c>
      <c r="D181" t="str">
        <f t="shared" si="4"/>
        <v>INSERT INTO tocke_plovi(plov_idplov, tekmovalec_idtekmovalec, tocke) VALUES(18,(SELECT idtekmovalec FROM tekmovalec WHERE sailno='SVK905'),45);</v>
      </c>
      <c r="F181">
        <v>45</v>
      </c>
      <c r="G181" t="str">
        <f t="shared" si="5"/>
        <v>INSERT INTO tocke_plovi(plov_idplov, tekmovalec_idtekmovalec, tocke) VALUES(19,(SELECT idtekmovalec FROM tekmovalec WHERE sailno='SVK905'),71);</v>
      </c>
      <c r="H181">
        <v>71</v>
      </c>
      <c r="I181">
        <v>47</v>
      </c>
      <c r="J181" t="s">
        <v>8</v>
      </c>
      <c r="K181">
        <v>33</v>
      </c>
      <c r="L181">
        <v>20</v>
      </c>
      <c r="M181">
        <v>28</v>
      </c>
    </row>
    <row r="182" spans="1:13" x14ac:dyDescent="0.25">
      <c r="A182" t="s">
        <v>189</v>
      </c>
      <c r="D182" t="str">
        <f t="shared" si="4"/>
        <v>INSERT INTO tocke_plovi(plov_idplov, tekmovalec_idtekmovalec, tocke) VALUES(18,(SELECT idtekmovalec FROM tekmovalec WHERE sailno='ITA8268'),31);</v>
      </c>
      <c r="F182">
        <v>31</v>
      </c>
      <c r="G182" t="str">
        <f t="shared" si="5"/>
        <v>INSERT INTO tocke_plovi(plov_idplov, tekmovalec_idtekmovalec, tocke) VALUES(19,(SELECT idtekmovalec FROM tekmovalec WHERE sailno='ITA8268'),34);</v>
      </c>
      <c r="H182">
        <v>34</v>
      </c>
      <c r="I182">
        <v>26</v>
      </c>
      <c r="J182">
        <v>36</v>
      </c>
      <c r="K182">
        <v>52</v>
      </c>
      <c r="L182">
        <v>66</v>
      </c>
      <c r="M182" t="s">
        <v>4</v>
      </c>
    </row>
    <row r="183" spans="1:13" x14ac:dyDescent="0.25">
      <c r="A183" t="s">
        <v>190</v>
      </c>
      <c r="D183" t="str">
        <f t="shared" si="4"/>
        <v>INSERT INTO tocke_plovi(plov_idplov, tekmovalec_idtekmovalec, tocke) VALUES(18,(SELECT idtekmovalec FROM tekmovalec WHERE sailno='GER13491'),38);</v>
      </c>
      <c r="F183">
        <v>38</v>
      </c>
      <c r="G183" t="str">
        <f t="shared" si="5"/>
        <v>INSERT INTO tocke_plovi(plov_idplov, tekmovalec_idtekmovalec, tocke) VALUES(19,(SELECT idtekmovalec FROM tekmovalec WHERE sailno='GER13491'),50);</v>
      </c>
      <c r="H183">
        <v>50</v>
      </c>
      <c r="I183">
        <v>40</v>
      </c>
      <c r="J183">
        <v>51</v>
      </c>
      <c r="K183">
        <v>44</v>
      </c>
      <c r="L183">
        <v>-55</v>
      </c>
      <c r="M183">
        <v>26</v>
      </c>
    </row>
    <row r="184" spans="1:13" x14ac:dyDescent="0.25">
      <c r="A184" t="s">
        <v>191</v>
      </c>
      <c r="D184" t="str">
        <f t="shared" si="4"/>
        <v>INSERT INTO tocke_plovi(plov_idplov, tekmovalec_idtekmovalec, tocke) VALUES(18,(SELECT idtekmovalec FROM tekmovalec WHERE sailno='GER1016'),52);</v>
      </c>
      <c r="F184">
        <v>52</v>
      </c>
      <c r="G184" t="str">
        <f t="shared" si="5"/>
        <v>INSERT INTO tocke_plovi(plov_idplov, tekmovalec_idtekmovalec, tocke) VALUES(19,(SELECT idtekmovalec FROM tekmovalec WHERE sailno='GER1016'),45);</v>
      </c>
      <c r="H184">
        <v>45</v>
      </c>
      <c r="I184">
        <v>43</v>
      </c>
      <c r="J184">
        <v>-62</v>
      </c>
      <c r="K184">
        <v>35</v>
      </c>
      <c r="L184">
        <v>19</v>
      </c>
      <c r="M184">
        <v>56</v>
      </c>
    </row>
    <row r="185" spans="1:13" x14ac:dyDescent="0.25">
      <c r="A185" t="s">
        <v>192</v>
      </c>
      <c r="D185" t="str">
        <f t="shared" si="4"/>
        <v>INSERT INTO tocke_plovi(plov_idplov, tekmovalec_idtekmovalec, tocke) VALUES(18,(SELECT idtekmovalec FROM tekmovalec WHERE sailno='GER1032'),27);</v>
      </c>
      <c r="F185">
        <v>27</v>
      </c>
      <c r="G185" t="str">
        <f t="shared" si="5"/>
        <v>INSERT INTO tocke_plovi(plov_idplov, tekmovalec_idtekmovalec, tocke) VALUES(19,(SELECT idtekmovalec FROM tekmovalec WHERE sailno='GER1032'),50);</v>
      </c>
      <c r="H185">
        <v>50</v>
      </c>
      <c r="I185">
        <v>45</v>
      </c>
      <c r="J185">
        <v>-62</v>
      </c>
      <c r="K185">
        <v>39</v>
      </c>
      <c r="L185">
        <v>58</v>
      </c>
      <c r="M185">
        <v>31</v>
      </c>
    </row>
    <row r="186" spans="1:13" x14ac:dyDescent="0.25">
      <c r="A186" t="s">
        <v>193</v>
      </c>
      <c r="D186" t="str">
        <f t="shared" si="4"/>
        <v>INSERT INTO tocke_plovi(plov_idplov, tekmovalec_idtekmovalec, tocke) VALUES(18,(SELECT idtekmovalec FROM tekmovalec WHERE sailno='SLO368'),41);</v>
      </c>
      <c r="F186">
        <v>41</v>
      </c>
      <c r="G186" t="str">
        <f t="shared" si="5"/>
        <v>INSERT INTO tocke_plovi(plov_idplov, tekmovalec_idtekmovalec, tocke) VALUES(19,(SELECT idtekmovalec FROM tekmovalec WHERE sailno='SLO368'),32);</v>
      </c>
      <c r="H186">
        <v>32</v>
      </c>
      <c r="I186">
        <v>35</v>
      </c>
      <c r="J186">
        <v>-58</v>
      </c>
      <c r="K186">
        <v>50</v>
      </c>
      <c r="L186">
        <v>37</v>
      </c>
      <c r="M186">
        <v>55</v>
      </c>
    </row>
    <row r="187" spans="1:13" x14ac:dyDescent="0.25">
      <c r="A187" t="s">
        <v>194</v>
      </c>
      <c r="D187" t="str">
        <f t="shared" si="4"/>
        <v>INSERT INTO tocke_plovi(plov_idplov, tekmovalec_idtekmovalec, tocke) VALUES(18,(SELECT idtekmovalec FROM tekmovalec WHERE sailno='AUT1158'),38);</v>
      </c>
      <c r="F187">
        <v>38</v>
      </c>
      <c r="G187" t="str">
        <f t="shared" si="5"/>
        <v>INSERT INTO tocke_plovi(plov_idplov, tekmovalec_idtekmovalec, tocke) VALUES(19,(SELECT idtekmovalec FROM tekmovalec WHERE sailno='AUT1158'),42);</v>
      </c>
      <c r="H187">
        <v>42</v>
      </c>
      <c r="I187">
        <v>36</v>
      </c>
      <c r="J187">
        <v>49</v>
      </c>
      <c r="K187">
        <v>51</v>
      </c>
      <c r="L187">
        <v>-56</v>
      </c>
      <c r="M187">
        <v>34</v>
      </c>
    </row>
    <row r="188" spans="1:13" x14ac:dyDescent="0.25">
      <c r="A188" t="s">
        <v>195</v>
      </c>
      <c r="D188" t="str">
        <f t="shared" si="4"/>
        <v>INSERT INTO tocke_plovi(plov_idplov, tekmovalec_idtekmovalec, tocke) VALUES(18,(SELECT idtekmovalec FROM tekmovalec WHERE sailno='POL1863'),41);</v>
      </c>
      <c r="F188">
        <v>41</v>
      </c>
      <c r="G188" t="str">
        <f t="shared" si="5"/>
        <v>INSERT INTO tocke_plovi(plov_idplov, tekmovalec_idtekmovalec, tocke) VALUES(19,(SELECT idtekmovalec FROM tekmovalec WHERE sailno='POL1863'),-59);</v>
      </c>
      <c r="H188">
        <v>-59</v>
      </c>
      <c r="I188">
        <v>55</v>
      </c>
      <c r="J188">
        <v>56</v>
      </c>
      <c r="K188">
        <v>54</v>
      </c>
      <c r="L188">
        <v>22</v>
      </c>
      <c r="M188">
        <v>25</v>
      </c>
    </row>
    <row r="189" spans="1:13" x14ac:dyDescent="0.25">
      <c r="A189" t="s">
        <v>196</v>
      </c>
      <c r="D189" t="str">
        <f t="shared" si="4"/>
        <v>INSERT INTO tocke_plovi(plov_idplov, tekmovalec_idtekmovalec, tocke) VALUES(18,(SELECT idtekmovalec FROM tekmovalec WHERE sailno='AUT955'),32);</v>
      </c>
      <c r="F189">
        <v>32</v>
      </c>
      <c r="G189" t="str">
        <f t="shared" si="5"/>
        <v>INSERT INTO tocke_plovi(plov_idplov, tekmovalec_idtekmovalec, tocke) VALUES(19,(SELECT idtekmovalec FROM tekmovalec WHERE sailno='AUT955'),27);</v>
      </c>
      <c r="H189">
        <v>27</v>
      </c>
      <c r="I189" t="s">
        <v>4</v>
      </c>
      <c r="J189">
        <v>28</v>
      </c>
      <c r="K189">
        <v>48</v>
      </c>
      <c r="L189" t="s">
        <v>88</v>
      </c>
      <c r="M189">
        <v>21</v>
      </c>
    </row>
    <row r="190" spans="1:13" x14ac:dyDescent="0.25">
      <c r="A190" t="s">
        <v>197</v>
      </c>
      <c r="D190" t="str">
        <f t="shared" si="4"/>
        <v>INSERT INTO tocke_plovi(plov_idplov, tekmovalec_idtekmovalec, tocke) VALUES(18,(SELECT idtekmovalec FROM tekmovalec WHERE sailno='AZE1'),-55);</v>
      </c>
      <c r="F190">
        <v>-55</v>
      </c>
      <c r="G190" t="str">
        <f t="shared" si="5"/>
        <v>INSERT INTO tocke_plovi(plov_idplov, tekmovalec_idtekmovalec, tocke) VALUES(19,(SELECT idtekmovalec FROM tekmovalec WHERE sailno='AZE1'),52);</v>
      </c>
      <c r="H190">
        <v>52</v>
      </c>
      <c r="I190">
        <v>30</v>
      </c>
      <c r="J190">
        <v>40</v>
      </c>
      <c r="K190">
        <v>43</v>
      </c>
      <c r="L190">
        <v>46</v>
      </c>
      <c r="M190">
        <v>46</v>
      </c>
    </row>
    <row r="191" spans="1:13" x14ac:dyDescent="0.25">
      <c r="A191" t="s">
        <v>198</v>
      </c>
      <c r="D191" t="str">
        <f t="shared" si="4"/>
        <v>INSERT INTO tocke_plovi(plov_idplov, tekmovalec_idtekmovalec, tocke) VALUES(18,(SELECT idtekmovalec FROM tekmovalec WHERE sailno='GER13379'),17);</v>
      </c>
      <c r="F191">
        <v>17</v>
      </c>
      <c r="G191" t="str">
        <f t="shared" si="5"/>
        <v>INSERT INTO tocke_plovi(plov_idplov, tekmovalec_idtekmovalec, tocke) VALUES(19,(SELECT idtekmovalec FROM tekmovalec WHERE sailno='GER13379'),69);</v>
      </c>
      <c r="H191">
        <v>69</v>
      </c>
      <c r="I191" t="s">
        <v>8</v>
      </c>
      <c r="J191" t="s">
        <v>199</v>
      </c>
      <c r="K191">
        <v>26</v>
      </c>
      <c r="L191">
        <v>23</v>
      </c>
      <c r="M191">
        <v>24</v>
      </c>
    </row>
    <row r="192" spans="1:13" x14ac:dyDescent="0.25">
      <c r="A192" t="s">
        <v>200</v>
      </c>
      <c r="D192" t="str">
        <f t="shared" si="4"/>
        <v>INSERT INTO tocke_plovi(plov_idplov, tekmovalec_idtekmovalec, tocke) VALUES(18,(SELECT idtekmovalec FROM tekmovalec WHERE sailno='GER13664'),53);</v>
      </c>
      <c r="F192">
        <v>53</v>
      </c>
      <c r="G192" t="str">
        <f t="shared" si="5"/>
        <v>INSERT INTO tocke_plovi(plov_idplov, tekmovalec_idtekmovalec, tocke) VALUES(19,(SELECT idtekmovalec FROM tekmovalec WHERE sailno='GER13664'),49);</v>
      </c>
      <c r="H192">
        <v>49</v>
      </c>
      <c r="I192">
        <v>27</v>
      </c>
      <c r="J192">
        <v>39</v>
      </c>
      <c r="K192">
        <v>36</v>
      </c>
      <c r="L192">
        <v>54</v>
      </c>
      <c r="M192">
        <v>-77</v>
      </c>
    </row>
    <row r="193" spans="1:13" x14ac:dyDescent="0.25">
      <c r="A193" t="s">
        <v>201</v>
      </c>
      <c r="D193" t="str">
        <f t="shared" ref="D193:D256" si="6">IF(ISNUMBER(H193),CONCATENATE("INSERT INTO tocke_plovi(plov_idplov, tekmovalec_idtekmovalec, tocke) VALUES(18,(SELECT idtekmovalec FROM tekmovalec WHERE sailno='",A193,"'),",F193,");"),CONCATENATE("INSERT INTO tocke_plovi(plov_idplov,tekmovalec_idtekmovalec,posebnosti) VALUES(18,(SELECT idtekmovalec FROM tekmovalec WHERE sailno='",A193,"'),'",F193,"');"))</f>
        <v>INSERT INTO tocke_plovi(plov_idplov, tekmovalec_idtekmovalec, tocke) VALUES(18,(SELECT idtekmovalec FROM tekmovalec WHERE sailno='GER13015'),54);</v>
      </c>
      <c r="F193">
        <v>54</v>
      </c>
      <c r="G193" t="str">
        <f t="shared" si="5"/>
        <v>INSERT INTO tocke_plovi(plov_idplov, tekmovalec_idtekmovalec, tocke) VALUES(19,(SELECT idtekmovalec FROM tekmovalec WHERE sailno='GER13015'),46);</v>
      </c>
      <c r="H193">
        <v>46</v>
      </c>
      <c r="I193">
        <v>36</v>
      </c>
      <c r="J193">
        <v>29</v>
      </c>
      <c r="K193">
        <v>46</v>
      </c>
      <c r="L193">
        <v>48</v>
      </c>
      <c r="M193">
        <v>-73</v>
      </c>
    </row>
    <row r="194" spans="1:13" x14ac:dyDescent="0.25">
      <c r="A194" t="s">
        <v>202</v>
      </c>
      <c r="D194" t="str">
        <f t="shared" si="6"/>
        <v>INSERT INTO tocke_plovi(plov_idplov, tekmovalec_idtekmovalec, tocke) VALUES(18,(SELECT idtekmovalec FROM tekmovalec WHERE sailno='CRO1003'),55);</v>
      </c>
      <c r="F194">
        <v>55</v>
      </c>
      <c r="G194" t="str">
        <f t="shared" ref="G194:G257" si="7">IF(ISNUMBER(K194),CONCATENATE("INSERT INTO tocke_plovi(plov_idplov, tekmovalec_idtekmovalec, tocke) VALUES(19,(SELECT idtekmovalec FROM tekmovalec WHERE sailno='",A194,"'),",H194,");"),CONCATENATE("INSERT INTO tocke_plovi(plov_idplov,tekmovalec_idtekmovalec,posebnosti) VALUES(19,(SELECT idtekmovalec FROM tekmovalec WHERE sailno='",A194,"'),'",I194,"');"))</f>
        <v>INSERT INTO tocke_plovi(plov_idplov, tekmovalec_idtekmovalec, tocke) VALUES(19,(SELECT idtekmovalec FROM tekmovalec WHERE sailno='CRO1003'),-58);</v>
      </c>
      <c r="H194">
        <v>-58</v>
      </c>
      <c r="I194">
        <v>48</v>
      </c>
      <c r="J194">
        <v>33</v>
      </c>
      <c r="K194">
        <v>45</v>
      </c>
      <c r="L194">
        <v>27</v>
      </c>
      <c r="M194">
        <v>53</v>
      </c>
    </row>
    <row r="195" spans="1:13" x14ac:dyDescent="0.25">
      <c r="A195" t="s">
        <v>203</v>
      </c>
      <c r="D195" t="str">
        <f t="shared" si="6"/>
        <v>INSERT INTO tocke_plovi(plov_idplov, tekmovalec_idtekmovalec, tocke) VALUES(18,(SELECT idtekmovalec FROM tekmovalec WHERE sailno='SVK700'),29);</v>
      </c>
      <c r="F195">
        <v>29</v>
      </c>
      <c r="G195" t="str">
        <f t="shared" si="7"/>
        <v>INSERT INTO tocke_plovi(plov_idplov, tekmovalec_idtekmovalec, tocke) VALUES(19,(SELECT idtekmovalec FROM tekmovalec WHERE sailno='SVK700'),46);</v>
      </c>
      <c r="H195">
        <v>46</v>
      </c>
      <c r="I195">
        <v>35</v>
      </c>
      <c r="J195">
        <v>30</v>
      </c>
      <c r="K195">
        <v>56</v>
      </c>
      <c r="L195" t="s">
        <v>4</v>
      </c>
      <c r="M195">
        <v>65</v>
      </c>
    </row>
    <row r="196" spans="1:13" x14ac:dyDescent="0.25">
      <c r="A196" t="s">
        <v>204</v>
      </c>
      <c r="D196" t="str">
        <f t="shared" si="6"/>
        <v>INSERT INTO tocke_plovi(plov_idplov, tekmovalec_idtekmovalec, tocke) VALUES(18,(SELECT idtekmovalec FROM tekmovalec WHERE sailno='CRO1'),40);</v>
      </c>
      <c r="F196">
        <v>40</v>
      </c>
      <c r="G196" t="str">
        <f t="shared" si="7"/>
        <v>INSERT INTO tocke_plovi(plov_idplov, tekmovalec_idtekmovalec, tocke) VALUES(19,(SELECT idtekmovalec FROM tekmovalec WHERE sailno='CRO1'),40);</v>
      </c>
      <c r="H196">
        <v>40</v>
      </c>
      <c r="I196">
        <v>34</v>
      </c>
      <c r="J196">
        <v>47</v>
      </c>
      <c r="K196">
        <v>50</v>
      </c>
      <c r="L196">
        <v>51</v>
      </c>
      <c r="M196">
        <v>-67</v>
      </c>
    </row>
    <row r="197" spans="1:13" x14ac:dyDescent="0.25">
      <c r="A197" t="s">
        <v>205</v>
      </c>
      <c r="D197" t="str">
        <f t="shared" si="6"/>
        <v>INSERT INTO tocke_plovi(plov_idplov, tekmovalec_idtekmovalec, tocke) VALUES(18,(SELECT idtekmovalec FROM tekmovalec WHERE sailno='AUT1176'),51);</v>
      </c>
      <c r="F197">
        <v>51</v>
      </c>
      <c r="G197" t="str">
        <f t="shared" si="7"/>
        <v>INSERT INTO tocke_plovi(plov_idplov, tekmovalec_idtekmovalec, tocke) VALUES(19,(SELECT idtekmovalec FROM tekmovalec WHERE sailno='AUT1176'),35);</v>
      </c>
      <c r="H197">
        <v>35</v>
      </c>
      <c r="I197">
        <v>41</v>
      </c>
      <c r="J197">
        <v>67</v>
      </c>
      <c r="K197">
        <v>38</v>
      </c>
      <c r="L197">
        <v>31</v>
      </c>
      <c r="M197" t="s">
        <v>4</v>
      </c>
    </row>
    <row r="198" spans="1:13" x14ac:dyDescent="0.25">
      <c r="A198" t="s">
        <v>206</v>
      </c>
      <c r="D198" t="str">
        <f t="shared" si="6"/>
        <v>INSERT INTO tocke_plovi(plov_idplov, tekmovalec_idtekmovalec, tocke) VALUES(18,(SELECT idtekmovalec FROM tekmovalec WHERE sailno='GER1294'),54);</v>
      </c>
      <c r="F198">
        <v>54</v>
      </c>
      <c r="G198" t="str">
        <f t="shared" si="7"/>
        <v>INSERT INTO tocke_plovi(plov_idplov, tekmovalec_idtekmovalec, tocke) VALUES(19,(SELECT idtekmovalec FROM tekmovalec WHERE sailno='GER1294'),42);</v>
      </c>
      <c r="H198">
        <v>42</v>
      </c>
      <c r="I198">
        <v>52</v>
      </c>
      <c r="J198">
        <v>50</v>
      </c>
      <c r="K198">
        <v>23</v>
      </c>
      <c r="L198">
        <v>-74</v>
      </c>
      <c r="M198">
        <v>43</v>
      </c>
    </row>
    <row r="199" spans="1:13" x14ac:dyDescent="0.25">
      <c r="A199" t="s">
        <v>207</v>
      </c>
      <c r="D199" t="str">
        <f t="shared" si="6"/>
        <v>INSERT INTO tocke_plovi(plov_idplov, tekmovalec_idtekmovalec, tocke) VALUES(18,(SELECT idtekmovalec FROM tekmovalec WHERE sailno='TUR1886'),60);</v>
      </c>
      <c r="F199">
        <v>60</v>
      </c>
      <c r="G199" t="str">
        <f t="shared" si="7"/>
        <v>INSERT INTO tocke_plovi(plov_idplov, tekmovalec_idtekmovalec, tocke) VALUES(19,(SELECT idtekmovalec FROM tekmovalec WHERE sailno='TUR1886'),30);</v>
      </c>
      <c r="H199">
        <v>30</v>
      </c>
      <c r="I199">
        <v>60</v>
      </c>
      <c r="J199">
        <v>41</v>
      </c>
      <c r="K199">
        <v>37</v>
      </c>
      <c r="L199">
        <v>40</v>
      </c>
      <c r="M199">
        <v>-61</v>
      </c>
    </row>
    <row r="200" spans="1:13" x14ac:dyDescent="0.25">
      <c r="A200" t="s">
        <v>208</v>
      </c>
      <c r="D200" t="str">
        <f t="shared" si="6"/>
        <v>INSERT INTO tocke_plovi(plov_idplov, tekmovalec_idtekmovalec, tocke) VALUES(18,(SELECT idtekmovalec FROM tekmovalec WHERE sailno='GER13203'),46);</v>
      </c>
      <c r="F200">
        <v>46</v>
      </c>
      <c r="G200" t="str">
        <f t="shared" si="7"/>
        <v>INSERT INTO tocke_plovi(plov_idplov, tekmovalec_idtekmovalec, tocke) VALUES(19,(SELECT idtekmovalec FROM tekmovalec WHERE sailno='GER13203'),45);</v>
      </c>
      <c r="H200">
        <v>45</v>
      </c>
      <c r="I200">
        <v>44</v>
      </c>
      <c r="J200">
        <v>-59</v>
      </c>
      <c r="K200">
        <v>41</v>
      </c>
      <c r="L200">
        <v>41</v>
      </c>
      <c r="M200">
        <v>51</v>
      </c>
    </row>
    <row r="201" spans="1:13" x14ac:dyDescent="0.25">
      <c r="A201" t="s">
        <v>209</v>
      </c>
      <c r="D201" t="str">
        <f t="shared" si="6"/>
        <v>INSERT INTO tocke_plovi(plov_idplov, tekmovalec_idtekmovalec, tocke) VALUES(18,(SELECT idtekmovalec FROM tekmovalec WHERE sailno='GER13246'),-65);</v>
      </c>
      <c r="F201">
        <v>-65</v>
      </c>
      <c r="G201" t="str">
        <f t="shared" si="7"/>
        <v>INSERT INTO tocke_plovi(plov_idplov, tekmovalec_idtekmovalec, tocke) VALUES(19,(SELECT idtekmovalec FROM tekmovalec WHERE sailno='GER13246'),58);</v>
      </c>
      <c r="H201">
        <v>58</v>
      </c>
      <c r="I201">
        <v>38</v>
      </c>
      <c r="J201">
        <v>56</v>
      </c>
      <c r="K201">
        <v>53</v>
      </c>
      <c r="L201">
        <v>41</v>
      </c>
      <c r="M201">
        <v>23</v>
      </c>
    </row>
    <row r="202" spans="1:13" x14ac:dyDescent="0.25">
      <c r="A202" t="s">
        <v>210</v>
      </c>
      <c r="D202" t="str">
        <f t="shared" si="6"/>
        <v>INSERT INTO tocke_plovi(plov_idplov, tekmovalec_idtekmovalec, tocke) VALUES(18,(SELECT idtekmovalec FROM tekmovalec WHERE sailno='GER1256'),-69);</v>
      </c>
      <c r="F202">
        <v>-69</v>
      </c>
      <c r="G202" t="str">
        <f t="shared" si="7"/>
        <v>INSERT INTO tocke_plovi(plov_idplov, tekmovalec_idtekmovalec, tocke) VALUES(19,(SELECT idtekmovalec FROM tekmovalec WHERE sailno='GER1256'),44);</v>
      </c>
      <c r="H202">
        <v>44</v>
      </c>
      <c r="I202">
        <v>40</v>
      </c>
      <c r="J202">
        <v>68</v>
      </c>
      <c r="K202">
        <v>37</v>
      </c>
      <c r="L202">
        <v>30</v>
      </c>
      <c r="M202">
        <v>50</v>
      </c>
    </row>
    <row r="203" spans="1:13" x14ac:dyDescent="0.25">
      <c r="A203" t="s">
        <v>211</v>
      </c>
      <c r="D203" t="str">
        <f t="shared" si="6"/>
        <v>INSERT INTO tocke_plovi(plov_idplov, tekmovalec_idtekmovalec, tocke) VALUES(18,(SELECT idtekmovalec FROM tekmovalec WHERE sailno='GER13602'),-59);</v>
      </c>
      <c r="F203">
        <v>-59</v>
      </c>
      <c r="G203" t="str">
        <f t="shared" si="7"/>
        <v>INSERT INTO tocke_plovi(plov_idplov, tekmovalec_idtekmovalec, tocke) VALUES(19,(SELECT idtekmovalec FROM tekmovalec WHERE sailno='GER13602'),49);</v>
      </c>
      <c r="H203">
        <v>49</v>
      </c>
      <c r="I203">
        <v>46</v>
      </c>
      <c r="J203">
        <v>53</v>
      </c>
      <c r="K203">
        <v>41</v>
      </c>
      <c r="L203">
        <v>44</v>
      </c>
      <c r="M203">
        <v>36</v>
      </c>
    </row>
    <row r="204" spans="1:13" x14ac:dyDescent="0.25">
      <c r="A204" t="s">
        <v>212</v>
      </c>
      <c r="D204" t="str">
        <f t="shared" si="6"/>
        <v>INSERT INTO tocke_plovi(plov_idplov, tekmovalec_idtekmovalec, tocke) VALUES(18,(SELECT idtekmovalec FROM tekmovalec WHERE sailno='GER1133'),34);</v>
      </c>
      <c r="F204">
        <v>34</v>
      </c>
      <c r="G204" t="str">
        <f t="shared" si="7"/>
        <v>INSERT INTO tocke_plovi(plov_idplov, tekmovalec_idtekmovalec, tocke) VALUES(19,(SELECT idtekmovalec FROM tekmovalec WHERE sailno='GER1133'),38);</v>
      </c>
      <c r="H204">
        <v>38</v>
      </c>
      <c r="I204">
        <v>58</v>
      </c>
      <c r="J204">
        <v>43</v>
      </c>
      <c r="K204">
        <v>-67</v>
      </c>
      <c r="L204">
        <v>53</v>
      </c>
      <c r="M204">
        <v>47</v>
      </c>
    </row>
    <row r="205" spans="1:13" x14ac:dyDescent="0.25">
      <c r="A205" t="s">
        <v>213</v>
      </c>
      <c r="D205" t="str">
        <f t="shared" si="6"/>
        <v>INSERT INTO tocke_plovi(plov_idplov, tekmovalec_idtekmovalec, tocke) VALUES(18,(SELECT idtekmovalec FROM tekmovalec WHERE sailno='CRO796'),47);</v>
      </c>
      <c r="F205">
        <v>47</v>
      </c>
      <c r="G205" t="str">
        <f t="shared" si="7"/>
        <v>INSERT INTO tocke_plovi(plov_idplov, tekmovalec_idtekmovalec, tocke) VALUES(19,(SELECT idtekmovalec FROM tekmovalec WHERE sailno='CRO796'),58);</v>
      </c>
      <c r="H205">
        <v>58</v>
      </c>
      <c r="I205">
        <v>34</v>
      </c>
      <c r="J205">
        <v>52</v>
      </c>
      <c r="K205">
        <v>-76</v>
      </c>
      <c r="L205">
        <v>65</v>
      </c>
      <c r="M205">
        <v>18</v>
      </c>
    </row>
    <row r="206" spans="1:13" x14ac:dyDescent="0.25">
      <c r="A206" t="s">
        <v>214</v>
      </c>
      <c r="D206" t="str">
        <f t="shared" si="6"/>
        <v>INSERT INTO tocke_plovi(plov_idplov, tekmovalec_idtekmovalec, tocke) VALUES(18,(SELECT idtekmovalec FROM tekmovalec WHERE sailno='SLO512'),69);</v>
      </c>
      <c r="F206">
        <v>69</v>
      </c>
      <c r="G206" t="str">
        <f t="shared" si="7"/>
        <v>INSERT INTO tocke_plovi(plov_idplov, tekmovalec_idtekmovalec, tocke) VALUES(19,(SELECT idtekmovalec FROM tekmovalec WHERE sailno='SLO512'),19);</v>
      </c>
      <c r="H206">
        <v>19</v>
      </c>
      <c r="I206">
        <v>38</v>
      </c>
      <c r="J206">
        <v>63</v>
      </c>
      <c r="K206">
        <v>48</v>
      </c>
      <c r="L206" t="s">
        <v>4</v>
      </c>
      <c r="M206">
        <v>38</v>
      </c>
    </row>
    <row r="207" spans="1:13" x14ac:dyDescent="0.25">
      <c r="A207" t="s">
        <v>215</v>
      </c>
      <c r="D207" t="str">
        <f t="shared" si="6"/>
        <v>INSERT INTO tocke_plovi(plov_idplov, tekmovalec_idtekmovalec, tocke) VALUES(18,(SELECT idtekmovalec FROM tekmovalec WHERE sailno='GER12102'),39);</v>
      </c>
      <c r="F207">
        <v>39</v>
      </c>
      <c r="G207" t="str">
        <f t="shared" si="7"/>
        <v>INSERT INTO tocke_plovi(plov_idplov,tekmovalec_idtekmovalec,posebnosti) VALUES(19,(SELECT idtekmovalec FROM tekmovalec WHERE sailno='GER12102'),'41');</v>
      </c>
      <c r="H207">
        <v>62</v>
      </c>
      <c r="I207">
        <v>41</v>
      </c>
      <c r="J207">
        <v>41</v>
      </c>
      <c r="K207" t="s">
        <v>4</v>
      </c>
      <c r="L207">
        <v>49</v>
      </c>
      <c r="M207">
        <v>43</v>
      </c>
    </row>
    <row r="208" spans="1:13" x14ac:dyDescent="0.25">
      <c r="A208" t="s">
        <v>216</v>
      </c>
      <c r="D208" t="str">
        <f t="shared" si="6"/>
        <v>INSERT INTO tocke_plovi(plov_idplov, tekmovalec_idtekmovalec, tocke) VALUES(18,(SELECT idtekmovalec FROM tekmovalec WHERE sailno='ITA8315'),42);</v>
      </c>
      <c r="F208">
        <v>42</v>
      </c>
      <c r="G208" t="str">
        <f t="shared" si="7"/>
        <v>INSERT INTO tocke_plovi(plov_idplov, tekmovalec_idtekmovalec, tocke) VALUES(19,(SELECT idtekmovalec FROM tekmovalec WHERE sailno='ITA8315'),56);</v>
      </c>
      <c r="H208">
        <v>56</v>
      </c>
      <c r="I208" t="s">
        <v>4</v>
      </c>
      <c r="J208">
        <v>38</v>
      </c>
      <c r="K208">
        <v>37</v>
      </c>
      <c r="L208">
        <v>42</v>
      </c>
      <c r="M208">
        <v>62</v>
      </c>
    </row>
    <row r="209" spans="1:13" x14ac:dyDescent="0.25">
      <c r="A209" t="s">
        <v>217</v>
      </c>
      <c r="D209" t="str">
        <f t="shared" si="6"/>
        <v>INSERT INTO tocke_plovi(plov_idplov, tekmovalec_idtekmovalec, tocke) VALUES(18,(SELECT idtekmovalec FROM tekmovalec WHERE sailno='GER1168'),62);</v>
      </c>
      <c r="F209">
        <v>62</v>
      </c>
      <c r="G209" t="str">
        <f t="shared" si="7"/>
        <v>INSERT INTO tocke_plovi(plov_idplov, tekmovalec_idtekmovalec, tocke) VALUES(19,(SELECT idtekmovalec FROM tekmovalec WHERE sailno='GER1168'),63);</v>
      </c>
      <c r="H209">
        <v>63</v>
      </c>
      <c r="I209" t="s">
        <v>4</v>
      </c>
      <c r="J209">
        <v>42</v>
      </c>
      <c r="K209">
        <v>53</v>
      </c>
      <c r="L209">
        <v>43</v>
      </c>
      <c r="M209">
        <v>17</v>
      </c>
    </row>
    <row r="210" spans="1:13" x14ac:dyDescent="0.25">
      <c r="A210" t="s">
        <v>218</v>
      </c>
      <c r="D210" t="str">
        <f t="shared" si="6"/>
        <v>INSERT INTO tocke_plovi(plov_idplov, tekmovalec_idtekmovalec, tocke) VALUES(18,(SELECT idtekmovalec FROM tekmovalec WHERE sailno='TUR1888'),40);</v>
      </c>
      <c r="F210">
        <v>40</v>
      </c>
      <c r="G210" t="str">
        <f t="shared" si="7"/>
        <v>INSERT INTO tocke_plovi(plov_idplov, tekmovalec_idtekmovalec, tocke) VALUES(19,(SELECT idtekmovalec FROM tekmovalec WHERE sailno='TUR1888'),48);</v>
      </c>
      <c r="H210">
        <v>48</v>
      </c>
      <c r="I210">
        <v>46</v>
      </c>
      <c r="J210">
        <v>35</v>
      </c>
      <c r="K210">
        <v>35</v>
      </c>
      <c r="L210" t="s">
        <v>4</v>
      </c>
      <c r="M210">
        <v>76</v>
      </c>
    </row>
    <row r="211" spans="1:13" x14ac:dyDescent="0.25">
      <c r="A211" t="s">
        <v>219</v>
      </c>
      <c r="D211" t="str">
        <f t="shared" si="6"/>
        <v>INSERT INTO tocke_plovi(plov_idplov, tekmovalec_idtekmovalec, tocke) VALUES(18,(SELECT idtekmovalec FROM tekmovalec WHERE sailno='AUT1273'),48);</v>
      </c>
      <c r="F211">
        <v>48</v>
      </c>
      <c r="G211" t="str">
        <f t="shared" si="7"/>
        <v>INSERT INTO tocke_plovi(plov_idplov, tekmovalec_idtekmovalec, tocke) VALUES(19,(SELECT idtekmovalec FROM tekmovalec WHERE sailno='AUT1273'),43);</v>
      </c>
      <c r="H211">
        <v>43</v>
      </c>
      <c r="I211">
        <v>38</v>
      </c>
      <c r="J211">
        <v>48</v>
      </c>
      <c r="K211">
        <v>62</v>
      </c>
      <c r="L211">
        <v>-67</v>
      </c>
      <c r="M211">
        <v>42</v>
      </c>
    </row>
    <row r="212" spans="1:13" x14ac:dyDescent="0.25">
      <c r="A212" t="s">
        <v>220</v>
      </c>
      <c r="D212" t="str">
        <f t="shared" si="6"/>
        <v>INSERT INTO tocke_plovi(plov_idplov, tekmovalec_idtekmovalec, tocke) VALUES(18,(SELECT idtekmovalec FROM tekmovalec WHERE sailno='SRB8181'),47);</v>
      </c>
      <c r="F212">
        <v>47</v>
      </c>
      <c r="G212" t="str">
        <f t="shared" si="7"/>
        <v>INSERT INTO tocke_plovi(plov_idplov, tekmovalec_idtekmovalec, tocke) VALUES(19,(SELECT idtekmovalec FROM tekmovalec WHERE sailno='SRB8181'),59);</v>
      </c>
      <c r="H212">
        <v>59</v>
      </c>
      <c r="I212">
        <v>57</v>
      </c>
      <c r="J212">
        <v>39</v>
      </c>
      <c r="K212">
        <v>48</v>
      </c>
      <c r="L212">
        <v>-68</v>
      </c>
      <c r="M212">
        <v>32</v>
      </c>
    </row>
    <row r="213" spans="1:13" x14ac:dyDescent="0.25">
      <c r="A213" t="s">
        <v>221</v>
      </c>
      <c r="D213" t="str">
        <f t="shared" si="6"/>
        <v>INSERT INTO tocke_plovi(plov_idplov, tekmovalec_idtekmovalec, tocke) VALUES(18,(SELECT idtekmovalec FROM tekmovalec WHERE sailno='GER13052'),-65);</v>
      </c>
      <c r="F213">
        <v>-65</v>
      </c>
      <c r="G213" t="str">
        <f t="shared" si="7"/>
        <v>INSERT INTO tocke_plovi(plov_idplov, tekmovalec_idtekmovalec, tocke) VALUES(19,(SELECT idtekmovalec FROM tekmovalec WHERE sailno='GER13052'),61);</v>
      </c>
      <c r="H213">
        <v>61</v>
      </c>
      <c r="I213">
        <v>61</v>
      </c>
      <c r="J213">
        <v>50</v>
      </c>
      <c r="K213">
        <v>44</v>
      </c>
      <c r="L213">
        <v>36</v>
      </c>
      <c r="M213">
        <v>33</v>
      </c>
    </row>
    <row r="214" spans="1:13" x14ac:dyDescent="0.25">
      <c r="A214" t="s">
        <v>222</v>
      </c>
      <c r="D214" t="str">
        <f t="shared" si="6"/>
        <v>INSERT INTO tocke_plovi(plov_idplov, tekmovalec_idtekmovalec, tocke) VALUES(18,(SELECT idtekmovalec FROM tekmovalec WHERE sailno='GER12882'),-69);</v>
      </c>
      <c r="F214">
        <v>-69</v>
      </c>
      <c r="G214" t="str">
        <f t="shared" si="7"/>
        <v>INSERT INTO tocke_plovi(plov_idplov, tekmovalec_idtekmovalec, tocke) VALUES(19,(SELECT idtekmovalec FROM tekmovalec WHERE sailno='GER12882'),44);</v>
      </c>
      <c r="H214">
        <v>44</v>
      </c>
      <c r="I214">
        <v>49</v>
      </c>
      <c r="J214">
        <v>57</v>
      </c>
      <c r="K214">
        <v>47</v>
      </c>
      <c r="L214">
        <v>38</v>
      </c>
      <c r="M214">
        <v>53</v>
      </c>
    </row>
    <row r="215" spans="1:13" x14ac:dyDescent="0.25">
      <c r="A215" t="s">
        <v>223</v>
      </c>
      <c r="D215" t="str">
        <f t="shared" si="6"/>
        <v>INSERT INTO tocke_plovi(plov_idplov, tekmovalec_idtekmovalec, tocke) VALUES(18,(SELECT idtekmovalec FROM tekmovalec WHERE sailno='SVK782'),28);</v>
      </c>
      <c r="F215">
        <v>28</v>
      </c>
      <c r="G215" t="str">
        <f t="shared" si="7"/>
        <v>INSERT INTO tocke_plovi(plov_idplov, tekmovalec_idtekmovalec, tocke) VALUES(19,(SELECT idtekmovalec FROM tekmovalec WHERE sailno='SVK782'),42);</v>
      </c>
      <c r="H215">
        <v>42</v>
      </c>
      <c r="I215">
        <v>52</v>
      </c>
      <c r="J215">
        <v>44</v>
      </c>
      <c r="K215">
        <v>51</v>
      </c>
      <c r="L215">
        <v>73</v>
      </c>
      <c r="M215">
        <v>-76</v>
      </c>
    </row>
    <row r="216" spans="1:13" x14ac:dyDescent="0.25">
      <c r="A216" t="s">
        <v>224</v>
      </c>
      <c r="D216" t="str">
        <f t="shared" si="6"/>
        <v>INSERT INTO tocke_plovi(plov_idplov, tekmovalec_idtekmovalec, tocke) VALUES(18,(SELECT idtekmovalec FROM tekmovalec WHERE sailno='ITA8466'),56);</v>
      </c>
      <c r="F216">
        <v>56</v>
      </c>
      <c r="G216" t="str">
        <f t="shared" si="7"/>
        <v>INSERT INTO tocke_plovi(plov_idplov,tekmovalec_idtekmovalec,posebnosti) VALUES(19,(SELECT idtekmovalec FROM tekmovalec WHERE sailno='ITA8466'),'53');</v>
      </c>
      <c r="H216">
        <v>54</v>
      </c>
      <c r="I216">
        <v>53</v>
      </c>
      <c r="J216">
        <v>63</v>
      </c>
      <c r="K216" t="s">
        <v>4</v>
      </c>
      <c r="L216">
        <v>29</v>
      </c>
      <c r="M216">
        <v>37</v>
      </c>
    </row>
    <row r="217" spans="1:13" x14ac:dyDescent="0.25">
      <c r="A217" t="s">
        <v>225</v>
      </c>
      <c r="D217" t="str">
        <f t="shared" si="6"/>
        <v>INSERT INTO tocke_plovi(plov_idplov, tekmovalec_idtekmovalec, tocke) VALUES(18,(SELECT idtekmovalec FROM tekmovalec WHERE sailno='GER12601'),40);</v>
      </c>
      <c r="F217">
        <v>40</v>
      </c>
      <c r="G217" t="str">
        <f t="shared" si="7"/>
        <v>INSERT INTO tocke_plovi(plov_idplov, tekmovalec_idtekmovalec, tocke) VALUES(19,(SELECT idtekmovalec FROM tekmovalec WHERE sailno='GER12601'),62);</v>
      </c>
      <c r="H217">
        <v>62</v>
      </c>
      <c r="I217">
        <v>44</v>
      </c>
      <c r="J217">
        <v>46</v>
      </c>
      <c r="K217">
        <v>56</v>
      </c>
      <c r="L217">
        <v>44</v>
      </c>
      <c r="M217">
        <v>-79</v>
      </c>
    </row>
    <row r="218" spans="1:13" x14ac:dyDescent="0.25">
      <c r="A218" t="s">
        <v>226</v>
      </c>
      <c r="D218" t="str">
        <f t="shared" si="6"/>
        <v>INSERT INTO tocke_plovi(plov_idplov, tekmovalec_idtekmovalec, tocke) VALUES(18,(SELECT idtekmovalec FROM tekmovalec WHERE sailno='GER12792'),40);</v>
      </c>
      <c r="F218">
        <v>40</v>
      </c>
      <c r="G218" t="str">
        <f t="shared" si="7"/>
        <v>INSERT INTO tocke_plovi(plov_idplov, tekmovalec_idtekmovalec, tocke) VALUES(19,(SELECT idtekmovalec FROM tekmovalec WHERE sailno='GER12792'),41);</v>
      </c>
      <c r="H218">
        <v>41</v>
      </c>
      <c r="I218">
        <v>42</v>
      </c>
      <c r="J218">
        <v>61</v>
      </c>
      <c r="K218">
        <v>54</v>
      </c>
      <c r="L218">
        <v>55</v>
      </c>
      <c r="M218">
        <v>-82</v>
      </c>
    </row>
    <row r="219" spans="1:13" x14ac:dyDescent="0.25">
      <c r="A219" t="s">
        <v>227</v>
      </c>
      <c r="D219" t="str">
        <f t="shared" si="6"/>
        <v>INSERT INTO tocke_plovi(plov_idplov, tekmovalec_idtekmovalec, tocke) VALUES(18,(SELECT idtekmovalec FROM tekmovalec WHERE sailno='GER13295'),-77);</v>
      </c>
      <c r="F219">
        <v>-77</v>
      </c>
      <c r="G219" t="str">
        <f t="shared" si="7"/>
        <v>INSERT INTO tocke_plovi(plov_idplov, tekmovalec_idtekmovalec, tocke) VALUES(19,(SELECT idtekmovalec FROM tekmovalec WHERE sailno='GER13295'),57);</v>
      </c>
      <c r="H219">
        <v>57</v>
      </c>
      <c r="I219">
        <v>47</v>
      </c>
      <c r="J219">
        <v>61</v>
      </c>
      <c r="K219">
        <v>52</v>
      </c>
      <c r="L219">
        <v>54</v>
      </c>
      <c r="M219">
        <v>23</v>
      </c>
    </row>
    <row r="220" spans="1:13" x14ac:dyDescent="0.25">
      <c r="A220" t="s">
        <v>228</v>
      </c>
      <c r="D220" t="str">
        <f t="shared" si="6"/>
        <v>INSERT INTO tocke_plovi(plov_idplov, tekmovalec_idtekmovalec, tocke) VALUES(18,(SELECT idtekmovalec FROM tekmovalec WHERE sailno='ITA8229'),72);</v>
      </c>
      <c r="F220">
        <v>72</v>
      </c>
      <c r="G220" t="str">
        <f t="shared" si="7"/>
        <v>INSERT INTO tocke_plovi(plov_idplov, tekmovalec_idtekmovalec, tocke) VALUES(19,(SELECT idtekmovalec FROM tekmovalec WHERE sailno='ITA8229'),65);</v>
      </c>
      <c r="H220">
        <v>65</v>
      </c>
      <c r="I220">
        <v>52</v>
      </c>
      <c r="J220">
        <v>-73</v>
      </c>
      <c r="K220">
        <v>43</v>
      </c>
      <c r="L220">
        <v>29</v>
      </c>
      <c r="M220">
        <v>34</v>
      </c>
    </row>
    <row r="221" spans="1:13" x14ac:dyDescent="0.25">
      <c r="A221" t="s">
        <v>229</v>
      </c>
      <c r="D221" t="str">
        <f t="shared" si="6"/>
        <v>INSERT INTO tocke_plovi(plov_idplov, tekmovalec_idtekmovalec, tocke) VALUES(18,(SELECT idtekmovalec FROM tekmovalec WHERE sailno='SVK13'),46);</v>
      </c>
      <c r="F221">
        <v>46</v>
      </c>
      <c r="G221" t="str">
        <f t="shared" si="7"/>
        <v>INSERT INTO tocke_plovi(plov_idplov, tekmovalec_idtekmovalec, tocke) VALUES(19,(SELECT idtekmovalec FROM tekmovalec WHERE sailno='SVK13'),55);</v>
      </c>
      <c r="H221">
        <v>55</v>
      </c>
      <c r="I221">
        <v>42</v>
      </c>
      <c r="J221">
        <v>37</v>
      </c>
      <c r="K221">
        <v>65</v>
      </c>
      <c r="L221">
        <v>52</v>
      </c>
      <c r="M221">
        <v>-72</v>
      </c>
    </row>
    <row r="222" spans="1:13" x14ac:dyDescent="0.25">
      <c r="A222" t="s">
        <v>230</v>
      </c>
      <c r="D222" t="str">
        <f t="shared" si="6"/>
        <v>INSERT INTO tocke_plovi(plov_idplov, tekmovalec_idtekmovalec, tocke) VALUES(18,(SELECT idtekmovalec FROM tekmovalec WHERE sailno='TUR1885'),57);</v>
      </c>
      <c r="F222">
        <v>57</v>
      </c>
      <c r="G222" t="str">
        <f t="shared" si="7"/>
        <v>INSERT INTO tocke_plovi(plov_idplov, tekmovalec_idtekmovalec, tocke) VALUES(19,(SELECT idtekmovalec FROM tekmovalec WHERE sailno='TUR1885'),64);</v>
      </c>
      <c r="H222">
        <v>64</v>
      </c>
      <c r="I222">
        <v>50</v>
      </c>
      <c r="J222">
        <v>-67</v>
      </c>
      <c r="K222">
        <v>10</v>
      </c>
      <c r="L222">
        <v>62</v>
      </c>
      <c r="M222">
        <v>57</v>
      </c>
    </row>
    <row r="223" spans="1:13" x14ac:dyDescent="0.25">
      <c r="A223" t="s">
        <v>231</v>
      </c>
      <c r="D223" t="str">
        <f t="shared" si="6"/>
        <v>INSERT INTO tocke_plovi(plov_idplov, tekmovalec_idtekmovalec, tocke) VALUES(18,(SELECT idtekmovalec FROM tekmovalec WHERE sailno='ITA6844'),59);</v>
      </c>
      <c r="F223">
        <v>59</v>
      </c>
      <c r="G223" t="str">
        <f t="shared" si="7"/>
        <v>INSERT INTO tocke_plovi(plov_idplov,tekmovalec_idtekmovalec,posebnosti) VALUES(19,(SELECT idtekmovalec FROM tekmovalec WHERE sailno='ITA6844'),'63');</v>
      </c>
      <c r="H223">
        <v>61</v>
      </c>
      <c r="I223">
        <v>63</v>
      </c>
      <c r="J223">
        <v>57</v>
      </c>
      <c r="K223" t="s">
        <v>8</v>
      </c>
      <c r="L223">
        <v>33</v>
      </c>
      <c r="M223">
        <v>27</v>
      </c>
    </row>
    <row r="224" spans="1:13" x14ac:dyDescent="0.25">
      <c r="A224" t="s">
        <v>232</v>
      </c>
      <c r="D224" t="str">
        <f t="shared" si="6"/>
        <v>INSERT INTO tocke_plovi(plov_idplov, tekmovalec_idtekmovalec, tocke) VALUES(18,(SELECT idtekmovalec FROM tekmovalec WHERE sailno='SLO955'),55);</v>
      </c>
      <c r="F224">
        <v>55</v>
      </c>
      <c r="G224" t="str">
        <f t="shared" si="7"/>
        <v>INSERT INTO tocke_plovi(plov_idplov, tekmovalec_idtekmovalec, tocke) VALUES(19,(SELECT idtekmovalec FROM tekmovalec WHERE sailno='SLO955'),55);</v>
      </c>
      <c r="H224">
        <v>55</v>
      </c>
      <c r="I224" t="s">
        <v>135</v>
      </c>
      <c r="J224">
        <v>54</v>
      </c>
      <c r="K224">
        <v>39</v>
      </c>
      <c r="L224">
        <v>51</v>
      </c>
      <c r="M224">
        <v>47</v>
      </c>
    </row>
    <row r="225" spans="1:13" x14ac:dyDescent="0.25">
      <c r="A225" t="s">
        <v>233</v>
      </c>
      <c r="D225" t="str">
        <f t="shared" si="6"/>
        <v>INSERT INTO tocke_plovi(plov_idplov, tekmovalec_idtekmovalec, tocke) VALUES(18,(SELECT idtekmovalec FROM tekmovalec WHERE sailno='SVK13142'),44);</v>
      </c>
      <c r="F225">
        <v>44</v>
      </c>
      <c r="G225" t="str">
        <f t="shared" si="7"/>
        <v>INSERT INTO tocke_plovi(plov_idplov, tekmovalec_idtekmovalec, tocke) VALUES(19,(SELECT idtekmovalec FROM tekmovalec WHERE sailno='SVK13142'),28);</v>
      </c>
      <c r="H225">
        <v>28</v>
      </c>
      <c r="I225">
        <v>57</v>
      </c>
      <c r="J225">
        <v>42</v>
      </c>
      <c r="K225">
        <v>61</v>
      </c>
      <c r="L225">
        <v>76</v>
      </c>
      <c r="M225" t="s">
        <v>8</v>
      </c>
    </row>
    <row r="226" spans="1:13" x14ac:dyDescent="0.25">
      <c r="A226" t="s">
        <v>234</v>
      </c>
      <c r="D226" t="str">
        <f t="shared" si="6"/>
        <v>INSERT INTO tocke_plovi(plov_idplov, tekmovalec_idtekmovalec, tocke) VALUES(18,(SELECT idtekmovalec FROM tekmovalec WHERE sailno='GER13279'),49);</v>
      </c>
      <c r="F226">
        <v>49</v>
      </c>
      <c r="G226" t="str">
        <f t="shared" si="7"/>
        <v>INSERT INTO tocke_plovi(plov_idplov, tekmovalec_idtekmovalec, tocke) VALUES(19,(SELECT idtekmovalec FROM tekmovalec WHERE sailno='GER13279'),45);</v>
      </c>
      <c r="H226">
        <v>45</v>
      </c>
      <c r="I226">
        <v>51</v>
      </c>
      <c r="J226">
        <v>44</v>
      </c>
      <c r="K226">
        <v>60</v>
      </c>
      <c r="L226">
        <v>-76</v>
      </c>
      <c r="M226">
        <v>61</v>
      </c>
    </row>
    <row r="227" spans="1:13" x14ac:dyDescent="0.25">
      <c r="A227" t="s">
        <v>235</v>
      </c>
      <c r="D227" t="str">
        <f t="shared" si="6"/>
        <v>INSERT INTO tocke_plovi(plov_idplov, tekmovalec_idtekmovalec, tocke) VALUES(18,(SELECT idtekmovalec FROM tekmovalec WHERE sailno='ITA7172'),63);</v>
      </c>
      <c r="F227">
        <v>63</v>
      </c>
      <c r="G227" t="str">
        <f t="shared" si="7"/>
        <v>INSERT INTO tocke_plovi(plov_idplov, tekmovalec_idtekmovalec, tocke) VALUES(19,(SELECT idtekmovalec FROM tekmovalec WHERE sailno='ITA7172'),51);</v>
      </c>
      <c r="H227">
        <v>51</v>
      </c>
      <c r="I227">
        <v>51</v>
      </c>
      <c r="J227">
        <v>52</v>
      </c>
      <c r="K227">
        <v>-66</v>
      </c>
      <c r="L227">
        <v>43</v>
      </c>
      <c r="M227">
        <v>52</v>
      </c>
    </row>
    <row r="228" spans="1:13" x14ac:dyDescent="0.25">
      <c r="A228" t="s">
        <v>236</v>
      </c>
      <c r="D228" t="str">
        <f t="shared" si="6"/>
        <v>INSERT INTO tocke_plovi(plov_idplov, tekmovalec_idtekmovalec, tocke) VALUES(18,(SELECT idtekmovalec FROM tekmovalec WHERE sailno='SLO729'),53);</v>
      </c>
      <c r="F228">
        <v>53</v>
      </c>
      <c r="G228" t="str">
        <f t="shared" si="7"/>
        <v>INSERT INTO tocke_plovi(plov_idplov, tekmovalec_idtekmovalec, tocke) VALUES(19,(SELECT idtekmovalec FROM tekmovalec WHERE sailno='SLO729'),51);</v>
      </c>
      <c r="H228">
        <v>51</v>
      </c>
      <c r="I228">
        <v>46</v>
      </c>
      <c r="J228">
        <v>47</v>
      </c>
      <c r="K228">
        <v>57</v>
      </c>
      <c r="L228">
        <v>59</v>
      </c>
      <c r="M228">
        <v>-60</v>
      </c>
    </row>
    <row r="229" spans="1:13" x14ac:dyDescent="0.25">
      <c r="A229" t="s">
        <v>237</v>
      </c>
      <c r="D229" t="str">
        <f t="shared" si="6"/>
        <v>INSERT INTO tocke_plovi(plov_idplov, tekmovalec_idtekmovalec, tocke) VALUES(18,(SELECT idtekmovalec FROM tekmovalec WHERE sailno='SVK541'),69);</v>
      </c>
      <c r="F229">
        <v>69</v>
      </c>
      <c r="G229" t="str">
        <f t="shared" si="7"/>
        <v>INSERT INTO tocke_plovi(plov_idplov,tekmovalec_idtekmovalec,posebnosti) VALUES(19,(SELECT idtekmovalec FROM tekmovalec WHERE sailno='SVK541'),'20');</v>
      </c>
      <c r="H229">
        <v>44</v>
      </c>
      <c r="I229">
        <v>20</v>
      </c>
      <c r="J229">
        <v>44</v>
      </c>
      <c r="K229" t="s">
        <v>4</v>
      </c>
      <c r="L229">
        <v>39</v>
      </c>
      <c r="M229" t="s">
        <v>93</v>
      </c>
    </row>
    <row r="230" spans="1:13" x14ac:dyDescent="0.25">
      <c r="A230" t="s">
        <v>238</v>
      </c>
      <c r="D230" t="str">
        <f t="shared" si="6"/>
        <v>INSERT INTO tocke_plovi(plov_idplov, tekmovalec_idtekmovalec, tocke) VALUES(18,(SELECT idtekmovalec FROM tekmovalec WHERE sailno='ITA8467'),36);</v>
      </c>
      <c r="F230">
        <v>36</v>
      </c>
      <c r="G230" t="str">
        <f t="shared" si="7"/>
        <v>INSERT INTO tocke_plovi(plov_idplov, tekmovalec_idtekmovalec, tocke) VALUES(19,(SELECT idtekmovalec FROM tekmovalec WHERE sailno='ITA8467'),52);</v>
      </c>
      <c r="H230">
        <v>52</v>
      </c>
      <c r="I230">
        <v>25</v>
      </c>
      <c r="J230">
        <v>40</v>
      </c>
      <c r="K230">
        <v>63</v>
      </c>
      <c r="L230" t="s">
        <v>8</v>
      </c>
      <c r="M230" t="s">
        <v>199</v>
      </c>
    </row>
    <row r="231" spans="1:13" x14ac:dyDescent="0.25">
      <c r="A231" t="s">
        <v>239</v>
      </c>
      <c r="D231" t="str">
        <f t="shared" si="6"/>
        <v>INSERT INTO tocke_plovi(plov_idplov, tekmovalec_idtekmovalec, tocke) VALUES(18,(SELECT idtekmovalec FROM tekmovalec WHERE sailno='ITA8383'),59);</v>
      </c>
      <c r="F231">
        <v>59</v>
      </c>
      <c r="G231" t="str">
        <f t="shared" si="7"/>
        <v>INSERT INTO tocke_plovi(plov_idplov, tekmovalec_idtekmovalec, tocke) VALUES(19,(SELECT idtekmovalec FROM tekmovalec WHERE sailno='ITA8383'),59);</v>
      </c>
      <c r="H231">
        <v>59</v>
      </c>
      <c r="I231">
        <v>60</v>
      </c>
      <c r="J231" t="s">
        <v>8</v>
      </c>
      <c r="K231">
        <v>49</v>
      </c>
      <c r="L231">
        <v>42</v>
      </c>
      <c r="M231">
        <v>46</v>
      </c>
    </row>
    <row r="232" spans="1:13" x14ac:dyDescent="0.25">
      <c r="A232" t="s">
        <v>240</v>
      </c>
      <c r="D232" t="str">
        <f t="shared" si="6"/>
        <v>INSERT INTO tocke_plovi(plov_idplov, tekmovalec_idtekmovalec, tocke) VALUES(18,(SELECT idtekmovalec FROM tekmovalec WHERE sailno='SLO2112'),26);</v>
      </c>
      <c r="F232">
        <v>26</v>
      </c>
      <c r="G232" t="str">
        <f t="shared" si="7"/>
        <v>INSERT INTO tocke_plovi(plov_idplov, tekmovalec_idtekmovalec, tocke) VALUES(19,(SELECT idtekmovalec FROM tekmovalec WHERE sailno='SLO2112'),59);</v>
      </c>
      <c r="H232">
        <v>59</v>
      </c>
      <c r="I232" t="s">
        <v>4</v>
      </c>
      <c r="J232">
        <v>60</v>
      </c>
      <c r="K232">
        <v>59</v>
      </c>
      <c r="L232">
        <v>13</v>
      </c>
      <c r="M232" t="s">
        <v>88</v>
      </c>
    </row>
    <row r="233" spans="1:13" x14ac:dyDescent="0.25">
      <c r="A233" t="s">
        <v>241</v>
      </c>
      <c r="D233" t="str">
        <f t="shared" si="6"/>
        <v>INSERT INTO tocke_plovi(plov_idplov,tekmovalec_idtekmovalec,posebnosti) VALUES(18,(SELECT idtekmovalec FROM tekmovalec WHERE sailno='GER11678'),'61');</v>
      </c>
      <c r="F233">
        <v>61</v>
      </c>
      <c r="G233" t="str">
        <f t="shared" si="7"/>
        <v>INSERT INTO tocke_plovi(plov_idplov,tekmovalec_idtekmovalec,posebnosti) VALUES(19,(SELECT idtekmovalec FROM tekmovalec WHERE sailno='GER11678'),'48');</v>
      </c>
      <c r="H233" t="s">
        <v>4</v>
      </c>
      <c r="I233">
        <v>48</v>
      </c>
      <c r="J233">
        <v>58</v>
      </c>
      <c r="K233" t="s">
        <v>199</v>
      </c>
      <c r="L233">
        <v>24</v>
      </c>
      <c r="M233">
        <v>26</v>
      </c>
    </row>
    <row r="234" spans="1:13" x14ac:dyDescent="0.25">
      <c r="A234" t="s">
        <v>242</v>
      </c>
      <c r="D234" t="str">
        <f t="shared" si="6"/>
        <v>INSERT INTO tocke_plovi(plov_idplov, tekmovalec_idtekmovalec, tocke) VALUES(18,(SELECT idtekmovalec FROM tekmovalec WHERE sailno='GER12594'),UFD));</v>
      </c>
      <c r="F234" t="s">
        <v>403</v>
      </c>
      <c r="G234" t="str">
        <f t="shared" si="7"/>
        <v>INSERT INTO tocke_plovi(plov_idplov, tekmovalec_idtekmovalec, tocke) VALUES(19,(SELECT idtekmovalec FROM tekmovalec WHERE sailno='GER12594'),50);</v>
      </c>
      <c r="H234">
        <v>50</v>
      </c>
      <c r="I234">
        <v>45</v>
      </c>
      <c r="J234">
        <v>55</v>
      </c>
      <c r="K234">
        <v>64</v>
      </c>
      <c r="L234">
        <v>74</v>
      </c>
      <c r="M234">
        <v>29</v>
      </c>
    </row>
    <row r="235" spans="1:13" x14ac:dyDescent="0.25">
      <c r="A235" t="s">
        <v>243</v>
      </c>
      <c r="D235" t="str">
        <f t="shared" si="6"/>
        <v>INSERT INTO tocke_plovi(plov_idplov, tekmovalec_idtekmovalec, tocke) VALUES(18,(SELECT idtekmovalec FROM tekmovalec WHERE sailno='GER13557'),56);</v>
      </c>
      <c r="F235">
        <v>56</v>
      </c>
      <c r="G235" t="str">
        <f t="shared" si="7"/>
        <v>INSERT INTO tocke_plovi(plov_idplov, tekmovalec_idtekmovalec, tocke) VALUES(19,(SELECT idtekmovalec FROM tekmovalec WHERE sailno='GER13557'),66);</v>
      </c>
      <c r="H235">
        <v>66</v>
      </c>
      <c r="I235">
        <v>44</v>
      </c>
      <c r="J235">
        <v>47</v>
      </c>
      <c r="K235">
        <v>47</v>
      </c>
      <c r="L235" t="s">
        <v>55</v>
      </c>
      <c r="M235">
        <v>57</v>
      </c>
    </row>
    <row r="236" spans="1:13" x14ac:dyDescent="0.25">
      <c r="A236" t="s">
        <v>244</v>
      </c>
      <c r="D236" t="str">
        <f t="shared" si="6"/>
        <v>INSERT INTO tocke_plovi(plov_idplov, tekmovalec_idtekmovalec, tocke) VALUES(18,(SELECT idtekmovalec FROM tekmovalec WHERE sailno='ITA7742'),8);</v>
      </c>
      <c r="F236">
        <v>8</v>
      </c>
      <c r="G236" t="str">
        <f t="shared" si="7"/>
        <v>INSERT INTO tocke_plovi(plov_idplov, tekmovalec_idtekmovalec, tocke) VALUES(19,(SELECT idtekmovalec FROM tekmovalec WHERE sailno='ITA7742'),18);</v>
      </c>
      <c r="H236">
        <v>18</v>
      </c>
      <c r="I236" t="s">
        <v>8</v>
      </c>
      <c r="J236" t="s">
        <v>199</v>
      </c>
      <c r="K236">
        <v>31</v>
      </c>
      <c r="L236" t="s">
        <v>93</v>
      </c>
      <c r="M236">
        <v>63</v>
      </c>
    </row>
    <row r="237" spans="1:13" x14ac:dyDescent="0.25">
      <c r="A237" t="s">
        <v>245</v>
      </c>
      <c r="D237" t="str">
        <f t="shared" si="6"/>
        <v>INSERT INTO tocke_plovi(plov_idplov, tekmovalec_idtekmovalec, tocke) VALUES(18,(SELECT idtekmovalec FROM tekmovalec WHERE sailno='GER13296'),68);</v>
      </c>
      <c r="F237">
        <v>68</v>
      </c>
      <c r="G237" t="str">
        <f t="shared" si="7"/>
        <v>INSERT INTO tocke_plovi(plov_idplov, tekmovalec_idtekmovalec, tocke) VALUES(19,(SELECT idtekmovalec FROM tekmovalec WHERE sailno='GER13296'),70);</v>
      </c>
      <c r="H237">
        <v>70</v>
      </c>
      <c r="I237">
        <v>48</v>
      </c>
      <c r="J237">
        <v>-74</v>
      </c>
      <c r="K237">
        <v>45</v>
      </c>
      <c r="L237">
        <v>32</v>
      </c>
      <c r="M237">
        <v>58</v>
      </c>
    </row>
    <row r="238" spans="1:13" x14ac:dyDescent="0.25">
      <c r="A238" t="s">
        <v>246</v>
      </c>
      <c r="D238" t="str">
        <f t="shared" si="6"/>
        <v>INSERT INTO tocke_plovi(plov_idplov, tekmovalec_idtekmovalec, tocke) VALUES(18,(SELECT idtekmovalec FROM tekmovalec WHERE sailno='GER12651'),-63);</v>
      </c>
      <c r="F238">
        <v>-63</v>
      </c>
      <c r="G238" t="str">
        <f t="shared" si="7"/>
        <v>INSERT INTO tocke_plovi(plov_idplov, tekmovalec_idtekmovalec, tocke) VALUES(19,(SELECT idtekmovalec FROM tekmovalec WHERE sailno='GER12651'),63);</v>
      </c>
      <c r="H238">
        <v>63</v>
      </c>
      <c r="I238">
        <v>50</v>
      </c>
      <c r="J238">
        <v>52</v>
      </c>
      <c r="K238">
        <v>63</v>
      </c>
      <c r="L238">
        <v>63</v>
      </c>
      <c r="M238">
        <v>32</v>
      </c>
    </row>
    <row r="239" spans="1:13" x14ac:dyDescent="0.25">
      <c r="A239" t="s">
        <v>247</v>
      </c>
      <c r="D239" t="str">
        <f t="shared" si="6"/>
        <v>INSERT INTO tocke_plovi(plov_idplov, tekmovalec_idtekmovalec, tocke) VALUES(18,(SELECT idtekmovalec FROM tekmovalec WHERE sailno='ITA7355'),62);</v>
      </c>
      <c r="F239">
        <v>62</v>
      </c>
      <c r="G239" t="str">
        <f t="shared" si="7"/>
        <v>INSERT INTO tocke_plovi(plov_idplov, tekmovalec_idtekmovalec, tocke) VALUES(19,(SELECT idtekmovalec FROM tekmovalec WHERE sailno='ITA7355'),-68);</v>
      </c>
      <c r="H239">
        <v>-68</v>
      </c>
      <c r="I239">
        <v>61</v>
      </c>
      <c r="J239">
        <v>64</v>
      </c>
      <c r="K239">
        <v>60</v>
      </c>
      <c r="L239">
        <v>35</v>
      </c>
      <c r="M239">
        <v>41</v>
      </c>
    </row>
    <row r="240" spans="1:13" x14ac:dyDescent="0.25">
      <c r="A240" t="s">
        <v>248</v>
      </c>
      <c r="D240" t="str">
        <f t="shared" si="6"/>
        <v>INSERT INTO tocke_plovi(plov_idplov, tekmovalec_idtekmovalec, tocke) VALUES(18,(SELECT idtekmovalec FROM tekmovalec WHERE sailno='AUT1304'),59);</v>
      </c>
      <c r="F240">
        <v>59</v>
      </c>
      <c r="G240" t="str">
        <f t="shared" si="7"/>
        <v>INSERT INTO tocke_plovi(plov_idplov, tekmovalec_idtekmovalec, tocke) VALUES(19,(SELECT idtekmovalec FROM tekmovalec WHERE sailno='AUT1304'),62);</v>
      </c>
      <c r="H240">
        <v>62</v>
      </c>
      <c r="I240">
        <v>53</v>
      </c>
      <c r="J240">
        <v>51</v>
      </c>
      <c r="K240">
        <v>-70</v>
      </c>
      <c r="L240">
        <v>62</v>
      </c>
      <c r="M240">
        <v>37</v>
      </c>
    </row>
    <row r="241" spans="1:13" x14ac:dyDescent="0.25">
      <c r="A241" t="s">
        <v>249</v>
      </c>
      <c r="D241" t="str">
        <f t="shared" si="6"/>
        <v>INSERT INTO tocke_plovi(plov_idplov, tekmovalec_idtekmovalec, tocke) VALUES(18,(SELECT idtekmovalec FROM tekmovalec WHERE sailno='GER12983'),-73);</v>
      </c>
      <c r="F241">
        <v>-73</v>
      </c>
      <c r="G241" t="str">
        <f t="shared" si="7"/>
        <v>INSERT INTO tocke_plovi(plov_idplov, tekmovalec_idtekmovalec, tocke) VALUES(19,(SELECT idtekmovalec FROM tekmovalec WHERE sailno='GER12983'),63);</v>
      </c>
      <c r="H241">
        <v>63</v>
      </c>
      <c r="I241">
        <v>63</v>
      </c>
      <c r="J241">
        <v>54</v>
      </c>
      <c r="K241">
        <v>68</v>
      </c>
      <c r="L241">
        <v>38</v>
      </c>
      <c r="M241">
        <v>42</v>
      </c>
    </row>
    <row r="242" spans="1:13" x14ac:dyDescent="0.25">
      <c r="A242" t="s">
        <v>250</v>
      </c>
      <c r="D242" t="str">
        <f t="shared" si="6"/>
        <v>INSERT INTO tocke_plovi(plov_idplov, tekmovalec_idtekmovalec, tocke) VALUES(18,(SELECT idtekmovalec FROM tekmovalec WHERE sailno='GER1198'),60);</v>
      </c>
      <c r="F242">
        <v>60</v>
      </c>
      <c r="G242" t="str">
        <f t="shared" si="7"/>
        <v>INSERT INTO tocke_plovi(plov_idplov, tekmovalec_idtekmovalec, tocke) VALUES(19,(SELECT idtekmovalec FROM tekmovalec WHERE sailno='GER1198'),48);</v>
      </c>
      <c r="H242">
        <v>48</v>
      </c>
      <c r="I242">
        <v>38</v>
      </c>
      <c r="J242">
        <v>35</v>
      </c>
      <c r="K242">
        <v>74</v>
      </c>
      <c r="L242">
        <v>74</v>
      </c>
      <c r="M242" t="s">
        <v>4</v>
      </c>
    </row>
    <row r="243" spans="1:13" x14ac:dyDescent="0.25">
      <c r="A243" t="s">
        <v>251</v>
      </c>
      <c r="D243" t="str">
        <f t="shared" si="6"/>
        <v>INSERT INTO tocke_plovi(plov_idplov, tekmovalec_idtekmovalec, tocke) VALUES(18,(SELECT idtekmovalec FROM tekmovalec WHERE sailno='AUT785'),56);</v>
      </c>
      <c r="F243">
        <v>56</v>
      </c>
      <c r="G243" t="str">
        <f t="shared" si="7"/>
        <v>INSERT INTO tocke_plovi(plov_idplov, tekmovalec_idtekmovalec, tocke) VALUES(19,(SELECT idtekmovalec FROM tekmovalec WHERE sailno='AUT785'),61);</v>
      </c>
      <c r="H243">
        <v>61</v>
      </c>
      <c r="I243">
        <v>42</v>
      </c>
      <c r="J243">
        <v>57</v>
      </c>
      <c r="K243">
        <v>55</v>
      </c>
      <c r="L243" t="s">
        <v>4</v>
      </c>
      <c r="M243">
        <v>63</v>
      </c>
    </row>
    <row r="244" spans="1:13" x14ac:dyDescent="0.25">
      <c r="A244" t="s">
        <v>252</v>
      </c>
      <c r="D244" t="str">
        <f t="shared" si="6"/>
        <v>INSERT INTO tocke_plovi(plov_idplov, tekmovalec_idtekmovalec, tocke) VALUES(18,(SELECT idtekmovalec FROM tekmovalec WHERE sailno='CRO131'),28);</v>
      </c>
      <c r="F244">
        <v>28</v>
      </c>
      <c r="G244" t="str">
        <f t="shared" si="7"/>
        <v>INSERT INTO tocke_plovi(plov_idplov, tekmovalec_idtekmovalec, tocke) VALUES(19,(SELECT idtekmovalec FROM tekmovalec WHERE sailno='CRO131'),47);</v>
      </c>
      <c r="H244">
        <v>47</v>
      </c>
      <c r="I244" t="s">
        <v>4</v>
      </c>
      <c r="J244">
        <v>37</v>
      </c>
      <c r="K244">
        <v>65</v>
      </c>
      <c r="L244">
        <v>59</v>
      </c>
      <c r="M244" t="s">
        <v>88</v>
      </c>
    </row>
    <row r="245" spans="1:13" x14ac:dyDescent="0.25">
      <c r="A245" t="s">
        <v>253</v>
      </c>
      <c r="D245" t="str">
        <f t="shared" si="6"/>
        <v>INSERT INTO tocke_plovi(plov_idplov, tekmovalec_idtekmovalec, tocke) VALUES(18,(SELECT idtekmovalec FROM tekmovalec WHERE sailno='ITA7369'),49);</v>
      </c>
      <c r="F245">
        <v>49</v>
      </c>
      <c r="G245" t="str">
        <f t="shared" si="7"/>
        <v>INSERT INTO tocke_plovi(plov_idplov, tekmovalec_idtekmovalec, tocke) VALUES(19,(SELECT idtekmovalec FROM tekmovalec WHERE sailno='ITA7369'),57);</v>
      </c>
      <c r="H245">
        <v>57</v>
      </c>
      <c r="I245">
        <v>65</v>
      </c>
      <c r="J245">
        <v>-68</v>
      </c>
      <c r="K245">
        <v>67</v>
      </c>
      <c r="L245">
        <v>65</v>
      </c>
      <c r="M245">
        <v>32</v>
      </c>
    </row>
    <row r="246" spans="1:13" x14ac:dyDescent="0.25">
      <c r="A246" t="s">
        <v>254</v>
      </c>
      <c r="D246" t="str">
        <f t="shared" si="6"/>
        <v>INSERT INTO tocke_plovi(plov_idplov, tekmovalec_idtekmovalec, tocke) VALUES(18,(SELECT idtekmovalec FROM tekmovalec WHERE sailno='GER11498'),57);</v>
      </c>
      <c r="F246">
        <v>57</v>
      </c>
      <c r="G246" t="str">
        <f t="shared" si="7"/>
        <v>INSERT INTO tocke_plovi(plov_idplov, tekmovalec_idtekmovalec, tocke) VALUES(19,(SELECT idtekmovalec FROM tekmovalec WHERE sailno='GER11498'),39);</v>
      </c>
      <c r="H246">
        <v>39</v>
      </c>
      <c r="I246">
        <v>46</v>
      </c>
      <c r="J246">
        <v>53</v>
      </c>
      <c r="K246">
        <v>57</v>
      </c>
      <c r="L246" t="s">
        <v>55</v>
      </c>
      <c r="M246">
        <v>83</v>
      </c>
    </row>
    <row r="247" spans="1:13" x14ac:dyDescent="0.25">
      <c r="A247" t="s">
        <v>255</v>
      </c>
      <c r="D247" t="str">
        <f t="shared" si="6"/>
        <v>INSERT INTO tocke_plovi(plov_idplov, tekmovalec_idtekmovalec, tocke) VALUES(18,(SELECT idtekmovalec FROM tekmovalec WHERE sailno='GER1197'),60);</v>
      </c>
      <c r="F247">
        <v>60</v>
      </c>
      <c r="G247" t="str">
        <f t="shared" si="7"/>
        <v>INSERT INTO tocke_plovi(plov_idplov, tekmovalec_idtekmovalec, tocke) VALUES(19,(SELECT idtekmovalec FROM tekmovalec WHERE sailno='GER1197'),66);</v>
      </c>
      <c r="H247">
        <v>66</v>
      </c>
      <c r="I247">
        <v>47</v>
      </c>
      <c r="J247">
        <v>54</v>
      </c>
      <c r="K247">
        <v>58</v>
      </c>
      <c r="L247">
        <v>51</v>
      </c>
      <c r="M247">
        <v>-78</v>
      </c>
    </row>
    <row r="248" spans="1:13" x14ac:dyDescent="0.25">
      <c r="A248" t="s">
        <v>256</v>
      </c>
      <c r="D248" t="str">
        <f t="shared" si="6"/>
        <v>INSERT INTO tocke_plovi(plov_idplov, tekmovalec_idtekmovalec, tocke) VALUES(18,(SELECT idtekmovalec FROM tekmovalec WHERE sailno='ITA7667'),64);</v>
      </c>
      <c r="F248">
        <v>64</v>
      </c>
      <c r="G248" t="str">
        <f t="shared" si="7"/>
        <v>INSERT INTO tocke_plovi(plov_idplov, tekmovalec_idtekmovalec, tocke) VALUES(19,(SELECT idtekmovalec FROM tekmovalec WHERE sailno='ITA7667'),56);</v>
      </c>
      <c r="H248">
        <v>56</v>
      </c>
      <c r="I248">
        <v>56</v>
      </c>
      <c r="J248">
        <v>69</v>
      </c>
      <c r="K248">
        <v>54</v>
      </c>
      <c r="L248">
        <v>38</v>
      </c>
      <c r="M248" t="s">
        <v>4</v>
      </c>
    </row>
    <row r="249" spans="1:13" x14ac:dyDescent="0.25">
      <c r="A249" t="s">
        <v>257</v>
      </c>
      <c r="D249" t="str">
        <f t="shared" si="6"/>
        <v>INSERT INTO tocke_plovi(plov_idplov,tekmovalec_idtekmovalec,posebnosti) VALUES(18,(SELECT idtekmovalec FROM tekmovalec WHERE sailno='AUT1291'),'51');</v>
      </c>
      <c r="F249">
        <v>51</v>
      </c>
      <c r="G249" t="str">
        <f t="shared" si="7"/>
        <v>INSERT INTO tocke_plovi(plov_idplov, tekmovalec_idtekmovalec, tocke) VALUES(19,(SELECT idtekmovalec FROM tekmovalec WHERE sailno='AUT1291'),(DNF));</v>
      </c>
      <c r="H249" t="s">
        <v>8</v>
      </c>
      <c r="I249">
        <v>49</v>
      </c>
      <c r="J249">
        <v>65</v>
      </c>
      <c r="K249">
        <v>72</v>
      </c>
      <c r="L249">
        <v>84</v>
      </c>
      <c r="M249">
        <v>21</v>
      </c>
    </row>
    <row r="250" spans="1:13" x14ac:dyDescent="0.25">
      <c r="A250" t="s">
        <v>258</v>
      </c>
      <c r="D250" t="str">
        <f t="shared" si="6"/>
        <v>INSERT INTO tocke_plovi(plov_idplov, tekmovalec_idtekmovalec, tocke) VALUES(18,(SELECT idtekmovalec FROM tekmovalec WHERE sailno='GER13286'),-75);</v>
      </c>
      <c r="F250">
        <v>-75</v>
      </c>
      <c r="G250" t="str">
        <f t="shared" si="7"/>
        <v>INSERT INTO tocke_plovi(plov_idplov, tekmovalec_idtekmovalec, tocke) VALUES(19,(SELECT idtekmovalec FROM tekmovalec WHERE sailno='GER13286'),60);</v>
      </c>
      <c r="H250">
        <v>60</v>
      </c>
      <c r="I250">
        <v>55</v>
      </c>
      <c r="J250">
        <v>59</v>
      </c>
      <c r="K250">
        <v>63</v>
      </c>
      <c r="L250">
        <v>57</v>
      </c>
      <c r="M250">
        <v>48</v>
      </c>
    </row>
    <row r="251" spans="1:13" x14ac:dyDescent="0.25">
      <c r="A251" t="s">
        <v>259</v>
      </c>
      <c r="D251" t="str">
        <f t="shared" si="6"/>
        <v>INSERT INTO tocke_plovi(plov_idplov, tekmovalec_idtekmovalec, tocke) VALUES(18,(SELECT idtekmovalec FROM tekmovalec WHERE sailno='ITA9060'),60);</v>
      </c>
      <c r="F251">
        <v>60</v>
      </c>
      <c r="G251" t="str">
        <f t="shared" si="7"/>
        <v>INSERT INTO tocke_plovi(plov_idplov, tekmovalec_idtekmovalec, tocke) VALUES(19,(SELECT idtekmovalec FROM tekmovalec WHERE sailno='ITA9060'),54);</v>
      </c>
      <c r="H251">
        <v>54</v>
      </c>
      <c r="I251" t="s">
        <v>4</v>
      </c>
      <c r="J251">
        <v>70</v>
      </c>
      <c r="K251">
        <v>59</v>
      </c>
      <c r="L251">
        <v>58</v>
      </c>
      <c r="M251">
        <v>42</v>
      </c>
    </row>
    <row r="252" spans="1:13" x14ac:dyDescent="0.25">
      <c r="A252" t="s">
        <v>260</v>
      </c>
      <c r="D252" t="str">
        <f t="shared" si="6"/>
        <v>INSERT INTO tocke_plovi(plov_idplov, tekmovalec_idtekmovalec, tocke) VALUES(18,(SELECT idtekmovalec FROM tekmovalec WHERE sailno='AUT1192'),50);</v>
      </c>
      <c r="F252">
        <v>50</v>
      </c>
      <c r="G252" t="str">
        <f t="shared" si="7"/>
        <v>INSERT INTO tocke_plovi(plov_idplov, tekmovalec_idtekmovalec, tocke) VALUES(19,(SELECT idtekmovalec FROM tekmovalec WHERE sailno='AUT1192'),65);</v>
      </c>
      <c r="H252">
        <v>65</v>
      </c>
      <c r="I252">
        <v>59</v>
      </c>
      <c r="J252">
        <v>53</v>
      </c>
      <c r="K252">
        <v>58</v>
      </c>
      <c r="L252">
        <v>-71</v>
      </c>
      <c r="M252">
        <v>59</v>
      </c>
    </row>
    <row r="253" spans="1:13" x14ac:dyDescent="0.25">
      <c r="A253" t="s">
        <v>261</v>
      </c>
      <c r="D253" t="str">
        <f t="shared" si="6"/>
        <v>INSERT INTO tocke_plovi(plov_idplov, tekmovalec_idtekmovalec, tocke) VALUES(18,(SELECT idtekmovalec FROM tekmovalec WHERE sailno='ITA9058'),47);</v>
      </c>
      <c r="F253">
        <v>47</v>
      </c>
      <c r="G253" t="str">
        <f t="shared" si="7"/>
        <v>INSERT INTO tocke_plovi(plov_idplov, tekmovalec_idtekmovalec, tocke) VALUES(19,(SELECT idtekmovalec FROM tekmovalec WHERE sailno='ITA9058'),53);</v>
      </c>
      <c r="H253">
        <v>53</v>
      </c>
      <c r="I253">
        <v>52</v>
      </c>
      <c r="J253">
        <v>59</v>
      </c>
      <c r="K253">
        <v>-71</v>
      </c>
      <c r="L253">
        <v>69</v>
      </c>
      <c r="M253">
        <v>65</v>
      </c>
    </row>
    <row r="254" spans="1:13" x14ac:dyDescent="0.25">
      <c r="A254" t="s">
        <v>262</v>
      </c>
      <c r="D254" t="str">
        <f t="shared" si="6"/>
        <v>INSERT INTO tocke_plovi(plov_idplov, tekmovalec_idtekmovalec, tocke) VALUES(18,(SELECT idtekmovalec FROM tekmovalec WHERE sailno='AUT1116'),-79);</v>
      </c>
      <c r="F254">
        <v>-79</v>
      </c>
      <c r="G254" t="str">
        <f t="shared" si="7"/>
        <v>INSERT INTO tocke_plovi(plov_idplov, tekmovalec_idtekmovalec, tocke) VALUES(19,(SELECT idtekmovalec FROM tekmovalec WHERE sailno='AUT1116'),51);</v>
      </c>
      <c r="H254">
        <v>51</v>
      </c>
      <c r="I254">
        <v>45</v>
      </c>
      <c r="J254">
        <v>63</v>
      </c>
      <c r="K254">
        <v>62</v>
      </c>
      <c r="L254">
        <v>73</v>
      </c>
      <c r="M254">
        <v>52</v>
      </c>
    </row>
    <row r="255" spans="1:13" x14ac:dyDescent="0.25">
      <c r="A255" t="s">
        <v>263</v>
      </c>
      <c r="D255" t="str">
        <f t="shared" si="6"/>
        <v>INSERT INTO tocke_plovi(plov_idplov, tekmovalec_idtekmovalec, tocke) VALUES(18,(SELECT idtekmovalec FROM tekmovalec WHERE sailno='ITA8499'),65);</v>
      </c>
      <c r="F255">
        <v>65</v>
      </c>
      <c r="G255" t="str">
        <f t="shared" si="7"/>
        <v>INSERT INTO tocke_plovi(plov_idplov, tekmovalec_idtekmovalec, tocke) VALUES(19,(SELECT idtekmovalec FROM tekmovalec WHERE sailno='ITA8499'),61);</v>
      </c>
      <c r="H255">
        <v>61</v>
      </c>
      <c r="I255">
        <v>59</v>
      </c>
      <c r="J255" t="s">
        <v>8</v>
      </c>
      <c r="K255">
        <v>71</v>
      </c>
      <c r="L255">
        <v>46</v>
      </c>
      <c r="M255">
        <v>45</v>
      </c>
    </row>
    <row r="256" spans="1:13" x14ac:dyDescent="0.25">
      <c r="A256" t="s">
        <v>264</v>
      </c>
      <c r="D256" t="str">
        <f t="shared" si="6"/>
        <v>INSERT INTO tocke_plovi(plov_idplov, tekmovalec_idtekmovalec, tocke) VALUES(18,(SELECT idtekmovalec FROM tekmovalec WHERE sailno='CRO972'),58);</v>
      </c>
      <c r="F256">
        <v>58</v>
      </c>
      <c r="G256" t="str">
        <f t="shared" si="7"/>
        <v>INSERT INTO tocke_plovi(plov_idplov, tekmovalec_idtekmovalec, tocke) VALUES(19,(SELECT idtekmovalec FROM tekmovalec WHERE sailno='CRO972'),64);</v>
      </c>
      <c r="H256">
        <v>64</v>
      </c>
      <c r="I256">
        <v>58</v>
      </c>
      <c r="J256">
        <v>58</v>
      </c>
      <c r="K256">
        <v>52</v>
      </c>
      <c r="L256">
        <v>60</v>
      </c>
      <c r="M256">
        <v>-74</v>
      </c>
    </row>
    <row r="257" spans="1:13" x14ac:dyDescent="0.25">
      <c r="A257" t="s">
        <v>265</v>
      </c>
      <c r="D257" t="str">
        <f t="shared" ref="D257:D320" si="8">IF(ISNUMBER(H257),CONCATENATE("INSERT INTO tocke_plovi(plov_idplov, tekmovalec_idtekmovalec, tocke) VALUES(18,(SELECT idtekmovalec FROM tekmovalec WHERE sailno='",A257,"'),",F257,");"),CONCATENATE("INSERT INTO tocke_plovi(plov_idplov,tekmovalec_idtekmovalec,posebnosti) VALUES(18,(SELECT idtekmovalec FROM tekmovalec WHERE sailno='",A257,"'),'",F257,"');"))</f>
        <v>INSERT INTO tocke_plovi(plov_idplov, tekmovalec_idtekmovalec, tocke) VALUES(18,(SELECT idtekmovalec FROM tekmovalec WHERE sailno='SLO443'),DNF));</v>
      </c>
      <c r="F257" t="s">
        <v>402</v>
      </c>
      <c r="G257" t="str">
        <f t="shared" si="7"/>
        <v>INSERT INTO tocke_plovi(plov_idplov, tekmovalec_idtekmovalec, tocke) VALUES(19,(SELECT idtekmovalec FROM tekmovalec WHERE sailno='SLO443'),63);</v>
      </c>
      <c r="H257">
        <v>63</v>
      </c>
      <c r="I257">
        <v>50</v>
      </c>
      <c r="J257">
        <v>55</v>
      </c>
      <c r="K257">
        <v>49</v>
      </c>
      <c r="L257">
        <v>62</v>
      </c>
      <c r="M257">
        <v>75</v>
      </c>
    </row>
    <row r="258" spans="1:13" x14ac:dyDescent="0.25">
      <c r="A258" t="s">
        <v>266</v>
      </c>
      <c r="D258" t="str">
        <f t="shared" si="8"/>
        <v>INSERT INTO tocke_plovi(plov_idplov, tekmovalec_idtekmovalec, tocke) VALUES(18,(SELECT idtekmovalec FROM tekmovalec WHERE sailno='GER13129'),54);</v>
      </c>
      <c r="F258">
        <v>54</v>
      </c>
      <c r="G258" t="str">
        <f t="shared" ref="G258:G321" si="9">IF(ISNUMBER(K258),CONCATENATE("INSERT INTO tocke_plovi(plov_idplov, tekmovalec_idtekmovalec, tocke) VALUES(19,(SELECT idtekmovalec FROM tekmovalec WHERE sailno='",A258,"'),",H258,");"),CONCATENATE("INSERT INTO tocke_plovi(plov_idplov,tekmovalec_idtekmovalec,posebnosti) VALUES(19,(SELECT idtekmovalec FROM tekmovalec WHERE sailno='",A258,"'),'",I258,"');"))</f>
        <v>INSERT INTO tocke_plovi(plov_idplov,tekmovalec_idtekmovalec,posebnosti) VALUES(19,(SELECT idtekmovalec FROM tekmovalec WHERE sailno='GER13129'),'(BFD)');</v>
      </c>
      <c r="H258">
        <v>48</v>
      </c>
      <c r="I258" t="s">
        <v>4</v>
      </c>
      <c r="J258">
        <v>60</v>
      </c>
      <c r="K258" t="s">
        <v>88</v>
      </c>
      <c r="L258">
        <v>56</v>
      </c>
      <c r="M258">
        <v>38</v>
      </c>
    </row>
    <row r="259" spans="1:13" x14ac:dyDescent="0.25">
      <c r="A259" t="s">
        <v>267</v>
      </c>
      <c r="D259" t="str">
        <f t="shared" si="8"/>
        <v>INSERT INTO tocke_plovi(plov_idplov, tekmovalec_idtekmovalec, tocke) VALUES(18,(SELECT idtekmovalec FROM tekmovalec WHERE sailno='SRB1171'),62);</v>
      </c>
      <c r="F259">
        <v>62</v>
      </c>
      <c r="G259" t="str">
        <f t="shared" si="9"/>
        <v>INSERT INTO tocke_plovi(plov_idplov, tekmovalec_idtekmovalec, tocke) VALUES(19,(SELECT idtekmovalec FROM tekmovalec WHERE sailno='SRB1171'),57);</v>
      </c>
      <c r="H259">
        <v>57</v>
      </c>
      <c r="I259">
        <v>56</v>
      </c>
      <c r="J259">
        <v>45</v>
      </c>
      <c r="K259">
        <v>-76</v>
      </c>
      <c r="L259">
        <v>70</v>
      </c>
      <c r="M259">
        <v>66</v>
      </c>
    </row>
    <row r="260" spans="1:13" x14ac:dyDescent="0.25">
      <c r="A260" t="s">
        <v>268</v>
      </c>
      <c r="D260" t="str">
        <f t="shared" si="8"/>
        <v>INSERT INTO tocke_plovi(plov_idplov, tekmovalec_idtekmovalec, tocke) VALUES(18,(SELECT idtekmovalec FROM tekmovalec WHERE sailno='TUR1883'),67);</v>
      </c>
      <c r="F260">
        <v>67</v>
      </c>
      <c r="G260" t="str">
        <f t="shared" si="9"/>
        <v>INSERT INTO tocke_plovi(plov_idplov, tekmovalec_idtekmovalec, tocke) VALUES(19,(SELECT idtekmovalec FROM tekmovalec WHERE sailno='TUR1883'),60);</v>
      </c>
      <c r="H260">
        <v>60</v>
      </c>
      <c r="I260">
        <v>57</v>
      </c>
      <c r="J260">
        <v>49</v>
      </c>
      <c r="K260">
        <v>-75</v>
      </c>
      <c r="L260">
        <v>53</v>
      </c>
      <c r="M260">
        <v>71</v>
      </c>
    </row>
    <row r="261" spans="1:13" x14ac:dyDescent="0.25">
      <c r="A261" t="s">
        <v>269</v>
      </c>
      <c r="D261" t="str">
        <f t="shared" si="8"/>
        <v>INSERT INTO tocke_plovi(plov_idplov, tekmovalec_idtekmovalec, tocke) VALUES(18,(SELECT idtekmovalec FROM tekmovalec WHERE sailno='ITA8184'),75);</v>
      </c>
      <c r="F261">
        <v>75</v>
      </c>
      <c r="G261" t="str">
        <f t="shared" si="9"/>
        <v>INSERT INTO tocke_plovi(plov_idplov, tekmovalec_idtekmovalec, tocke) VALUES(19,(SELECT idtekmovalec FROM tekmovalec WHERE sailno='ITA8184'),66);</v>
      </c>
      <c r="H261">
        <v>66</v>
      </c>
      <c r="I261">
        <v>57</v>
      </c>
      <c r="J261" t="s">
        <v>8</v>
      </c>
      <c r="K261">
        <v>50</v>
      </c>
      <c r="L261">
        <v>54</v>
      </c>
      <c r="M261">
        <v>57</v>
      </c>
    </row>
    <row r="262" spans="1:13" x14ac:dyDescent="0.25">
      <c r="A262" t="s">
        <v>270</v>
      </c>
      <c r="D262" t="str">
        <f t="shared" si="8"/>
        <v>INSERT INTO tocke_plovi(plov_idplov, tekmovalec_idtekmovalec, tocke) VALUES(18,(SELECT idtekmovalec FROM tekmovalec WHERE sailno='SLO372'),34);</v>
      </c>
      <c r="F262">
        <v>34</v>
      </c>
      <c r="G262" t="str">
        <f t="shared" si="9"/>
        <v>INSERT INTO tocke_plovi(plov_idplov,tekmovalec_idtekmovalec,posebnosti) VALUES(19,(SELECT idtekmovalec FROM tekmovalec WHERE sailno='SLO372'),'23');</v>
      </c>
      <c r="H262">
        <v>39</v>
      </c>
      <c r="I262">
        <v>23</v>
      </c>
      <c r="J262">
        <v>67</v>
      </c>
      <c r="K262" t="s">
        <v>55</v>
      </c>
      <c r="L262" t="s">
        <v>88</v>
      </c>
      <c r="M262" t="s">
        <v>199</v>
      </c>
    </row>
    <row r="263" spans="1:13" x14ac:dyDescent="0.25">
      <c r="A263" t="s">
        <v>271</v>
      </c>
      <c r="D263" t="str">
        <f t="shared" si="8"/>
        <v>INSERT INTO tocke_plovi(plov_idplov, tekmovalec_idtekmovalec, tocke) VALUES(18,(SELECT idtekmovalec FROM tekmovalec WHERE sailno='GER13407'),63);</v>
      </c>
      <c r="F263">
        <v>63</v>
      </c>
      <c r="G263" t="str">
        <f t="shared" si="9"/>
        <v>INSERT INTO tocke_plovi(plov_idplov, tekmovalec_idtekmovalec, tocke) VALUES(19,(SELECT idtekmovalec FROM tekmovalec WHERE sailno='GER13407'),66);</v>
      </c>
      <c r="H263">
        <v>66</v>
      </c>
      <c r="I263">
        <v>-70</v>
      </c>
      <c r="J263">
        <v>60</v>
      </c>
      <c r="K263">
        <v>40</v>
      </c>
      <c r="L263">
        <v>69</v>
      </c>
      <c r="M263">
        <v>63</v>
      </c>
    </row>
    <row r="264" spans="1:13" x14ac:dyDescent="0.25">
      <c r="A264" t="s">
        <v>272</v>
      </c>
      <c r="D264" t="str">
        <f t="shared" si="8"/>
        <v>INSERT INTO tocke_plovi(plov_idplov, tekmovalec_idtekmovalec, tocke) VALUES(18,(SELECT idtekmovalec FROM tekmovalec WHERE sailno='AZE101'),DNF));</v>
      </c>
      <c r="F264" t="s">
        <v>402</v>
      </c>
      <c r="G264" t="str">
        <f t="shared" si="9"/>
        <v>INSERT INTO tocke_plovi(plov_idplov,tekmovalec_idtekmovalec,posebnosti) VALUES(19,(SELECT idtekmovalec FROM tekmovalec WHERE sailno='AZE101'),'BFD');</v>
      </c>
      <c r="H264">
        <v>26</v>
      </c>
      <c r="I264" t="s">
        <v>88</v>
      </c>
      <c r="J264">
        <v>22</v>
      </c>
      <c r="K264" t="s">
        <v>88</v>
      </c>
      <c r="L264">
        <v>18</v>
      </c>
      <c r="M264" t="s">
        <v>88</v>
      </c>
    </row>
    <row r="265" spans="1:13" x14ac:dyDescent="0.25">
      <c r="A265" t="s">
        <v>273</v>
      </c>
      <c r="D265" t="str">
        <f t="shared" si="8"/>
        <v>INSERT INTO tocke_plovi(plov_idplov, tekmovalec_idtekmovalec, tocke) VALUES(18,(SELECT idtekmovalec FROM tekmovalec WHERE sailno='ITA8761'),DNF));</v>
      </c>
      <c r="F265" t="s">
        <v>402</v>
      </c>
      <c r="G265" t="str">
        <f t="shared" si="9"/>
        <v>INSERT INTO tocke_plovi(plov_idplov, tekmovalec_idtekmovalec, tocke) VALUES(19,(SELECT idtekmovalec FROM tekmovalec WHERE sailno='ITA8761'),65);</v>
      </c>
      <c r="H265">
        <v>65</v>
      </c>
      <c r="I265">
        <v>54</v>
      </c>
      <c r="J265">
        <v>56</v>
      </c>
      <c r="K265">
        <v>75</v>
      </c>
      <c r="L265">
        <v>70</v>
      </c>
      <c r="M265">
        <v>43</v>
      </c>
    </row>
    <row r="266" spans="1:13" x14ac:dyDescent="0.25">
      <c r="A266" t="s">
        <v>274</v>
      </c>
      <c r="D266" t="str">
        <f t="shared" si="8"/>
        <v>INSERT INTO tocke_plovi(plov_idplov, tekmovalec_idtekmovalec, tocke) VALUES(18,(SELECT idtekmovalec FROM tekmovalec WHERE sailno='GER12981'),-72);</v>
      </c>
      <c r="F266">
        <v>-72</v>
      </c>
      <c r="G266" t="str">
        <f t="shared" si="9"/>
        <v>INSERT INTO tocke_plovi(plov_idplov, tekmovalec_idtekmovalec, tocke) VALUES(19,(SELECT idtekmovalec FROM tekmovalec WHERE sailno='GER12981'),72);</v>
      </c>
      <c r="H266">
        <v>72</v>
      </c>
      <c r="I266">
        <v>54</v>
      </c>
      <c r="J266">
        <v>57</v>
      </c>
      <c r="K266">
        <v>70</v>
      </c>
      <c r="L266">
        <v>64</v>
      </c>
      <c r="M266">
        <v>46</v>
      </c>
    </row>
    <row r="267" spans="1:13" x14ac:dyDescent="0.25">
      <c r="A267" t="s">
        <v>275</v>
      </c>
      <c r="D267" t="str">
        <f t="shared" si="8"/>
        <v>INSERT INTO tocke_plovi(plov_idplov, tekmovalec_idtekmovalec, tocke) VALUES(18,(SELECT idtekmovalec FROM tekmovalec WHERE sailno='GER13077'),71);</v>
      </c>
      <c r="F267">
        <v>71</v>
      </c>
      <c r="G267" t="str">
        <f t="shared" si="9"/>
        <v>INSERT INTO tocke_plovi(plov_idplov,tekmovalec_idtekmovalec,posebnosti) VALUES(19,(SELECT idtekmovalec FROM tekmovalec WHERE sailno='GER13077'),'(BFD)');</v>
      </c>
      <c r="H267">
        <v>39</v>
      </c>
      <c r="I267" t="s">
        <v>4</v>
      </c>
      <c r="J267">
        <v>59</v>
      </c>
      <c r="K267" t="s">
        <v>88</v>
      </c>
      <c r="L267">
        <v>50</v>
      </c>
      <c r="M267">
        <v>48</v>
      </c>
    </row>
    <row r="268" spans="1:13" x14ac:dyDescent="0.25">
      <c r="A268" t="s">
        <v>276</v>
      </c>
      <c r="D268" t="str">
        <f t="shared" si="8"/>
        <v>INSERT INTO tocke_plovi(plov_idplov,tekmovalec_idtekmovalec,posebnosti) VALUES(18,(SELECT idtekmovalec FROM tekmovalec WHERE sailno='SLO759'),'64');</v>
      </c>
      <c r="F268">
        <v>64</v>
      </c>
      <c r="G268" t="str">
        <f t="shared" si="9"/>
        <v>INSERT INTO tocke_plovi(plov_idplov, tekmovalec_idtekmovalec, tocke) VALUES(19,(SELECT idtekmovalec FROM tekmovalec WHERE sailno='SLO759'),(DNF));</v>
      </c>
      <c r="H268" t="s">
        <v>8</v>
      </c>
      <c r="I268" t="s">
        <v>199</v>
      </c>
      <c r="J268" t="s">
        <v>199</v>
      </c>
      <c r="K268">
        <v>43</v>
      </c>
      <c r="L268">
        <v>17</v>
      </c>
      <c r="M268">
        <v>47</v>
      </c>
    </row>
    <row r="269" spans="1:13" x14ac:dyDescent="0.25">
      <c r="A269" t="s">
        <v>277</v>
      </c>
      <c r="D269" t="str">
        <f t="shared" si="8"/>
        <v>INSERT INTO tocke_plovi(plov_idplov, tekmovalec_idtekmovalec, tocke) VALUES(18,(SELECT idtekmovalec FROM tekmovalec WHERE sailno='ITA8565'),64);</v>
      </c>
      <c r="F269">
        <v>64</v>
      </c>
      <c r="G269" t="str">
        <f t="shared" si="9"/>
        <v>INSERT INTO tocke_plovi(plov_idplov, tekmovalec_idtekmovalec, tocke) VALUES(19,(SELECT idtekmovalec FROM tekmovalec WHERE sailno='ITA8565'),64);</v>
      </c>
      <c r="H269">
        <v>64</v>
      </c>
      <c r="I269">
        <v>66</v>
      </c>
      <c r="J269">
        <v>69</v>
      </c>
      <c r="K269">
        <v>67</v>
      </c>
      <c r="L269" t="s">
        <v>8</v>
      </c>
      <c r="M269">
        <v>40</v>
      </c>
    </row>
    <row r="270" spans="1:13" x14ac:dyDescent="0.25">
      <c r="A270" t="s">
        <v>278</v>
      </c>
      <c r="D270" t="str">
        <f t="shared" si="8"/>
        <v>INSERT INTO tocke_plovi(plov_idplov, tekmovalec_idtekmovalec, tocke) VALUES(18,(SELECT idtekmovalec FROM tekmovalec WHERE sailno='AUT946'),66);</v>
      </c>
      <c r="F270">
        <v>66</v>
      </c>
      <c r="G270" t="str">
        <f t="shared" si="9"/>
        <v>INSERT INTO tocke_plovi(plov_idplov, tekmovalec_idtekmovalec, tocke) VALUES(19,(SELECT idtekmovalec FROM tekmovalec WHERE sailno='AUT946'),53);</v>
      </c>
      <c r="H270">
        <v>53</v>
      </c>
      <c r="I270">
        <v>47</v>
      </c>
      <c r="J270">
        <v>71</v>
      </c>
      <c r="K270">
        <v>66</v>
      </c>
      <c r="L270" t="s">
        <v>4</v>
      </c>
      <c r="M270">
        <v>68</v>
      </c>
    </row>
    <row r="271" spans="1:13" x14ac:dyDescent="0.25">
      <c r="A271" t="s">
        <v>279</v>
      </c>
      <c r="D271" t="str">
        <f t="shared" si="8"/>
        <v>INSERT INTO tocke_plovi(plov_idplov, tekmovalec_idtekmovalec, tocke) VALUES(18,(SELECT idtekmovalec FROM tekmovalec WHERE sailno='SLO912'),57);</v>
      </c>
      <c r="F271">
        <v>57</v>
      </c>
      <c r="G271" t="str">
        <f t="shared" si="9"/>
        <v>INSERT INTO tocke_plovi(plov_idplov, tekmovalec_idtekmovalec, tocke) VALUES(19,(SELECT idtekmovalec FROM tekmovalec WHERE sailno='SLO912'),64);</v>
      </c>
      <c r="H271">
        <v>64</v>
      </c>
      <c r="I271">
        <v>59</v>
      </c>
      <c r="J271">
        <v>66</v>
      </c>
      <c r="K271">
        <v>-68</v>
      </c>
      <c r="L271">
        <v>67</v>
      </c>
      <c r="M271">
        <v>58</v>
      </c>
    </row>
    <row r="272" spans="1:13" x14ac:dyDescent="0.25">
      <c r="A272" t="s">
        <v>280</v>
      </c>
      <c r="D272" t="str">
        <f t="shared" si="8"/>
        <v>INSERT INTO tocke_plovi(plov_idplov, tekmovalec_idtekmovalec, tocke) VALUES(18,(SELECT idtekmovalec FROM tekmovalec WHERE sailno='GER13492'),67);</v>
      </c>
      <c r="F272">
        <v>67</v>
      </c>
      <c r="G272" t="str">
        <f t="shared" si="9"/>
        <v>INSERT INTO tocke_plovi(plov_idplov, tekmovalec_idtekmovalec, tocke) VALUES(19,(SELECT idtekmovalec FROM tekmovalec WHERE sailno='GER13492'),67);</v>
      </c>
      <c r="H272">
        <v>67</v>
      </c>
      <c r="I272" t="s">
        <v>8</v>
      </c>
      <c r="J272" t="s">
        <v>199</v>
      </c>
      <c r="K272">
        <v>52</v>
      </c>
      <c r="L272">
        <v>63</v>
      </c>
      <c r="M272">
        <v>24</v>
      </c>
    </row>
    <row r="273" spans="1:13" x14ac:dyDescent="0.25">
      <c r="A273" t="s">
        <v>281</v>
      </c>
      <c r="D273" t="str">
        <f t="shared" si="8"/>
        <v>INSERT INTO tocke_plovi(plov_idplov, tekmovalec_idtekmovalec, tocke) VALUES(18,(SELECT idtekmovalec FROM tekmovalec WHERE sailno='ITA8532'),74);</v>
      </c>
      <c r="F273">
        <v>74</v>
      </c>
      <c r="G273" t="str">
        <f t="shared" si="9"/>
        <v>INSERT INTO tocke_plovi(plov_idplov, tekmovalec_idtekmovalec, tocke) VALUES(19,(SELECT idtekmovalec FROM tekmovalec WHERE sailno='ITA8532'),55);</v>
      </c>
      <c r="H273">
        <v>55</v>
      </c>
      <c r="I273">
        <v>56</v>
      </c>
      <c r="J273">
        <v>66</v>
      </c>
      <c r="K273">
        <v>-78</v>
      </c>
      <c r="L273">
        <v>75</v>
      </c>
      <c r="M273">
        <v>46</v>
      </c>
    </row>
    <row r="274" spans="1:13" x14ac:dyDescent="0.25">
      <c r="A274" t="s">
        <v>282</v>
      </c>
      <c r="D274" t="str">
        <f t="shared" si="8"/>
        <v>INSERT INTO tocke_plovi(plov_idplov, tekmovalec_idtekmovalec, tocke) VALUES(18,(SELECT idtekmovalec FROM tekmovalec WHERE sailno='ITA7708'),49);</v>
      </c>
      <c r="F274">
        <v>49</v>
      </c>
      <c r="G274" t="str">
        <f t="shared" si="9"/>
        <v>INSERT INTO tocke_plovi(plov_idplov, tekmovalec_idtekmovalec, tocke) VALUES(19,(SELECT idtekmovalec FROM tekmovalec WHERE sailno='ITA7708'),38);</v>
      </c>
      <c r="H274">
        <v>38</v>
      </c>
      <c r="I274" t="s">
        <v>8</v>
      </c>
      <c r="J274" t="s">
        <v>199</v>
      </c>
      <c r="K274">
        <v>44</v>
      </c>
      <c r="L274">
        <v>46</v>
      </c>
      <c r="M274" t="s">
        <v>88</v>
      </c>
    </row>
    <row r="275" spans="1:13" x14ac:dyDescent="0.25">
      <c r="A275" t="s">
        <v>283</v>
      </c>
      <c r="D275" t="str">
        <f t="shared" si="8"/>
        <v>INSERT INTO tocke_plovi(plov_idplov, tekmovalec_idtekmovalec, tocke) VALUES(18,(SELECT idtekmovalec FROM tekmovalec WHERE sailno='AUT1215'),37);</v>
      </c>
      <c r="F275">
        <v>37</v>
      </c>
      <c r="G275" t="str">
        <f t="shared" si="9"/>
        <v>INSERT INTO tocke_plovi(plov_idplov,tekmovalec_idtekmovalec,posebnosti) VALUES(19,(SELECT idtekmovalec FROM tekmovalec WHERE sailno='AUT1215'),'17');</v>
      </c>
      <c r="H275">
        <v>25</v>
      </c>
      <c r="I275">
        <v>17</v>
      </c>
      <c r="J275" t="s">
        <v>8</v>
      </c>
      <c r="K275" t="s">
        <v>199</v>
      </c>
      <c r="L275" t="s">
        <v>199</v>
      </c>
      <c r="M275" t="s">
        <v>199</v>
      </c>
    </row>
    <row r="276" spans="1:13" x14ac:dyDescent="0.25">
      <c r="A276" t="s">
        <v>284</v>
      </c>
      <c r="D276" t="str">
        <f t="shared" si="8"/>
        <v>INSERT INTO tocke_plovi(plov_idplov, tekmovalec_idtekmovalec, tocke) VALUES(18,(SELECT idtekmovalec FROM tekmovalec WHERE sailno='CRO1062'),67);</v>
      </c>
      <c r="F276">
        <v>67</v>
      </c>
      <c r="G276" t="str">
        <f t="shared" si="9"/>
        <v>INSERT INTO tocke_plovi(plov_idplov, tekmovalec_idtekmovalec, tocke) VALUES(19,(SELECT idtekmovalec FROM tekmovalec WHERE sailno='CRO1062'),65);</v>
      </c>
      <c r="H276">
        <v>65</v>
      </c>
      <c r="I276">
        <v>62</v>
      </c>
      <c r="J276">
        <v>54</v>
      </c>
      <c r="K276">
        <v>62</v>
      </c>
      <c r="L276">
        <v>-70</v>
      </c>
      <c r="M276">
        <v>66</v>
      </c>
    </row>
    <row r="277" spans="1:13" x14ac:dyDescent="0.25">
      <c r="A277" t="s">
        <v>285</v>
      </c>
      <c r="D277" t="str">
        <f t="shared" si="8"/>
        <v>INSERT INTO tocke_plovi(plov_idplov, tekmovalec_idtekmovalec, tocke) VALUES(18,(SELECT idtekmovalec FROM tekmovalec WHERE sailno='LAT129'),68);</v>
      </c>
      <c r="F277">
        <v>68</v>
      </c>
      <c r="G277" t="str">
        <f t="shared" si="9"/>
        <v>INSERT INTO tocke_plovi(plov_idplov, tekmovalec_idtekmovalec, tocke) VALUES(19,(SELECT idtekmovalec FROM tekmovalec WHERE sailno='LAT129'),56);</v>
      </c>
      <c r="H277">
        <v>56</v>
      </c>
      <c r="I277">
        <v>63</v>
      </c>
      <c r="J277">
        <v>61</v>
      </c>
      <c r="K277">
        <v>69</v>
      </c>
      <c r="L277">
        <v>59</v>
      </c>
      <c r="M277">
        <v>-70</v>
      </c>
    </row>
    <row r="278" spans="1:13" x14ac:dyDescent="0.25">
      <c r="A278" t="s">
        <v>286</v>
      </c>
      <c r="D278" t="str">
        <f t="shared" si="8"/>
        <v>INSERT INTO tocke_plovi(plov_idplov, tekmovalec_idtekmovalec, tocke) VALUES(18,(SELECT idtekmovalec FROM tekmovalec WHERE sailno='CRO1113'),DNF));</v>
      </c>
      <c r="F278" t="s">
        <v>402</v>
      </c>
      <c r="G278" t="str">
        <f t="shared" si="9"/>
        <v>INSERT INTO tocke_plovi(plov_idplov, tekmovalec_idtekmovalec, tocke) VALUES(19,(SELECT idtekmovalec FROM tekmovalec WHERE sailno='CRO1113'),69);</v>
      </c>
      <c r="H278">
        <v>69</v>
      </c>
      <c r="I278">
        <v>51</v>
      </c>
      <c r="J278" t="s">
        <v>199</v>
      </c>
      <c r="K278">
        <v>46</v>
      </c>
      <c r="L278">
        <v>61</v>
      </c>
      <c r="M278">
        <v>51</v>
      </c>
    </row>
    <row r="279" spans="1:13" x14ac:dyDescent="0.25">
      <c r="A279" t="s">
        <v>287</v>
      </c>
      <c r="D279" t="str">
        <f t="shared" si="8"/>
        <v>INSERT INTO tocke_plovi(plov_idplov, tekmovalec_idtekmovalec, tocke) VALUES(18,(SELECT idtekmovalec FROM tekmovalec WHERE sailno='LAT114'),49);</v>
      </c>
      <c r="F279">
        <v>49</v>
      </c>
      <c r="G279" t="str">
        <f t="shared" si="9"/>
        <v>INSERT INTO tocke_plovi(plov_idplov,tekmovalec_idtekmovalec,posebnosti) VALUES(19,(SELECT idtekmovalec FROM tekmovalec WHERE sailno='LAT114'),'55');</v>
      </c>
      <c r="H279">
        <v>68</v>
      </c>
      <c r="I279">
        <v>55</v>
      </c>
      <c r="J279">
        <v>68</v>
      </c>
      <c r="K279" t="s">
        <v>8</v>
      </c>
      <c r="L279">
        <v>66</v>
      </c>
      <c r="M279">
        <v>72</v>
      </c>
    </row>
    <row r="280" spans="1:13" x14ac:dyDescent="0.25">
      <c r="A280" t="s">
        <v>288</v>
      </c>
      <c r="D280" t="str">
        <f t="shared" si="8"/>
        <v>INSERT INTO tocke_plovi(plov_idplov, tekmovalec_idtekmovalec, tocke) VALUES(18,(SELECT idtekmovalec FROM tekmovalec WHERE sailno='GER12460'),71);</v>
      </c>
      <c r="F280">
        <v>71</v>
      </c>
      <c r="G280" t="str">
        <f t="shared" si="9"/>
        <v>INSERT INTO tocke_plovi(plov_idplov, tekmovalec_idtekmovalec, tocke) VALUES(19,(SELECT idtekmovalec FROM tekmovalec WHERE sailno='GER12460'),57);</v>
      </c>
      <c r="H280">
        <v>57</v>
      </c>
      <c r="I280">
        <v>64</v>
      </c>
      <c r="J280">
        <v>51</v>
      </c>
      <c r="K280">
        <v>64</v>
      </c>
      <c r="L280" t="s">
        <v>8</v>
      </c>
      <c r="M280">
        <v>73</v>
      </c>
    </row>
    <row r="281" spans="1:13" x14ac:dyDescent="0.25">
      <c r="A281" t="s">
        <v>289</v>
      </c>
      <c r="D281" t="str">
        <f t="shared" si="8"/>
        <v>INSERT INTO tocke_plovi(plov_idplov, tekmovalec_idtekmovalec, tocke) VALUES(18,(SELECT idtekmovalec FROM tekmovalec WHERE sailno='SRB666'),DNF));</v>
      </c>
      <c r="F281" t="s">
        <v>402</v>
      </c>
      <c r="G281" t="str">
        <f t="shared" si="9"/>
        <v>INSERT INTO tocke_plovi(plov_idplov, tekmovalec_idtekmovalec, tocke) VALUES(19,(SELECT idtekmovalec FROM tekmovalec WHERE sailno='SRB666'),62);</v>
      </c>
      <c r="H281">
        <v>62</v>
      </c>
      <c r="I281">
        <v>43</v>
      </c>
      <c r="J281">
        <v>60</v>
      </c>
      <c r="K281">
        <v>66</v>
      </c>
      <c r="L281">
        <v>75</v>
      </c>
      <c r="M281">
        <v>78</v>
      </c>
    </row>
    <row r="282" spans="1:13" x14ac:dyDescent="0.25">
      <c r="A282" t="s">
        <v>290</v>
      </c>
      <c r="D282" t="str">
        <f t="shared" si="8"/>
        <v>INSERT INTO tocke_plovi(plov_idplov, tekmovalec_idtekmovalec, tocke) VALUES(18,(SELECT idtekmovalec FROM tekmovalec WHERE sailno='GER13269'),DNF));</v>
      </c>
      <c r="F282" t="s">
        <v>402</v>
      </c>
      <c r="G282" t="str">
        <f t="shared" si="9"/>
        <v>INSERT INTO tocke_plovi(plov_idplov, tekmovalec_idtekmovalec, tocke) VALUES(19,(SELECT idtekmovalec FROM tekmovalec WHERE sailno='GER13269'),60);</v>
      </c>
      <c r="H282">
        <v>60</v>
      </c>
      <c r="I282">
        <v>64</v>
      </c>
      <c r="J282">
        <v>65</v>
      </c>
      <c r="K282">
        <v>69</v>
      </c>
      <c r="L282">
        <v>60</v>
      </c>
      <c r="M282">
        <v>67</v>
      </c>
    </row>
    <row r="283" spans="1:13" x14ac:dyDescent="0.25">
      <c r="A283" t="s">
        <v>291</v>
      </c>
      <c r="D283" t="str">
        <f t="shared" si="8"/>
        <v>INSERT INTO tocke_plovi(plov_idplov, tekmovalec_idtekmovalec, tocke) VALUES(18,(SELECT idtekmovalec FROM tekmovalec WHERE sailno='AUT1251'),57);</v>
      </c>
      <c r="F283">
        <v>57</v>
      </c>
      <c r="G283" t="str">
        <f t="shared" si="9"/>
        <v>INSERT INTO tocke_plovi(plov_idplov, tekmovalec_idtekmovalec, tocke) VALUES(19,(SELECT idtekmovalec FROM tekmovalec WHERE sailno='AUT1251'),70);</v>
      </c>
      <c r="H283">
        <v>70</v>
      </c>
      <c r="I283">
        <v>62</v>
      </c>
      <c r="J283">
        <v>64</v>
      </c>
      <c r="K283">
        <v>69</v>
      </c>
      <c r="L283">
        <v>-85</v>
      </c>
      <c r="M283">
        <v>68</v>
      </c>
    </row>
    <row r="284" spans="1:13" x14ac:dyDescent="0.25">
      <c r="A284" t="s">
        <v>292</v>
      </c>
      <c r="D284" t="str">
        <f t="shared" si="8"/>
        <v>INSERT INTO tocke_plovi(plov_idplov, tekmovalec_idtekmovalec, tocke) VALUES(18,(SELECT idtekmovalec FROM tekmovalec WHERE sailno='ITA8333'),50);</v>
      </c>
      <c r="F284">
        <v>50</v>
      </c>
      <c r="G284" t="str">
        <f t="shared" si="9"/>
        <v>INSERT INTO tocke_plovi(plov_idplov, tekmovalec_idtekmovalec, tocke) VALUES(19,(SELECT idtekmovalec FROM tekmovalec WHERE sailno='ITA8333'),21);</v>
      </c>
      <c r="H284">
        <v>21</v>
      </c>
      <c r="I284" t="s">
        <v>4</v>
      </c>
      <c r="J284" t="s">
        <v>199</v>
      </c>
      <c r="K284">
        <v>57</v>
      </c>
      <c r="L284" t="s">
        <v>88</v>
      </c>
      <c r="M284">
        <v>67</v>
      </c>
    </row>
    <row r="285" spans="1:13" x14ac:dyDescent="0.25">
      <c r="A285" t="s">
        <v>293</v>
      </c>
      <c r="D285" t="str">
        <f t="shared" si="8"/>
        <v>INSERT INTO tocke_plovi(plov_idplov, tekmovalec_idtekmovalec, tocke) VALUES(18,(SELECT idtekmovalec FROM tekmovalec WHERE sailno='SLO720'),62);</v>
      </c>
      <c r="F285">
        <v>62</v>
      </c>
      <c r="G285" t="str">
        <f t="shared" si="9"/>
        <v>INSERT INTO tocke_plovi(plov_idplov, tekmovalec_idtekmovalec, tocke) VALUES(19,(SELECT idtekmovalec FROM tekmovalec WHERE sailno='SLO720'),69);</v>
      </c>
      <c r="H285">
        <v>69</v>
      </c>
      <c r="I285">
        <v>69</v>
      </c>
      <c r="J285" t="s">
        <v>8</v>
      </c>
      <c r="K285">
        <v>80</v>
      </c>
      <c r="L285">
        <v>79</v>
      </c>
      <c r="M285">
        <v>36</v>
      </c>
    </row>
    <row r="286" spans="1:13" x14ac:dyDescent="0.25">
      <c r="A286" t="s">
        <v>294</v>
      </c>
      <c r="D286" t="str">
        <f t="shared" si="8"/>
        <v>INSERT INTO tocke_plovi(plov_idplov, tekmovalec_idtekmovalec, tocke) VALUES(18,(SELECT idtekmovalec FROM tekmovalec WHERE sailno='GER1122'),72);</v>
      </c>
      <c r="F286">
        <v>72</v>
      </c>
      <c r="G286" t="str">
        <f t="shared" si="9"/>
        <v>INSERT INTO tocke_plovi(plov_idplov,tekmovalec_idtekmovalec,posebnosti) VALUES(19,(SELECT idtekmovalec FROM tekmovalec WHERE sailno='GER1122'),'41');</v>
      </c>
      <c r="H286">
        <v>37</v>
      </c>
      <c r="I286">
        <v>41</v>
      </c>
      <c r="J286">
        <v>47</v>
      </c>
      <c r="K286" t="s">
        <v>8</v>
      </c>
      <c r="L286" t="s">
        <v>199</v>
      </c>
      <c r="M286" t="s">
        <v>199</v>
      </c>
    </row>
    <row r="287" spans="1:13" x14ac:dyDescent="0.25">
      <c r="A287" t="s">
        <v>295</v>
      </c>
      <c r="D287" t="str">
        <f t="shared" si="8"/>
        <v>INSERT INTO tocke_plovi(plov_idplov,tekmovalec_idtekmovalec,posebnosti) VALUES(18,(SELECT idtekmovalec FROM tekmovalec WHERE sailno='AUT6666'),'DNF)');</v>
      </c>
      <c r="F287" t="s">
        <v>402</v>
      </c>
      <c r="G287" t="str">
        <f t="shared" si="9"/>
        <v>INSERT INTO tocke_plovi(plov_idplov, tekmovalec_idtekmovalec, tocke) VALUES(19,(SELECT idtekmovalec FROM tekmovalec WHERE sailno='AUT6666'),DNF);</v>
      </c>
      <c r="H287" t="s">
        <v>199</v>
      </c>
      <c r="I287">
        <v>53</v>
      </c>
      <c r="J287">
        <v>69</v>
      </c>
      <c r="K287">
        <v>75</v>
      </c>
      <c r="L287">
        <v>45</v>
      </c>
      <c r="M287">
        <v>54</v>
      </c>
    </row>
    <row r="288" spans="1:13" x14ac:dyDescent="0.25">
      <c r="A288" t="s">
        <v>296</v>
      </c>
      <c r="D288" t="str">
        <f t="shared" si="8"/>
        <v>INSERT INTO tocke_plovi(plov_idplov, tekmovalec_idtekmovalec, tocke) VALUES(18,(SELECT idtekmovalec FROM tekmovalec WHERE sailno='ITA8574'),67);</v>
      </c>
      <c r="F288">
        <v>67</v>
      </c>
      <c r="G288" t="str">
        <f t="shared" si="9"/>
        <v>INSERT INTO tocke_plovi(plov_idplov, tekmovalec_idtekmovalec, tocke) VALUES(19,(SELECT idtekmovalec FROM tekmovalec WHERE sailno='ITA8574'),72);</v>
      </c>
      <c r="H288">
        <v>72</v>
      </c>
      <c r="I288">
        <v>59</v>
      </c>
      <c r="J288" t="s">
        <v>8</v>
      </c>
      <c r="K288">
        <v>74</v>
      </c>
      <c r="L288">
        <v>53</v>
      </c>
      <c r="M288">
        <v>70</v>
      </c>
    </row>
    <row r="289" spans="1:13" x14ac:dyDescent="0.25">
      <c r="A289" t="s">
        <v>297</v>
      </c>
      <c r="D289" t="str">
        <f t="shared" si="8"/>
        <v>INSERT INTO tocke_plovi(plov_idplov, tekmovalec_idtekmovalec, tocke) VALUES(18,(SELECT idtekmovalec FROM tekmovalec WHERE sailno='GER1292'),70);</v>
      </c>
      <c r="F289">
        <v>70</v>
      </c>
      <c r="G289" t="str">
        <f t="shared" si="9"/>
        <v>INSERT INTO tocke_plovi(plov_idplov, tekmovalec_idtekmovalec, tocke) VALUES(19,(SELECT idtekmovalec FROM tekmovalec WHERE sailno='GER1292'),54);</v>
      </c>
      <c r="H289">
        <v>54</v>
      </c>
      <c r="I289" t="s">
        <v>8</v>
      </c>
      <c r="J289" t="s">
        <v>199</v>
      </c>
      <c r="K289">
        <v>53</v>
      </c>
      <c r="L289">
        <v>68</v>
      </c>
      <c r="M289">
        <v>55</v>
      </c>
    </row>
    <row r="290" spans="1:13" x14ac:dyDescent="0.25">
      <c r="A290" t="s">
        <v>298</v>
      </c>
      <c r="D290" t="str">
        <f t="shared" si="8"/>
        <v>INSERT INTO tocke_plovi(plov_idplov, tekmovalec_idtekmovalec, tocke) VALUES(18,(SELECT idtekmovalec FROM tekmovalec WHERE sailno='ITA7332'),76);</v>
      </c>
      <c r="F290">
        <v>76</v>
      </c>
      <c r="G290" t="str">
        <f t="shared" si="9"/>
        <v>INSERT INTO tocke_plovi(plov_idplov, tekmovalec_idtekmovalec, tocke) VALUES(19,(SELECT idtekmovalec FROM tekmovalec WHERE sailno='ITA7332'),67);</v>
      </c>
      <c r="H290">
        <v>67</v>
      </c>
      <c r="I290">
        <v>53</v>
      </c>
      <c r="J290">
        <v>61</v>
      </c>
      <c r="K290">
        <v>61</v>
      </c>
      <c r="L290" t="s">
        <v>8</v>
      </c>
      <c r="M290">
        <v>82</v>
      </c>
    </row>
    <row r="291" spans="1:13" x14ac:dyDescent="0.25">
      <c r="A291" t="s">
        <v>299</v>
      </c>
      <c r="D291" t="str">
        <f t="shared" si="8"/>
        <v>INSERT INTO tocke_plovi(plov_idplov, tekmovalec_idtekmovalec, tocke) VALUES(18,(SELECT idtekmovalec FROM tekmovalec WHERE sailno='GER13637'),DNF));</v>
      </c>
      <c r="F291" t="s">
        <v>402</v>
      </c>
      <c r="G291" t="str">
        <f t="shared" si="9"/>
        <v>INSERT INTO tocke_plovi(plov_idplov, tekmovalec_idtekmovalec, tocke) VALUES(19,(SELECT idtekmovalec FROM tekmovalec WHERE sailno='GER13637'),58);</v>
      </c>
      <c r="H291">
        <v>58</v>
      </c>
      <c r="I291">
        <v>56</v>
      </c>
      <c r="J291">
        <v>66</v>
      </c>
      <c r="K291">
        <v>65</v>
      </c>
      <c r="L291">
        <v>64</v>
      </c>
      <c r="M291" t="s">
        <v>88</v>
      </c>
    </row>
    <row r="292" spans="1:13" x14ac:dyDescent="0.25">
      <c r="A292" t="s">
        <v>300</v>
      </c>
      <c r="D292" t="str">
        <f t="shared" si="8"/>
        <v>INSERT INTO tocke_plovi(plov_idplov,tekmovalec_idtekmovalec,posebnosti) VALUES(18,(SELECT idtekmovalec FROM tekmovalec WHERE sailno='POL1553'),'DNF)');</v>
      </c>
      <c r="F292" t="s">
        <v>402</v>
      </c>
      <c r="G292" t="str">
        <f t="shared" si="9"/>
        <v>INSERT INTO tocke_plovi(plov_idplov, tekmovalec_idtekmovalec, tocke) VALUES(19,(SELECT idtekmovalec FROM tekmovalec WHERE sailno='POL1553'),DNF);</v>
      </c>
      <c r="H292" t="s">
        <v>199</v>
      </c>
      <c r="I292" t="s">
        <v>199</v>
      </c>
      <c r="J292">
        <v>44</v>
      </c>
      <c r="K292">
        <v>64</v>
      </c>
      <c r="L292">
        <v>64</v>
      </c>
      <c r="M292">
        <v>52</v>
      </c>
    </row>
    <row r="293" spans="1:13" x14ac:dyDescent="0.25">
      <c r="A293" t="s">
        <v>301</v>
      </c>
      <c r="D293" t="str">
        <f t="shared" si="8"/>
        <v>INSERT INTO tocke_plovi(plov_idplov, tekmovalec_idtekmovalec, tocke) VALUES(18,(SELECT idtekmovalec FROM tekmovalec WHERE sailno='AUT1052'),75);</v>
      </c>
      <c r="F293">
        <v>75</v>
      </c>
      <c r="G293" t="str">
        <f t="shared" si="9"/>
        <v>INSERT INTO tocke_plovi(plov_idplov,tekmovalec_idtekmovalec,posebnosti) VALUES(19,(SELECT idtekmovalec FROM tekmovalec WHERE sailno='AUT1052'),'71');</v>
      </c>
      <c r="H293">
        <v>74</v>
      </c>
      <c r="I293">
        <v>71</v>
      </c>
      <c r="J293" t="s">
        <v>8</v>
      </c>
      <c r="K293" t="s">
        <v>302</v>
      </c>
      <c r="L293">
        <v>40</v>
      </c>
      <c r="M293">
        <v>66</v>
      </c>
    </row>
    <row r="294" spans="1:13" x14ac:dyDescent="0.25">
      <c r="A294" t="s">
        <v>303</v>
      </c>
      <c r="D294" t="str">
        <f t="shared" si="8"/>
        <v>INSERT INTO tocke_plovi(plov_idplov, tekmovalec_idtekmovalec, tocke) VALUES(18,(SELECT idtekmovalec FROM tekmovalec WHERE sailno='ITA8388'),58);</v>
      </c>
      <c r="F294">
        <v>58</v>
      </c>
      <c r="G294" t="str">
        <f t="shared" si="9"/>
        <v>INSERT INTO tocke_plovi(plov_idplov, tekmovalec_idtekmovalec, tocke) VALUES(19,(SELECT idtekmovalec FROM tekmovalec WHERE sailno='ITA8388'),67);</v>
      </c>
      <c r="H294">
        <v>67</v>
      </c>
      <c r="I294">
        <v>54</v>
      </c>
      <c r="J294">
        <v>70</v>
      </c>
      <c r="K294">
        <v>77</v>
      </c>
      <c r="L294" t="s">
        <v>8</v>
      </c>
      <c r="M294" t="s">
        <v>199</v>
      </c>
    </row>
    <row r="295" spans="1:13" x14ac:dyDescent="0.25">
      <c r="A295" t="s">
        <v>304</v>
      </c>
      <c r="D295" t="str">
        <f t="shared" si="8"/>
        <v>INSERT INTO tocke_plovi(plov_idplov, tekmovalec_idtekmovalec, tocke) VALUES(18,(SELECT idtekmovalec FROM tekmovalec WHERE sailno='GER13003'),UFD));</v>
      </c>
      <c r="F295" t="s">
        <v>403</v>
      </c>
      <c r="G295" t="str">
        <f t="shared" si="9"/>
        <v>INSERT INTO tocke_plovi(plov_idplov, tekmovalec_idtekmovalec, tocke) VALUES(19,(SELECT idtekmovalec FROM tekmovalec WHERE sailno='GER13003'),68);</v>
      </c>
      <c r="H295">
        <v>68</v>
      </c>
      <c r="I295">
        <v>72</v>
      </c>
      <c r="J295" t="s">
        <v>199</v>
      </c>
      <c r="K295">
        <v>68</v>
      </c>
      <c r="L295">
        <v>69</v>
      </c>
      <c r="M295">
        <v>50</v>
      </c>
    </row>
    <row r="296" spans="1:13" x14ac:dyDescent="0.25">
      <c r="A296" t="s">
        <v>305</v>
      </c>
      <c r="D296" t="str">
        <f t="shared" si="8"/>
        <v>INSERT INTO tocke_plovi(plov_idplov, tekmovalec_idtekmovalec, tocke) VALUES(18,(SELECT idtekmovalec FROM tekmovalec WHERE sailno='AUT1293'),71);</v>
      </c>
      <c r="F296">
        <v>71</v>
      </c>
      <c r="G296" t="str">
        <f t="shared" si="9"/>
        <v>INSERT INTO tocke_plovi(plov_idplov,tekmovalec_idtekmovalec,posebnosti) VALUES(19,(SELECT idtekmovalec FROM tekmovalec WHERE sailno='AUT1293'),'67');</v>
      </c>
      <c r="H296">
        <v>56</v>
      </c>
      <c r="I296">
        <v>67</v>
      </c>
      <c r="J296" t="s">
        <v>8</v>
      </c>
      <c r="K296" t="s">
        <v>88</v>
      </c>
      <c r="L296">
        <v>54</v>
      </c>
      <c r="M296">
        <v>80</v>
      </c>
    </row>
    <row r="297" spans="1:13" x14ac:dyDescent="0.25">
      <c r="A297" t="s">
        <v>306</v>
      </c>
      <c r="D297" t="str">
        <f t="shared" si="8"/>
        <v>INSERT INTO tocke_plovi(plov_idplov, tekmovalec_idtekmovalec, tocke) VALUES(18,(SELECT idtekmovalec FROM tekmovalec WHERE sailno='ITA8738'),DNF));</v>
      </c>
      <c r="F297" t="s">
        <v>402</v>
      </c>
      <c r="G297" t="str">
        <f t="shared" si="9"/>
        <v>INSERT INTO tocke_plovi(plov_idplov, tekmovalec_idtekmovalec, tocke) VALUES(19,(SELECT idtekmovalec FROM tekmovalec WHERE sailno='ITA8738'),73);</v>
      </c>
      <c r="H297">
        <v>73</v>
      </c>
      <c r="I297" t="s">
        <v>88</v>
      </c>
      <c r="J297">
        <v>70</v>
      </c>
      <c r="K297">
        <v>59</v>
      </c>
      <c r="L297" t="s">
        <v>88</v>
      </c>
      <c r="M297">
        <v>29</v>
      </c>
    </row>
    <row r="298" spans="1:13" x14ac:dyDescent="0.25">
      <c r="A298" t="s">
        <v>307</v>
      </c>
      <c r="D298" t="str">
        <f t="shared" si="8"/>
        <v>INSERT INTO tocke_plovi(plov_idplov,tekmovalec_idtekmovalec,posebnosti) VALUES(18,(SELECT idtekmovalec FROM tekmovalec WHERE sailno='SLO188'),'66');</v>
      </c>
      <c r="F298">
        <v>66</v>
      </c>
      <c r="G298" t="str">
        <f t="shared" si="9"/>
        <v>INSERT INTO tocke_plovi(plov_idplov, tekmovalec_idtekmovalec, tocke) VALUES(19,(SELECT idtekmovalec FROM tekmovalec WHERE sailno='SLO188'),(DNF));</v>
      </c>
      <c r="H298" t="s">
        <v>8</v>
      </c>
      <c r="I298" t="s">
        <v>199</v>
      </c>
      <c r="J298" t="s">
        <v>199</v>
      </c>
      <c r="K298">
        <v>56</v>
      </c>
      <c r="L298">
        <v>56</v>
      </c>
      <c r="M298">
        <v>54</v>
      </c>
    </row>
    <row r="299" spans="1:13" x14ac:dyDescent="0.25">
      <c r="A299" t="s">
        <v>308</v>
      </c>
      <c r="D299" t="str">
        <f t="shared" si="8"/>
        <v>INSERT INTO tocke_plovi(plov_idplov, tekmovalec_idtekmovalec, tocke) VALUES(18,(SELECT idtekmovalec FROM tekmovalec WHERE sailno='SLO724'),66);</v>
      </c>
      <c r="F299">
        <v>66</v>
      </c>
      <c r="G299" t="str">
        <f t="shared" si="9"/>
        <v>INSERT INTO tocke_plovi(plov_idplov,tekmovalec_idtekmovalec,posebnosti) VALUES(19,(SELECT idtekmovalec FROM tekmovalec WHERE sailno='SLO724'),'(BFD)');</v>
      </c>
      <c r="H299">
        <v>28</v>
      </c>
      <c r="I299" t="s">
        <v>4</v>
      </c>
      <c r="J299">
        <v>62</v>
      </c>
      <c r="K299" t="s">
        <v>199</v>
      </c>
      <c r="L299" t="s">
        <v>88</v>
      </c>
      <c r="M299">
        <v>80</v>
      </c>
    </row>
    <row r="300" spans="1:13" x14ac:dyDescent="0.25">
      <c r="A300" t="s">
        <v>309</v>
      </c>
      <c r="D300" t="str">
        <f t="shared" si="8"/>
        <v>INSERT INTO tocke_plovi(plov_idplov,tekmovalec_idtekmovalec,posebnosti) VALUES(18,(SELECT idtekmovalec FROM tekmovalec WHERE sailno='ITA5849'),'68');</v>
      </c>
      <c r="F300">
        <v>68</v>
      </c>
      <c r="G300" t="str">
        <f t="shared" si="9"/>
        <v>INSERT INTO tocke_plovi(plov_idplov, tekmovalec_idtekmovalec, tocke) VALUES(19,(SELECT idtekmovalec FROM tekmovalec WHERE sailno='ITA5849'),(DNF));</v>
      </c>
      <c r="H300" t="s">
        <v>8</v>
      </c>
      <c r="I300" t="s">
        <v>199</v>
      </c>
      <c r="J300" t="s">
        <v>199</v>
      </c>
      <c r="K300">
        <v>73</v>
      </c>
      <c r="L300">
        <v>36</v>
      </c>
      <c r="M300">
        <v>59</v>
      </c>
    </row>
    <row r="301" spans="1:13" x14ac:dyDescent="0.25">
      <c r="A301" t="s">
        <v>310</v>
      </c>
      <c r="D301" t="str">
        <f t="shared" si="8"/>
        <v>INSERT INTO tocke_plovi(plov_idplov, tekmovalec_idtekmovalec, tocke) VALUES(18,(SELECT idtekmovalec FROM tekmovalec WHERE sailno='GER1275'),58);</v>
      </c>
      <c r="F301">
        <v>58</v>
      </c>
      <c r="G301" t="str">
        <f t="shared" si="9"/>
        <v>INSERT INTO tocke_plovi(plov_idplov, tekmovalec_idtekmovalec, tocke) VALUES(19,(SELECT idtekmovalec FROM tekmovalec WHERE sailno='GER1275'),52);</v>
      </c>
      <c r="H301">
        <v>52</v>
      </c>
      <c r="I301" t="s">
        <v>4</v>
      </c>
      <c r="J301" t="s">
        <v>199</v>
      </c>
      <c r="K301">
        <v>65</v>
      </c>
      <c r="L301" t="s">
        <v>88</v>
      </c>
      <c r="M301">
        <v>71</v>
      </c>
    </row>
    <row r="302" spans="1:13" x14ac:dyDescent="0.25">
      <c r="A302" t="s">
        <v>311</v>
      </c>
      <c r="D302" t="str">
        <f t="shared" si="8"/>
        <v>INSERT INTO tocke_plovi(plov_idplov, tekmovalec_idtekmovalec, tocke) VALUES(18,(SELECT idtekmovalec FROM tekmovalec WHERE sailno='ITA8817'),70);</v>
      </c>
      <c r="F302">
        <v>70</v>
      </c>
      <c r="G302" t="str">
        <f t="shared" si="9"/>
        <v>INSERT INTO tocke_plovi(plov_idplov,tekmovalec_idtekmovalec,posebnosti) VALUES(19,(SELECT idtekmovalec FROM tekmovalec WHERE sailno='ITA8817'),'(BFD)');</v>
      </c>
      <c r="H302">
        <v>71</v>
      </c>
      <c r="I302" t="s">
        <v>4</v>
      </c>
      <c r="J302">
        <v>71</v>
      </c>
      <c r="K302" t="s">
        <v>88</v>
      </c>
      <c r="L302">
        <v>67</v>
      </c>
      <c r="M302">
        <v>68</v>
      </c>
    </row>
    <row r="303" spans="1:13" x14ac:dyDescent="0.25">
      <c r="A303" t="s">
        <v>312</v>
      </c>
      <c r="D303" t="str">
        <f t="shared" si="8"/>
        <v>INSERT INTO tocke_plovi(plov_idplov,tekmovalec_idtekmovalec,posebnosti) VALUES(18,(SELECT idtekmovalec FROM tekmovalec WHERE sailno='AUT1254'),'DNF)');</v>
      </c>
      <c r="F303" t="s">
        <v>402</v>
      </c>
      <c r="G303" t="str">
        <f t="shared" si="9"/>
        <v>INSERT INTO tocke_plovi(plov_idplov, tekmovalec_idtekmovalec, tocke) VALUES(19,(SELECT idtekmovalec FROM tekmovalec WHERE sailno='AUT1254'),DNF);</v>
      </c>
      <c r="H303" t="s">
        <v>199</v>
      </c>
      <c r="I303" t="s">
        <v>199</v>
      </c>
      <c r="J303" t="s">
        <v>199</v>
      </c>
      <c r="K303">
        <v>39</v>
      </c>
      <c r="L303">
        <v>61</v>
      </c>
      <c r="M303">
        <v>50</v>
      </c>
    </row>
    <row r="304" spans="1:13" x14ac:dyDescent="0.25">
      <c r="A304" t="s">
        <v>313</v>
      </c>
      <c r="D304" t="str">
        <f t="shared" si="8"/>
        <v>INSERT INTO tocke_plovi(plov_idplov, tekmovalec_idtekmovalec, tocke) VALUES(18,(SELECT idtekmovalec FROM tekmovalec WHERE sailno='ITA8767'),DNF));</v>
      </c>
      <c r="F304" t="s">
        <v>402</v>
      </c>
      <c r="G304" t="str">
        <f t="shared" si="9"/>
        <v>INSERT INTO tocke_plovi(plov_idplov, tekmovalec_idtekmovalec, tocke) VALUES(19,(SELECT idtekmovalec FROM tekmovalec WHERE sailno='ITA8767'),67);</v>
      </c>
      <c r="H304">
        <v>67</v>
      </c>
      <c r="I304">
        <v>62</v>
      </c>
      <c r="J304" t="s">
        <v>199</v>
      </c>
      <c r="K304">
        <v>83</v>
      </c>
      <c r="L304">
        <v>57</v>
      </c>
      <c r="M304">
        <v>81</v>
      </c>
    </row>
    <row r="305" spans="1:13" x14ac:dyDescent="0.25">
      <c r="A305" t="s">
        <v>314</v>
      </c>
      <c r="D305" t="str">
        <f t="shared" si="8"/>
        <v>INSERT INTO tocke_plovi(plov_idplov,tekmovalec_idtekmovalec,posebnosti) VALUES(18,(SELECT idtekmovalec FROM tekmovalec WHERE sailno='ITA7356'),'DNF)');</v>
      </c>
      <c r="F305" t="s">
        <v>402</v>
      </c>
      <c r="G305" t="str">
        <f t="shared" si="9"/>
        <v>INSERT INTO tocke_plovi(plov_idplov, tekmovalec_idtekmovalec, tocke) VALUES(19,(SELECT idtekmovalec FROM tekmovalec WHERE sailno='ITA7356'),DNF);</v>
      </c>
      <c r="H305" t="s">
        <v>199</v>
      </c>
      <c r="I305" t="s">
        <v>199</v>
      </c>
      <c r="J305" t="s">
        <v>199</v>
      </c>
      <c r="K305">
        <v>56</v>
      </c>
      <c r="L305">
        <v>28</v>
      </c>
      <c r="M305">
        <v>69</v>
      </c>
    </row>
    <row r="306" spans="1:13" x14ac:dyDescent="0.25">
      <c r="A306" t="s">
        <v>315</v>
      </c>
      <c r="D306" t="str">
        <f t="shared" si="8"/>
        <v>INSERT INTO tocke_plovi(plov_idplov,tekmovalec_idtekmovalec,posebnosti) VALUES(18,(SELECT idtekmovalec FROM tekmovalec WHERE sailno='GER12620'),'DNF)');</v>
      </c>
      <c r="F306" t="s">
        <v>402</v>
      </c>
      <c r="G306" t="str">
        <f t="shared" si="9"/>
        <v>INSERT INTO tocke_plovi(plov_idplov, tekmovalec_idtekmovalec, tocke) VALUES(19,(SELECT idtekmovalec FROM tekmovalec WHERE sailno='GER12620'),DNF);</v>
      </c>
      <c r="H306" t="s">
        <v>199</v>
      </c>
      <c r="I306" t="s">
        <v>199</v>
      </c>
      <c r="J306" t="s">
        <v>199</v>
      </c>
      <c r="K306">
        <v>61</v>
      </c>
      <c r="L306">
        <v>53</v>
      </c>
      <c r="M306">
        <v>39</v>
      </c>
    </row>
    <row r="307" spans="1:13" x14ac:dyDescent="0.25">
      <c r="A307" t="s">
        <v>316</v>
      </c>
      <c r="D307" t="str">
        <f t="shared" si="8"/>
        <v>INSERT INTO tocke_plovi(plov_idplov,tekmovalec_idtekmovalec,posebnosti) VALUES(18,(SELECT idtekmovalec FROM tekmovalec WHERE sailno='AUT1195'),'72');</v>
      </c>
      <c r="F307">
        <v>72</v>
      </c>
      <c r="G307" t="str">
        <f t="shared" si="9"/>
        <v>INSERT INTO tocke_plovi(plov_idplov, tekmovalec_idtekmovalec, tocke) VALUES(19,(SELECT idtekmovalec FROM tekmovalec WHERE sailno='AUT1195'),(DNF));</v>
      </c>
      <c r="H307" t="s">
        <v>8</v>
      </c>
      <c r="I307">
        <v>65</v>
      </c>
      <c r="J307" t="s">
        <v>199</v>
      </c>
      <c r="K307">
        <v>72</v>
      </c>
      <c r="L307">
        <v>85</v>
      </c>
      <c r="M307">
        <v>57</v>
      </c>
    </row>
    <row r="308" spans="1:13" x14ac:dyDescent="0.25">
      <c r="A308" t="s">
        <v>317</v>
      </c>
      <c r="D308" t="str">
        <f t="shared" si="8"/>
        <v>INSERT INTO tocke_plovi(plov_idplov,tekmovalec_idtekmovalec,posebnosti) VALUES(18,(SELECT idtekmovalec FROM tekmovalec WHERE sailno='GER12497'),'DNF)');</v>
      </c>
      <c r="F308" t="s">
        <v>402</v>
      </c>
      <c r="G308" t="str">
        <f t="shared" si="9"/>
        <v>INSERT INTO tocke_plovi(plov_idplov, tekmovalec_idtekmovalec, tocke) VALUES(19,(SELECT idtekmovalec FROM tekmovalec WHERE sailno='GER12497'),DNF);</v>
      </c>
      <c r="H308" t="s">
        <v>199</v>
      </c>
      <c r="I308" t="s">
        <v>199</v>
      </c>
      <c r="J308">
        <v>63</v>
      </c>
      <c r="K308">
        <v>68</v>
      </c>
      <c r="L308">
        <v>81</v>
      </c>
      <c r="M308">
        <v>41</v>
      </c>
    </row>
    <row r="309" spans="1:13" x14ac:dyDescent="0.25">
      <c r="A309" t="s">
        <v>318</v>
      </c>
      <c r="D309" t="str">
        <f t="shared" si="8"/>
        <v>INSERT INTO tocke_plovi(plov_idplov,tekmovalec_idtekmovalec,posebnosti) VALUES(18,(SELECT idtekmovalec FROM tekmovalec WHERE sailno='SLO958'),'DNF)');</v>
      </c>
      <c r="F309" t="s">
        <v>402</v>
      </c>
      <c r="G309" t="str">
        <f t="shared" si="9"/>
        <v>INSERT INTO tocke_plovi(plov_idplov, tekmovalec_idtekmovalec, tocke) VALUES(19,(SELECT idtekmovalec FROM tekmovalec WHERE sailno='SLO958'),DNF);</v>
      </c>
      <c r="H309" t="s">
        <v>199</v>
      </c>
      <c r="I309" t="s">
        <v>199</v>
      </c>
      <c r="J309" t="s">
        <v>199</v>
      </c>
      <c r="K309">
        <v>55</v>
      </c>
      <c r="L309">
        <v>50</v>
      </c>
      <c r="M309">
        <v>51</v>
      </c>
    </row>
    <row r="310" spans="1:13" x14ac:dyDescent="0.25">
      <c r="A310" t="s">
        <v>319</v>
      </c>
      <c r="D310" t="str">
        <f t="shared" si="8"/>
        <v>INSERT INTO tocke_plovi(plov_idplov,tekmovalec_idtekmovalec,posebnosti) VALUES(18,(SELECT idtekmovalec FROM tekmovalec WHERE sailno='AUT2208'),'64');</v>
      </c>
      <c r="F310">
        <v>64</v>
      </c>
      <c r="G310" t="str">
        <f t="shared" si="9"/>
        <v>INSERT INTO tocke_plovi(plov_idplov, tekmovalec_idtekmovalec, tocke) VALUES(19,(SELECT idtekmovalec FROM tekmovalec WHERE sailno='AUT2208'),(DNF));</v>
      </c>
      <c r="H310" t="s">
        <v>8</v>
      </c>
      <c r="I310" t="s">
        <v>199</v>
      </c>
      <c r="J310" t="s">
        <v>199</v>
      </c>
      <c r="K310">
        <v>62</v>
      </c>
      <c r="L310">
        <v>61</v>
      </c>
      <c r="M310">
        <v>69</v>
      </c>
    </row>
    <row r="311" spans="1:13" x14ac:dyDescent="0.25">
      <c r="A311" t="s">
        <v>320</v>
      </c>
      <c r="D311" t="str">
        <f t="shared" si="8"/>
        <v>INSERT INTO tocke_plovi(plov_idplov,tekmovalec_idtekmovalec,posebnosti) VALUES(18,(SELECT idtekmovalec FROM tekmovalec WHERE sailno='ITA6959'),'78');</v>
      </c>
      <c r="F311">
        <v>78</v>
      </c>
      <c r="G311" t="str">
        <f t="shared" si="9"/>
        <v>INSERT INTO tocke_plovi(plov_idplov, tekmovalec_idtekmovalec, tocke) VALUES(19,(SELECT idtekmovalec FROM tekmovalec WHERE sailno='ITA6959'),(DNF));</v>
      </c>
      <c r="H311" t="s">
        <v>8</v>
      </c>
      <c r="I311">
        <v>58</v>
      </c>
      <c r="J311" t="s">
        <v>199</v>
      </c>
      <c r="K311">
        <v>81</v>
      </c>
      <c r="L311">
        <v>55</v>
      </c>
      <c r="M311">
        <v>84</v>
      </c>
    </row>
    <row r="312" spans="1:13" x14ac:dyDescent="0.25">
      <c r="A312" t="s">
        <v>321</v>
      </c>
      <c r="D312" t="str">
        <f t="shared" si="8"/>
        <v>INSERT INTO tocke_plovi(plov_idplov,tekmovalec_idtekmovalec,posebnosti) VALUES(18,(SELECT idtekmovalec FROM tekmovalec WHERE sailno='GER12819'),'71');</v>
      </c>
      <c r="F312">
        <v>71</v>
      </c>
      <c r="G312" t="str">
        <f t="shared" si="9"/>
        <v>INSERT INTO tocke_plovi(plov_idplov, tekmovalec_idtekmovalec, tocke) VALUES(19,(SELECT idtekmovalec FROM tekmovalec WHERE sailno='GER12819'),(DNF));</v>
      </c>
      <c r="H312" t="s">
        <v>8</v>
      </c>
      <c r="I312" t="s">
        <v>199</v>
      </c>
      <c r="J312" t="s">
        <v>199</v>
      </c>
      <c r="K312">
        <v>70</v>
      </c>
      <c r="L312">
        <v>49</v>
      </c>
      <c r="M312">
        <v>73</v>
      </c>
    </row>
    <row r="313" spans="1:13" x14ac:dyDescent="0.25">
      <c r="A313" t="s">
        <v>322</v>
      </c>
      <c r="D313" t="str">
        <f t="shared" si="8"/>
        <v>INSERT INTO tocke_plovi(plov_idplov, tekmovalec_idtekmovalec, tocke) VALUES(18,(SELECT idtekmovalec FROM tekmovalec WHERE sailno='ITA8240'),76);</v>
      </c>
      <c r="F313">
        <v>76</v>
      </c>
      <c r="G313" t="str">
        <f t="shared" si="9"/>
        <v>INSERT INTO tocke_plovi(plov_idplov, tekmovalec_idtekmovalec, tocke) VALUES(19,(SELECT idtekmovalec FROM tekmovalec WHERE sailno='ITA8240'),75);</v>
      </c>
      <c r="H313">
        <v>75</v>
      </c>
      <c r="I313" t="s">
        <v>8</v>
      </c>
      <c r="J313" t="s">
        <v>323</v>
      </c>
      <c r="K313">
        <v>79</v>
      </c>
      <c r="L313">
        <v>80</v>
      </c>
      <c r="M313">
        <v>53</v>
      </c>
    </row>
    <row r="314" spans="1:13" x14ac:dyDescent="0.25">
      <c r="A314" t="s">
        <v>324</v>
      </c>
      <c r="D314" t="str">
        <f t="shared" si="8"/>
        <v>INSERT INTO tocke_plovi(plov_idplov,tekmovalec_idtekmovalec,posebnosti) VALUES(18,(SELECT idtekmovalec FROM tekmovalec WHERE sailno='GER1146'),'70');</v>
      </c>
      <c r="F314">
        <v>70</v>
      </c>
      <c r="G314" t="str">
        <f t="shared" si="9"/>
        <v>INSERT INTO tocke_plovi(plov_idplov, tekmovalec_idtekmovalec, tocke) VALUES(19,(SELECT idtekmovalec FROM tekmovalec WHERE sailno='GER1146'),(DNF));</v>
      </c>
      <c r="H314" t="s">
        <v>8</v>
      </c>
      <c r="I314" t="s">
        <v>199</v>
      </c>
      <c r="J314" t="s">
        <v>199</v>
      </c>
      <c r="K314">
        <v>64</v>
      </c>
      <c r="L314">
        <v>68</v>
      </c>
      <c r="M314">
        <v>65</v>
      </c>
    </row>
    <row r="315" spans="1:13" x14ac:dyDescent="0.25">
      <c r="A315" t="s">
        <v>325</v>
      </c>
      <c r="D315" t="str">
        <f t="shared" si="8"/>
        <v>INSERT INTO tocke_plovi(plov_idplov,tekmovalec_idtekmovalec,posebnosti) VALUES(18,(SELECT idtekmovalec FROM tekmovalec WHERE sailno='GER12972'),'70');</v>
      </c>
      <c r="F315">
        <v>70</v>
      </c>
      <c r="G315" t="str">
        <f t="shared" si="9"/>
        <v>INSERT INTO tocke_plovi(plov_idplov, tekmovalec_idtekmovalec, tocke) VALUES(19,(SELECT idtekmovalec FROM tekmovalec WHERE sailno='GER12972'),(DNF));</v>
      </c>
      <c r="H315" t="s">
        <v>8</v>
      </c>
      <c r="I315" t="s">
        <v>199</v>
      </c>
      <c r="J315" t="s">
        <v>199</v>
      </c>
      <c r="K315">
        <v>79</v>
      </c>
      <c r="L315">
        <v>83</v>
      </c>
      <c r="M315">
        <v>38</v>
      </c>
    </row>
    <row r="316" spans="1:13" x14ac:dyDescent="0.25">
      <c r="A316" t="s">
        <v>326</v>
      </c>
      <c r="D316" t="str">
        <f t="shared" si="8"/>
        <v>INSERT INTO tocke_plovi(plov_idplov,tekmovalec_idtekmovalec,posebnosti) VALUES(18,(SELECT idtekmovalec FROM tekmovalec WHERE sailno='AUT2704'),'74');</v>
      </c>
      <c r="F316">
        <v>74</v>
      </c>
      <c r="G316" t="str">
        <f t="shared" si="9"/>
        <v>INSERT INTO tocke_plovi(plov_idplov, tekmovalec_idtekmovalec, tocke) VALUES(19,(SELECT idtekmovalec FROM tekmovalec WHERE sailno='AUT2704'),(DNF));</v>
      </c>
      <c r="H316" t="s">
        <v>8</v>
      </c>
      <c r="I316" t="s">
        <v>199</v>
      </c>
      <c r="J316" t="s">
        <v>199</v>
      </c>
      <c r="K316">
        <v>76</v>
      </c>
      <c r="L316">
        <v>71</v>
      </c>
      <c r="M316">
        <v>55</v>
      </c>
    </row>
    <row r="317" spans="1:13" x14ac:dyDescent="0.25">
      <c r="A317" t="s">
        <v>327</v>
      </c>
      <c r="D317" t="str">
        <f t="shared" si="8"/>
        <v>INSERT INTO tocke_plovi(plov_idplov, tekmovalec_idtekmovalec, tocke) VALUES(18,(SELECT idtekmovalec FROM tekmovalec WHERE sailno='ITA6284'),77);</v>
      </c>
      <c r="F317">
        <v>77</v>
      </c>
      <c r="G317" t="str">
        <f t="shared" si="9"/>
        <v>INSERT INTO tocke_plovi(plov_idplov, tekmovalec_idtekmovalec, tocke) VALUES(19,(SELECT idtekmovalec FROM tekmovalec WHERE sailno='ITA6284'),70);</v>
      </c>
      <c r="H317">
        <v>70</v>
      </c>
      <c r="I317">
        <v>60</v>
      </c>
      <c r="J317" t="s">
        <v>8</v>
      </c>
      <c r="K317">
        <v>74</v>
      </c>
      <c r="L317" t="s">
        <v>199</v>
      </c>
      <c r="M317" t="s">
        <v>199</v>
      </c>
    </row>
    <row r="318" spans="1:13" x14ac:dyDescent="0.25">
      <c r="A318" t="s">
        <v>328</v>
      </c>
      <c r="D318" t="str">
        <f t="shared" si="8"/>
        <v>INSERT INTO tocke_plovi(plov_idplov,tekmovalec_idtekmovalec,posebnosti) VALUES(18,(SELECT idtekmovalec FROM tekmovalec WHERE sailno='SLO678'),'DNF)');</v>
      </c>
      <c r="F318" t="s">
        <v>402</v>
      </c>
      <c r="G318" t="str">
        <f t="shared" si="9"/>
        <v>INSERT INTO tocke_plovi(plov_idplov,tekmovalec_idtekmovalec,posebnosti) VALUES(19,(SELECT idtekmovalec FROM tekmovalec WHERE sailno='SLO678'),'DNF');</v>
      </c>
      <c r="H318" t="s">
        <v>199</v>
      </c>
      <c r="I318" t="s">
        <v>199</v>
      </c>
      <c r="J318" t="s">
        <v>199</v>
      </c>
      <c r="K318" t="s">
        <v>199</v>
      </c>
      <c r="L318">
        <v>60</v>
      </c>
      <c r="M318">
        <v>27</v>
      </c>
    </row>
    <row r="319" spans="1:13" x14ac:dyDescent="0.25">
      <c r="A319" t="s">
        <v>329</v>
      </c>
      <c r="D319" t="str">
        <f t="shared" si="8"/>
        <v>INSERT INTO tocke_plovi(plov_idplov,tekmovalec_idtekmovalec,posebnosti) VALUES(18,(SELECT idtekmovalec FROM tekmovalec WHERE sailno='ITA5264'),'50');</v>
      </c>
      <c r="F319">
        <v>50</v>
      </c>
      <c r="G319" t="str">
        <f t="shared" si="9"/>
        <v>INSERT INTO tocke_plovi(plov_idplov, tekmovalec_idtekmovalec, tocke) VALUES(19,(SELECT idtekmovalec FROM tekmovalec WHERE sailno='ITA5264'),(UFD));</v>
      </c>
      <c r="H319" t="s">
        <v>55</v>
      </c>
      <c r="I319" t="s">
        <v>199</v>
      </c>
      <c r="J319" t="s">
        <v>199</v>
      </c>
      <c r="K319">
        <v>40</v>
      </c>
      <c r="L319" t="s">
        <v>93</v>
      </c>
      <c r="M319" t="s">
        <v>93</v>
      </c>
    </row>
    <row r="320" spans="1:13" x14ac:dyDescent="0.25">
      <c r="A320" t="s">
        <v>330</v>
      </c>
      <c r="D320" t="str">
        <f t="shared" si="8"/>
        <v>INSERT INTO tocke_plovi(plov_idplov,tekmovalec_idtekmovalec,posebnosti) VALUES(18,(SELECT idtekmovalec FROM tekmovalec WHERE sailno='TUR1890'),'DNF)');</v>
      </c>
      <c r="F320" t="s">
        <v>402</v>
      </c>
      <c r="G320" t="str">
        <f t="shared" si="9"/>
        <v>INSERT INTO tocke_plovi(plov_idplov, tekmovalec_idtekmovalec, tocke) VALUES(19,(SELECT idtekmovalec FROM tekmovalec WHERE sailno='TUR1890'),DNF);</v>
      </c>
      <c r="H320" t="s">
        <v>199</v>
      </c>
      <c r="I320" t="s">
        <v>199</v>
      </c>
      <c r="J320">
        <v>72</v>
      </c>
      <c r="K320">
        <v>73</v>
      </c>
      <c r="L320">
        <v>73</v>
      </c>
      <c r="M320">
        <v>71</v>
      </c>
    </row>
    <row r="321" spans="1:13" x14ac:dyDescent="0.25">
      <c r="A321" t="s">
        <v>331</v>
      </c>
      <c r="D321" t="str">
        <f t="shared" ref="D321:D389" si="10">IF(ISNUMBER(H321),CONCATENATE("INSERT INTO tocke_plovi(plov_idplov, tekmovalec_idtekmovalec, tocke) VALUES(18,(SELECT idtekmovalec FROM tekmovalec WHERE sailno='",A321,"'),",F321,");"),CONCATENATE("INSERT INTO tocke_plovi(plov_idplov,tekmovalec_idtekmovalec,posebnosti) VALUES(18,(SELECT idtekmovalec FROM tekmovalec WHERE sailno='",A321,"'),'",F321,"');"))</f>
        <v>INSERT INTO tocke_plovi(plov_idplov,tekmovalec_idtekmovalec,posebnosti) VALUES(18,(SELECT idtekmovalec FROM tekmovalec WHERE sailno='ITA6'),'DNF)');</v>
      </c>
      <c r="F321" t="s">
        <v>402</v>
      </c>
      <c r="G321" t="str">
        <f t="shared" si="9"/>
        <v>INSERT INTO tocke_plovi(plov_idplov,tekmovalec_idtekmovalec,posebnosti) VALUES(19,(SELECT idtekmovalec FROM tekmovalec WHERE sailno='ITA6'),'64');</v>
      </c>
      <c r="H321" t="s">
        <v>199</v>
      </c>
      <c r="I321">
        <v>64</v>
      </c>
      <c r="J321" t="s">
        <v>199</v>
      </c>
      <c r="K321" t="s">
        <v>199</v>
      </c>
      <c r="L321">
        <v>79</v>
      </c>
      <c r="M321">
        <v>49</v>
      </c>
    </row>
    <row r="322" spans="1:13" x14ac:dyDescent="0.25">
      <c r="A322" t="s">
        <v>332</v>
      </c>
      <c r="D322" t="str">
        <f t="shared" si="10"/>
        <v>INSERT INTO tocke_plovi(plov_idplov,tekmovalec_idtekmovalec,posebnosti) VALUES(18,(SELECT idtekmovalec FROM tekmovalec WHERE sailno='ITA8581'),'DNF)');</v>
      </c>
      <c r="F322" t="s">
        <v>402</v>
      </c>
      <c r="G322" t="str">
        <f t="shared" ref="G322:G385" si="11">IF(ISNUMBER(K322),CONCATENATE("INSERT INTO tocke_plovi(plov_idplov, tekmovalec_idtekmovalec, tocke) VALUES(19,(SELECT idtekmovalec FROM tekmovalec WHERE sailno='",A322,"'),",H322,");"),CONCATENATE("INSERT INTO tocke_plovi(plov_idplov,tekmovalec_idtekmovalec,posebnosti) VALUES(19,(SELECT idtekmovalec FROM tekmovalec WHERE sailno='",A322,"'),'",I322,"');"))</f>
        <v>INSERT INTO tocke_plovi(plov_idplov,tekmovalec_idtekmovalec,posebnosti) VALUES(19,(SELECT idtekmovalec FROM tekmovalec WHERE sailno='ITA8581'),'DNF');</v>
      </c>
      <c r="H322" t="s">
        <v>199</v>
      </c>
      <c r="I322" t="s">
        <v>199</v>
      </c>
      <c r="J322" t="s">
        <v>199</v>
      </c>
      <c r="K322" t="s">
        <v>199</v>
      </c>
      <c r="L322">
        <v>47</v>
      </c>
      <c r="M322">
        <v>53</v>
      </c>
    </row>
    <row r="323" spans="1:13" x14ac:dyDescent="0.25">
      <c r="A323" t="s">
        <v>333</v>
      </c>
      <c r="D323" t="str">
        <f t="shared" si="10"/>
        <v>INSERT INTO tocke_plovi(plov_idplov,tekmovalec_idtekmovalec,posebnosti) VALUES(18,(SELECT idtekmovalec FROM tekmovalec WHERE sailno='GER13099'),'DNF)');</v>
      </c>
      <c r="F323" t="s">
        <v>402</v>
      </c>
      <c r="G323" t="str">
        <f t="shared" si="11"/>
        <v>INSERT INTO tocke_plovi(plov_idplov, tekmovalec_idtekmovalec, tocke) VALUES(19,(SELECT idtekmovalec FROM tekmovalec WHERE sailno='GER13099'),DNF);</v>
      </c>
      <c r="H323" t="s">
        <v>199</v>
      </c>
      <c r="I323" t="s">
        <v>199</v>
      </c>
      <c r="J323" t="s">
        <v>199</v>
      </c>
      <c r="K323">
        <v>70</v>
      </c>
      <c r="L323">
        <v>48</v>
      </c>
      <c r="M323">
        <v>81</v>
      </c>
    </row>
    <row r="324" spans="1:13" x14ac:dyDescent="0.25">
      <c r="A324" t="s">
        <v>334</v>
      </c>
      <c r="D324" t="str">
        <f t="shared" si="10"/>
        <v>INSERT INTO tocke_plovi(plov_idplov,tekmovalec_idtekmovalec,posebnosti) VALUES(18,(SELECT idtekmovalec FROM tekmovalec WHERE sailno='GER12449'),'DNF)');</v>
      </c>
      <c r="F324" t="s">
        <v>402</v>
      </c>
      <c r="G324" t="str">
        <f t="shared" si="11"/>
        <v>INSERT INTO tocke_plovi(plov_idplov,tekmovalec_idtekmovalec,posebnosti) VALUES(19,(SELECT idtekmovalec FROM tekmovalec WHERE sailno='GER12449'),'DNF');</v>
      </c>
      <c r="H324" t="s">
        <v>199</v>
      </c>
      <c r="I324" t="s">
        <v>199</v>
      </c>
      <c r="J324" t="s">
        <v>199</v>
      </c>
      <c r="K324" t="s">
        <v>199</v>
      </c>
      <c r="L324">
        <v>77</v>
      </c>
      <c r="M324">
        <v>25</v>
      </c>
    </row>
    <row r="325" spans="1:13" x14ac:dyDescent="0.25">
      <c r="A325" t="s">
        <v>335</v>
      </c>
      <c r="D325" t="str">
        <f t="shared" si="10"/>
        <v>INSERT INTO tocke_plovi(plov_idplov,tekmovalec_idtekmovalec,posebnosti) VALUES(18,(SELECT idtekmovalec FROM tekmovalec WHERE sailno='GER1138'),'DNF)');</v>
      </c>
      <c r="F325" t="s">
        <v>402</v>
      </c>
      <c r="G325" t="str">
        <f t="shared" si="11"/>
        <v>INSERT INTO tocke_plovi(plov_idplov, tekmovalec_idtekmovalec, tocke) VALUES(19,(SELECT idtekmovalec FROM tekmovalec WHERE sailno='GER1138'),DNF);</v>
      </c>
      <c r="H325" t="s">
        <v>199</v>
      </c>
      <c r="I325" t="s">
        <v>199</v>
      </c>
      <c r="J325" t="s">
        <v>199</v>
      </c>
      <c r="K325">
        <v>69</v>
      </c>
      <c r="L325">
        <v>50</v>
      </c>
      <c r="M325">
        <v>83</v>
      </c>
    </row>
    <row r="326" spans="1:13" x14ac:dyDescent="0.25">
      <c r="A326" t="s">
        <v>336</v>
      </c>
      <c r="D326" t="str">
        <f t="shared" si="10"/>
        <v>INSERT INTO tocke_plovi(plov_idplov,tekmovalec_idtekmovalec,posebnosti) VALUES(18,(SELECT idtekmovalec FROM tekmovalec WHERE sailno='GER11048'),'73');</v>
      </c>
      <c r="F326">
        <v>73</v>
      </c>
      <c r="G326" t="str">
        <f t="shared" si="11"/>
        <v>INSERT INTO tocke_plovi(plov_idplov,tekmovalec_idtekmovalec,posebnosti) VALUES(19,(SELECT idtekmovalec FROM tekmovalec WHERE sailno='GER11048'),'DNF');</v>
      </c>
      <c r="H326" t="s">
        <v>8</v>
      </c>
      <c r="I326" t="s">
        <v>199</v>
      </c>
      <c r="J326" t="s">
        <v>199</v>
      </c>
      <c r="K326" t="s">
        <v>199</v>
      </c>
      <c r="L326">
        <v>72</v>
      </c>
      <c r="M326">
        <v>64</v>
      </c>
    </row>
    <row r="327" spans="1:13" x14ac:dyDescent="0.25">
      <c r="A327" t="s">
        <v>337</v>
      </c>
      <c r="D327" t="str">
        <f t="shared" si="10"/>
        <v>INSERT INTO tocke_plovi(plov_idplov,tekmovalec_idtekmovalec,posebnosti) VALUES(18,(SELECT idtekmovalec FROM tekmovalec WHERE sailno='ITA8275'),'DNF)');</v>
      </c>
      <c r="F327" t="s">
        <v>402</v>
      </c>
      <c r="G327" t="str">
        <f t="shared" si="11"/>
        <v>INSERT INTO tocke_plovi(plov_idplov, tekmovalec_idtekmovalec, tocke) VALUES(19,(SELECT idtekmovalec FROM tekmovalec WHERE sailno='ITA8275'),DNF);</v>
      </c>
      <c r="H327" t="s">
        <v>199</v>
      </c>
      <c r="I327" t="s">
        <v>199</v>
      </c>
      <c r="J327" t="s">
        <v>199</v>
      </c>
      <c r="K327">
        <v>77</v>
      </c>
      <c r="L327">
        <v>78</v>
      </c>
      <c r="M327">
        <v>56</v>
      </c>
    </row>
    <row r="328" spans="1:13" x14ac:dyDescent="0.25">
      <c r="A328" t="s">
        <v>338</v>
      </c>
      <c r="D328" t="str">
        <f t="shared" si="10"/>
        <v>INSERT INTO tocke_plovi(plov_idplov,tekmovalec_idtekmovalec,posebnosti) VALUES(18,(SELECT idtekmovalec FROM tekmovalec WHERE sailno='SLO93'),'DNF)');</v>
      </c>
      <c r="F328" t="s">
        <v>402</v>
      </c>
      <c r="G328" t="str">
        <f t="shared" si="11"/>
        <v>INSERT INTO tocke_plovi(plov_idplov,tekmovalec_idtekmovalec,posebnosti) VALUES(19,(SELECT idtekmovalec FROM tekmovalec WHERE sailno='SLO93'),'DNF');</v>
      </c>
      <c r="H328" t="s">
        <v>199</v>
      </c>
      <c r="I328" t="s">
        <v>199</v>
      </c>
      <c r="J328" t="s">
        <v>199</v>
      </c>
      <c r="K328" t="s">
        <v>199</v>
      </c>
      <c r="L328">
        <v>56</v>
      </c>
      <c r="M328">
        <v>58</v>
      </c>
    </row>
    <row r="329" spans="1:13" x14ac:dyDescent="0.25">
      <c r="A329" t="s">
        <v>339</v>
      </c>
      <c r="D329" t="str">
        <f t="shared" si="10"/>
        <v>INSERT INTO tocke_plovi(plov_idplov,tekmovalec_idtekmovalec,posebnosti) VALUES(18,(SELECT idtekmovalec FROM tekmovalec WHERE sailno='AUT1355'),'DNF)');</v>
      </c>
      <c r="F329" t="s">
        <v>402</v>
      </c>
      <c r="G329" t="str">
        <f t="shared" si="11"/>
        <v>INSERT INTO tocke_plovi(plov_idplov, tekmovalec_idtekmovalec, tocke) VALUES(19,(SELECT idtekmovalec FROM tekmovalec WHERE sailno='AUT1355'),DNF);</v>
      </c>
      <c r="H329" t="s">
        <v>199</v>
      </c>
      <c r="I329" t="s">
        <v>199</v>
      </c>
      <c r="J329" t="s">
        <v>199</v>
      </c>
      <c r="K329">
        <v>61</v>
      </c>
      <c r="L329">
        <v>72</v>
      </c>
      <c r="M329">
        <v>80</v>
      </c>
    </row>
    <row r="330" spans="1:13" x14ac:dyDescent="0.25">
      <c r="A330" t="s">
        <v>340</v>
      </c>
      <c r="D330" t="str">
        <f t="shared" si="10"/>
        <v>INSERT INTO tocke_plovi(plov_idplov,tekmovalec_idtekmovalec,posebnosti) VALUES(18,(SELECT idtekmovalec FROM tekmovalec WHERE sailno='GER12009'),'73');</v>
      </c>
      <c r="F330">
        <v>73</v>
      </c>
      <c r="G330" t="str">
        <f t="shared" si="11"/>
        <v>INSERT INTO tocke_plovi(plov_idplov,tekmovalec_idtekmovalec,posebnosti) VALUES(19,(SELECT idtekmovalec FROM tekmovalec WHERE sailno='GER12009'),'DNF');</v>
      </c>
      <c r="H330" t="s">
        <v>8</v>
      </c>
      <c r="I330" t="s">
        <v>199</v>
      </c>
      <c r="J330" t="s">
        <v>199</v>
      </c>
      <c r="K330" t="s">
        <v>199</v>
      </c>
      <c r="L330">
        <v>83</v>
      </c>
      <c r="M330">
        <v>62</v>
      </c>
    </row>
    <row r="331" spans="1:13" x14ac:dyDescent="0.25">
      <c r="A331" t="s">
        <v>341</v>
      </c>
      <c r="D331" t="str">
        <f t="shared" si="10"/>
        <v>INSERT INTO tocke_plovi(plov_idplov,tekmovalec_idtekmovalec,posebnosti) VALUES(18,(SELECT idtekmovalec FROM tekmovalec WHERE sailno='GER13103'),'DNF)');</v>
      </c>
      <c r="F331" t="s">
        <v>402</v>
      </c>
      <c r="G331" t="str">
        <f t="shared" si="11"/>
        <v>INSERT INTO tocke_plovi(plov_idplov,tekmovalec_idtekmovalec,posebnosti) VALUES(19,(SELECT idtekmovalec FROM tekmovalec WHERE sailno='GER13103'),'DNF');</v>
      </c>
      <c r="H331" t="s">
        <v>199</v>
      </c>
      <c r="I331" t="s">
        <v>199</v>
      </c>
      <c r="J331" t="s">
        <v>199</v>
      </c>
      <c r="K331" t="s">
        <v>199</v>
      </c>
      <c r="L331">
        <v>48</v>
      </c>
      <c r="M331">
        <v>72</v>
      </c>
    </row>
    <row r="332" spans="1:13" x14ac:dyDescent="0.25">
      <c r="A332" t="s">
        <v>342</v>
      </c>
      <c r="D332" t="str">
        <f t="shared" si="10"/>
        <v>INSERT INTO tocke_plovi(plov_idplov,tekmovalec_idtekmovalec,posebnosti) VALUES(18,(SELECT idtekmovalec FROM tekmovalec WHERE sailno='ITA4945'),'DNF)');</v>
      </c>
      <c r="F332" t="s">
        <v>402</v>
      </c>
      <c r="G332" t="str">
        <f t="shared" si="11"/>
        <v>INSERT INTO tocke_plovi(plov_idplov, tekmovalec_idtekmovalec, tocke) VALUES(19,(SELECT idtekmovalec FROM tekmovalec WHERE sailno='ITA4945'),DNF);</v>
      </c>
      <c r="H332" t="s">
        <v>199</v>
      </c>
      <c r="I332" t="s">
        <v>199</v>
      </c>
      <c r="J332" t="s">
        <v>199</v>
      </c>
      <c r="K332">
        <v>77</v>
      </c>
      <c r="L332">
        <v>86</v>
      </c>
      <c r="M332">
        <v>56</v>
      </c>
    </row>
    <row r="333" spans="1:13" x14ac:dyDescent="0.25">
      <c r="A333" t="s">
        <v>343</v>
      </c>
      <c r="D333" t="str">
        <f t="shared" si="10"/>
        <v>INSERT INTO tocke_plovi(plov_idplov,tekmovalec_idtekmovalec,posebnosti) VALUES(18,(SELECT idtekmovalec FROM tekmovalec WHERE sailno='GER12533'),'74');</v>
      </c>
      <c r="F333">
        <v>74</v>
      </c>
      <c r="G333" t="str">
        <f t="shared" si="11"/>
        <v>INSERT INTO tocke_plovi(plov_idplov,tekmovalec_idtekmovalec,posebnosti) VALUES(19,(SELECT idtekmovalec FROM tekmovalec WHERE sailno='GER12533'),'DNF');</v>
      </c>
      <c r="H333" t="s">
        <v>8</v>
      </c>
      <c r="I333" t="s">
        <v>199</v>
      </c>
      <c r="J333" t="s">
        <v>199</v>
      </c>
      <c r="K333" t="s">
        <v>199</v>
      </c>
      <c r="L333">
        <v>59</v>
      </c>
      <c r="M333">
        <v>87</v>
      </c>
    </row>
    <row r="334" spans="1:13" x14ac:dyDescent="0.25">
      <c r="A334" t="s">
        <v>344</v>
      </c>
      <c r="D334" t="str">
        <f t="shared" si="10"/>
        <v>INSERT INTO tocke_plovi(plov_idplov,tekmovalec_idtekmovalec,posebnosti) VALUES(18,(SELECT idtekmovalec FROM tekmovalec WHERE sailno='GER13079'),'65');</v>
      </c>
      <c r="F334">
        <v>65</v>
      </c>
      <c r="G334" t="str">
        <f t="shared" si="11"/>
        <v>INSERT INTO tocke_plovi(plov_idplov, tekmovalec_idtekmovalec, tocke) VALUES(19,(SELECT idtekmovalec FROM tekmovalec WHERE sailno='GER13079'),(DNF));</v>
      </c>
      <c r="H334" t="s">
        <v>8</v>
      </c>
      <c r="I334" t="s">
        <v>199</v>
      </c>
      <c r="J334" t="s">
        <v>199</v>
      </c>
      <c r="K334">
        <v>78</v>
      </c>
      <c r="L334" t="s">
        <v>93</v>
      </c>
      <c r="M334">
        <v>77</v>
      </c>
    </row>
    <row r="335" spans="1:13" x14ac:dyDescent="0.25">
      <c r="A335" t="s">
        <v>345</v>
      </c>
      <c r="D335" t="str">
        <f t="shared" si="10"/>
        <v>INSERT INTO tocke_plovi(plov_idplov,tekmovalec_idtekmovalec,posebnosti) VALUES(18,(SELECT idtekmovalec FROM tekmovalec WHERE sailno='AUT7777'),'DNF)');</v>
      </c>
      <c r="F335" t="s">
        <v>402</v>
      </c>
      <c r="G335" t="str">
        <f t="shared" si="11"/>
        <v>INSERT INTO tocke_plovi(plov_idplov, tekmovalec_idtekmovalec, tocke) VALUES(19,(SELECT idtekmovalec FROM tekmovalec WHERE sailno='AUT7777'),DNF);</v>
      </c>
      <c r="H335" t="s">
        <v>199</v>
      </c>
      <c r="I335" t="s">
        <v>199</v>
      </c>
      <c r="J335" t="s">
        <v>199</v>
      </c>
      <c r="K335">
        <v>66</v>
      </c>
      <c r="L335">
        <v>78</v>
      </c>
      <c r="M335">
        <v>76</v>
      </c>
    </row>
    <row r="336" spans="1:13" x14ac:dyDescent="0.25">
      <c r="A336" t="s">
        <v>346</v>
      </c>
      <c r="D336" t="str">
        <f t="shared" si="10"/>
        <v>INSERT INTO tocke_plovi(plov_idplov,tekmovalec_idtekmovalec,posebnosti) VALUES(18,(SELECT idtekmovalec FROM tekmovalec WHERE sailno='GER11820'),'DNF)');</v>
      </c>
      <c r="F336" t="s">
        <v>402</v>
      </c>
      <c r="G336" t="str">
        <f t="shared" si="11"/>
        <v>INSERT INTO tocke_plovi(plov_idplov, tekmovalec_idtekmovalec, tocke) VALUES(19,(SELECT idtekmovalec FROM tekmovalec WHERE sailno='GER11820'),DNF);</v>
      </c>
      <c r="H336" t="s">
        <v>199</v>
      </c>
      <c r="I336" t="s">
        <v>199</v>
      </c>
      <c r="J336" t="s">
        <v>199</v>
      </c>
      <c r="K336">
        <v>71</v>
      </c>
      <c r="L336">
        <v>77</v>
      </c>
      <c r="M336">
        <v>74</v>
      </c>
    </row>
    <row r="337" spans="1:13" x14ac:dyDescent="0.25">
      <c r="A337" t="s">
        <v>347</v>
      </c>
      <c r="D337" t="str">
        <f t="shared" si="10"/>
        <v>INSERT INTO tocke_plovi(plov_idplov,tekmovalec_idtekmovalec,posebnosti) VALUES(18,(SELECT idtekmovalec FROM tekmovalec WHERE sailno='GER11804'),'DNF)');</v>
      </c>
      <c r="F337" t="s">
        <v>402</v>
      </c>
      <c r="G337" t="str">
        <f t="shared" si="11"/>
        <v>INSERT INTO tocke_plovi(plov_idplov, tekmovalec_idtekmovalec, tocke) VALUES(19,(SELECT idtekmovalec FROM tekmovalec WHERE sailno='GER11804'),DNF);</v>
      </c>
      <c r="H337" t="s">
        <v>199</v>
      </c>
      <c r="I337" t="s">
        <v>199</v>
      </c>
      <c r="J337" t="s">
        <v>199</v>
      </c>
      <c r="K337">
        <v>82</v>
      </c>
      <c r="L337">
        <v>86</v>
      </c>
      <c r="M337">
        <v>60</v>
      </c>
    </row>
    <row r="338" spans="1:13" x14ac:dyDescent="0.25">
      <c r="A338" t="s">
        <v>348</v>
      </c>
      <c r="D338" t="str">
        <f t="shared" si="10"/>
        <v>INSERT INTO tocke_plovi(plov_idplov,tekmovalec_idtekmovalec,posebnosti) VALUES(18,(SELECT idtekmovalec FROM tekmovalec WHERE sailno='GER11805'),'DNF)');</v>
      </c>
      <c r="F338" t="s">
        <v>402</v>
      </c>
      <c r="G338" t="str">
        <f t="shared" si="11"/>
        <v>INSERT INTO tocke_plovi(plov_idplov, tekmovalec_idtekmovalec, tocke) VALUES(19,(SELECT idtekmovalec FROM tekmovalec WHERE sailno='GER11805'),DNF);</v>
      </c>
      <c r="H338" t="s">
        <v>199</v>
      </c>
      <c r="I338" t="s">
        <v>199</v>
      </c>
      <c r="J338" t="s">
        <v>199</v>
      </c>
      <c r="K338">
        <v>75</v>
      </c>
      <c r="L338">
        <v>76</v>
      </c>
      <c r="M338">
        <v>79</v>
      </c>
    </row>
    <row r="339" spans="1:13" x14ac:dyDescent="0.25">
      <c r="A339" t="s">
        <v>349</v>
      </c>
      <c r="D339" t="str">
        <f t="shared" si="10"/>
        <v>INSERT INTO tocke_plovi(plov_idplov,tekmovalec_idtekmovalec,posebnosti) VALUES(18,(SELECT idtekmovalec FROM tekmovalec WHERE sailno='ITA8983'),'DNF)');</v>
      </c>
      <c r="F339" t="s">
        <v>402</v>
      </c>
      <c r="G339" t="str">
        <f t="shared" si="11"/>
        <v>INSERT INTO tocke_plovi(plov_idplov, tekmovalec_idtekmovalec, tocke) VALUES(19,(SELECT idtekmovalec FROM tekmovalec WHERE sailno='ITA8983'),DNF);</v>
      </c>
      <c r="H339" t="s">
        <v>199</v>
      </c>
      <c r="I339" t="s">
        <v>199</v>
      </c>
      <c r="J339" t="s">
        <v>199</v>
      </c>
      <c r="K339">
        <v>58</v>
      </c>
      <c r="L339" t="s">
        <v>88</v>
      </c>
      <c r="M339">
        <v>74</v>
      </c>
    </row>
    <row r="340" spans="1:13" x14ac:dyDescent="0.25">
      <c r="A340" t="s">
        <v>350</v>
      </c>
      <c r="D340" t="str">
        <f t="shared" si="10"/>
        <v>INSERT INTO tocke_plovi(plov_idplov,tekmovalec_idtekmovalec,posebnosti) VALUES(18,(SELECT idtekmovalec FROM tekmovalec WHERE sailno='GER1028'),'RET)');</v>
      </c>
      <c r="F340" t="s">
        <v>404</v>
      </c>
      <c r="G340" t="str">
        <f t="shared" si="11"/>
        <v>INSERT INTO tocke_plovi(plov_idplov,tekmovalec_idtekmovalec,posebnosti) VALUES(19,(SELECT idtekmovalec FROM tekmovalec WHERE sailno='GER1028'),'DNF');</v>
      </c>
      <c r="H340" t="s">
        <v>199</v>
      </c>
      <c r="I340" t="s">
        <v>199</v>
      </c>
      <c r="J340" t="s">
        <v>199</v>
      </c>
      <c r="K340" t="s">
        <v>199</v>
      </c>
      <c r="L340">
        <v>63</v>
      </c>
      <c r="M340">
        <v>70</v>
      </c>
    </row>
    <row r="341" spans="1:13" x14ac:dyDescent="0.25">
      <c r="A341" t="s">
        <v>351</v>
      </c>
      <c r="D341" t="str">
        <f t="shared" si="10"/>
        <v>INSERT INTO tocke_plovi(plov_idplov,tekmovalec_idtekmovalec,posebnosti) VALUES(18,(SELECT idtekmovalec FROM tekmovalec WHERE sailno='GER18129'),'UFD)');</v>
      </c>
      <c r="F341" t="s">
        <v>403</v>
      </c>
      <c r="G341" t="str">
        <f t="shared" si="11"/>
        <v>INSERT INTO tocke_plovi(plov_idplov,tekmovalec_idtekmovalec,posebnosti) VALUES(19,(SELECT idtekmovalec FROM tekmovalec WHERE sailno='GER18129'),'DNF');</v>
      </c>
      <c r="H341" t="s">
        <v>199</v>
      </c>
      <c r="I341" t="s">
        <v>199</v>
      </c>
      <c r="J341" t="s">
        <v>199</v>
      </c>
      <c r="K341" t="s">
        <v>199</v>
      </c>
      <c r="L341">
        <v>77</v>
      </c>
      <c r="M341">
        <v>58</v>
      </c>
    </row>
    <row r="342" spans="1:13" x14ac:dyDescent="0.25">
      <c r="A342" t="s">
        <v>352</v>
      </c>
      <c r="D342" t="str">
        <f t="shared" si="10"/>
        <v>INSERT INTO tocke_plovi(plov_idplov,tekmovalec_idtekmovalec,posebnosti) VALUES(18,(SELECT idtekmovalec FROM tekmovalec WHERE sailno='ITA5209'),'DNF)');</v>
      </c>
      <c r="F342" t="s">
        <v>402</v>
      </c>
      <c r="G342" t="str">
        <f t="shared" si="11"/>
        <v>INSERT INTO tocke_plovi(plov_idplov,tekmovalec_idtekmovalec,posebnosti) VALUES(19,(SELECT idtekmovalec FROM tekmovalec WHERE sailno='ITA5209'),'DNF');</v>
      </c>
      <c r="H342" t="s">
        <v>199</v>
      </c>
      <c r="I342" t="s">
        <v>199</v>
      </c>
      <c r="J342" t="s">
        <v>199</v>
      </c>
      <c r="K342" t="s">
        <v>199</v>
      </c>
      <c r="L342">
        <v>82</v>
      </c>
      <c r="M342">
        <v>54</v>
      </c>
    </row>
    <row r="343" spans="1:13" x14ac:dyDescent="0.25">
      <c r="A343" t="s">
        <v>353</v>
      </c>
      <c r="D343" t="str">
        <f t="shared" si="10"/>
        <v>INSERT INTO tocke_plovi(plov_idplov,tekmovalec_idtekmovalec,posebnosti) VALUES(18,(SELECT idtekmovalec FROM tekmovalec WHERE sailno='ITA7939'),'DNF)');</v>
      </c>
      <c r="F343" t="s">
        <v>402</v>
      </c>
      <c r="G343" t="str">
        <f t="shared" si="11"/>
        <v>INSERT INTO tocke_plovi(plov_idplov, tekmovalec_idtekmovalec, tocke) VALUES(19,(SELECT idtekmovalec FROM tekmovalec WHERE sailno='ITA7939'),DNF);</v>
      </c>
      <c r="H343" t="s">
        <v>199</v>
      </c>
      <c r="I343" t="s">
        <v>354</v>
      </c>
      <c r="J343" t="s">
        <v>199</v>
      </c>
      <c r="K343">
        <v>78</v>
      </c>
      <c r="L343" t="s">
        <v>88</v>
      </c>
      <c r="M343">
        <v>60</v>
      </c>
    </row>
    <row r="344" spans="1:13" x14ac:dyDescent="0.25">
      <c r="A344" t="s">
        <v>355</v>
      </c>
      <c r="D344" t="str">
        <f t="shared" si="10"/>
        <v>INSERT INTO tocke_plovi(plov_idplov,tekmovalec_idtekmovalec,posebnosti) VALUES(18,(SELECT idtekmovalec FROM tekmovalec WHERE sailno='GER999'),'DNF)');</v>
      </c>
      <c r="F344" t="s">
        <v>402</v>
      </c>
      <c r="G344" t="str">
        <f t="shared" si="11"/>
        <v>INSERT INTO tocke_plovi(plov_idplov, tekmovalec_idtekmovalec, tocke) VALUES(19,(SELECT idtekmovalec FROM tekmovalec WHERE sailno='GER999'),DNF);</v>
      </c>
      <c r="H344" t="s">
        <v>199</v>
      </c>
      <c r="I344" t="s">
        <v>199</v>
      </c>
      <c r="J344" t="s">
        <v>199</v>
      </c>
      <c r="K344">
        <v>77</v>
      </c>
      <c r="L344">
        <v>65</v>
      </c>
      <c r="M344" t="s">
        <v>199</v>
      </c>
    </row>
    <row r="345" spans="1:13" x14ac:dyDescent="0.25">
      <c r="A345" t="s">
        <v>356</v>
      </c>
      <c r="D345" t="str">
        <f t="shared" si="10"/>
        <v>INSERT INTO tocke_plovi(plov_idplov,tekmovalec_idtekmovalec,posebnosti) VALUES(18,(SELECT idtekmovalec FROM tekmovalec WHERE sailno='ITA8998'),'DNF)');</v>
      </c>
      <c r="F345" t="s">
        <v>402</v>
      </c>
      <c r="G345" t="str">
        <f t="shared" si="11"/>
        <v>INSERT INTO tocke_plovi(plov_idplov,tekmovalec_idtekmovalec,posebnosti) VALUES(19,(SELECT idtekmovalec FROM tekmovalec WHERE sailno='ITA8998'),'DNF');</v>
      </c>
      <c r="H345" t="s">
        <v>199</v>
      </c>
      <c r="I345" t="s">
        <v>199</v>
      </c>
      <c r="J345" t="s">
        <v>199</v>
      </c>
      <c r="K345" t="s">
        <v>199</v>
      </c>
      <c r="L345">
        <v>57</v>
      </c>
      <c r="M345">
        <v>86</v>
      </c>
    </row>
    <row r="346" spans="1:13" x14ac:dyDescent="0.25">
      <c r="A346" t="s">
        <v>357</v>
      </c>
      <c r="D346" t="str">
        <f t="shared" si="10"/>
        <v>INSERT INTO tocke_plovi(plov_idplov,tekmovalec_idtekmovalec,posebnosti) VALUES(18,(SELECT idtekmovalec FROM tekmovalec WHERE sailno='GER9157'),'DNF)');</v>
      </c>
      <c r="F346" t="s">
        <v>402</v>
      </c>
      <c r="G346" t="str">
        <f t="shared" si="11"/>
        <v>INSERT INTO tocke_plovi(plov_idplov, tekmovalec_idtekmovalec, tocke) VALUES(19,(SELECT idtekmovalec FROM tekmovalec WHERE sailno='GER9157'),DNF);</v>
      </c>
      <c r="H346" t="s">
        <v>199</v>
      </c>
      <c r="I346" t="s">
        <v>199</v>
      </c>
      <c r="J346" t="s">
        <v>199</v>
      </c>
      <c r="K346">
        <v>76</v>
      </c>
      <c r="L346">
        <v>82</v>
      </c>
      <c r="M346">
        <v>84</v>
      </c>
    </row>
    <row r="347" spans="1:13" x14ac:dyDescent="0.25">
      <c r="A347" t="s">
        <v>358</v>
      </c>
      <c r="D347" t="str">
        <f t="shared" si="10"/>
        <v>INSERT INTO tocke_plovi(plov_idplov,tekmovalec_idtekmovalec,posebnosti) VALUES(18,(SELECT idtekmovalec FROM tekmovalec WHERE sailno='GER1218'),'DNF)');</v>
      </c>
      <c r="F347" t="s">
        <v>402</v>
      </c>
      <c r="G347" t="str">
        <f t="shared" si="11"/>
        <v>INSERT INTO tocke_plovi(plov_idplov,tekmovalec_idtekmovalec,posebnosti) VALUES(19,(SELECT idtekmovalec FROM tekmovalec WHERE sailno='GER1218'),'DNF');</v>
      </c>
      <c r="H347" t="s">
        <v>199</v>
      </c>
      <c r="I347" t="s">
        <v>199</v>
      </c>
      <c r="J347" t="s">
        <v>199</v>
      </c>
      <c r="K347" t="s">
        <v>199</v>
      </c>
      <c r="L347" t="s">
        <v>199</v>
      </c>
      <c r="M347">
        <v>45</v>
      </c>
    </row>
    <row r="348" spans="1:13" x14ac:dyDescent="0.25">
      <c r="A348" t="s">
        <v>359</v>
      </c>
      <c r="D348" t="str">
        <f t="shared" si="10"/>
        <v>INSERT INTO tocke_plovi(plov_idplov,tekmovalec_idtekmovalec,posebnosti) VALUES(18,(SELECT idtekmovalec FROM tekmovalec WHERE sailno='SRB209'),'DNF)');</v>
      </c>
      <c r="F348" t="s">
        <v>402</v>
      </c>
      <c r="G348" t="str">
        <f t="shared" si="11"/>
        <v>INSERT INTO tocke_plovi(plov_idplov, tekmovalec_idtekmovalec, tocke) VALUES(19,(SELECT idtekmovalec FROM tekmovalec WHERE sailno='SRB209'),DNF);</v>
      </c>
      <c r="H348" t="s">
        <v>199</v>
      </c>
      <c r="I348" t="s">
        <v>199</v>
      </c>
      <c r="J348" t="s">
        <v>199</v>
      </c>
      <c r="K348">
        <v>73</v>
      </c>
      <c r="L348">
        <v>72</v>
      </c>
      <c r="M348" t="s">
        <v>199</v>
      </c>
    </row>
    <row r="349" spans="1:13" x14ac:dyDescent="0.25">
      <c r="A349" t="s">
        <v>360</v>
      </c>
      <c r="D349" t="str">
        <f t="shared" si="10"/>
        <v>INSERT INTO tocke_plovi(plov_idplov,tekmovalec_idtekmovalec,posebnosti) VALUES(18,(SELECT idtekmovalec FROM tekmovalec WHERE sailno='SLO393'),'DNF)');</v>
      </c>
      <c r="F349" t="s">
        <v>402</v>
      </c>
      <c r="G349" t="str">
        <f t="shared" si="11"/>
        <v>INSERT INTO tocke_plovi(plov_idplov,tekmovalec_idtekmovalec,posebnosti) VALUES(19,(SELECT idtekmovalec FROM tekmovalec WHERE sailno='SLO393'),'DNF');</v>
      </c>
      <c r="H349" t="s">
        <v>199</v>
      </c>
      <c r="I349" t="s">
        <v>199</v>
      </c>
      <c r="J349" t="s">
        <v>199</v>
      </c>
      <c r="K349" t="s">
        <v>199</v>
      </c>
      <c r="L349">
        <v>60</v>
      </c>
      <c r="M349">
        <v>88</v>
      </c>
    </row>
    <row r="350" spans="1:13" x14ac:dyDescent="0.25">
      <c r="A350" t="s">
        <v>361</v>
      </c>
      <c r="D350" t="str">
        <f t="shared" si="10"/>
        <v>INSERT INTO tocke_plovi(plov_idplov,tekmovalec_idtekmovalec,posebnosti) VALUES(18,(SELECT idtekmovalec FROM tekmovalec WHERE sailno='SLO728'),'DNF)');</v>
      </c>
      <c r="F350" t="s">
        <v>402</v>
      </c>
      <c r="G350" t="str">
        <f t="shared" si="11"/>
        <v>INSERT INTO tocke_plovi(plov_idplov, tekmovalec_idtekmovalec, tocke) VALUES(19,(SELECT idtekmovalec FROM tekmovalec WHERE sailno='SLO728'),DNF);</v>
      </c>
      <c r="H350" t="s">
        <v>199</v>
      </c>
      <c r="I350" t="s">
        <v>199</v>
      </c>
      <c r="J350" t="s">
        <v>199</v>
      </c>
      <c r="K350">
        <v>74</v>
      </c>
      <c r="L350" t="s">
        <v>88</v>
      </c>
      <c r="M350">
        <v>77</v>
      </c>
    </row>
    <row r="351" spans="1:13" x14ac:dyDescent="0.25">
      <c r="A351" t="s">
        <v>362</v>
      </c>
      <c r="D351" t="str">
        <f t="shared" si="10"/>
        <v>INSERT INTO tocke_plovi(plov_idplov,tekmovalec_idtekmovalec,posebnosti) VALUES(18,(SELECT idtekmovalec FROM tekmovalec WHERE sailno='ITA5'),'UFD)');</v>
      </c>
      <c r="F351" t="s">
        <v>403</v>
      </c>
      <c r="G351" t="str">
        <f t="shared" si="11"/>
        <v>INSERT INTO tocke_plovi(plov_idplov,tekmovalec_idtekmovalec,posebnosti) VALUES(19,(SELECT idtekmovalec FROM tekmovalec WHERE sailno='ITA5'),'68');</v>
      </c>
      <c r="H351" t="s">
        <v>199</v>
      </c>
      <c r="I351">
        <v>68</v>
      </c>
      <c r="J351" t="s">
        <v>199</v>
      </c>
      <c r="K351" t="s">
        <v>199</v>
      </c>
      <c r="L351" t="s">
        <v>199</v>
      </c>
      <c r="M351">
        <v>84</v>
      </c>
    </row>
    <row r="352" spans="1:13" x14ac:dyDescent="0.25">
      <c r="A352" t="s">
        <v>363</v>
      </c>
      <c r="D352" t="str">
        <f t="shared" si="10"/>
        <v>INSERT INTO tocke_plovi(plov_idplov,tekmovalec_idtekmovalec,posebnosti) VALUES(18,(SELECT idtekmovalec FROM tekmovalec WHERE sailno='ITA7070'),'DNF)');</v>
      </c>
      <c r="F352" t="s">
        <v>402</v>
      </c>
      <c r="G352" t="str">
        <f t="shared" si="11"/>
        <v>INSERT INTO tocke_plovi(plov_idplov, tekmovalec_idtekmovalec, tocke) VALUES(19,(SELECT idtekmovalec FROM tekmovalec WHERE sailno='ITA7070'),DNF);</v>
      </c>
      <c r="H352" t="s">
        <v>199</v>
      </c>
      <c r="I352" t="s">
        <v>199</v>
      </c>
      <c r="J352" t="s">
        <v>199</v>
      </c>
      <c r="K352">
        <v>81</v>
      </c>
      <c r="L352">
        <v>71</v>
      </c>
      <c r="M352" t="s">
        <v>199</v>
      </c>
    </row>
    <row r="353" spans="1:13" x14ac:dyDescent="0.25">
      <c r="A353" t="s">
        <v>364</v>
      </c>
      <c r="D353" t="str">
        <f t="shared" si="10"/>
        <v>INSERT INTO tocke_plovi(plov_idplov,tekmovalec_idtekmovalec,posebnosti) VALUES(18,(SELECT idtekmovalec FROM tekmovalec WHERE sailno='GER13130'),'DNF)');</v>
      </c>
      <c r="F353" t="s">
        <v>402</v>
      </c>
      <c r="G353" t="str">
        <f t="shared" si="11"/>
        <v>INSERT INTO tocke_plovi(plov_idplov,tekmovalec_idtekmovalec,posebnosti) VALUES(19,(SELECT idtekmovalec FROM tekmovalec WHERE sailno='GER13130'),'DNF');</v>
      </c>
      <c r="H353" t="s">
        <v>199</v>
      </c>
      <c r="I353" t="s">
        <v>199</v>
      </c>
      <c r="J353" t="s">
        <v>199</v>
      </c>
      <c r="K353" t="s">
        <v>199</v>
      </c>
      <c r="L353">
        <v>75</v>
      </c>
      <c r="M353">
        <v>78</v>
      </c>
    </row>
    <row r="354" spans="1:13" x14ac:dyDescent="0.25">
      <c r="A354" t="s">
        <v>365</v>
      </c>
      <c r="D354" t="str">
        <f t="shared" si="10"/>
        <v>INSERT INTO tocke_plovi(plov_idplov,tekmovalec_idtekmovalec,posebnosti) VALUES(18,(SELECT idtekmovalec FROM tekmovalec WHERE sailno='SVK517'),'DNF)');</v>
      </c>
      <c r="F354" t="s">
        <v>402</v>
      </c>
      <c r="G354" t="str">
        <f t="shared" si="11"/>
        <v>INSERT INTO tocke_plovi(plov_idplov, tekmovalec_idtekmovalec, tocke) VALUES(19,(SELECT idtekmovalec FROM tekmovalec WHERE sailno='SVK517'),DNF);</v>
      </c>
      <c r="H354" t="s">
        <v>199</v>
      </c>
      <c r="I354" t="s">
        <v>199</v>
      </c>
      <c r="J354" t="s">
        <v>199</v>
      </c>
      <c r="K354">
        <v>72</v>
      </c>
      <c r="L354">
        <v>84</v>
      </c>
      <c r="M354" t="s">
        <v>93</v>
      </c>
    </row>
    <row r="355" spans="1:13" x14ac:dyDescent="0.25">
      <c r="A355" t="s">
        <v>366</v>
      </c>
      <c r="D355" t="str">
        <f t="shared" si="10"/>
        <v>INSERT INTO tocke_plovi(plov_idplov,tekmovalec_idtekmovalec,posebnosti) VALUES(18,(SELECT idtekmovalec FROM tekmovalec WHERE sailno='GER11587'),'RET)');</v>
      </c>
      <c r="F355" t="s">
        <v>404</v>
      </c>
      <c r="G355" t="str">
        <f t="shared" si="11"/>
        <v>INSERT INTO tocke_plovi(plov_idplov,tekmovalec_idtekmovalec,posebnosti) VALUES(19,(SELECT idtekmovalec FROM tekmovalec WHERE sailno='GER11587'),'DNF');</v>
      </c>
      <c r="H355" t="s">
        <v>199</v>
      </c>
      <c r="I355" t="s">
        <v>199</v>
      </c>
      <c r="J355" t="s">
        <v>199</v>
      </c>
      <c r="K355" t="s">
        <v>199</v>
      </c>
      <c r="L355">
        <v>58</v>
      </c>
      <c r="M355" t="s">
        <v>199</v>
      </c>
    </row>
    <row r="356" spans="1:13" x14ac:dyDescent="0.25">
      <c r="A356" t="s">
        <v>367</v>
      </c>
      <c r="D356" t="str">
        <f t="shared" si="10"/>
        <v>INSERT INTO tocke_plovi(plov_idplov,tekmovalec_idtekmovalec,posebnosti) VALUES(18,(SELECT idtekmovalec FROM tekmovalec WHERE sailno='ITA3926'),'DNF)');</v>
      </c>
      <c r="F356" t="s">
        <v>402</v>
      </c>
      <c r="G356" t="str">
        <f t="shared" si="11"/>
        <v>INSERT INTO tocke_plovi(plov_idplov,tekmovalec_idtekmovalec,posebnosti) VALUES(19,(SELECT idtekmovalec FROM tekmovalec WHERE sailno='ITA3926'),'DNF');</v>
      </c>
      <c r="H356" t="s">
        <v>199</v>
      </c>
      <c r="I356" t="s">
        <v>199</v>
      </c>
      <c r="J356" t="s">
        <v>199</v>
      </c>
      <c r="K356" t="s">
        <v>199</v>
      </c>
      <c r="L356" t="s">
        <v>199</v>
      </c>
      <c r="M356">
        <v>59</v>
      </c>
    </row>
    <row r="357" spans="1:13" x14ac:dyDescent="0.25">
      <c r="A357" t="s">
        <v>368</v>
      </c>
      <c r="D357" t="str">
        <f t="shared" si="10"/>
        <v>INSERT INTO tocke_plovi(plov_idplov,tekmovalec_idtekmovalec,posebnosti) VALUES(18,(SELECT idtekmovalec FROM tekmovalec WHERE sailno='AUT1136'),'DNF)');</v>
      </c>
      <c r="F357" t="s">
        <v>402</v>
      </c>
      <c r="G357" t="str">
        <f t="shared" si="11"/>
        <v>INSERT INTO tocke_plovi(plov_idplov, tekmovalec_idtekmovalec, tocke) VALUES(19,(SELECT idtekmovalec FROM tekmovalec WHERE sailno='AUT1136'),DNF);</v>
      </c>
      <c r="H357" t="s">
        <v>199</v>
      </c>
      <c r="I357" t="s">
        <v>199</v>
      </c>
      <c r="J357" t="s">
        <v>199</v>
      </c>
      <c r="K357">
        <v>59</v>
      </c>
      <c r="L357" t="s">
        <v>199</v>
      </c>
      <c r="M357" t="s">
        <v>199</v>
      </c>
    </row>
    <row r="358" spans="1:13" x14ac:dyDescent="0.25">
      <c r="A358" t="s">
        <v>369</v>
      </c>
      <c r="D358" t="str">
        <f t="shared" si="10"/>
        <v>INSERT INTO tocke_plovi(plov_idplov,tekmovalec_idtekmovalec,posebnosti) VALUES(18,(SELECT idtekmovalec FROM tekmovalec WHERE sailno='GER13231'),'UFD)');</v>
      </c>
      <c r="F358" t="s">
        <v>403</v>
      </c>
      <c r="G358" t="str">
        <f t="shared" si="11"/>
        <v>INSERT INTO tocke_plovi(plov_idplov, tekmovalec_idtekmovalec, tocke) VALUES(19,(SELECT idtekmovalec FROM tekmovalec WHERE sailno='GER13231'),DNF);</v>
      </c>
      <c r="H358" t="s">
        <v>199</v>
      </c>
      <c r="I358" t="s">
        <v>199</v>
      </c>
      <c r="J358" t="s">
        <v>199</v>
      </c>
      <c r="K358">
        <v>60</v>
      </c>
      <c r="L358" t="s">
        <v>199</v>
      </c>
      <c r="M358" t="s">
        <v>199</v>
      </c>
    </row>
    <row r="359" spans="1:13" x14ac:dyDescent="0.25">
      <c r="A359" t="s">
        <v>370</v>
      </c>
      <c r="D359" t="str">
        <f t="shared" si="10"/>
        <v>INSERT INTO tocke_plovi(plov_idplov,tekmovalec_idtekmovalec,posebnosti) VALUES(18,(SELECT idtekmovalec FROM tekmovalec WHERE sailno='GER11913'),'DNF)');</v>
      </c>
      <c r="F359" t="s">
        <v>402</v>
      </c>
      <c r="G359" t="str">
        <f t="shared" si="11"/>
        <v>INSERT INTO tocke_plovi(plov_idplov,tekmovalec_idtekmovalec,posebnosti) VALUES(19,(SELECT idtekmovalec FROM tekmovalec WHERE sailno='GER11913'),'DNF');</v>
      </c>
      <c r="H359" t="s">
        <v>199</v>
      </c>
      <c r="I359" t="s">
        <v>199</v>
      </c>
      <c r="J359" t="s">
        <v>199</v>
      </c>
      <c r="K359" t="s">
        <v>199</v>
      </c>
      <c r="L359">
        <v>78</v>
      </c>
      <c r="M359">
        <v>82</v>
      </c>
    </row>
    <row r="360" spans="1:13" x14ac:dyDescent="0.25">
      <c r="A360" t="s">
        <v>371</v>
      </c>
      <c r="D360" t="str">
        <f t="shared" si="10"/>
        <v>INSERT INTO tocke_plovi(plov_idplov,tekmovalec_idtekmovalec,posebnosti) VALUES(18,(SELECT idtekmovalec FROM tekmovalec WHERE sailno='ITA8206'),'DNF)');</v>
      </c>
      <c r="F360" t="s">
        <v>402</v>
      </c>
      <c r="G360" t="str">
        <f t="shared" si="11"/>
        <v>INSERT INTO tocke_plovi(plov_idplov,tekmovalec_idtekmovalec,posebnosti) VALUES(19,(SELECT idtekmovalec FROM tekmovalec WHERE sailno='ITA8206'),'DNF');</v>
      </c>
      <c r="H360" t="s">
        <v>199</v>
      </c>
      <c r="I360" t="s">
        <v>199</v>
      </c>
      <c r="J360" t="s">
        <v>199</v>
      </c>
      <c r="K360" t="s">
        <v>199</v>
      </c>
      <c r="L360">
        <v>79</v>
      </c>
      <c r="M360">
        <v>81</v>
      </c>
    </row>
    <row r="361" spans="1:13" x14ac:dyDescent="0.25">
      <c r="A361" t="s">
        <v>372</v>
      </c>
      <c r="D361" t="str">
        <f t="shared" si="10"/>
        <v>INSERT INTO tocke_plovi(plov_idplov,tekmovalec_idtekmovalec,posebnosti) VALUES(18,(SELECT idtekmovalec FROM tekmovalec WHERE sailno='ITA6942'),'DNF)');</v>
      </c>
      <c r="F361" t="s">
        <v>402</v>
      </c>
      <c r="G361" t="str">
        <f t="shared" si="11"/>
        <v>INSERT INTO tocke_plovi(plov_idplov, tekmovalec_idtekmovalec, tocke) VALUES(19,(SELECT idtekmovalec FROM tekmovalec WHERE sailno='ITA6942'),DNF);</v>
      </c>
      <c r="H361" t="s">
        <v>199</v>
      </c>
      <c r="I361" t="s">
        <v>199</v>
      </c>
      <c r="J361" t="s">
        <v>199</v>
      </c>
      <c r="K361">
        <v>82</v>
      </c>
      <c r="L361" t="s">
        <v>199</v>
      </c>
      <c r="M361">
        <v>79</v>
      </c>
    </row>
    <row r="362" spans="1:13" x14ac:dyDescent="0.25">
      <c r="A362" t="s">
        <v>373</v>
      </c>
      <c r="D362" t="str">
        <f t="shared" si="10"/>
        <v>INSERT INTO tocke_plovi(plov_idplov,tekmovalec_idtekmovalec,posebnosti) VALUES(18,(SELECT idtekmovalec FROM tekmovalec WHERE sailno='SLO523'),'DNF)');</v>
      </c>
      <c r="F362" t="s">
        <v>402</v>
      </c>
      <c r="G362" t="str">
        <f t="shared" si="11"/>
        <v>INSERT INTO tocke_plovi(plov_idplov,tekmovalec_idtekmovalec,posebnosti) VALUES(19,(SELECT idtekmovalec FROM tekmovalec WHERE sailno='SLO523'),'DNF');</v>
      </c>
      <c r="H362" t="s">
        <v>199</v>
      </c>
      <c r="I362" t="s">
        <v>199</v>
      </c>
      <c r="J362" t="s">
        <v>199</v>
      </c>
      <c r="K362" t="s">
        <v>199</v>
      </c>
      <c r="L362">
        <v>80</v>
      </c>
      <c r="M362">
        <v>83</v>
      </c>
    </row>
    <row r="363" spans="1:13" x14ac:dyDescent="0.25">
      <c r="A363" t="s">
        <v>374</v>
      </c>
      <c r="D363" t="str">
        <f t="shared" si="10"/>
        <v>INSERT INTO tocke_plovi(plov_idplov,tekmovalec_idtekmovalec,posebnosti) VALUES(18,(SELECT idtekmovalec FROM tekmovalec WHERE sailno='ITA7999'),'DNF)');</v>
      </c>
      <c r="F363" t="s">
        <v>402</v>
      </c>
      <c r="G363" t="str">
        <f t="shared" si="11"/>
        <v>INSERT INTO tocke_plovi(plov_idplov,tekmovalec_idtekmovalec,posebnosti) VALUES(19,(SELECT idtekmovalec FROM tekmovalec WHERE sailno='ITA7999'),'DNF');</v>
      </c>
      <c r="H363" t="s">
        <v>199</v>
      </c>
      <c r="I363" t="s">
        <v>199</v>
      </c>
      <c r="J363" t="s">
        <v>199</v>
      </c>
      <c r="K363" t="s">
        <v>199</v>
      </c>
      <c r="L363">
        <v>80</v>
      </c>
      <c r="M363">
        <v>85</v>
      </c>
    </row>
    <row r="364" spans="1:13" x14ac:dyDescent="0.25">
      <c r="A364" t="s">
        <v>375</v>
      </c>
      <c r="D364" t="str">
        <f t="shared" si="10"/>
        <v>INSERT INTO tocke_plovi(plov_idplov,tekmovalec_idtekmovalec,posebnosti) VALUES(18,(SELECT idtekmovalec FROM tekmovalec WHERE sailno='AUT1123'),'DNF)');</v>
      </c>
      <c r="F364" t="s">
        <v>402</v>
      </c>
      <c r="G364" t="str">
        <f t="shared" si="11"/>
        <v>INSERT INTO tocke_plovi(plov_idplov, tekmovalec_idtekmovalec, tocke) VALUES(19,(SELECT idtekmovalec FROM tekmovalec WHERE sailno='AUT1123'),DNF);</v>
      </c>
      <c r="H364" t="s">
        <v>199</v>
      </c>
      <c r="I364" t="s">
        <v>199</v>
      </c>
      <c r="J364" t="s">
        <v>199</v>
      </c>
      <c r="K364">
        <v>80</v>
      </c>
      <c r="L364" t="s">
        <v>88</v>
      </c>
      <c r="M364">
        <v>85</v>
      </c>
    </row>
    <row r="365" spans="1:13" x14ac:dyDescent="0.25">
      <c r="A365" t="s">
        <v>376</v>
      </c>
      <c r="D365" t="str">
        <f t="shared" si="10"/>
        <v>INSERT INTO tocke_plovi(plov_idplov,tekmovalec_idtekmovalec,posebnosti) VALUES(18,(SELECT idtekmovalec FROM tekmovalec WHERE sailno='AUT1305'),'DNF)');</v>
      </c>
      <c r="F365" t="s">
        <v>402</v>
      </c>
      <c r="G365" t="str">
        <f t="shared" si="11"/>
        <v>INSERT INTO tocke_plovi(plov_idplov, tekmovalec_idtekmovalec, tocke) VALUES(19,(SELECT idtekmovalec FROM tekmovalec WHERE sailno='AUT1305'),DNF);</v>
      </c>
      <c r="H365" t="s">
        <v>199</v>
      </c>
      <c r="I365" t="s">
        <v>199</v>
      </c>
      <c r="J365" t="s">
        <v>199</v>
      </c>
      <c r="K365">
        <v>73</v>
      </c>
      <c r="L365" t="s">
        <v>199</v>
      </c>
      <c r="M365" t="s">
        <v>199</v>
      </c>
    </row>
    <row r="366" spans="1:13" x14ac:dyDescent="0.25">
      <c r="A366" t="s">
        <v>377</v>
      </c>
      <c r="D366" t="str">
        <f t="shared" si="10"/>
        <v>INSERT INTO tocke_plovi(plov_idplov,tekmovalec_idtekmovalec,posebnosti) VALUES(18,(SELECT idtekmovalec FROM tekmovalec WHERE sailno='SLO855'),'DNF)');</v>
      </c>
      <c r="F366" t="s">
        <v>402</v>
      </c>
      <c r="G366" t="str">
        <f t="shared" si="11"/>
        <v>INSERT INTO tocke_plovi(plov_idplov,tekmovalec_idtekmovalec,posebnosti) VALUES(19,(SELECT idtekmovalec FROM tekmovalec WHERE sailno='SLO855'),'DNF');</v>
      </c>
      <c r="H366" t="s">
        <v>199</v>
      </c>
      <c r="I366" t="s">
        <v>199</v>
      </c>
      <c r="J366" t="s">
        <v>199</v>
      </c>
      <c r="K366" t="s">
        <v>199</v>
      </c>
      <c r="L366">
        <v>87</v>
      </c>
      <c r="M366">
        <v>85</v>
      </c>
    </row>
    <row r="367" spans="1:13" x14ac:dyDescent="0.25">
      <c r="A367" t="s">
        <v>378</v>
      </c>
      <c r="D367" t="str">
        <f t="shared" si="10"/>
        <v>INSERT INTO tocke_plovi(plov_idplov,tekmovalec_idtekmovalec,posebnosti) VALUES(18,(SELECT idtekmovalec FROM tekmovalec WHERE sailno='SLO37'),'76');</v>
      </c>
      <c r="F367">
        <v>76</v>
      </c>
      <c r="G367" t="str">
        <f t="shared" si="11"/>
        <v>INSERT INTO tocke_plovi(plov_idplov,tekmovalec_idtekmovalec,posebnosti) VALUES(19,(SELECT idtekmovalec FROM tekmovalec WHERE sailno='SLO37'),'DNF');</v>
      </c>
      <c r="H367" t="s">
        <v>8</v>
      </c>
      <c r="I367" t="s">
        <v>199</v>
      </c>
      <c r="J367" t="s">
        <v>199</v>
      </c>
      <c r="K367" t="s">
        <v>199</v>
      </c>
      <c r="L367" t="s">
        <v>199</v>
      </c>
      <c r="M367" t="s">
        <v>199</v>
      </c>
    </row>
    <row r="368" spans="1:13" x14ac:dyDescent="0.25">
      <c r="A368" t="s">
        <v>379</v>
      </c>
      <c r="D368" t="str">
        <f t="shared" si="10"/>
        <v>INSERT INTO tocke_plovi(plov_idplov,tekmovalec_idtekmovalec,posebnosti) VALUES(18,(SELECT idtekmovalec FROM tekmovalec WHERE sailno='ITA7'),'DNF)');</v>
      </c>
      <c r="F368" t="s">
        <v>402</v>
      </c>
      <c r="G368" t="str">
        <f t="shared" si="11"/>
        <v>INSERT INTO tocke_plovi(plov_idplov,tekmovalec_idtekmovalec,posebnosti) VALUES(19,(SELECT idtekmovalec FROM tekmovalec WHERE sailno='ITA7'),'DNF');</v>
      </c>
      <c r="H368" t="s">
        <v>199</v>
      </c>
      <c r="I368" t="s">
        <v>199</v>
      </c>
      <c r="J368" t="s">
        <v>199</v>
      </c>
      <c r="K368" t="s">
        <v>199</v>
      </c>
      <c r="L368">
        <v>89</v>
      </c>
      <c r="M368">
        <v>86</v>
      </c>
    </row>
    <row r="369" spans="1:13" x14ac:dyDescent="0.25">
      <c r="A369" t="s">
        <v>380</v>
      </c>
      <c r="D369" t="str">
        <f t="shared" si="10"/>
        <v>INSERT INTO tocke_plovi(plov_idplov,tekmovalec_idtekmovalec,posebnosti) VALUES(18,(SELECT idtekmovalec FROM tekmovalec WHERE sailno='ITA111'),'DNF)');</v>
      </c>
      <c r="F369" t="s">
        <v>402</v>
      </c>
      <c r="G369" t="str">
        <f t="shared" si="11"/>
        <v>INSERT INTO tocke_plovi(plov_idplov,tekmovalec_idtekmovalec,posebnosti) VALUES(19,(SELECT idtekmovalec FROM tekmovalec WHERE sailno='ITA111'),'DNF');</v>
      </c>
      <c r="H369" t="s">
        <v>199</v>
      </c>
      <c r="I369" t="s">
        <v>199</v>
      </c>
      <c r="J369" t="s">
        <v>199</v>
      </c>
      <c r="K369" t="s">
        <v>199</v>
      </c>
      <c r="L369">
        <v>88</v>
      </c>
      <c r="M369">
        <v>87</v>
      </c>
    </row>
    <row r="370" spans="1:13" x14ac:dyDescent="0.25">
      <c r="A370" t="s">
        <v>381</v>
      </c>
      <c r="D370" t="str">
        <f t="shared" si="10"/>
        <v>INSERT INTO tocke_plovi(plov_idplov,tekmovalec_idtekmovalec,posebnosti) VALUES(18,(SELECT idtekmovalec FROM tekmovalec WHERE sailno='GER10212'),'DNF)');</v>
      </c>
      <c r="F370" t="s">
        <v>402</v>
      </c>
      <c r="G370" t="str">
        <f t="shared" si="11"/>
        <v>INSERT INTO tocke_plovi(plov_idplov,tekmovalec_idtekmovalec,posebnosti) VALUES(19,(SELECT idtekmovalec FROM tekmovalec WHERE sailno='GER10212'),'DNF');</v>
      </c>
      <c r="H370" t="s">
        <v>199</v>
      </c>
      <c r="I370" t="s">
        <v>199</v>
      </c>
      <c r="J370" t="s">
        <v>199</v>
      </c>
      <c r="K370" t="s">
        <v>199</v>
      </c>
      <c r="L370">
        <v>81</v>
      </c>
      <c r="M370" t="s">
        <v>93</v>
      </c>
    </row>
    <row r="371" spans="1:13" x14ac:dyDescent="0.25">
      <c r="A371" t="s">
        <v>382</v>
      </c>
      <c r="D371" t="str">
        <f t="shared" si="10"/>
        <v>INSERT INTO tocke_plovi(plov_idplov,tekmovalec_idtekmovalec,posebnosti) VALUES(18,(SELECT idtekmovalec FROM tekmovalec WHERE sailno='SLO669'),'DNF)');</v>
      </c>
      <c r="F371" t="s">
        <v>402</v>
      </c>
      <c r="G371" t="str">
        <f t="shared" si="11"/>
        <v>INSERT INTO tocke_plovi(plov_idplov,tekmovalec_idtekmovalec,posebnosti) VALUES(19,(SELECT idtekmovalec FROM tekmovalec WHERE sailno='SLO669'),'DNF');</v>
      </c>
      <c r="H371" t="s">
        <v>199</v>
      </c>
      <c r="I371" t="s">
        <v>199</v>
      </c>
      <c r="J371" t="s">
        <v>199</v>
      </c>
      <c r="K371" t="s">
        <v>199</v>
      </c>
      <c r="L371" t="s">
        <v>199</v>
      </c>
      <c r="M371" t="s">
        <v>199</v>
      </c>
    </row>
    <row r="372" spans="1:13" x14ac:dyDescent="0.25">
      <c r="A372" t="s">
        <v>383</v>
      </c>
      <c r="D372" t="str">
        <f t="shared" si="10"/>
        <v>INSERT INTO tocke_plovi(plov_idplov,tekmovalec_idtekmovalec,posebnosti) VALUES(18,(SELECT idtekmovalec FROM tekmovalec WHERE sailno='ITA8997'),'DNF)');</v>
      </c>
      <c r="F372" t="s">
        <v>402</v>
      </c>
      <c r="G372" t="str">
        <f t="shared" si="11"/>
        <v>INSERT INTO tocke_plovi(plov_idplov,tekmovalec_idtekmovalec,posebnosti) VALUES(19,(SELECT idtekmovalec FROM tekmovalec WHERE sailno='ITA8997'),'DNF');</v>
      </c>
      <c r="H372" t="s">
        <v>199</v>
      </c>
      <c r="I372" t="s">
        <v>199</v>
      </c>
      <c r="J372" t="s">
        <v>199</v>
      </c>
      <c r="K372" t="s">
        <v>199</v>
      </c>
      <c r="L372" t="s">
        <v>199</v>
      </c>
      <c r="M372" t="s">
        <v>199</v>
      </c>
    </row>
    <row r="373" spans="1:13" x14ac:dyDescent="0.25">
      <c r="A373" t="s">
        <v>384</v>
      </c>
      <c r="D373" t="str">
        <f t="shared" si="10"/>
        <v>INSERT INTO tocke_plovi(plov_idplov,tekmovalec_idtekmovalec,posebnosti) VALUES(18,(SELECT idtekmovalec FROM tekmovalec WHERE sailno='ITA8736'),'DNF)');</v>
      </c>
      <c r="F373" t="s">
        <v>402</v>
      </c>
      <c r="G373" t="str">
        <f t="shared" si="11"/>
        <v>INSERT INTO tocke_plovi(plov_idplov,tekmovalec_idtekmovalec,posebnosti) VALUES(19,(SELECT idtekmovalec FROM tekmovalec WHERE sailno='ITA8736'),'BFD');</v>
      </c>
      <c r="H373" t="s">
        <v>199</v>
      </c>
      <c r="I373" t="s">
        <v>88</v>
      </c>
      <c r="J373" t="s">
        <v>199</v>
      </c>
      <c r="K373" t="s">
        <v>199</v>
      </c>
      <c r="L373" t="s">
        <v>199</v>
      </c>
      <c r="M373" t="s">
        <v>199</v>
      </c>
    </row>
    <row r="374" spans="1:13" x14ac:dyDescent="0.25">
      <c r="A374" t="s">
        <v>385</v>
      </c>
      <c r="D374" t="str">
        <f t="shared" si="10"/>
        <v>INSERT INTO tocke_plovi(plov_idplov,tekmovalec_idtekmovalec,posebnosti) VALUES(18,(SELECT idtekmovalec FROM tekmovalec WHERE sailno='ITA4535'),'DNF)');</v>
      </c>
      <c r="F374" t="s">
        <v>402</v>
      </c>
      <c r="G374" t="str">
        <f t="shared" si="11"/>
        <v>INSERT INTO tocke_plovi(plov_idplov,tekmovalec_idtekmovalec,posebnosti) VALUES(19,(SELECT idtekmovalec FROM tekmovalec WHERE sailno='ITA4535'),'DNF');</v>
      </c>
      <c r="H374" t="s">
        <v>199</v>
      </c>
      <c r="I374" t="s">
        <v>199</v>
      </c>
      <c r="J374" t="s">
        <v>199</v>
      </c>
      <c r="K374" t="s">
        <v>199</v>
      </c>
      <c r="L374" t="s">
        <v>199</v>
      </c>
      <c r="M374" t="s">
        <v>199</v>
      </c>
    </row>
    <row r="375" spans="1:13" x14ac:dyDescent="0.25">
      <c r="A375" t="s">
        <v>386</v>
      </c>
      <c r="D375" t="str">
        <f t="shared" si="10"/>
        <v>INSERT INTO tocke_plovi(plov_idplov,tekmovalec_idtekmovalec,posebnosti) VALUES(18,(SELECT idtekmovalec FROM tekmovalec WHERE sailno='AUT1055'),'DNF)');</v>
      </c>
      <c r="F375" t="s">
        <v>402</v>
      </c>
      <c r="G375" t="str">
        <f t="shared" si="11"/>
        <v>INSERT INTO tocke_plovi(plov_idplov,tekmovalec_idtekmovalec,posebnosti) VALUES(19,(SELECT idtekmovalec FROM tekmovalec WHERE sailno='AUT1055'),'DNF');</v>
      </c>
      <c r="H375" t="s">
        <v>199</v>
      </c>
      <c r="I375" t="s">
        <v>199</v>
      </c>
      <c r="J375" t="s">
        <v>199</v>
      </c>
      <c r="K375" t="s">
        <v>199</v>
      </c>
      <c r="L375" t="s">
        <v>199</v>
      </c>
      <c r="M375" t="s">
        <v>199</v>
      </c>
    </row>
    <row r="376" spans="1:13" x14ac:dyDescent="0.25">
      <c r="A376" t="s">
        <v>387</v>
      </c>
      <c r="D376" t="str">
        <f t="shared" si="10"/>
        <v>INSERT INTO tocke_plovi(plov_idplov,tekmovalec_idtekmovalec,posebnosti) VALUES(18,(SELECT idtekmovalec FROM tekmovalec WHERE sailno='ITA8743'),'DNF)');</v>
      </c>
      <c r="F376" t="s">
        <v>402</v>
      </c>
      <c r="G376" t="str">
        <f t="shared" si="11"/>
        <v>INSERT INTO tocke_plovi(plov_idplov,tekmovalec_idtekmovalec,posebnosti) VALUES(19,(SELECT idtekmovalec FROM tekmovalec WHERE sailno='ITA8743'),'DNF');</v>
      </c>
      <c r="H376" t="s">
        <v>199</v>
      </c>
      <c r="I376" t="s">
        <v>199</v>
      </c>
      <c r="J376" t="s">
        <v>199</v>
      </c>
      <c r="K376" t="s">
        <v>199</v>
      </c>
      <c r="L376" t="s">
        <v>199</v>
      </c>
      <c r="M376" t="s">
        <v>199</v>
      </c>
    </row>
    <row r="377" spans="1:13" x14ac:dyDescent="0.25">
      <c r="A377" t="s">
        <v>388</v>
      </c>
      <c r="D377" t="str">
        <f t="shared" si="10"/>
        <v>INSERT INTO tocke_plovi(plov_idplov,tekmovalec_idtekmovalec,posebnosti) VALUES(18,(SELECT idtekmovalec FROM tekmovalec WHERE sailno='GER10359'),'DNF)');</v>
      </c>
      <c r="F377" t="s">
        <v>402</v>
      </c>
      <c r="G377" t="str">
        <f t="shared" si="11"/>
        <v>INSERT INTO tocke_plovi(plov_idplov,tekmovalec_idtekmovalec,posebnosti) VALUES(19,(SELECT idtekmovalec FROM tekmovalec WHERE sailno='GER10359'),'DNF');</v>
      </c>
      <c r="H377" t="s">
        <v>199</v>
      </c>
      <c r="I377" t="s">
        <v>199</v>
      </c>
      <c r="J377" t="s">
        <v>199</v>
      </c>
      <c r="K377" t="s">
        <v>199</v>
      </c>
      <c r="L377" t="s">
        <v>199</v>
      </c>
      <c r="M377" t="s">
        <v>199</v>
      </c>
    </row>
    <row r="378" spans="1:13" x14ac:dyDescent="0.25">
      <c r="A378" t="s">
        <v>389</v>
      </c>
      <c r="D378" t="str">
        <f t="shared" si="10"/>
        <v>INSERT INTO tocke_plovi(plov_idplov,tekmovalec_idtekmovalec,posebnosti) VALUES(18,(SELECT idtekmovalec FROM tekmovalec WHERE sailno='GER10360'),'DNF)');</v>
      </c>
      <c r="F378" t="s">
        <v>402</v>
      </c>
      <c r="G378" t="str">
        <f t="shared" si="11"/>
        <v>INSERT INTO tocke_plovi(plov_idplov,tekmovalec_idtekmovalec,posebnosti) VALUES(19,(SELECT idtekmovalec FROM tekmovalec WHERE sailno='GER10360'),'DNF');</v>
      </c>
      <c r="H378" t="s">
        <v>199</v>
      </c>
      <c r="I378" t="s">
        <v>199</v>
      </c>
      <c r="J378" t="s">
        <v>199</v>
      </c>
      <c r="K378" t="s">
        <v>199</v>
      </c>
      <c r="L378" t="s">
        <v>199</v>
      </c>
      <c r="M378" t="s">
        <v>199</v>
      </c>
    </row>
    <row r="379" spans="1:13" x14ac:dyDescent="0.25">
      <c r="A379" t="s">
        <v>390</v>
      </c>
      <c r="D379" t="str">
        <f t="shared" si="10"/>
        <v>INSERT INTO tocke_plovi(plov_idplov,tekmovalec_idtekmovalec,posebnosti) VALUES(18,(SELECT idtekmovalec FROM tekmovalec WHERE sailno='GER11127'),'DNF)');</v>
      </c>
      <c r="F379" t="s">
        <v>402</v>
      </c>
      <c r="G379" t="str">
        <f t="shared" si="11"/>
        <v>INSERT INTO tocke_plovi(plov_idplov,tekmovalec_idtekmovalec,posebnosti) VALUES(19,(SELECT idtekmovalec FROM tekmovalec WHERE sailno='GER11127'),'DNF');</v>
      </c>
      <c r="H379" t="s">
        <v>199</v>
      </c>
      <c r="I379" t="s">
        <v>199</v>
      </c>
      <c r="J379" t="s">
        <v>199</v>
      </c>
      <c r="K379" t="s">
        <v>199</v>
      </c>
      <c r="L379" t="s">
        <v>199</v>
      </c>
      <c r="M379" t="s">
        <v>199</v>
      </c>
    </row>
    <row r="380" spans="1:13" x14ac:dyDescent="0.25">
      <c r="A380" t="s">
        <v>391</v>
      </c>
      <c r="D380" t="str">
        <f t="shared" si="10"/>
        <v>INSERT INTO tocke_plovi(plov_idplov,tekmovalec_idtekmovalec,posebnosti) VALUES(18,(SELECT idtekmovalec FROM tekmovalec WHERE sailno='GER11491'),'DNF)');</v>
      </c>
      <c r="F380" t="s">
        <v>402</v>
      </c>
      <c r="G380" t="str">
        <f t="shared" si="11"/>
        <v>INSERT INTO tocke_plovi(plov_idplov,tekmovalec_idtekmovalec,posebnosti) VALUES(19,(SELECT idtekmovalec FROM tekmovalec WHERE sailno='GER11491'),'DNF');</v>
      </c>
      <c r="H380" t="s">
        <v>199</v>
      </c>
      <c r="I380" t="s">
        <v>199</v>
      </c>
      <c r="J380" t="s">
        <v>199</v>
      </c>
      <c r="K380" t="s">
        <v>199</v>
      </c>
      <c r="L380" t="s">
        <v>199</v>
      </c>
      <c r="M380" t="s">
        <v>199</v>
      </c>
    </row>
    <row r="381" spans="1:13" x14ac:dyDescent="0.25">
      <c r="A381" t="s">
        <v>392</v>
      </c>
      <c r="D381" t="str">
        <f t="shared" si="10"/>
        <v>INSERT INTO tocke_plovi(plov_idplov,tekmovalec_idtekmovalec,posebnosti) VALUES(18,(SELECT idtekmovalec FROM tekmovalec WHERE sailno='SLO522'),'594');</v>
      </c>
      <c r="F381">
        <v>594</v>
      </c>
      <c r="G381" t="str">
        <f t="shared" si="11"/>
        <v>INSERT INTO tocke_plovi(plov_idplov,tekmovalec_idtekmovalec,posebnosti) VALUES(19,(SELECT idtekmovalec FROM tekmovalec WHERE sailno='SLO522'),'DNF');</v>
      </c>
      <c r="H381" t="s">
        <v>8</v>
      </c>
      <c r="I381" t="s">
        <v>199</v>
      </c>
      <c r="J381" t="s">
        <v>199</v>
      </c>
      <c r="K381" t="s">
        <v>199</v>
      </c>
      <c r="L381" t="s">
        <v>199</v>
      </c>
      <c r="M381" t="s">
        <v>199</v>
      </c>
    </row>
    <row r="382" spans="1:13" x14ac:dyDescent="0.25">
      <c r="A382" t="s">
        <v>393</v>
      </c>
      <c r="D382" t="str">
        <f t="shared" si="10"/>
        <v>INSERT INTO tocke_plovi(plov_idplov,tekmovalec_idtekmovalec,posebnosti) VALUES(18,(SELECT idtekmovalec FROM tekmovalec WHERE sailno='SLO524'),'594');</v>
      </c>
      <c r="F382">
        <v>594</v>
      </c>
      <c r="G382" t="str">
        <f t="shared" si="11"/>
        <v>INSERT INTO tocke_plovi(plov_idplov,tekmovalec_idtekmovalec,posebnosti) VALUES(19,(SELECT idtekmovalec FROM tekmovalec WHERE sailno='SLO524'),'DNF');</v>
      </c>
      <c r="H382" t="s">
        <v>8</v>
      </c>
      <c r="I382" t="s">
        <v>199</v>
      </c>
      <c r="J382" t="s">
        <v>199</v>
      </c>
      <c r="K382" t="s">
        <v>199</v>
      </c>
      <c r="L382" t="s">
        <v>199</v>
      </c>
      <c r="M382" t="s">
        <v>199</v>
      </c>
    </row>
    <row r="383" spans="1:13" x14ac:dyDescent="0.25">
      <c r="A383" t="s">
        <v>394</v>
      </c>
      <c r="D383" t="str">
        <f t="shared" si="10"/>
        <v>INSERT INTO tocke_plovi(plov_idplov,tekmovalec_idtekmovalec,posebnosti) VALUES(18,(SELECT idtekmovalec FROM tekmovalec WHERE sailno='GER11467'),'594');</v>
      </c>
      <c r="F383">
        <v>594</v>
      </c>
      <c r="G383" t="str">
        <f t="shared" si="11"/>
        <v>INSERT INTO tocke_plovi(plov_idplov,tekmovalec_idtekmovalec,posebnosti) VALUES(19,(SELECT idtekmovalec FROM tekmovalec WHERE sailno='GER11467'),'DNF');</v>
      </c>
      <c r="H383" t="s">
        <v>8</v>
      </c>
      <c r="I383" t="s">
        <v>199</v>
      </c>
      <c r="J383" t="s">
        <v>199</v>
      </c>
      <c r="K383" t="s">
        <v>199</v>
      </c>
      <c r="L383" t="s">
        <v>199</v>
      </c>
      <c r="M383" t="s">
        <v>199</v>
      </c>
    </row>
    <row r="384" spans="1:13" x14ac:dyDescent="0.25">
      <c r="A384" t="s">
        <v>395</v>
      </c>
      <c r="D384" t="str">
        <f t="shared" si="10"/>
        <v>INSERT INTO tocke_plovi(plov_idplov,tekmovalec_idtekmovalec,posebnosti) VALUES(18,(SELECT idtekmovalec FROM tekmovalec WHERE sailno='AUT11696'),'594');</v>
      </c>
      <c r="F384">
        <v>594</v>
      </c>
      <c r="G384" t="str">
        <f t="shared" si="11"/>
        <v>INSERT INTO tocke_plovi(plov_idplov,tekmovalec_idtekmovalec,posebnosti) VALUES(19,(SELECT idtekmovalec FROM tekmovalec WHERE sailno='AUT11696'),'DNF');</v>
      </c>
      <c r="H384" t="s">
        <v>8</v>
      </c>
      <c r="I384" t="s">
        <v>199</v>
      </c>
      <c r="J384" t="s">
        <v>199</v>
      </c>
      <c r="K384" t="s">
        <v>199</v>
      </c>
      <c r="L384" t="s">
        <v>199</v>
      </c>
      <c r="M384" t="s">
        <v>199</v>
      </c>
    </row>
    <row r="385" spans="1:13" x14ac:dyDescent="0.25">
      <c r="A385" t="s">
        <v>396</v>
      </c>
      <c r="D385" t="str">
        <f t="shared" si="10"/>
        <v>INSERT INTO tocke_plovi(plov_idplov,tekmovalec_idtekmovalec,posebnosti) VALUES(18,(SELECT idtekmovalec FROM tekmovalec WHERE sailno='AUT1000'),'594');</v>
      </c>
      <c r="F385">
        <v>594</v>
      </c>
      <c r="G385" t="str">
        <f t="shared" si="11"/>
        <v>INSERT INTO tocke_plovi(plov_idplov,tekmovalec_idtekmovalec,posebnosti) VALUES(19,(SELECT idtekmovalec FROM tekmovalec WHERE sailno='AUT1000'),'DNF');</v>
      </c>
      <c r="H385" t="s">
        <v>8</v>
      </c>
      <c r="I385" t="s">
        <v>199</v>
      </c>
      <c r="J385" t="s">
        <v>199</v>
      </c>
      <c r="K385" t="s">
        <v>199</v>
      </c>
      <c r="L385" t="s">
        <v>199</v>
      </c>
      <c r="M385" t="s">
        <v>199</v>
      </c>
    </row>
    <row r="386" spans="1:13" x14ac:dyDescent="0.25">
      <c r="A386" t="s">
        <v>397</v>
      </c>
      <c r="D386" t="str">
        <f t="shared" si="10"/>
        <v>INSERT INTO tocke_plovi(plov_idplov,tekmovalec_idtekmovalec,posebnosti) VALUES(18,(SELECT idtekmovalec FROM tekmovalec WHERE sailno='AUT767'),'594');</v>
      </c>
      <c r="F386">
        <v>594</v>
      </c>
      <c r="G386" t="str">
        <f t="shared" ref="G386:G389" si="12">IF(ISNUMBER(K386),CONCATENATE("INSERT INTO tocke_plovi(plov_idplov, tekmovalec_idtekmovalec, tocke) VALUES(19,(SELECT idtekmovalec FROM tekmovalec WHERE sailno='",A386,"'),",H386,");"),CONCATENATE("INSERT INTO tocke_plovi(plov_idplov,tekmovalec_idtekmovalec,posebnosti) VALUES(19,(SELECT idtekmovalec FROM tekmovalec WHERE sailno='",A386,"'),'",I386,"');"))</f>
        <v>INSERT INTO tocke_plovi(plov_idplov,tekmovalec_idtekmovalec,posebnosti) VALUES(19,(SELECT idtekmovalec FROM tekmovalec WHERE sailno='AUT767'),'DNF');</v>
      </c>
      <c r="H386" t="s">
        <v>8</v>
      </c>
      <c r="I386" t="s">
        <v>199</v>
      </c>
      <c r="J386" t="s">
        <v>199</v>
      </c>
      <c r="K386" t="s">
        <v>199</v>
      </c>
      <c r="L386" t="s">
        <v>199</v>
      </c>
      <c r="M386" t="s">
        <v>199</v>
      </c>
    </row>
    <row r="387" spans="1:13" x14ac:dyDescent="0.25">
      <c r="A387" t="s">
        <v>398</v>
      </c>
      <c r="D387" t="str">
        <f t="shared" si="10"/>
        <v>INSERT INTO tocke_plovi(plov_idplov,tekmovalec_idtekmovalec,posebnosti) VALUES(18,(SELECT idtekmovalec FROM tekmovalec WHERE sailno='ITA8367'),'594');</v>
      </c>
      <c r="F387">
        <v>594</v>
      </c>
      <c r="G387" t="str">
        <f t="shared" si="12"/>
        <v>INSERT INTO tocke_plovi(plov_idplov,tekmovalec_idtekmovalec,posebnosti) VALUES(19,(SELECT idtekmovalec FROM tekmovalec WHERE sailno='ITA8367'),'DNF');</v>
      </c>
      <c r="H387" t="s">
        <v>8</v>
      </c>
      <c r="I387" t="s">
        <v>199</v>
      </c>
      <c r="J387" t="s">
        <v>199</v>
      </c>
      <c r="K387" t="s">
        <v>199</v>
      </c>
      <c r="L387" t="s">
        <v>199</v>
      </c>
      <c r="M387" t="s">
        <v>199</v>
      </c>
    </row>
    <row r="388" spans="1:13" x14ac:dyDescent="0.25">
      <c r="A388" t="s">
        <v>399</v>
      </c>
      <c r="D388" t="str">
        <f t="shared" si="10"/>
        <v>INSERT INTO tocke_plovi(plov_idplov,tekmovalec_idtekmovalec,posebnosti) VALUES(18,(SELECT idtekmovalec FROM tekmovalec WHERE sailno='ITA8387'),'594');</v>
      </c>
      <c r="F388">
        <v>594</v>
      </c>
      <c r="G388" t="str">
        <f t="shared" si="12"/>
        <v>INSERT INTO tocke_plovi(plov_idplov,tekmovalec_idtekmovalec,posebnosti) VALUES(19,(SELECT idtekmovalec FROM tekmovalec WHERE sailno='ITA8387'),'DNF');</v>
      </c>
      <c r="H388" t="s">
        <v>8</v>
      </c>
      <c r="I388" t="s">
        <v>199</v>
      </c>
      <c r="J388" t="s">
        <v>199</v>
      </c>
      <c r="K388" t="s">
        <v>199</v>
      </c>
      <c r="L388" t="s">
        <v>199</v>
      </c>
      <c r="M388" t="s">
        <v>199</v>
      </c>
    </row>
    <row r="389" spans="1:13" x14ac:dyDescent="0.25">
      <c r="A389" t="s">
        <v>400</v>
      </c>
      <c r="D389" t="str">
        <f t="shared" si="10"/>
        <v>INSERT INTO tocke_plovi(plov_idplov,tekmovalec_idtekmovalec,posebnosti) VALUES(18,(SELECT idtekmovalec FROM tekmovalec WHERE sailno='GER8828'),'594');</v>
      </c>
      <c r="F389">
        <v>594</v>
      </c>
      <c r="G389" t="str">
        <f t="shared" si="12"/>
        <v>INSERT INTO tocke_plovi(plov_idplov,tekmovalec_idtekmovalec,posebnosti) VALUES(19,(SELECT idtekmovalec FROM tekmovalec WHERE sailno='GER8828'),'DNF');</v>
      </c>
      <c r="H389" t="s">
        <v>401</v>
      </c>
      <c r="I389" t="s">
        <v>199</v>
      </c>
      <c r="J389" t="s">
        <v>199</v>
      </c>
      <c r="K389" t="s">
        <v>199</v>
      </c>
      <c r="L389" t="s">
        <v>199</v>
      </c>
      <c r="M389" t="s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9"/>
  <sheetViews>
    <sheetView tabSelected="1" topLeftCell="G1" workbookViewId="0">
      <selection activeCell="G2" sqref="G2"/>
    </sheetView>
  </sheetViews>
  <sheetFormatPr defaultRowHeight="15" x14ac:dyDescent="0.25"/>
  <cols>
    <col min="4" max="4" width="150.28515625" bestFit="1" customWidth="1"/>
    <col min="7" max="7" width="150.7109375" bestFit="1" customWidth="1"/>
    <col min="9" max="9" width="150.7109375" bestFit="1" customWidth="1"/>
    <col min="11" max="11" width="150.7109375" bestFit="1" customWidth="1"/>
    <col min="13" max="13" width="150.7109375" bestFit="1" customWidth="1"/>
    <col min="15" max="15" width="150.7109375" bestFit="1" customWidth="1"/>
    <col min="17" max="17" width="150.7109375" bestFit="1" customWidth="1"/>
  </cols>
  <sheetData>
    <row r="1" spans="1:18" x14ac:dyDescent="0.25">
      <c r="A1" t="s">
        <v>0</v>
      </c>
      <c r="D1" t="str">
        <f>IF(ISNUMBER(F1),CONCATENATE("INSERT INTO tocke_plovi(plov_idplov, tekmovalec_idtekmovalec, tocke) VALUES(18,(SELECT idtekmovalec FROM tekmovalec WHERE sailno='",A1,"'),",F1,");"),CONCATENATE("INSERT INTO tocke_plovi(plov_idplov,tekmovalec_idtekmovalec,posebnosti) VALUES(18,(SELECT idtekmovalec FROM tekmovalec WHERE sailno='",A1,"'),'",F1,"');"))</f>
        <v>INSERT INTO tocke_plovi(plov_idplov, tekmovalec_idtekmovalec, tocke) VALUES(18,(SELECT idtekmovalec FROM tekmovalec WHERE sailno='SLO711'),2);</v>
      </c>
      <c r="F1">
        <v>2</v>
      </c>
      <c r="G1" t="str">
        <f>IF(ISNUMBER(H1),CONCATENATE("INSERT INTO tocke_plovi(plov_idplov, tekmovalec_idtekmovalec, tocke) VALUES(19,(SELECT idtekmovalec FROM tekmovalec WHERE sailno='",[1]SanSimon_plovi!$A$1,"'),",H1,");"),CONCATENATE("INSERT INTO tocke_plovi(plov_idplov,tekmovalec_idtekmovalec,posebnosti) VALUES(19,(SELECT idtekmovalec FROM tekmovalec WHERE sailno='",[1]SanSimon_plovi!$A$1,"'),'",H1,"');"))</f>
        <v>INSERT INTO tocke_plovi(plov_idplov, tekmovalec_idtekmovalec, tocke) VALUES(19,(SELECT idtekmovalec FROM tekmovalec WHERE sailno='SLO711'),4);</v>
      </c>
      <c r="H1">
        <v>4</v>
      </c>
      <c r="I1" t="str">
        <f>IF(ISNUMBER(J1),CONCATENATE("INSERT INTO tocke_plovi(plov_idplov, tekmovalec_idtekmovalec, tocke) VALUES(20,(SELECT idtekmovalec FROM tekmovalec WHERE sailno='",$A1,"'),",J1,");"),CONCATENATE("INSERT INTO tocke_plovi(plov_idplov,tekmovalec_idtekmovalec,posebnosti) VALUES(20,(SELECT idtekmovalec FROM tekmovalec WHERE sailno='",$A1,"'),'",J1,"');"))</f>
        <v>INSERT INTO tocke_plovi(plov_idplov, tekmovalec_idtekmovalec, tocke) VALUES(20,(SELECT idtekmovalec FROM tekmovalec WHERE sailno='SLO711'),2);</v>
      </c>
      <c r="J1">
        <v>2</v>
      </c>
      <c r="K1" t="str">
        <f>IF(ISNUMBER(L1),CONCATENATE("INSERT INTO tocke_plovi(plov_idplov, tekmovalec_idtekmovalec, tocke) VALUES(21,(SELECT idtekmovalec FROM tekmovalec WHERE sailno='",$A1,"'),",L1,");"),CONCATENATE("INSERT INTO tocke_plovi(plov_idplov,tekmovalec_idtekmovalec,posebnosti) VALUES(21,(SELECT idtekmovalec FROM tekmovalec WHERE sailno='",$A1,"'),'",L1,"');"))</f>
        <v>INSERT INTO tocke_plovi(plov_idplov, tekmovalec_idtekmovalec, tocke) VALUES(21,(SELECT idtekmovalec FROM tekmovalec WHERE sailno='SLO711'),6);</v>
      </c>
      <c r="L1">
        <v>6</v>
      </c>
      <c r="M1" t="str">
        <f>IF(ISNUMBER(N1),CONCATENATE("INSERT INTO tocke_plovi(plov_idplov, tekmovalec_idtekmovalec, tocke) VALUES(22,(SELECT idtekmovalec FROM tekmovalec WHERE sailno='",$A1,"'),",N1,");"),CONCATENATE("INSERT INTO tocke_plovi(plov_idplov,tekmovalec_idtekmovalec,posebnosti) VALUES(22,(SELECT idtekmovalec FROM tekmovalec WHERE sailno='",$A1,"'),'",N1,"');"))</f>
        <v>INSERT INTO tocke_plovi(plov_idplov, tekmovalec_idtekmovalec, tocke) VALUES(22,(SELECT idtekmovalec FROM tekmovalec WHERE sailno='SLO711'),1);</v>
      </c>
      <c r="N1">
        <v>1</v>
      </c>
      <c r="O1" t="str">
        <f>IF(ISNUMBER(P1),CONCATENATE("INSERT INTO tocke_plovi(plov_idplov, tekmovalec_idtekmovalec, tocke) VALUES(23,(SELECT idtekmovalec FROM tekmovalec WHERE sailno='",$A1,"'),",P1,");"),CONCATENATE("INSERT INTO tocke_plovi(plov_idplov,tekmovalec_idtekmovalec,posebnosti) VALUES(23,(SELECT idtekmovalec FROM tekmovalec WHERE sailno='",$A1,"'),'",P1,"');"))</f>
        <v>INSERT INTO tocke_plovi(plov_idplov, tekmovalec_idtekmovalec, tocke) VALUES(23,(SELECT idtekmovalec FROM tekmovalec WHERE sailno='SLO711'),3);</v>
      </c>
      <c r="P1">
        <v>3</v>
      </c>
      <c r="Q1" t="str">
        <f>IF(ISNUMBER(R1),CONCATENATE("INSERT INTO tocke_plovi(plov_idplov, tekmovalec_idtekmovalec, tocke) VALUES(35,(SELECT idtekmovalec FROM tekmovalec WHERE sailno='",$A1,"'),",R1,");"),CONCATENATE("INSERT INTO tocke_plovi(plov_idplov,tekmovalec_idtekmovalec,posebnosti) VALUES(35,(SELECT idtekmovalec FROM tekmovalec WHERE sailno='",$A1,"'),'",R1,"');"))</f>
        <v>INSERT INTO tocke_plovi(plov_idplov, tekmovalec_idtekmovalec, tocke) VALUES(35,(SELECT idtekmovalec FROM tekmovalec WHERE sailno='SLO711'),2);</v>
      </c>
      <c r="R1">
        <v>2</v>
      </c>
    </row>
    <row r="2" spans="1:18" x14ac:dyDescent="0.25">
      <c r="A2" t="s">
        <v>1</v>
      </c>
      <c r="D2" t="str">
        <f t="shared" ref="D2:D65" si="0">IF(ISNUMBER(F2),CONCATENATE("INSERT INTO tocke_plovi(plov_idplov, tekmovalec_idtekmovalec, tocke) VALUES(18,(SELECT idtekmovalec FROM tekmovalec WHERE sailno='",A2,"'),",F2,");"),CONCATENATE("INSERT INTO tocke_plovi(plov_idplov,tekmovalec_idtekmovalec,posebnosti) VALUES(18,(SELECT idtekmovalec FROM tekmovalec WHERE sailno='",A2,"'),'",F2,"');"))</f>
        <v>INSERT INTO tocke_plovi(plov_idplov, tekmovalec_idtekmovalec, tocke) VALUES(18,(SELECT idtekmovalec FROM tekmovalec WHERE sailno='AUT216'),1);</v>
      </c>
      <c r="F2">
        <v>1</v>
      </c>
      <c r="G2" t="str">
        <f t="shared" ref="G2:G65" si="1">IF(ISNUMBER(H2),CONCATENATE("INSERT INTO tocke_plovi(plov_idplov, tekmovalec_idtekmovalec, tocke) VALUES(19,(SELECT idtekmovalec FROM tekmovalec WHERE sailno='",A2,"'),",H2,");"),CONCATENATE("INSERT INTO tocke_plovi(plov_idplov,tekmovalec_idtekmovalec,posebnosti) VALUES(19,(SELECT idtekmovalec FROM tekmovalec WHERE sailno='",A2,"'),'",H2,"');"))</f>
        <v>INSERT INTO tocke_plovi(plov_idplov, tekmovalec_idtekmovalec, tocke) VALUES(19,(SELECT idtekmovalec FROM tekmovalec WHERE sailno='AUT216'),1);</v>
      </c>
      <c r="H2">
        <v>1</v>
      </c>
      <c r="I2" t="str">
        <f t="shared" ref="I2:I65" si="2">IF(ISNUMBER(J2),CONCATENATE("INSERT INTO tocke_plovi(plov_idplov, tekmovalec_idtekmovalec, tocke) VALUES(20,(SELECT idtekmovalec FROM tekmovalec WHERE sailno='",$A2,"'),",J2,");"),CONCATENATE("INSERT INTO tocke_plovi(plov_idplov,tekmovalec_idtekmovalec,posebnosti) VALUES(20,(SELECT idtekmovalec FROM tekmovalec WHERE sailno='",$A2,"'),'",J2,"');"))</f>
        <v>INSERT INTO tocke_plovi(plov_idplov, tekmovalec_idtekmovalec, tocke) VALUES(20,(SELECT idtekmovalec FROM tekmovalec WHERE sailno='AUT216'),1);</v>
      </c>
      <c r="J2">
        <v>1</v>
      </c>
      <c r="K2" t="str">
        <f t="shared" ref="K2:K65" si="3">IF(ISNUMBER(L2),CONCATENATE("INSERT INTO tocke_plovi(plov_idplov, tekmovalec_idtekmovalec, tocke) VALUES(21,(SELECT idtekmovalec FROM tekmovalec WHERE sailno='",$A2,"'),",L2,");"),CONCATENATE("INSERT INTO tocke_plovi(plov_idplov,tekmovalec_idtekmovalec,posebnosti) VALUES(21,(SELECT idtekmovalec FROM tekmovalec WHERE sailno='",$A2,"'),'",L2,"');"))</f>
        <v>INSERT INTO tocke_plovi(plov_idplov, tekmovalec_idtekmovalec, tocke) VALUES(21,(SELECT idtekmovalec FROM tekmovalec WHERE sailno='AUT216'),5);</v>
      </c>
      <c r="L2">
        <v>5</v>
      </c>
      <c r="M2" t="str">
        <f t="shared" ref="M2:M65" si="4">IF(ISNUMBER(N2),CONCATENATE("INSERT INTO tocke_plovi(plov_idplov, tekmovalec_idtekmovalec, tocke) VALUES(22,(SELECT idtekmovalec FROM tekmovalec WHERE sailno='",$A2,"'),",N2,");"),CONCATENATE("INSERT INTO tocke_plovi(plov_idplov,tekmovalec_idtekmovalec,posebnosti) VALUES(22,(SELECT idtekmovalec FROM tekmovalec WHERE sailno='",$A2,"'),'",N2,"');"))</f>
        <v>INSERT INTO tocke_plovi(plov_idplov, tekmovalec_idtekmovalec, tocke) VALUES(22,(SELECT idtekmovalec FROM tekmovalec WHERE sailno='AUT216'),21);</v>
      </c>
      <c r="N2">
        <v>21</v>
      </c>
      <c r="O2" t="str">
        <f t="shared" ref="O2:O65" si="5">IF(ISNUMBER(P2),CONCATENATE("INSERT INTO tocke_plovi(plov_idplov, tekmovalec_idtekmovalec, tocke) VALUES(23,(SELECT idtekmovalec FROM tekmovalec WHERE sailno='",$A2,"'),",P2,");"),CONCATENATE("INSERT INTO tocke_plovi(plov_idplov,tekmovalec_idtekmovalec,posebnosti) VALUES(23,(SELECT idtekmovalec FROM tekmovalec WHERE sailno='",$A2,"'),'",P2,"');"))</f>
        <v>INSERT INTO tocke_plovi(plov_idplov, tekmovalec_idtekmovalec, tocke) VALUES(23,(SELECT idtekmovalec FROM tekmovalec WHERE sailno='AUT216'),4);</v>
      </c>
      <c r="P2">
        <v>4</v>
      </c>
      <c r="Q2" t="str">
        <f t="shared" ref="Q2:Q65" si="6">IF(ISNUMBER(R2),CONCATENATE("INSERT INTO tocke_plovi(plov_idplov, tekmovalec_idtekmovalec, tocke) VALUES(35,(SELECT idtekmovalec FROM tekmovalec WHERE sailno='",$A2,"'),",R2,");"),CONCATENATE("INSERT INTO tocke_plovi(plov_idplov,tekmovalec_idtekmovalec,posebnosti) VALUES(35,(SELECT idtekmovalec FROM tekmovalec WHERE sailno='",$A2,"'),'",R2,"');"))</f>
        <v>INSERT INTO tocke_plovi(plov_idplov, tekmovalec_idtekmovalec, tocke) VALUES(35,(SELECT idtekmovalec FROM tekmovalec WHERE sailno='AUT216'),4);</v>
      </c>
      <c r="R2">
        <v>4</v>
      </c>
    </row>
    <row r="3" spans="1:18" x14ac:dyDescent="0.25">
      <c r="A3" t="s">
        <v>2</v>
      </c>
      <c r="D3" t="str">
        <f t="shared" si="0"/>
        <v>INSERT INTO tocke_plovi(plov_idplov, tekmovalec_idtekmovalec, tocke) VALUES(18,(SELECT idtekmovalec FROM tekmovalec WHERE sailno='GER1315'),3);</v>
      </c>
      <c r="F3">
        <v>3</v>
      </c>
      <c r="G3" t="str">
        <f t="shared" si="1"/>
        <v>INSERT INTO tocke_plovi(plov_idplov, tekmovalec_idtekmovalec, tocke) VALUES(19,(SELECT idtekmovalec FROM tekmovalec WHERE sailno='GER1315'),3);</v>
      </c>
      <c r="H3">
        <v>3</v>
      </c>
      <c r="I3" t="str">
        <f t="shared" si="2"/>
        <v>INSERT INTO tocke_plovi(plov_idplov, tekmovalec_idtekmovalec, tocke) VALUES(20,(SELECT idtekmovalec FROM tekmovalec WHERE sailno='GER1315'),14);</v>
      </c>
      <c r="J3">
        <v>14</v>
      </c>
      <c r="K3" t="str">
        <f t="shared" si="3"/>
        <v>INSERT INTO tocke_plovi(plov_idplov, tekmovalec_idtekmovalec, tocke) VALUES(21,(SELECT idtekmovalec FROM tekmovalec WHERE sailno='GER1315'),7);</v>
      </c>
      <c r="L3">
        <v>7</v>
      </c>
      <c r="M3" t="str">
        <f t="shared" si="4"/>
        <v>INSERT INTO tocke_plovi(plov_idplov, tekmovalec_idtekmovalec, tocke) VALUES(22,(SELECT idtekmovalec FROM tekmovalec WHERE sailno='GER1315'),3);</v>
      </c>
      <c r="N3">
        <v>3</v>
      </c>
      <c r="O3" t="str">
        <f t="shared" si="5"/>
        <v>INSERT INTO tocke_plovi(plov_idplov, tekmovalec_idtekmovalec, tocke) VALUES(23,(SELECT idtekmovalec FROM tekmovalec WHERE sailno='GER1315'),1);</v>
      </c>
      <c r="P3">
        <v>1</v>
      </c>
      <c r="Q3" t="str">
        <f t="shared" si="6"/>
        <v>INSERT INTO tocke_plovi(plov_idplov, tekmovalec_idtekmovalec, tocke) VALUES(35,(SELECT idtekmovalec FROM tekmovalec WHERE sailno='GER1315'),1);</v>
      </c>
      <c r="R3">
        <v>1</v>
      </c>
    </row>
    <row r="4" spans="1:18" x14ac:dyDescent="0.25">
      <c r="A4" t="s">
        <v>3</v>
      </c>
      <c r="D4" t="str">
        <f t="shared" si="0"/>
        <v>INSERT INTO tocke_plovi(plov_idplov, tekmovalec_idtekmovalec, tocke) VALUES(18,(SELECT idtekmovalec FROM tekmovalec WHERE sailno='AUT1205'),2);</v>
      </c>
      <c r="F4">
        <v>2</v>
      </c>
      <c r="G4" t="str">
        <f t="shared" si="1"/>
        <v>INSERT INTO tocke_plovi(plov_idplov, tekmovalec_idtekmovalec, tocke) VALUES(19,(SELECT idtekmovalec FROM tekmovalec WHERE sailno='AUT1205'),1);</v>
      </c>
      <c r="H4">
        <v>1</v>
      </c>
      <c r="I4" t="str">
        <f t="shared" si="2"/>
        <v>INSERT INTO tocke_plovi(plov_idplov, tekmovalec_idtekmovalec, tocke) VALUES(20,(SELECT idtekmovalec FROM tekmovalec WHERE sailno='AUT1205'),4);</v>
      </c>
      <c r="J4">
        <v>4</v>
      </c>
      <c r="K4" t="str">
        <f t="shared" si="3"/>
        <v>INSERT INTO tocke_plovi(plov_idplov, tekmovalec_idtekmovalec, tocke) VALUES(21,(SELECT idtekmovalec FROM tekmovalec WHERE sailno='AUT1205'),2);</v>
      </c>
      <c r="L4">
        <v>2</v>
      </c>
      <c r="M4" t="str">
        <f t="shared" si="4"/>
        <v>INSERT INTO tocke_plovi(plov_idplov, tekmovalec_idtekmovalec, tocke) VALUES(22,(SELECT idtekmovalec FROM tekmovalec WHERE sailno='AUT1205'),4);</v>
      </c>
      <c r="N4">
        <v>4</v>
      </c>
      <c r="O4" t="str">
        <f t="shared" si="5"/>
        <v>INSERT INTO tocke_plovi(plov_idplov, tekmovalec_idtekmovalec, tocke) VALUES(23,(SELECT idtekmovalec FROM tekmovalec WHERE sailno='AUT1205'),7);</v>
      </c>
      <c r="P4">
        <v>7</v>
      </c>
      <c r="Q4" t="str">
        <f t="shared" si="6"/>
        <v>INSERT INTO tocke_plovi(plov_idplov,tekmovalec_idtekmovalec,posebnosti) VALUES(35,(SELECT idtekmovalec FROM tekmovalec WHERE sailno='AUT1205'),'BFD');</v>
      </c>
      <c r="R4" t="s">
        <v>88</v>
      </c>
    </row>
    <row r="5" spans="1:18" x14ac:dyDescent="0.25">
      <c r="A5" t="s">
        <v>5</v>
      </c>
      <c r="D5" t="str">
        <f t="shared" si="0"/>
        <v>INSERT INTO tocke_plovi(plov_idplov, tekmovalec_idtekmovalec, tocke) VALUES(18,(SELECT idtekmovalec FROM tekmovalec WHERE sailno='ITA9015'),3);</v>
      </c>
      <c r="F5">
        <v>3</v>
      </c>
      <c r="G5" t="str">
        <f t="shared" si="1"/>
        <v>INSERT INTO tocke_plovi(plov_idplov, tekmovalec_idtekmovalec, tocke) VALUES(19,(SELECT idtekmovalec FROM tekmovalec WHERE sailno='ITA9015'),2);</v>
      </c>
      <c r="H5">
        <v>2</v>
      </c>
      <c r="I5" t="str">
        <f t="shared" si="2"/>
        <v>INSERT INTO tocke_plovi(plov_idplov, tekmovalec_idtekmovalec, tocke) VALUES(20,(SELECT idtekmovalec FROM tekmovalec WHERE sailno='ITA9015'),6);</v>
      </c>
      <c r="J5">
        <v>6</v>
      </c>
      <c r="K5" t="str">
        <f t="shared" si="3"/>
        <v>INSERT INTO tocke_plovi(plov_idplov, tekmovalec_idtekmovalec, tocke) VALUES(21,(SELECT idtekmovalec FROM tekmovalec WHERE sailno='ITA9015'),4);</v>
      </c>
      <c r="L5">
        <v>4</v>
      </c>
      <c r="M5" t="str">
        <f t="shared" si="4"/>
        <v>INSERT INTO tocke_plovi(plov_idplov, tekmovalec_idtekmovalec, tocke) VALUES(22,(SELECT idtekmovalec FROM tekmovalec WHERE sailno='ITA9015'),1);</v>
      </c>
      <c r="N5">
        <v>1</v>
      </c>
      <c r="O5" t="str">
        <f t="shared" si="5"/>
        <v>INSERT INTO tocke_plovi(plov_idplov, tekmovalec_idtekmovalec, tocke) VALUES(23,(SELECT idtekmovalec FROM tekmovalec WHERE sailno='ITA9015'),4);</v>
      </c>
      <c r="P5">
        <v>4</v>
      </c>
      <c r="Q5" t="str">
        <f t="shared" si="6"/>
        <v>INSERT INTO tocke_plovi(plov_idplov, tekmovalec_idtekmovalec, tocke) VALUES(35,(SELECT idtekmovalec FROM tekmovalec WHERE sailno='ITA9015'),8);</v>
      </c>
      <c r="R5">
        <v>8</v>
      </c>
    </row>
    <row r="6" spans="1:18" x14ac:dyDescent="0.25">
      <c r="A6" t="s">
        <v>6</v>
      </c>
      <c r="D6" t="str">
        <f t="shared" si="0"/>
        <v>INSERT INTO tocke_plovi(plov_idplov, tekmovalec_idtekmovalec, tocke) VALUES(18,(SELECT idtekmovalec FROM tekmovalec WHERE sailno='GER13487'),3);</v>
      </c>
      <c r="F6">
        <v>3</v>
      </c>
      <c r="G6" t="str">
        <f t="shared" si="1"/>
        <v>INSERT INTO tocke_plovi(plov_idplov, tekmovalec_idtekmovalec, tocke) VALUES(19,(SELECT idtekmovalec FROM tekmovalec WHERE sailno='GER13487'),2);</v>
      </c>
      <c r="H6">
        <v>2</v>
      </c>
      <c r="I6" t="str">
        <f t="shared" si="2"/>
        <v>INSERT INTO tocke_plovi(plov_idplov, tekmovalec_idtekmovalec, tocke) VALUES(20,(SELECT idtekmovalec FROM tekmovalec WHERE sailno='GER13487'),4);</v>
      </c>
      <c r="J6">
        <v>4</v>
      </c>
      <c r="K6" t="str">
        <f t="shared" si="3"/>
        <v>INSERT INTO tocke_plovi(plov_idplov, tekmovalec_idtekmovalec, tocke) VALUES(21,(SELECT idtekmovalec FROM tekmovalec WHERE sailno='GER13487'),1);</v>
      </c>
      <c r="L6">
        <v>1</v>
      </c>
      <c r="M6" t="str">
        <f t="shared" si="4"/>
        <v>INSERT INTO tocke_plovi(plov_idplov, tekmovalec_idtekmovalec, tocke) VALUES(22,(SELECT idtekmovalec FROM tekmovalec WHERE sailno='GER13487'),7);</v>
      </c>
      <c r="N6">
        <v>7</v>
      </c>
      <c r="O6" t="str">
        <f t="shared" si="5"/>
        <v>INSERT INTO tocke_plovi(plov_idplov, tekmovalec_idtekmovalec, tocke) VALUES(23,(SELECT idtekmovalec FROM tekmovalec WHERE sailno='GER13487'),4);</v>
      </c>
      <c r="P6">
        <v>4</v>
      </c>
      <c r="Q6" t="str">
        <f t="shared" si="6"/>
        <v>INSERT INTO tocke_plovi(plov_idplov, tekmovalec_idtekmovalec, tocke) VALUES(35,(SELECT idtekmovalec FROM tekmovalec WHERE sailno='GER13487'),13);</v>
      </c>
      <c r="R6">
        <v>13</v>
      </c>
    </row>
    <row r="7" spans="1:18" x14ac:dyDescent="0.25">
      <c r="A7" t="s">
        <v>7</v>
      </c>
      <c r="D7" t="str">
        <f t="shared" si="0"/>
        <v>INSERT INTO tocke_plovi(plov_idplov, tekmovalec_idtekmovalec, tocke) VALUES(18,(SELECT idtekmovalec FROM tekmovalec WHERE sailno='ITA9014'),6);</v>
      </c>
      <c r="F7">
        <v>6</v>
      </c>
      <c r="G7" t="str">
        <f t="shared" si="1"/>
        <v>INSERT INTO tocke_plovi(plov_idplov, tekmovalec_idtekmovalec, tocke) VALUES(19,(SELECT idtekmovalec FROM tekmovalec WHERE sailno='ITA9014'),3);</v>
      </c>
      <c r="H7">
        <v>3</v>
      </c>
      <c r="I7" t="str">
        <f t="shared" si="2"/>
        <v>INSERT INTO tocke_plovi(plov_idplov, tekmovalec_idtekmovalec, tocke) VALUES(20,(SELECT idtekmovalec FROM tekmovalec WHERE sailno='ITA9014'),1);</v>
      </c>
      <c r="J7">
        <v>1</v>
      </c>
      <c r="K7" t="str">
        <f t="shared" si="3"/>
        <v>INSERT INTO tocke_plovi(plov_idplov, tekmovalec_idtekmovalec, tocke) VALUES(21,(SELECT idtekmovalec FROM tekmovalec WHERE sailno='ITA9014'),3);</v>
      </c>
      <c r="L7">
        <v>3</v>
      </c>
      <c r="M7" t="str">
        <f t="shared" si="4"/>
        <v>INSERT INTO tocke_plovi(plov_idplov, tekmovalec_idtekmovalec, tocke) VALUES(22,(SELECT idtekmovalec FROM tekmovalec WHERE sailno='ITA9014'),4);</v>
      </c>
      <c r="N7">
        <v>4</v>
      </c>
      <c r="O7" t="str">
        <f t="shared" si="5"/>
        <v>INSERT INTO tocke_plovi(plov_idplov,tekmovalec_idtekmovalec,posebnosti) VALUES(23,(SELECT idtekmovalec FROM tekmovalec WHERE sailno='ITA9014'),'DNF');</v>
      </c>
      <c r="P7" t="s">
        <v>199</v>
      </c>
      <c r="Q7" t="str">
        <f t="shared" si="6"/>
        <v>INSERT INTO tocke_plovi(plov_idplov, tekmovalec_idtekmovalec, tocke) VALUES(35,(SELECT idtekmovalec FROM tekmovalec WHERE sailno='ITA9014'),4);</v>
      </c>
      <c r="R7">
        <v>4</v>
      </c>
    </row>
    <row r="8" spans="1:18" x14ac:dyDescent="0.25">
      <c r="A8" t="s">
        <v>9</v>
      </c>
      <c r="D8" t="str">
        <f t="shared" si="0"/>
        <v>INSERT INTO tocke_plovi(plov_idplov, tekmovalec_idtekmovalec, tocke) VALUES(18,(SELECT idtekmovalec FROM tekmovalec WHERE sailno='ITA9043'),16);</v>
      </c>
      <c r="F8">
        <v>16</v>
      </c>
      <c r="G8" t="str">
        <f t="shared" si="1"/>
        <v>INSERT INTO tocke_plovi(plov_idplov, tekmovalec_idtekmovalec, tocke) VALUES(19,(SELECT idtekmovalec FROM tekmovalec WHERE sailno='ITA9043'),1);</v>
      </c>
      <c r="H8">
        <v>1</v>
      </c>
      <c r="I8" t="str">
        <f t="shared" si="2"/>
        <v>INSERT INTO tocke_plovi(plov_idplov, tekmovalec_idtekmovalec, tocke) VALUES(20,(SELECT idtekmovalec FROM tekmovalec WHERE sailno='ITA9043'),1);</v>
      </c>
      <c r="J8">
        <v>1</v>
      </c>
      <c r="K8" t="str">
        <f t="shared" si="3"/>
        <v>INSERT INTO tocke_plovi(plov_idplov, tekmovalec_idtekmovalec, tocke) VALUES(21,(SELECT idtekmovalec FROM tekmovalec WHERE sailno='ITA9043'),9);</v>
      </c>
      <c r="L8">
        <v>9</v>
      </c>
      <c r="M8" t="str">
        <f t="shared" si="4"/>
        <v>INSERT INTO tocke_plovi(plov_idplov, tekmovalec_idtekmovalec, tocke) VALUES(22,(SELECT idtekmovalec FROM tekmovalec WHERE sailno='ITA9043'),1);</v>
      </c>
      <c r="N8">
        <v>1</v>
      </c>
      <c r="O8" t="str">
        <f t="shared" si="5"/>
        <v>INSERT INTO tocke_plovi(plov_idplov,tekmovalec_idtekmovalec,posebnosti) VALUES(23,(SELECT idtekmovalec FROM tekmovalec WHERE sailno='ITA9043'),'BFD');</v>
      </c>
      <c r="P8" t="s">
        <v>88</v>
      </c>
      <c r="Q8" t="str">
        <f t="shared" si="6"/>
        <v>INSERT INTO tocke_plovi(plov_idplov, tekmovalec_idtekmovalec, tocke) VALUES(35,(SELECT idtekmovalec FROM tekmovalec WHERE sailno='ITA9043'),2);</v>
      </c>
      <c r="R8">
        <v>2</v>
      </c>
    </row>
    <row r="9" spans="1:18" x14ac:dyDescent="0.25">
      <c r="A9" t="s">
        <v>10</v>
      </c>
      <c r="D9" t="str">
        <f t="shared" si="0"/>
        <v>INSERT INTO tocke_plovi(plov_idplov, tekmovalec_idtekmovalec, tocke) VALUES(18,(SELECT idtekmovalec FROM tekmovalec WHERE sailno='ITA8699'),6);</v>
      </c>
      <c r="F9">
        <v>6</v>
      </c>
      <c r="G9" t="str">
        <f t="shared" si="1"/>
        <v>INSERT INTO tocke_plovi(plov_idplov, tekmovalec_idtekmovalec, tocke) VALUES(19,(SELECT idtekmovalec FROM tekmovalec WHERE sailno='ITA8699'),7);</v>
      </c>
      <c r="H9">
        <v>7</v>
      </c>
      <c r="I9" t="str">
        <f t="shared" si="2"/>
        <v>INSERT INTO tocke_plovi(plov_idplov, tekmovalec_idtekmovalec, tocke) VALUES(20,(SELECT idtekmovalec FROM tekmovalec WHERE sailno='ITA8699'),7);</v>
      </c>
      <c r="J9">
        <v>7</v>
      </c>
      <c r="K9" t="str">
        <f t="shared" si="3"/>
        <v>INSERT INTO tocke_plovi(plov_idplov, tekmovalec_idtekmovalec, tocke) VALUES(21,(SELECT idtekmovalec FROM tekmovalec WHERE sailno='ITA8699'),4);</v>
      </c>
      <c r="L9">
        <v>4</v>
      </c>
      <c r="M9" t="str">
        <f t="shared" si="4"/>
        <v>INSERT INTO tocke_plovi(plov_idplov, tekmovalec_idtekmovalec, tocke) VALUES(22,(SELECT idtekmovalec FROM tekmovalec WHERE sailno='ITA8699'),21);</v>
      </c>
      <c r="N9">
        <v>21</v>
      </c>
      <c r="O9" t="str">
        <f t="shared" si="5"/>
        <v>INSERT INTO tocke_plovi(plov_idplov, tekmovalec_idtekmovalec, tocke) VALUES(23,(SELECT idtekmovalec FROM tekmovalec WHERE sailno='ITA8699'),5);</v>
      </c>
      <c r="P9">
        <v>5</v>
      </c>
      <c r="Q9" t="str">
        <f t="shared" si="6"/>
        <v>INSERT INTO tocke_plovi(plov_idplov, tekmovalec_idtekmovalec, tocke) VALUES(35,(SELECT idtekmovalec FROM tekmovalec WHERE sailno='ITA8699'),2);</v>
      </c>
      <c r="R9">
        <v>2</v>
      </c>
    </row>
    <row r="10" spans="1:18" x14ac:dyDescent="0.25">
      <c r="A10" t="s">
        <v>11</v>
      </c>
      <c r="D10" t="str">
        <f t="shared" si="0"/>
        <v>INSERT INTO tocke_plovi(plov_idplov, tekmovalec_idtekmovalec, tocke) VALUES(18,(SELECT idtekmovalec FROM tekmovalec WHERE sailno='CRO1169'),4);</v>
      </c>
      <c r="F10">
        <v>4</v>
      </c>
      <c r="G10" t="str">
        <f t="shared" si="1"/>
        <v>INSERT INTO tocke_plovi(plov_idplov, tekmovalec_idtekmovalec, tocke) VALUES(19,(SELECT idtekmovalec FROM tekmovalec WHERE sailno='CRO1169'),8);</v>
      </c>
      <c r="H10">
        <v>8</v>
      </c>
      <c r="I10" t="str">
        <f t="shared" si="2"/>
        <v>INSERT INTO tocke_plovi(plov_idplov, tekmovalec_idtekmovalec, tocke) VALUES(20,(SELECT idtekmovalec FROM tekmovalec WHERE sailno='CRO1169'),1);</v>
      </c>
      <c r="J10">
        <v>1</v>
      </c>
      <c r="K10" t="str">
        <f t="shared" si="3"/>
        <v>INSERT INTO tocke_plovi(plov_idplov, tekmovalec_idtekmovalec, tocke) VALUES(21,(SELECT idtekmovalec FROM tekmovalec WHERE sailno='CRO1169'),17);</v>
      </c>
      <c r="L10">
        <v>17</v>
      </c>
      <c r="M10" t="str">
        <f t="shared" si="4"/>
        <v>INSERT INTO tocke_plovi(plov_idplov, tekmovalec_idtekmovalec, tocke) VALUES(22,(SELECT idtekmovalec FROM tekmovalec WHERE sailno='CRO1169'),8);</v>
      </c>
      <c r="N10">
        <v>8</v>
      </c>
      <c r="O10" t="str">
        <f t="shared" si="5"/>
        <v>INSERT INTO tocke_plovi(plov_idplov, tekmovalec_idtekmovalec, tocke) VALUES(23,(SELECT idtekmovalec FROM tekmovalec WHERE sailno='CRO1169'),1);</v>
      </c>
      <c r="P10">
        <v>1</v>
      </c>
      <c r="Q10" t="str">
        <f t="shared" si="6"/>
        <v>INSERT INTO tocke_plovi(plov_idplov, tekmovalec_idtekmovalec, tocke) VALUES(35,(SELECT idtekmovalec FROM tekmovalec WHERE sailno='CRO1169'),9);</v>
      </c>
      <c r="R10">
        <v>9</v>
      </c>
    </row>
    <row r="11" spans="1:18" x14ac:dyDescent="0.25">
      <c r="A11" t="s">
        <v>12</v>
      </c>
      <c r="D11" t="str">
        <f t="shared" si="0"/>
        <v>INSERT INTO tocke_plovi(plov_idplov, tekmovalec_idtekmovalec, tocke) VALUES(18,(SELECT idtekmovalec FROM tekmovalec WHERE sailno='AUT195'),16);</v>
      </c>
      <c r="F11">
        <v>16</v>
      </c>
      <c r="G11" t="str">
        <f t="shared" si="1"/>
        <v>INSERT INTO tocke_plovi(plov_idplov, tekmovalec_idtekmovalec, tocke) VALUES(19,(SELECT idtekmovalec FROM tekmovalec WHERE sailno='AUT195'),4);</v>
      </c>
      <c r="H11">
        <v>4</v>
      </c>
      <c r="I11" t="str">
        <f t="shared" si="2"/>
        <v>INSERT INTO tocke_plovi(plov_idplov, tekmovalec_idtekmovalec, tocke) VALUES(20,(SELECT idtekmovalec FROM tekmovalec WHERE sailno='AUT195'),8);</v>
      </c>
      <c r="J11">
        <v>8</v>
      </c>
      <c r="K11" t="str">
        <f t="shared" si="3"/>
        <v>INSERT INTO tocke_plovi(plov_idplov, tekmovalec_idtekmovalec, tocke) VALUES(21,(SELECT idtekmovalec FROM tekmovalec WHERE sailno='AUT195'),3);</v>
      </c>
      <c r="L11">
        <v>3</v>
      </c>
      <c r="M11" t="str">
        <f t="shared" si="4"/>
        <v>INSERT INTO tocke_plovi(plov_idplov, tekmovalec_idtekmovalec, tocke) VALUES(22,(SELECT idtekmovalec FROM tekmovalec WHERE sailno='AUT195'),5);</v>
      </c>
      <c r="N11">
        <v>5</v>
      </c>
      <c r="O11" t="str">
        <f t="shared" si="5"/>
        <v>INSERT INTO tocke_plovi(plov_idplov, tekmovalec_idtekmovalec, tocke) VALUES(23,(SELECT idtekmovalec FROM tekmovalec WHERE sailno='AUT195'),5);</v>
      </c>
      <c r="P11">
        <v>5</v>
      </c>
      <c r="Q11" t="str">
        <f t="shared" si="6"/>
        <v>INSERT INTO tocke_plovi(plov_idplov, tekmovalec_idtekmovalec, tocke) VALUES(35,(SELECT idtekmovalec FROM tekmovalec WHERE sailno='AUT195'),7);</v>
      </c>
      <c r="R11">
        <v>7</v>
      </c>
    </row>
    <row r="12" spans="1:18" x14ac:dyDescent="0.25">
      <c r="A12" t="s">
        <v>13</v>
      </c>
      <c r="D12" t="str">
        <f t="shared" si="0"/>
        <v>INSERT INTO tocke_plovi(plov_idplov, tekmovalec_idtekmovalec, tocke) VALUES(18,(SELECT idtekmovalec FROM tekmovalec WHERE sailno='SLO311'),11);</v>
      </c>
      <c r="F12">
        <v>11</v>
      </c>
      <c r="G12" t="str">
        <f t="shared" si="1"/>
        <v>INSERT INTO tocke_plovi(plov_idplov, tekmovalec_idtekmovalec, tocke) VALUES(19,(SELECT idtekmovalec FROM tekmovalec WHERE sailno='SLO311'),5);</v>
      </c>
      <c r="H12">
        <v>5</v>
      </c>
      <c r="I12" t="str">
        <f t="shared" si="2"/>
        <v>INSERT INTO tocke_plovi(plov_idplov, tekmovalec_idtekmovalec, tocke) VALUES(20,(SELECT idtekmovalec FROM tekmovalec WHERE sailno='SLO311'),1);</v>
      </c>
      <c r="J12">
        <v>1</v>
      </c>
      <c r="K12" t="str">
        <f t="shared" si="3"/>
        <v>INSERT INTO tocke_plovi(plov_idplov,tekmovalec_idtekmovalec,posebnosti) VALUES(21,(SELECT idtekmovalec FROM tekmovalec WHERE sailno='SLO311'),'BFD');</v>
      </c>
      <c r="L12" t="s">
        <v>88</v>
      </c>
      <c r="M12" t="str">
        <f t="shared" si="4"/>
        <v>INSERT INTO tocke_plovi(plov_idplov, tekmovalec_idtekmovalec, tocke) VALUES(22,(SELECT idtekmovalec FROM tekmovalec WHERE sailno='SLO311'),2);</v>
      </c>
      <c r="N12">
        <v>2</v>
      </c>
      <c r="O12" t="str">
        <f t="shared" si="5"/>
        <v>INSERT INTO tocke_plovi(plov_idplov, tekmovalec_idtekmovalec, tocke) VALUES(23,(SELECT idtekmovalec FROM tekmovalec WHERE sailno='SLO311'),13);</v>
      </c>
      <c r="P12">
        <v>13</v>
      </c>
      <c r="Q12" t="str">
        <f t="shared" si="6"/>
        <v>INSERT INTO tocke_plovi(plov_idplov, tekmovalec_idtekmovalec, tocke) VALUES(35,(SELECT idtekmovalec FROM tekmovalec WHERE sailno='SLO311'),3);</v>
      </c>
      <c r="R12">
        <v>3</v>
      </c>
    </row>
    <row r="13" spans="1:18" x14ac:dyDescent="0.25">
      <c r="A13" t="s">
        <v>14</v>
      </c>
      <c r="D13" t="str">
        <f t="shared" si="0"/>
        <v>INSERT INTO tocke_plovi(plov_idplov, tekmovalec_idtekmovalec, tocke) VALUES(18,(SELECT idtekmovalec FROM tekmovalec WHERE sailno='SLO922'),15);</v>
      </c>
      <c r="F13">
        <v>15</v>
      </c>
      <c r="G13" t="str">
        <f t="shared" si="1"/>
        <v>INSERT INTO tocke_plovi(plov_idplov, tekmovalec_idtekmovalec, tocke) VALUES(19,(SELECT idtekmovalec FROM tekmovalec WHERE sailno='SLO922'),6);</v>
      </c>
      <c r="H13">
        <v>6</v>
      </c>
      <c r="I13" t="str">
        <f t="shared" si="2"/>
        <v>INSERT INTO tocke_plovi(plov_idplov, tekmovalec_idtekmovalec, tocke) VALUES(20,(SELECT idtekmovalec FROM tekmovalec WHERE sailno='SLO922'),5);</v>
      </c>
      <c r="J13">
        <v>5</v>
      </c>
      <c r="K13" t="str">
        <f t="shared" si="3"/>
        <v>INSERT INTO tocke_plovi(plov_idplov, tekmovalec_idtekmovalec, tocke) VALUES(21,(SELECT idtekmovalec FROM tekmovalec WHERE sailno='SLO922'),8);</v>
      </c>
      <c r="L13">
        <v>8</v>
      </c>
      <c r="M13" t="str">
        <f t="shared" si="4"/>
        <v>INSERT INTO tocke_plovi(plov_idplov, tekmovalec_idtekmovalec, tocke) VALUES(22,(SELECT idtekmovalec FROM tekmovalec WHERE sailno='SLO922'),8);</v>
      </c>
      <c r="N13">
        <v>8</v>
      </c>
      <c r="O13" t="str">
        <f t="shared" si="5"/>
        <v>INSERT INTO tocke_plovi(plov_idplov, tekmovalec_idtekmovalec, tocke) VALUES(23,(SELECT idtekmovalec FROM tekmovalec WHERE sailno='SLO922'),8);</v>
      </c>
      <c r="P13">
        <v>8</v>
      </c>
      <c r="Q13" t="str">
        <f t="shared" si="6"/>
        <v>INSERT INTO tocke_plovi(plov_idplov, tekmovalec_idtekmovalec, tocke) VALUES(35,(SELECT idtekmovalec FROM tekmovalec WHERE sailno='SLO922'),1);</v>
      </c>
      <c r="R13">
        <v>1</v>
      </c>
    </row>
    <row r="14" spans="1:18" x14ac:dyDescent="0.25">
      <c r="A14" t="s">
        <v>15</v>
      </c>
      <c r="D14" t="str">
        <f t="shared" si="0"/>
        <v>INSERT INTO tocke_plovi(plov_idplov, tekmovalec_idtekmovalec, tocke) VALUES(18,(SELECT idtekmovalec FROM tekmovalec WHERE sailno='MLT206'),13);</v>
      </c>
      <c r="F14">
        <v>13</v>
      </c>
      <c r="G14" t="str">
        <f t="shared" si="1"/>
        <v>INSERT INTO tocke_plovi(plov_idplov, tekmovalec_idtekmovalec, tocke) VALUES(19,(SELECT idtekmovalec FROM tekmovalec WHERE sailno='MLT206'),7);</v>
      </c>
      <c r="H14">
        <v>7</v>
      </c>
      <c r="I14" t="str">
        <f t="shared" si="2"/>
        <v>INSERT INTO tocke_plovi(plov_idplov, tekmovalec_idtekmovalec, tocke) VALUES(20,(SELECT idtekmovalec FROM tekmovalec WHERE sailno='MLT206'),14);</v>
      </c>
      <c r="J14">
        <v>14</v>
      </c>
      <c r="K14" t="str">
        <f t="shared" si="3"/>
        <v>INSERT INTO tocke_plovi(plov_idplov, tekmovalec_idtekmovalec, tocke) VALUES(21,(SELECT idtekmovalec FROM tekmovalec WHERE sailno='MLT206'),9);</v>
      </c>
      <c r="L14">
        <v>9</v>
      </c>
      <c r="M14" t="str">
        <f t="shared" si="4"/>
        <v>INSERT INTO tocke_plovi(plov_idplov, tekmovalec_idtekmovalec, tocke) VALUES(22,(SELECT idtekmovalec FROM tekmovalec WHERE sailno='MLT206'),2);</v>
      </c>
      <c r="N14">
        <v>2</v>
      </c>
      <c r="O14" t="str">
        <f t="shared" si="5"/>
        <v>INSERT INTO tocke_plovi(plov_idplov, tekmovalec_idtekmovalec, tocke) VALUES(23,(SELECT idtekmovalec FROM tekmovalec WHERE sailno='MLT206'),2);</v>
      </c>
      <c r="P14">
        <v>2</v>
      </c>
      <c r="Q14" t="str">
        <f t="shared" si="6"/>
        <v>INSERT INTO tocke_plovi(plov_idplov, tekmovalec_idtekmovalec, tocke) VALUES(35,(SELECT idtekmovalec FROM tekmovalec WHERE sailno='MLT206'),5);</v>
      </c>
      <c r="R14">
        <v>5</v>
      </c>
    </row>
    <row r="15" spans="1:18" x14ac:dyDescent="0.25">
      <c r="A15" t="s">
        <v>16</v>
      </c>
      <c r="D15" t="str">
        <f t="shared" si="0"/>
        <v>INSERT INTO tocke_plovi(plov_idplov, tekmovalec_idtekmovalec, tocke) VALUES(18,(SELECT idtekmovalec FROM tekmovalec WHERE sailno='AUT1188'),1);</v>
      </c>
      <c r="F15">
        <v>1</v>
      </c>
      <c r="G15" t="str">
        <f t="shared" si="1"/>
        <v>INSERT INTO tocke_plovi(plov_idplov, tekmovalec_idtekmovalec, tocke) VALUES(19,(SELECT idtekmovalec FROM tekmovalec WHERE sailno='AUT1188'),15);</v>
      </c>
      <c r="H15">
        <v>15</v>
      </c>
      <c r="I15" t="str">
        <f t="shared" si="2"/>
        <v>INSERT INTO tocke_plovi(plov_idplov, tekmovalec_idtekmovalec, tocke) VALUES(20,(SELECT idtekmovalec FROM tekmovalec WHERE sailno='AUT1188'),6);</v>
      </c>
      <c r="J15">
        <v>6</v>
      </c>
      <c r="K15" t="str">
        <f t="shared" si="3"/>
        <v>INSERT INTO tocke_plovi(plov_idplov, tekmovalec_idtekmovalec, tocke) VALUES(21,(SELECT idtekmovalec FROM tekmovalec WHERE sailno='AUT1188'),1);</v>
      </c>
      <c r="L15">
        <v>1</v>
      </c>
      <c r="M15" t="str">
        <f t="shared" si="4"/>
        <v>INSERT INTO tocke_plovi(plov_idplov, tekmovalec_idtekmovalec, tocke) VALUES(22,(SELECT idtekmovalec FROM tekmovalec WHERE sailno='AUT1188'),1);</v>
      </c>
      <c r="N15">
        <v>1</v>
      </c>
      <c r="O15" t="str">
        <f t="shared" si="5"/>
        <v>INSERT INTO tocke_plovi(plov_idplov, tekmovalec_idtekmovalec, tocke) VALUES(23,(SELECT idtekmovalec FROM tekmovalec WHERE sailno='AUT1188'),16);</v>
      </c>
      <c r="P15">
        <v>16</v>
      </c>
      <c r="Q15" t="str">
        <f t="shared" si="6"/>
        <v>INSERT INTO tocke_plovi(plov_idplov, tekmovalec_idtekmovalec, tocke) VALUES(35,(SELECT idtekmovalec FROM tekmovalec WHERE sailno='AUT1188'),28);</v>
      </c>
      <c r="R15">
        <v>28</v>
      </c>
    </row>
    <row r="16" spans="1:18" x14ac:dyDescent="0.25">
      <c r="A16" t="s">
        <v>17</v>
      </c>
      <c r="D16" t="str">
        <f t="shared" si="0"/>
        <v>INSERT INTO tocke_plovi(plov_idplov, tekmovalec_idtekmovalec, tocke) VALUES(18,(SELECT idtekmovalec FROM tekmovalec WHERE sailno='AUT1053'),15);</v>
      </c>
      <c r="F16">
        <v>15</v>
      </c>
      <c r="G16" t="str">
        <f t="shared" si="1"/>
        <v>INSERT INTO tocke_plovi(plov_idplov, tekmovalec_idtekmovalec, tocke) VALUES(19,(SELECT idtekmovalec FROM tekmovalec WHERE sailno='AUT1053'),4);</v>
      </c>
      <c r="H16">
        <v>4</v>
      </c>
      <c r="I16" t="str">
        <f t="shared" si="2"/>
        <v>INSERT INTO tocke_plovi(plov_idplov, tekmovalec_idtekmovalec, tocke) VALUES(20,(SELECT idtekmovalec FROM tekmovalec WHERE sailno='AUT1053'),3);</v>
      </c>
      <c r="J16">
        <v>3</v>
      </c>
      <c r="K16" t="str">
        <f t="shared" si="3"/>
        <v>INSERT INTO tocke_plovi(plov_idplov, tekmovalec_idtekmovalec, tocke) VALUES(21,(SELECT idtekmovalec FROM tekmovalec WHERE sailno='AUT1053'),2);</v>
      </c>
      <c r="L16">
        <v>2</v>
      </c>
      <c r="M16" t="str">
        <f t="shared" si="4"/>
        <v>INSERT INTO tocke_plovi(plov_idplov, tekmovalec_idtekmovalec, tocke) VALUES(22,(SELECT idtekmovalec FROM tekmovalec WHERE sailno='AUT1053'),51);</v>
      </c>
      <c r="N16">
        <v>51</v>
      </c>
      <c r="O16" t="str">
        <f t="shared" si="5"/>
        <v>INSERT INTO tocke_plovi(plov_idplov, tekmovalec_idtekmovalec, tocke) VALUES(23,(SELECT idtekmovalec FROM tekmovalec WHERE sailno='AUT1053'),9);</v>
      </c>
      <c r="P16">
        <v>9</v>
      </c>
      <c r="Q16" t="str">
        <f t="shared" si="6"/>
        <v>INSERT INTO tocke_plovi(plov_idplov, tekmovalec_idtekmovalec, tocke) VALUES(35,(SELECT idtekmovalec FROM tekmovalec WHERE sailno='AUT1053'),7);</v>
      </c>
      <c r="R16">
        <v>7</v>
      </c>
    </row>
    <row r="17" spans="1:18" x14ac:dyDescent="0.25">
      <c r="A17" t="s">
        <v>18</v>
      </c>
      <c r="D17" t="str">
        <f t="shared" si="0"/>
        <v>INSERT INTO tocke_plovi(plov_idplov, tekmovalec_idtekmovalec, tocke) VALUES(18,(SELECT idtekmovalec FROM tekmovalec WHERE sailno='AUT1255'),8);</v>
      </c>
      <c r="F17">
        <v>8</v>
      </c>
      <c r="G17" t="str">
        <f t="shared" si="1"/>
        <v>INSERT INTO tocke_plovi(plov_idplov,tekmovalec_idtekmovalec,posebnosti) VALUES(19,(SELECT idtekmovalec FROM tekmovalec WHERE sailno='AUT1255'),'BFD');</v>
      </c>
      <c r="H17" t="s">
        <v>88</v>
      </c>
      <c r="I17" t="str">
        <f t="shared" si="2"/>
        <v>INSERT INTO tocke_plovi(plov_idplov, tekmovalec_idtekmovalec, tocke) VALUES(20,(SELECT idtekmovalec FROM tekmovalec WHERE sailno='AUT1255'),5);</v>
      </c>
      <c r="J17">
        <v>5</v>
      </c>
      <c r="K17" t="str">
        <f t="shared" si="3"/>
        <v>INSERT INTO tocke_plovi(plov_idplov, tekmovalec_idtekmovalec, tocke) VALUES(21,(SELECT idtekmovalec FROM tekmovalec WHERE sailno='AUT1255'),1);</v>
      </c>
      <c r="L17">
        <v>1</v>
      </c>
      <c r="M17" t="str">
        <f t="shared" si="4"/>
        <v>INSERT INTO tocke_plovi(plov_idplov, tekmovalec_idtekmovalec, tocke) VALUES(22,(SELECT idtekmovalec FROM tekmovalec WHERE sailno='AUT1255'),17);</v>
      </c>
      <c r="N17">
        <v>17</v>
      </c>
      <c r="O17" t="str">
        <f t="shared" si="5"/>
        <v>INSERT INTO tocke_plovi(plov_idplov, tekmovalec_idtekmovalec, tocke) VALUES(23,(SELECT idtekmovalec FROM tekmovalec WHERE sailno='AUT1255'),1);</v>
      </c>
      <c r="P17">
        <v>1</v>
      </c>
      <c r="Q17" t="str">
        <f t="shared" si="6"/>
        <v>INSERT INTO tocke_plovi(plov_idplov, tekmovalec_idtekmovalec, tocke) VALUES(35,(SELECT idtekmovalec FROM tekmovalec WHERE sailno='AUT1255'),9);</v>
      </c>
      <c r="R17">
        <v>9</v>
      </c>
    </row>
    <row r="18" spans="1:18" x14ac:dyDescent="0.25">
      <c r="A18" t="s">
        <v>19</v>
      </c>
      <c r="D18" t="str">
        <f t="shared" si="0"/>
        <v>INSERT INTO tocke_plovi(plov_idplov, tekmovalec_idtekmovalec, tocke) VALUES(18,(SELECT idtekmovalec FROM tekmovalec WHERE sailno='SLO228'),5);</v>
      </c>
      <c r="F18">
        <v>5</v>
      </c>
      <c r="G18" t="str">
        <f t="shared" si="1"/>
        <v>INSERT INTO tocke_plovi(plov_idplov, tekmovalec_idtekmovalec, tocke) VALUES(19,(SELECT idtekmovalec FROM tekmovalec WHERE sailno='SLO228'),13);</v>
      </c>
      <c r="H18">
        <v>13</v>
      </c>
      <c r="I18" t="str">
        <f t="shared" si="2"/>
        <v>INSERT INTO tocke_plovi(plov_idplov, tekmovalec_idtekmovalec, tocke) VALUES(20,(SELECT idtekmovalec FROM tekmovalec WHERE sailno='SLO228'),7);</v>
      </c>
      <c r="J18">
        <v>7</v>
      </c>
      <c r="K18" t="str">
        <f t="shared" si="3"/>
        <v>INSERT INTO tocke_plovi(plov_idplov, tekmovalec_idtekmovalec, tocke) VALUES(21,(SELECT idtekmovalec FROM tekmovalec WHERE sailno='SLO228'),3);</v>
      </c>
      <c r="L18">
        <v>3</v>
      </c>
      <c r="M18" t="str">
        <f t="shared" si="4"/>
        <v>INSERT INTO tocke_plovi(plov_idplov, tekmovalec_idtekmovalec, tocke) VALUES(22,(SELECT idtekmovalec FROM tekmovalec WHERE sailno='SLO228'),9);</v>
      </c>
      <c r="N18">
        <v>9</v>
      </c>
      <c r="O18" t="str">
        <f t="shared" si="5"/>
        <v>INSERT INTO tocke_plovi(plov_idplov,tekmovalec_idtekmovalec,posebnosti) VALUES(23,(SELECT idtekmovalec FROM tekmovalec WHERE sailno='SLO228'),'BFD');</v>
      </c>
      <c r="P18" t="s">
        <v>88</v>
      </c>
      <c r="Q18" t="str">
        <f t="shared" si="6"/>
        <v>INSERT INTO tocke_plovi(plov_idplov, tekmovalec_idtekmovalec, tocke) VALUES(35,(SELECT idtekmovalec FROM tekmovalec WHERE sailno='SLO228'),5);</v>
      </c>
      <c r="R18">
        <v>5</v>
      </c>
    </row>
    <row r="19" spans="1:18" x14ac:dyDescent="0.25">
      <c r="A19" t="s">
        <v>20</v>
      </c>
      <c r="D19" t="str">
        <f t="shared" si="0"/>
        <v>INSERT INTO tocke_plovi(plov_idplov, tekmovalec_idtekmovalec, tocke) VALUES(18,(SELECT idtekmovalec FROM tekmovalec WHERE sailno='AUT1199'),11);</v>
      </c>
      <c r="F19">
        <v>11</v>
      </c>
      <c r="G19" t="str">
        <f t="shared" si="1"/>
        <v>INSERT INTO tocke_plovi(plov_idplov, tekmovalec_idtekmovalec, tocke) VALUES(19,(SELECT idtekmovalec FROM tekmovalec WHERE sailno='AUT1199'),5);</v>
      </c>
      <c r="H19">
        <v>5</v>
      </c>
      <c r="I19" t="str">
        <f t="shared" si="2"/>
        <v>INSERT INTO tocke_plovi(plov_idplov, tekmovalec_idtekmovalec, tocke) VALUES(20,(SELECT idtekmovalec FROM tekmovalec WHERE sailno='AUT1199'),11);</v>
      </c>
      <c r="J19">
        <v>11</v>
      </c>
      <c r="K19" t="str">
        <f t="shared" si="3"/>
        <v>INSERT INTO tocke_plovi(plov_idplov, tekmovalec_idtekmovalec, tocke) VALUES(21,(SELECT idtekmovalec FROM tekmovalec WHERE sailno='AUT1199'),11);</v>
      </c>
      <c r="L19">
        <v>11</v>
      </c>
      <c r="M19" t="str">
        <f t="shared" si="4"/>
        <v>INSERT INTO tocke_plovi(plov_idplov, tekmovalec_idtekmovalec, tocke) VALUES(22,(SELECT idtekmovalec FROM tekmovalec WHERE sailno='AUT1199'),9);</v>
      </c>
      <c r="N19">
        <v>9</v>
      </c>
      <c r="O19" t="str">
        <f t="shared" si="5"/>
        <v>INSERT INTO tocke_plovi(plov_idplov, tekmovalec_idtekmovalec, tocke) VALUES(23,(SELECT idtekmovalec FROM tekmovalec WHERE sailno='AUT1199'),3);</v>
      </c>
      <c r="P19">
        <v>3</v>
      </c>
      <c r="Q19" t="str">
        <f t="shared" si="6"/>
        <v>INSERT INTO tocke_plovi(plov_idplov, tekmovalec_idtekmovalec, tocke) VALUES(35,(SELECT idtekmovalec FROM tekmovalec WHERE sailno='AUT1199'),5);</v>
      </c>
      <c r="R19">
        <v>5</v>
      </c>
    </row>
    <row r="20" spans="1:18" x14ac:dyDescent="0.25">
      <c r="A20" t="s">
        <v>21</v>
      </c>
      <c r="D20" t="str">
        <f t="shared" si="0"/>
        <v>INSERT INTO tocke_plovi(plov_idplov, tekmovalec_idtekmovalec, tocke) VALUES(18,(SELECT idtekmovalec FROM tekmovalec WHERE sailno='CRO1191'),5);</v>
      </c>
      <c r="F20">
        <v>5</v>
      </c>
      <c r="G20" t="str">
        <f t="shared" si="1"/>
        <v>INSERT INTO tocke_plovi(plov_idplov, tekmovalec_idtekmovalec, tocke) VALUES(19,(SELECT idtekmovalec FROM tekmovalec WHERE sailno='CRO1191'),7);</v>
      </c>
      <c r="H20">
        <v>7</v>
      </c>
      <c r="I20" t="str">
        <f t="shared" si="2"/>
        <v>INSERT INTO tocke_plovi(plov_idplov,tekmovalec_idtekmovalec,posebnosti) VALUES(20,(SELECT idtekmovalec FROM tekmovalec WHERE sailno='CRO1191'),'BFD');</v>
      </c>
      <c r="J20" t="s">
        <v>88</v>
      </c>
      <c r="K20" t="str">
        <f t="shared" si="3"/>
        <v>INSERT INTO tocke_plovi(plov_idplov, tekmovalec_idtekmovalec, tocke) VALUES(21,(SELECT idtekmovalec FROM tekmovalec WHERE sailno='CRO1191'),12);</v>
      </c>
      <c r="L20">
        <v>12</v>
      </c>
      <c r="M20" t="str">
        <f t="shared" si="4"/>
        <v>INSERT INTO tocke_plovi(plov_idplov, tekmovalec_idtekmovalec, tocke) VALUES(22,(SELECT idtekmovalec FROM tekmovalec WHERE sailno='CRO1191'),5);</v>
      </c>
      <c r="N20">
        <v>5</v>
      </c>
      <c r="O20" t="str">
        <f t="shared" si="5"/>
        <v>INSERT INTO tocke_plovi(plov_idplov, tekmovalec_idtekmovalec, tocke) VALUES(23,(SELECT idtekmovalec FROM tekmovalec WHERE sailno='CRO1191'),7);</v>
      </c>
      <c r="P20">
        <v>7</v>
      </c>
      <c r="Q20" t="str">
        <f t="shared" si="6"/>
        <v>INSERT INTO tocke_plovi(plov_idplov, tekmovalec_idtekmovalec, tocke) VALUES(35,(SELECT idtekmovalec FROM tekmovalec WHERE sailno='CRO1191'),10);</v>
      </c>
      <c r="R20">
        <v>10</v>
      </c>
    </row>
    <row r="21" spans="1:18" x14ac:dyDescent="0.25">
      <c r="A21" t="s">
        <v>22</v>
      </c>
      <c r="D21" t="str">
        <f t="shared" si="0"/>
        <v>INSERT INTO tocke_plovi(plov_idplov, tekmovalec_idtekmovalec, tocke) VALUES(18,(SELECT idtekmovalec FROM tekmovalec WHERE sailno='ITA8340'),10);</v>
      </c>
      <c r="F21">
        <v>10</v>
      </c>
      <c r="G21" t="str">
        <f t="shared" si="1"/>
        <v>INSERT INTO tocke_plovi(plov_idplov, tekmovalec_idtekmovalec, tocke) VALUES(19,(SELECT idtekmovalec FROM tekmovalec WHERE sailno='ITA8340'),5);</v>
      </c>
      <c r="H21">
        <v>5</v>
      </c>
      <c r="I21" t="str">
        <f t="shared" si="2"/>
        <v>INSERT INTO tocke_plovi(plov_idplov, tekmovalec_idtekmovalec, tocke) VALUES(20,(SELECT idtekmovalec FROM tekmovalec WHERE sailno='ITA8340'),8);</v>
      </c>
      <c r="J21">
        <v>8</v>
      </c>
      <c r="K21" t="str">
        <f t="shared" si="3"/>
        <v>INSERT INTO tocke_plovi(plov_idplov, tekmovalec_idtekmovalec, tocke) VALUES(21,(SELECT idtekmovalec FROM tekmovalec WHERE sailno='ITA8340'),21);</v>
      </c>
      <c r="L21">
        <v>21</v>
      </c>
      <c r="M21" t="str">
        <f t="shared" si="4"/>
        <v>INSERT INTO tocke_plovi(plov_idplov, tekmovalec_idtekmovalec, tocke) VALUES(22,(SELECT idtekmovalec FROM tekmovalec WHERE sailno='ITA8340'),36);</v>
      </c>
      <c r="N21">
        <v>36</v>
      </c>
      <c r="O21" t="str">
        <f t="shared" si="5"/>
        <v>INSERT INTO tocke_plovi(plov_idplov, tekmovalec_idtekmovalec, tocke) VALUES(23,(SELECT idtekmovalec FROM tekmovalec WHERE sailno='ITA8340'),3);</v>
      </c>
      <c r="P21">
        <v>3</v>
      </c>
      <c r="Q21" t="str">
        <f t="shared" si="6"/>
        <v>INSERT INTO tocke_plovi(plov_idplov, tekmovalec_idtekmovalec, tocke) VALUES(35,(SELECT idtekmovalec FROM tekmovalec WHERE sailno='ITA8340'),3);</v>
      </c>
      <c r="R21">
        <v>3</v>
      </c>
    </row>
    <row r="22" spans="1:18" x14ac:dyDescent="0.25">
      <c r="A22" t="s">
        <v>23</v>
      </c>
      <c r="D22" t="str">
        <f t="shared" si="0"/>
        <v>INSERT INTO tocke_plovi(plov_idplov, tekmovalec_idtekmovalec, tocke) VALUES(18,(SELECT idtekmovalec FROM tekmovalec WHERE sailno='AUT1202'),3);</v>
      </c>
      <c r="F22">
        <v>3</v>
      </c>
      <c r="G22" t="str">
        <f t="shared" si="1"/>
        <v>INSERT INTO tocke_plovi(plov_idplov, tekmovalec_idtekmovalec, tocke) VALUES(19,(SELECT idtekmovalec FROM tekmovalec WHERE sailno='AUT1202'),22);</v>
      </c>
      <c r="H22">
        <v>22</v>
      </c>
      <c r="I22" t="str">
        <f t="shared" si="2"/>
        <v>INSERT INTO tocke_plovi(plov_idplov, tekmovalec_idtekmovalec, tocke) VALUES(20,(SELECT idtekmovalec FROM tekmovalec WHERE sailno='AUT1202'),9);</v>
      </c>
      <c r="J22">
        <v>9</v>
      </c>
      <c r="K22" t="str">
        <f t="shared" si="3"/>
        <v>INSERT INTO tocke_plovi(plov_idplov, tekmovalec_idtekmovalec, tocke) VALUES(21,(SELECT idtekmovalec FROM tekmovalec WHERE sailno='AUT1202'),5);</v>
      </c>
      <c r="L22">
        <v>5</v>
      </c>
      <c r="M22" t="str">
        <f t="shared" si="4"/>
        <v>INSERT INTO tocke_plovi(plov_idplov, tekmovalec_idtekmovalec, tocke) VALUES(22,(SELECT idtekmovalec FROM tekmovalec WHERE sailno='AUT1202'),15);</v>
      </c>
      <c r="N22">
        <v>15</v>
      </c>
      <c r="O22" t="str">
        <f t="shared" si="5"/>
        <v>INSERT INTO tocke_plovi(plov_idplov, tekmovalec_idtekmovalec, tocke) VALUES(23,(SELECT idtekmovalec FROM tekmovalec WHERE sailno='AUT1202'),6);</v>
      </c>
      <c r="P22">
        <v>6</v>
      </c>
      <c r="Q22" t="str">
        <f t="shared" si="6"/>
        <v>INSERT INTO tocke_plovi(plov_idplov, tekmovalec_idtekmovalec, tocke) VALUES(35,(SELECT idtekmovalec FROM tekmovalec WHERE sailno='AUT1202'),16);</v>
      </c>
      <c r="R22">
        <v>16</v>
      </c>
    </row>
    <row r="23" spans="1:18" x14ac:dyDescent="0.25">
      <c r="A23" t="s">
        <v>24</v>
      </c>
      <c r="D23" t="str">
        <f t="shared" si="0"/>
        <v>INSERT INTO tocke_plovi(plov_idplov, tekmovalec_idtekmovalec, tocke) VALUES(18,(SELECT idtekmovalec FROM tekmovalec WHERE sailno='ITA8604'),4);</v>
      </c>
      <c r="F23">
        <v>4</v>
      </c>
      <c r="G23" t="str">
        <f t="shared" si="1"/>
        <v>INSERT INTO tocke_plovi(plov_idplov,tekmovalec_idtekmovalec,posebnosti) VALUES(19,(SELECT idtekmovalec FROM tekmovalec WHERE sailno='ITA8604'),'BFD');</v>
      </c>
      <c r="H23" t="s">
        <v>88</v>
      </c>
      <c r="I23" t="str">
        <f t="shared" si="2"/>
        <v>INSERT INTO tocke_plovi(plov_idplov, tekmovalec_idtekmovalec, tocke) VALUES(20,(SELECT idtekmovalec FROM tekmovalec WHERE sailno='ITA8604'),7);</v>
      </c>
      <c r="J23">
        <v>7</v>
      </c>
      <c r="K23" t="str">
        <f t="shared" si="3"/>
        <v>INSERT INTO tocke_plovi(plov_idplov, tekmovalec_idtekmovalec, tocke) VALUES(21,(SELECT idtekmovalec FROM tekmovalec WHERE sailno='ITA8604'),1);</v>
      </c>
      <c r="L23">
        <v>1</v>
      </c>
      <c r="M23" t="str">
        <f t="shared" si="4"/>
        <v>INSERT INTO tocke_plovi(plov_idplov, tekmovalec_idtekmovalec, tocke) VALUES(22,(SELECT idtekmovalec FROM tekmovalec WHERE sailno='ITA8604'),17);</v>
      </c>
      <c r="N23">
        <v>17</v>
      </c>
      <c r="O23" t="str">
        <f t="shared" si="5"/>
        <v>INSERT INTO tocke_plovi(plov_idplov, tekmovalec_idtekmovalec, tocke) VALUES(23,(SELECT idtekmovalec FROM tekmovalec WHERE sailno='ITA8604'),17);</v>
      </c>
      <c r="P23">
        <v>17</v>
      </c>
      <c r="Q23" t="str">
        <f t="shared" si="6"/>
        <v>INSERT INTO tocke_plovi(plov_idplov, tekmovalec_idtekmovalec, tocke) VALUES(35,(SELECT idtekmovalec FROM tekmovalec WHERE sailno='ITA8604'),11);</v>
      </c>
      <c r="R23">
        <v>11</v>
      </c>
    </row>
    <row r="24" spans="1:18" x14ac:dyDescent="0.25">
      <c r="A24" t="s">
        <v>25</v>
      </c>
      <c r="D24" t="str">
        <f t="shared" si="0"/>
        <v>INSERT INTO tocke_plovi(plov_idplov, tekmovalec_idtekmovalec, tocke) VALUES(18,(SELECT idtekmovalec FROM tekmovalec WHERE sailno='GER13640'),4);</v>
      </c>
      <c r="F24">
        <v>4</v>
      </c>
      <c r="G24" t="str">
        <f t="shared" si="1"/>
        <v>INSERT INTO tocke_plovi(plov_idplov, tekmovalec_idtekmovalec, tocke) VALUES(19,(SELECT idtekmovalec FROM tekmovalec WHERE sailno='GER13640'),10);</v>
      </c>
      <c r="H24">
        <v>10</v>
      </c>
      <c r="I24" t="str">
        <f t="shared" si="2"/>
        <v>INSERT INTO tocke_plovi(plov_idplov, tekmovalec_idtekmovalec, tocke) VALUES(20,(SELECT idtekmovalec FROM tekmovalec WHERE sailno='GER13640'),6);</v>
      </c>
      <c r="J24">
        <v>6</v>
      </c>
      <c r="K24" t="str">
        <f t="shared" si="3"/>
        <v>INSERT INTO tocke_plovi(plov_idplov, tekmovalec_idtekmovalec, tocke) VALUES(21,(SELECT idtekmovalec FROM tekmovalec WHERE sailno='GER13640'),14);</v>
      </c>
      <c r="L24">
        <v>14</v>
      </c>
      <c r="M24" t="str">
        <f t="shared" si="4"/>
        <v>INSERT INTO tocke_plovi(plov_idplov, tekmovalec_idtekmovalec, tocke) VALUES(22,(SELECT idtekmovalec FROM tekmovalec WHERE sailno='GER13640'),16);</v>
      </c>
      <c r="N24">
        <v>16</v>
      </c>
      <c r="O24" t="str">
        <f t="shared" si="5"/>
        <v>INSERT INTO tocke_plovi(plov_idplov, tekmovalec_idtekmovalec, tocke) VALUES(23,(SELECT idtekmovalec FROM tekmovalec WHERE sailno='GER13640'),27);</v>
      </c>
      <c r="P24">
        <v>27</v>
      </c>
      <c r="Q24" t="str">
        <f t="shared" si="6"/>
        <v>INSERT INTO tocke_plovi(plov_idplov, tekmovalec_idtekmovalec, tocke) VALUES(35,(SELECT idtekmovalec FROM tekmovalec WHERE sailno='GER13640'),8);</v>
      </c>
      <c r="R24">
        <v>8</v>
      </c>
    </row>
    <row r="25" spans="1:18" x14ac:dyDescent="0.25">
      <c r="A25" t="s">
        <v>26</v>
      </c>
      <c r="D25" t="str">
        <f t="shared" si="0"/>
        <v>INSERT INTO tocke_plovi(plov_idplov, tekmovalec_idtekmovalec, tocke) VALUES(18,(SELECT idtekmovalec FROM tekmovalec WHERE sailno='SLO811'),5);</v>
      </c>
      <c r="F25">
        <v>5</v>
      </c>
      <c r="G25" t="str">
        <f t="shared" si="1"/>
        <v>INSERT INTO tocke_plovi(plov_idplov,tekmovalec_idtekmovalec,posebnosti) VALUES(19,(SELECT idtekmovalec FROM tekmovalec WHERE sailno='SLO811'),'BFD');</v>
      </c>
      <c r="H25" t="s">
        <v>88</v>
      </c>
      <c r="I25" t="str">
        <f t="shared" si="2"/>
        <v>INSERT INTO tocke_plovi(plov_idplov, tekmovalec_idtekmovalec, tocke) VALUES(20,(SELECT idtekmovalec FROM tekmovalec WHERE sailno='SLO811'),19);</v>
      </c>
      <c r="J25">
        <v>19</v>
      </c>
      <c r="K25" t="str">
        <f t="shared" si="3"/>
        <v>INSERT INTO tocke_plovi(plov_idplov, tekmovalec_idtekmovalec, tocke) VALUES(21,(SELECT idtekmovalec FROM tekmovalec WHERE sailno='SLO811'),6);</v>
      </c>
      <c r="L25">
        <v>6</v>
      </c>
      <c r="M25" t="str">
        <f t="shared" si="4"/>
        <v>INSERT INTO tocke_plovi(plov_idplov, tekmovalec_idtekmovalec, tocke) VALUES(22,(SELECT idtekmovalec FROM tekmovalec WHERE sailno='SLO811'),12);</v>
      </c>
      <c r="N25">
        <v>12</v>
      </c>
      <c r="O25" t="str">
        <f t="shared" si="5"/>
        <v>INSERT INTO tocke_plovi(plov_idplov, tekmovalec_idtekmovalec, tocke) VALUES(23,(SELECT idtekmovalec FROM tekmovalec WHERE sailno='SLO811'),8);</v>
      </c>
      <c r="P25">
        <v>8</v>
      </c>
      <c r="Q25" t="str">
        <f t="shared" si="6"/>
        <v>INSERT INTO tocke_plovi(plov_idplov, tekmovalec_idtekmovalec, tocke) VALUES(35,(SELECT idtekmovalec FROM tekmovalec WHERE sailno='SLO811'),9);</v>
      </c>
      <c r="R25">
        <v>9</v>
      </c>
    </row>
    <row r="26" spans="1:18" x14ac:dyDescent="0.25">
      <c r="A26" t="s">
        <v>27</v>
      </c>
      <c r="D26" t="str">
        <f t="shared" si="0"/>
        <v>INSERT INTO tocke_plovi(plov_idplov, tekmovalec_idtekmovalec, tocke) VALUES(18,(SELECT idtekmovalec FROM tekmovalec WHERE sailno='TUR1009'),11);</v>
      </c>
      <c r="F26">
        <v>11</v>
      </c>
      <c r="G26" t="str">
        <f t="shared" si="1"/>
        <v>INSERT INTO tocke_plovi(plov_idplov, tekmovalec_idtekmovalec, tocke) VALUES(19,(SELECT idtekmovalec FROM tekmovalec WHERE sailno='TUR1009'),24);</v>
      </c>
      <c r="H26">
        <v>24</v>
      </c>
      <c r="I26" t="str">
        <f t="shared" si="2"/>
        <v>INSERT INTO tocke_plovi(plov_idplov, tekmovalec_idtekmovalec, tocke) VALUES(20,(SELECT idtekmovalec FROM tekmovalec WHERE sailno='TUR1009'),17);</v>
      </c>
      <c r="J26">
        <v>17</v>
      </c>
      <c r="K26" t="str">
        <f t="shared" si="3"/>
        <v>INSERT INTO tocke_plovi(plov_idplov, tekmovalec_idtekmovalec, tocke) VALUES(21,(SELECT idtekmovalec FROM tekmovalec WHERE sailno='TUR1009'),10);</v>
      </c>
      <c r="L26">
        <v>10</v>
      </c>
      <c r="M26" t="str">
        <f t="shared" si="4"/>
        <v>INSERT INTO tocke_plovi(plov_idplov, tekmovalec_idtekmovalec, tocke) VALUES(22,(SELECT idtekmovalec FROM tekmovalec WHERE sailno='TUR1009'),17);</v>
      </c>
      <c r="N26">
        <v>17</v>
      </c>
      <c r="O26" t="str">
        <f t="shared" si="5"/>
        <v>INSERT INTO tocke_plovi(plov_idplov, tekmovalec_idtekmovalec, tocke) VALUES(23,(SELECT idtekmovalec FROM tekmovalec WHERE sailno='TUR1009'),2);</v>
      </c>
      <c r="P26">
        <v>2</v>
      </c>
      <c r="Q26" t="str">
        <f t="shared" si="6"/>
        <v>INSERT INTO tocke_plovi(plov_idplov, tekmovalec_idtekmovalec, tocke) VALUES(35,(SELECT idtekmovalec FROM tekmovalec WHERE sailno='TUR1009'),5);</v>
      </c>
      <c r="R26">
        <v>5</v>
      </c>
    </row>
    <row r="27" spans="1:18" x14ac:dyDescent="0.25">
      <c r="A27" t="s">
        <v>28</v>
      </c>
      <c r="D27" t="str">
        <f t="shared" si="0"/>
        <v>INSERT INTO tocke_plovi(plov_idplov, tekmovalec_idtekmovalec, tocke) VALUES(18,(SELECT idtekmovalec FROM tekmovalec WHERE sailno='GER1309'),37);</v>
      </c>
      <c r="F27">
        <v>37</v>
      </c>
      <c r="G27" t="str">
        <f t="shared" si="1"/>
        <v>INSERT INTO tocke_plovi(plov_idplov, tekmovalec_idtekmovalec, tocke) VALUES(19,(SELECT idtekmovalec FROM tekmovalec WHERE sailno='GER1309'),16);</v>
      </c>
      <c r="H27">
        <v>16</v>
      </c>
      <c r="I27" t="str">
        <f t="shared" si="2"/>
        <v>INSERT INTO tocke_plovi(plov_idplov, tekmovalec_idtekmovalec, tocke) VALUES(20,(SELECT idtekmovalec FROM tekmovalec WHERE sailno='GER1309'),11);</v>
      </c>
      <c r="J27">
        <v>11</v>
      </c>
      <c r="K27" t="str">
        <f t="shared" si="3"/>
        <v>INSERT INTO tocke_plovi(plov_idplov, tekmovalec_idtekmovalec, tocke) VALUES(21,(SELECT idtekmovalec FROM tekmovalec WHERE sailno='GER1309'),15);</v>
      </c>
      <c r="L27">
        <v>15</v>
      </c>
      <c r="M27" t="str">
        <f t="shared" si="4"/>
        <v>INSERT INTO tocke_plovi(plov_idplov, tekmovalec_idtekmovalec, tocke) VALUES(22,(SELECT idtekmovalec FROM tekmovalec WHERE sailno='GER1309'),4);</v>
      </c>
      <c r="N27">
        <v>4</v>
      </c>
      <c r="O27" t="str">
        <f t="shared" si="5"/>
        <v>INSERT INTO tocke_plovi(plov_idplov, tekmovalec_idtekmovalec, tocke) VALUES(23,(SELECT idtekmovalec FROM tekmovalec WHERE sailno='GER1309'),6);</v>
      </c>
      <c r="P27">
        <v>6</v>
      </c>
      <c r="Q27" t="str">
        <f t="shared" si="6"/>
        <v>INSERT INTO tocke_plovi(plov_idplov, tekmovalec_idtekmovalec, tocke) VALUES(35,(SELECT idtekmovalec FROM tekmovalec WHERE sailno='GER1309'),10);</v>
      </c>
      <c r="R27">
        <v>10</v>
      </c>
    </row>
    <row r="28" spans="1:18" x14ac:dyDescent="0.25">
      <c r="A28" t="s">
        <v>29</v>
      </c>
      <c r="D28" t="str">
        <f t="shared" si="0"/>
        <v>INSERT INTO tocke_plovi(plov_idplov, tekmovalec_idtekmovalec, tocke) VALUES(18,(SELECT idtekmovalec FROM tekmovalec WHERE sailno='CRO919'),7);</v>
      </c>
      <c r="F28">
        <v>7</v>
      </c>
      <c r="G28" t="str">
        <f t="shared" si="1"/>
        <v>INSERT INTO tocke_plovi(plov_idplov, tekmovalec_idtekmovalec, tocke) VALUES(19,(SELECT idtekmovalec FROM tekmovalec WHERE sailno='CRO919'),16);</v>
      </c>
      <c r="H28">
        <v>16</v>
      </c>
      <c r="I28" t="str">
        <f t="shared" si="2"/>
        <v>INSERT INTO tocke_plovi(plov_idplov, tekmovalec_idtekmovalec, tocke) VALUES(20,(SELECT idtekmovalec FROM tekmovalec WHERE sailno='CRO919'),11);</v>
      </c>
      <c r="J28">
        <v>11</v>
      </c>
      <c r="K28" t="str">
        <f t="shared" si="3"/>
        <v>INSERT INTO tocke_plovi(plov_idplov, tekmovalec_idtekmovalec, tocke) VALUES(21,(SELECT idtekmovalec FROM tekmovalec WHERE sailno='CRO919'),48);</v>
      </c>
      <c r="L28">
        <v>48</v>
      </c>
      <c r="M28" t="str">
        <f t="shared" si="4"/>
        <v>INSERT INTO tocke_plovi(plov_idplov, tekmovalec_idtekmovalec, tocke) VALUES(22,(SELECT idtekmovalec FROM tekmovalec WHERE sailno='CRO919'),3);</v>
      </c>
      <c r="N28">
        <v>3</v>
      </c>
      <c r="O28" t="str">
        <f t="shared" si="5"/>
        <v>INSERT INTO tocke_plovi(plov_idplov, tekmovalec_idtekmovalec, tocke) VALUES(23,(SELECT idtekmovalec FROM tekmovalec WHERE sailno='CRO919'),6);</v>
      </c>
      <c r="P28">
        <v>6</v>
      </c>
      <c r="Q28" t="str">
        <f t="shared" si="6"/>
        <v>INSERT INTO tocke_plovi(plov_idplov, tekmovalec_idtekmovalec, tocke) VALUES(35,(SELECT idtekmovalec FROM tekmovalec WHERE sailno='CRO919'),22);</v>
      </c>
      <c r="R28">
        <v>22</v>
      </c>
    </row>
    <row r="29" spans="1:18" x14ac:dyDescent="0.25">
      <c r="A29" t="s">
        <v>30</v>
      </c>
      <c r="D29" t="str">
        <f t="shared" si="0"/>
        <v>INSERT INTO tocke_plovi(plov_idplov, tekmovalec_idtekmovalec, tocke) VALUES(18,(SELECT idtekmovalec FROM tekmovalec WHERE sailno='GER13484'),14);</v>
      </c>
      <c r="F29">
        <v>14</v>
      </c>
      <c r="G29" t="str">
        <f t="shared" si="1"/>
        <v>INSERT INTO tocke_plovi(plov_idplov, tekmovalec_idtekmovalec, tocke) VALUES(19,(SELECT idtekmovalec FROM tekmovalec WHERE sailno='GER13484'),5);</v>
      </c>
      <c r="H29">
        <v>5</v>
      </c>
      <c r="I29" t="str">
        <f t="shared" si="2"/>
        <v>INSERT INTO tocke_plovi(plov_idplov, tekmovalec_idtekmovalec, tocke) VALUES(20,(SELECT idtekmovalec FROM tekmovalec WHERE sailno='GER13484'),4);</v>
      </c>
      <c r="J29">
        <v>4</v>
      </c>
      <c r="K29" t="str">
        <f t="shared" si="3"/>
        <v>INSERT INTO tocke_plovi(plov_idplov, tekmovalec_idtekmovalec, tocke) VALUES(21,(SELECT idtekmovalec FROM tekmovalec WHERE sailno='GER13484'),22);</v>
      </c>
      <c r="L29">
        <v>22</v>
      </c>
      <c r="M29" t="str">
        <f t="shared" si="4"/>
        <v>INSERT INTO tocke_plovi(plov_idplov, tekmovalec_idtekmovalec, tocke) VALUES(22,(SELECT idtekmovalec FROM tekmovalec WHERE sailno='GER13484'),10);</v>
      </c>
      <c r="N29">
        <v>10</v>
      </c>
      <c r="O29" t="str">
        <f t="shared" si="5"/>
        <v>INSERT INTO tocke_plovi(plov_idplov, tekmovalec_idtekmovalec, tocke) VALUES(23,(SELECT idtekmovalec FROM tekmovalec WHERE sailno='GER13484'),10);</v>
      </c>
      <c r="P29">
        <v>10</v>
      </c>
      <c r="Q29" t="str">
        <f t="shared" si="6"/>
        <v>INSERT INTO tocke_plovi(plov_idplov, tekmovalec_idtekmovalec, tocke) VALUES(35,(SELECT idtekmovalec FROM tekmovalec WHERE sailno='GER13484'),30);</v>
      </c>
      <c r="R29">
        <v>30</v>
      </c>
    </row>
    <row r="30" spans="1:18" x14ac:dyDescent="0.25">
      <c r="A30" t="s">
        <v>31</v>
      </c>
      <c r="D30" t="str">
        <f t="shared" si="0"/>
        <v>INSERT INTO tocke_plovi(plov_idplov, tekmovalec_idtekmovalec, tocke) VALUES(18,(SELECT idtekmovalec FROM tekmovalec WHERE sailno='ITA7918'),4);</v>
      </c>
      <c r="F30">
        <v>4</v>
      </c>
      <c r="G30" t="str">
        <f t="shared" si="1"/>
        <v>INSERT INTO tocke_plovi(plov_idplov, tekmovalec_idtekmovalec, tocke) VALUES(19,(SELECT idtekmovalec FROM tekmovalec WHERE sailno='ITA7918'),1);</v>
      </c>
      <c r="H30">
        <v>1</v>
      </c>
      <c r="I30" t="str">
        <f t="shared" si="2"/>
        <v>INSERT INTO tocke_plovi(plov_idplov, tekmovalec_idtekmovalec, tocke) VALUES(20,(SELECT idtekmovalec FROM tekmovalec WHERE sailno='ITA7918'),7);</v>
      </c>
      <c r="J30">
        <v>7</v>
      </c>
      <c r="K30" t="str">
        <f t="shared" si="3"/>
        <v>INSERT INTO tocke_plovi(plov_idplov, tekmovalec_idtekmovalec, tocke) VALUES(21,(SELECT idtekmovalec FROM tekmovalec WHERE sailno='ITA7918'),26);</v>
      </c>
      <c r="L30">
        <v>26</v>
      </c>
      <c r="M30" t="str">
        <f t="shared" si="4"/>
        <v>INSERT INTO tocke_plovi(plov_idplov, tekmovalec_idtekmovalec, tocke) VALUES(22,(SELECT idtekmovalec FROM tekmovalec WHERE sailno='ITA7918'),9);</v>
      </c>
      <c r="N30">
        <v>9</v>
      </c>
      <c r="O30" t="str">
        <f t="shared" si="5"/>
        <v>INSERT INTO tocke_plovi(plov_idplov,tekmovalec_idtekmovalec,posebnosti) VALUES(23,(SELECT idtekmovalec FROM tekmovalec WHERE sailno='ITA7918'),'BFD');</v>
      </c>
      <c r="P30" t="s">
        <v>88</v>
      </c>
      <c r="Q30" t="str">
        <f t="shared" si="6"/>
        <v>INSERT INTO tocke_plovi(plov_idplov, tekmovalec_idtekmovalec, tocke) VALUES(35,(SELECT idtekmovalec FROM tekmovalec WHERE sailno='ITA7918'),14);</v>
      </c>
      <c r="R30">
        <v>14</v>
      </c>
    </row>
    <row r="31" spans="1:18" x14ac:dyDescent="0.25">
      <c r="A31" t="s">
        <v>32</v>
      </c>
      <c r="D31" t="str">
        <f t="shared" si="0"/>
        <v>INSERT INTO tocke_plovi(plov_idplov, tekmovalec_idtekmovalec, tocke) VALUES(18,(SELECT idtekmovalec FROM tekmovalec WHERE sailno='CRO1131'),10);</v>
      </c>
      <c r="F31">
        <v>10</v>
      </c>
      <c r="G31" t="str">
        <f t="shared" si="1"/>
        <v>INSERT INTO tocke_plovi(plov_idplov, tekmovalec_idtekmovalec, tocke) VALUES(19,(SELECT idtekmovalec FROM tekmovalec WHERE sailno='CRO1131'),11);</v>
      </c>
      <c r="H31">
        <v>11</v>
      </c>
      <c r="I31" t="str">
        <f t="shared" si="2"/>
        <v>INSERT INTO tocke_plovi(plov_idplov,tekmovalec_idtekmovalec,posebnosti) VALUES(20,(SELECT idtekmovalec FROM tekmovalec WHERE sailno='CRO1131'),'BFD');</v>
      </c>
      <c r="J31" t="s">
        <v>88</v>
      </c>
      <c r="K31" t="str">
        <f t="shared" si="3"/>
        <v>INSERT INTO tocke_plovi(plov_idplov, tekmovalec_idtekmovalec, tocke) VALUES(21,(SELECT idtekmovalec FROM tekmovalec WHERE sailno='CRO1131'),16);</v>
      </c>
      <c r="L31">
        <v>16</v>
      </c>
      <c r="M31" t="str">
        <f t="shared" si="4"/>
        <v>INSERT INTO tocke_plovi(plov_idplov, tekmovalec_idtekmovalec, tocke) VALUES(22,(SELECT idtekmovalec FROM tekmovalec WHERE sailno='CRO1131'),16);</v>
      </c>
      <c r="N31">
        <v>16</v>
      </c>
      <c r="O31" t="str">
        <f t="shared" si="5"/>
        <v>INSERT INTO tocke_plovi(plov_idplov, tekmovalec_idtekmovalec, tocke) VALUES(23,(SELECT idtekmovalec FROM tekmovalec WHERE sailno='CRO1131'),12);</v>
      </c>
      <c r="P31">
        <v>12</v>
      </c>
      <c r="Q31" t="str">
        <f t="shared" si="6"/>
        <v>INSERT INTO tocke_plovi(plov_idplov, tekmovalec_idtekmovalec, tocke) VALUES(35,(SELECT idtekmovalec FROM tekmovalec WHERE sailno='CRO1131'),1);</v>
      </c>
      <c r="R31">
        <v>1</v>
      </c>
    </row>
    <row r="32" spans="1:18" x14ac:dyDescent="0.25">
      <c r="A32" t="s">
        <v>33</v>
      </c>
      <c r="D32" t="str">
        <f t="shared" si="0"/>
        <v>INSERT INTO tocke_plovi(plov_idplov, tekmovalec_idtekmovalec, tocke) VALUES(18,(SELECT idtekmovalec FROM tekmovalec WHERE sailno='SLO411'),15);</v>
      </c>
      <c r="F32">
        <v>15</v>
      </c>
      <c r="G32" t="str">
        <f t="shared" si="1"/>
        <v>INSERT INTO tocke_plovi(plov_idplov, tekmovalec_idtekmovalec, tocke) VALUES(19,(SELECT idtekmovalec FROM tekmovalec WHERE sailno='SLO411'),8);</v>
      </c>
      <c r="H32">
        <v>8</v>
      </c>
      <c r="I32" t="str">
        <f t="shared" si="2"/>
        <v>INSERT INTO tocke_plovi(plov_idplov,tekmovalec_idtekmovalec,posebnosti) VALUES(20,(SELECT idtekmovalec FROM tekmovalec WHERE sailno='SLO411'),'BFD');</v>
      </c>
      <c r="J32" t="s">
        <v>88</v>
      </c>
      <c r="K32" t="str">
        <f t="shared" si="3"/>
        <v>INSERT INTO tocke_plovi(plov_idplov, tekmovalec_idtekmovalec, tocke) VALUES(21,(SELECT idtekmovalec FROM tekmovalec WHERE sailno='SLO411'),15);</v>
      </c>
      <c r="L32">
        <v>15</v>
      </c>
      <c r="M32" t="str">
        <f t="shared" si="4"/>
        <v>INSERT INTO tocke_plovi(plov_idplov, tekmovalec_idtekmovalec, tocke) VALUES(22,(SELECT idtekmovalec FROM tekmovalec WHERE sailno='SLO411'),15);</v>
      </c>
      <c r="N32">
        <v>15</v>
      </c>
      <c r="O32" t="str">
        <f t="shared" si="5"/>
        <v>INSERT INTO tocke_plovi(plov_idplov, tekmovalec_idtekmovalec, tocke) VALUES(23,(SELECT idtekmovalec FROM tekmovalec WHERE sailno='SLO411'),7);</v>
      </c>
      <c r="P32">
        <v>7</v>
      </c>
      <c r="Q32" t="str">
        <f t="shared" si="6"/>
        <v>INSERT INTO tocke_plovi(plov_idplov, tekmovalec_idtekmovalec, tocke) VALUES(35,(SELECT idtekmovalec FROM tekmovalec WHERE sailno='SLO411'),6);</v>
      </c>
      <c r="R32">
        <v>6</v>
      </c>
    </row>
    <row r="33" spans="1:18" x14ac:dyDescent="0.25">
      <c r="A33" t="s">
        <v>34</v>
      </c>
      <c r="D33" t="str">
        <f t="shared" si="0"/>
        <v>INSERT INTO tocke_plovi(plov_idplov, tekmovalec_idtekmovalec, tocke) VALUES(18,(SELECT idtekmovalec FROM tekmovalec WHERE sailno='ITA8142'),12);</v>
      </c>
      <c r="F33">
        <v>12</v>
      </c>
      <c r="G33" t="str">
        <f t="shared" si="1"/>
        <v>INSERT INTO tocke_plovi(plov_idplov, tekmovalec_idtekmovalec, tocke) VALUES(19,(SELECT idtekmovalec FROM tekmovalec WHERE sailno='ITA8142'),11);</v>
      </c>
      <c r="H33">
        <v>11</v>
      </c>
      <c r="I33" t="str">
        <f t="shared" si="2"/>
        <v>INSERT INTO tocke_plovi(plov_idplov, tekmovalec_idtekmovalec, tocke) VALUES(20,(SELECT idtekmovalec FROM tekmovalec WHERE sailno='ITA8142'),13);</v>
      </c>
      <c r="J33">
        <v>13</v>
      </c>
      <c r="K33" t="str">
        <f t="shared" si="3"/>
        <v>INSERT INTO tocke_plovi(plov_idplov, tekmovalec_idtekmovalec, tocke) VALUES(21,(SELECT idtekmovalec FROM tekmovalec WHERE sailno='ITA8142'),5);</v>
      </c>
      <c r="L33">
        <v>5</v>
      </c>
      <c r="M33" t="str">
        <f t="shared" si="4"/>
        <v>INSERT INTO tocke_plovi(plov_idplov, tekmovalec_idtekmovalec, tocke) VALUES(22,(SELECT idtekmovalec FROM tekmovalec WHERE sailno='ITA8142'),25);</v>
      </c>
      <c r="N33">
        <v>25</v>
      </c>
      <c r="O33" t="str">
        <f t="shared" si="5"/>
        <v>INSERT INTO tocke_plovi(plov_idplov, tekmovalec_idtekmovalec, tocke) VALUES(23,(SELECT idtekmovalec FROM tekmovalec WHERE sailno='ITA8142'),1);</v>
      </c>
      <c r="P33">
        <v>1</v>
      </c>
      <c r="Q33" t="str">
        <f t="shared" si="6"/>
        <v>INSERT INTO tocke_plovi(plov_idplov, tekmovalec_idtekmovalec, tocke) VALUES(35,(SELECT idtekmovalec FROM tekmovalec WHERE sailno='ITA8142'),31);</v>
      </c>
      <c r="R33">
        <v>31</v>
      </c>
    </row>
    <row r="34" spans="1:18" x14ac:dyDescent="0.25">
      <c r="A34" t="s">
        <v>35</v>
      </c>
      <c r="D34" t="str">
        <f t="shared" si="0"/>
        <v>INSERT INTO tocke_plovi(plov_idplov, tekmovalec_idtekmovalec, tocke) VALUES(18,(SELECT idtekmovalec FROM tekmovalec WHERE sailno='AUT1351'),12);</v>
      </c>
      <c r="F34">
        <v>12</v>
      </c>
      <c r="G34" t="str">
        <f t="shared" si="1"/>
        <v>INSERT INTO tocke_plovi(plov_idplov, tekmovalec_idtekmovalec, tocke) VALUES(19,(SELECT idtekmovalec FROM tekmovalec WHERE sailno='AUT1351'),11);</v>
      </c>
      <c r="H34">
        <v>11</v>
      </c>
      <c r="I34" t="str">
        <f t="shared" si="2"/>
        <v>INSERT INTO tocke_plovi(plov_idplov, tekmovalec_idtekmovalec, tocke) VALUES(20,(SELECT idtekmovalec FROM tekmovalec WHERE sailno='AUT1351'),9);</v>
      </c>
      <c r="J34">
        <v>9</v>
      </c>
      <c r="K34" t="str">
        <f t="shared" si="3"/>
        <v>INSERT INTO tocke_plovi(plov_idplov, tekmovalec_idtekmovalec, tocke) VALUES(21,(SELECT idtekmovalec FROM tekmovalec WHERE sailno='AUT1351'),19);</v>
      </c>
      <c r="L34">
        <v>19</v>
      </c>
      <c r="M34" t="str">
        <f t="shared" si="4"/>
        <v>INSERT INTO tocke_plovi(plov_idplov, tekmovalec_idtekmovalec, tocke) VALUES(22,(SELECT idtekmovalec FROM tekmovalec WHERE sailno='AUT1351'),20);</v>
      </c>
      <c r="N34">
        <v>20</v>
      </c>
      <c r="O34" t="str">
        <f t="shared" si="5"/>
        <v>INSERT INTO tocke_plovi(plov_idplov, tekmovalec_idtekmovalec, tocke) VALUES(23,(SELECT idtekmovalec FROM tekmovalec WHERE sailno='AUT1351'),11);</v>
      </c>
      <c r="P34">
        <v>11</v>
      </c>
      <c r="Q34" t="str">
        <f t="shared" si="6"/>
        <v>INSERT INTO tocke_plovi(plov_idplov, tekmovalec_idtekmovalec, tocke) VALUES(35,(SELECT idtekmovalec FROM tekmovalec WHERE sailno='AUT1351'),6);</v>
      </c>
      <c r="R34">
        <v>6</v>
      </c>
    </row>
    <row r="35" spans="1:18" x14ac:dyDescent="0.25">
      <c r="A35" t="s">
        <v>36</v>
      </c>
      <c r="D35" t="str">
        <f t="shared" si="0"/>
        <v>INSERT INTO tocke_plovi(plov_idplov, tekmovalec_idtekmovalec, tocke) VALUES(18,(SELECT idtekmovalec FROM tekmovalec WHERE sailno='SLO64'),5);</v>
      </c>
      <c r="F35">
        <v>5</v>
      </c>
      <c r="G35" t="str">
        <f t="shared" si="1"/>
        <v>INSERT INTO tocke_plovi(plov_idplov,tekmovalec_idtekmovalec,posebnosti) VALUES(19,(SELECT idtekmovalec FROM tekmovalec WHERE sailno='SLO64'),'BFD');</v>
      </c>
      <c r="H35" t="s">
        <v>88</v>
      </c>
      <c r="I35" t="str">
        <f t="shared" si="2"/>
        <v>INSERT INTO tocke_plovi(plov_idplov, tekmovalec_idtekmovalec, tocke) VALUES(20,(SELECT idtekmovalec FROM tekmovalec WHERE sailno='SLO64'),3);</v>
      </c>
      <c r="J35">
        <v>3</v>
      </c>
      <c r="K35" t="str">
        <f t="shared" si="3"/>
        <v>INSERT INTO tocke_plovi(plov_idplov, tekmovalec_idtekmovalec, tocke) VALUES(21,(SELECT idtekmovalec FROM tekmovalec WHERE sailno='SLO64'),8);</v>
      </c>
      <c r="L35">
        <v>8</v>
      </c>
      <c r="M35" t="str">
        <f t="shared" si="4"/>
        <v>INSERT INTO tocke_plovi(plov_idplov, tekmovalec_idtekmovalec, tocke) VALUES(22,(SELECT idtekmovalec FROM tekmovalec WHERE sailno='SLO64'),2);</v>
      </c>
      <c r="N35">
        <v>2</v>
      </c>
      <c r="O35" t="str">
        <f t="shared" si="5"/>
        <v>INSERT INTO tocke_plovi(plov_idplov, tekmovalec_idtekmovalec, tocke) VALUES(23,(SELECT idtekmovalec FROM tekmovalec WHERE sailno='SLO64'),18);</v>
      </c>
      <c r="P35">
        <v>18</v>
      </c>
      <c r="Q35" t="str">
        <f t="shared" si="6"/>
        <v>INSERT INTO tocke_plovi(plov_idplov, tekmovalec_idtekmovalec, tocke) VALUES(35,(SELECT idtekmovalec FROM tekmovalec WHERE sailno='SLO64'),33);</v>
      </c>
      <c r="R35">
        <v>33</v>
      </c>
    </row>
    <row r="36" spans="1:18" x14ac:dyDescent="0.25">
      <c r="A36" t="s">
        <v>37</v>
      </c>
      <c r="D36" t="str">
        <f t="shared" si="0"/>
        <v>INSERT INTO tocke_plovi(plov_idplov, tekmovalec_idtekmovalec, tocke) VALUES(18,(SELECT idtekmovalec FROM tekmovalec WHERE sailno='GER13204'),1);</v>
      </c>
      <c r="F36">
        <v>1</v>
      </c>
      <c r="G36" t="str">
        <f t="shared" si="1"/>
        <v>INSERT INTO tocke_plovi(plov_idplov, tekmovalec_idtekmovalec, tocke) VALUES(19,(SELECT idtekmovalec FROM tekmovalec WHERE sailno='GER13204'),6);</v>
      </c>
      <c r="H36">
        <v>6</v>
      </c>
      <c r="I36" t="str">
        <f t="shared" si="2"/>
        <v>INSERT INTO tocke_plovi(plov_idplov, tekmovalec_idtekmovalec, tocke) VALUES(20,(SELECT idtekmovalec FROM tekmovalec WHERE sailno='GER13204'),2);</v>
      </c>
      <c r="J36">
        <v>2</v>
      </c>
      <c r="K36" t="str">
        <f t="shared" si="3"/>
        <v>INSERT INTO tocke_plovi(plov_idplov, tekmovalec_idtekmovalec, tocke) VALUES(21,(SELECT idtekmovalec FROM tekmovalec WHERE sailno='GER13204'),18);</v>
      </c>
      <c r="L36">
        <v>18</v>
      </c>
      <c r="M36" t="str">
        <f t="shared" si="4"/>
        <v>INSERT INTO tocke_plovi(plov_idplov, tekmovalec_idtekmovalec, tocke) VALUES(22,(SELECT idtekmovalec FROM tekmovalec WHERE sailno='GER13204'),20);</v>
      </c>
      <c r="N36">
        <v>20</v>
      </c>
      <c r="O36" t="str">
        <f t="shared" si="5"/>
        <v>INSERT INTO tocke_plovi(plov_idplov, tekmovalec_idtekmovalec, tocke) VALUES(23,(SELECT idtekmovalec FROM tekmovalec WHERE sailno='GER13204'),24);</v>
      </c>
      <c r="P36">
        <v>24</v>
      </c>
      <c r="Q36" t="str">
        <f t="shared" si="6"/>
        <v>INSERT INTO tocke_plovi(plov_idplov, tekmovalec_idtekmovalec, tocke) VALUES(35,(SELECT idtekmovalec FROM tekmovalec WHERE sailno='GER13204'),40);</v>
      </c>
      <c r="R36">
        <v>40</v>
      </c>
    </row>
    <row r="37" spans="1:18" x14ac:dyDescent="0.25">
      <c r="A37" t="s">
        <v>38</v>
      </c>
      <c r="D37" t="str">
        <f t="shared" si="0"/>
        <v>INSERT INTO tocke_plovi(plov_idplov, tekmovalec_idtekmovalec, tocke) VALUES(18,(SELECT idtekmovalec FROM tekmovalec WHERE sailno='ITA7477'),18);</v>
      </c>
      <c r="F37">
        <v>18</v>
      </c>
      <c r="G37" t="str">
        <f t="shared" si="1"/>
        <v>INSERT INTO tocke_plovi(plov_idplov, tekmovalec_idtekmovalec, tocke) VALUES(19,(SELECT idtekmovalec FROM tekmovalec WHERE sailno='ITA7477'),8);</v>
      </c>
      <c r="H37">
        <v>8</v>
      </c>
      <c r="I37" t="str">
        <f t="shared" si="2"/>
        <v>INSERT INTO tocke_plovi(plov_idplov, tekmovalec_idtekmovalec, tocke) VALUES(20,(SELECT idtekmovalec FROM tekmovalec WHERE sailno='ITA7477'),17);</v>
      </c>
      <c r="J37">
        <v>17</v>
      </c>
      <c r="K37" t="str">
        <f t="shared" si="3"/>
        <v>INSERT INTO tocke_plovi(plov_idplov, tekmovalec_idtekmovalec, tocke) VALUES(21,(SELECT idtekmovalec FROM tekmovalec WHERE sailno='ITA7477'),24);</v>
      </c>
      <c r="L37">
        <v>24</v>
      </c>
      <c r="M37" t="str">
        <f t="shared" si="4"/>
        <v>INSERT INTO tocke_plovi(plov_idplov, tekmovalec_idtekmovalec, tocke) VALUES(22,(SELECT idtekmovalec FROM tekmovalec WHERE sailno='ITA7477'),17);</v>
      </c>
      <c r="N37">
        <v>17</v>
      </c>
      <c r="O37" t="str">
        <f t="shared" si="5"/>
        <v>INSERT INTO tocke_plovi(plov_idplov, tekmovalec_idtekmovalec, tocke) VALUES(23,(SELECT idtekmovalec FROM tekmovalec WHERE sailno='ITA7477'),5);</v>
      </c>
      <c r="P37">
        <v>5</v>
      </c>
      <c r="Q37" t="str">
        <f t="shared" si="6"/>
        <v>INSERT INTO tocke_plovi(plov_idplov, tekmovalec_idtekmovalec, tocke) VALUES(35,(SELECT idtekmovalec FROM tekmovalec WHERE sailno='ITA7477'),7);</v>
      </c>
      <c r="R37">
        <v>7</v>
      </c>
    </row>
    <row r="38" spans="1:18" x14ac:dyDescent="0.25">
      <c r="A38" t="s">
        <v>39</v>
      </c>
      <c r="D38" t="str">
        <f t="shared" si="0"/>
        <v>INSERT INTO tocke_plovi(plov_idplov, tekmovalec_idtekmovalec, tocke) VALUES(18,(SELECT idtekmovalec FROM tekmovalec WHERE sailno='ITA8961'),17);</v>
      </c>
      <c r="F38">
        <v>17</v>
      </c>
      <c r="G38" t="str">
        <f t="shared" si="1"/>
        <v>INSERT INTO tocke_plovi(plov_idplov, tekmovalec_idtekmovalec, tocke) VALUES(19,(SELECT idtekmovalec FROM tekmovalec WHERE sailno='ITA8961'),33);</v>
      </c>
      <c r="H38">
        <v>33</v>
      </c>
      <c r="I38" t="str">
        <f t="shared" si="2"/>
        <v>INSERT INTO tocke_plovi(plov_idplov, tekmovalec_idtekmovalec, tocke) VALUES(20,(SELECT idtekmovalec FROM tekmovalec WHERE sailno='ITA8961'),8);</v>
      </c>
      <c r="J38">
        <v>8</v>
      </c>
      <c r="K38" t="str">
        <f t="shared" si="3"/>
        <v>INSERT INTO tocke_plovi(plov_idplov, tekmovalec_idtekmovalec, tocke) VALUES(21,(SELECT idtekmovalec FROM tekmovalec WHERE sailno='ITA8961'),7);</v>
      </c>
      <c r="L38">
        <v>7</v>
      </c>
      <c r="M38" t="str">
        <f t="shared" si="4"/>
        <v>INSERT INTO tocke_plovi(plov_idplov, tekmovalec_idtekmovalec, tocke) VALUES(22,(SELECT idtekmovalec FROM tekmovalec WHERE sailno='ITA8961'),7);</v>
      </c>
      <c r="N38">
        <v>7</v>
      </c>
      <c r="O38" t="str">
        <f t="shared" si="5"/>
        <v>INSERT INTO tocke_plovi(plov_idplov, tekmovalec_idtekmovalec, tocke) VALUES(23,(SELECT idtekmovalec FROM tekmovalec WHERE sailno='ITA8961'),28);</v>
      </c>
      <c r="P38">
        <v>28</v>
      </c>
      <c r="Q38" t="str">
        <f t="shared" si="6"/>
        <v>INSERT INTO tocke_plovi(plov_idplov, tekmovalec_idtekmovalec, tocke) VALUES(35,(SELECT idtekmovalec FROM tekmovalec WHERE sailno='ITA8961'),6);</v>
      </c>
      <c r="R38">
        <v>6</v>
      </c>
    </row>
    <row r="39" spans="1:18" x14ac:dyDescent="0.25">
      <c r="A39" t="s">
        <v>40</v>
      </c>
      <c r="D39" t="str">
        <f t="shared" si="0"/>
        <v>INSERT INTO tocke_plovi(plov_idplov, tekmovalec_idtekmovalec, tocke) VALUES(18,(SELECT idtekmovalec FROM tekmovalec WHERE sailno='CRO1227'),13);</v>
      </c>
      <c r="F39">
        <v>13</v>
      </c>
      <c r="G39" t="str">
        <f t="shared" si="1"/>
        <v>INSERT INTO tocke_plovi(plov_idplov, tekmovalec_idtekmovalec, tocke) VALUES(19,(SELECT idtekmovalec FROM tekmovalec WHERE sailno='CRO1227'),29);</v>
      </c>
      <c r="H39">
        <v>29</v>
      </c>
      <c r="I39" t="str">
        <f t="shared" si="2"/>
        <v>INSERT INTO tocke_plovi(plov_idplov, tekmovalec_idtekmovalec, tocke) VALUES(20,(SELECT idtekmovalec FROM tekmovalec WHERE sailno='CRO1227'),2);</v>
      </c>
      <c r="J39">
        <v>2</v>
      </c>
      <c r="K39" t="str">
        <f t="shared" si="3"/>
        <v>INSERT INTO tocke_plovi(plov_idplov, tekmovalec_idtekmovalec, tocke) VALUES(21,(SELECT idtekmovalec FROM tekmovalec WHERE sailno='CRO1227'),6);</v>
      </c>
      <c r="L39">
        <v>6</v>
      </c>
      <c r="M39" t="str">
        <f t="shared" si="4"/>
        <v>INSERT INTO tocke_plovi(plov_idplov, tekmovalec_idtekmovalec, tocke) VALUES(22,(SELECT idtekmovalec FROM tekmovalec WHERE sailno='CRO1227'),6);</v>
      </c>
      <c r="N39">
        <v>6</v>
      </c>
      <c r="O39" t="str">
        <f t="shared" si="5"/>
        <v>INSERT INTO tocke_plovi(plov_idplov, tekmovalec_idtekmovalec, tocke) VALUES(23,(SELECT idtekmovalec FROM tekmovalec WHERE sailno='CRO1227'),19);</v>
      </c>
      <c r="P39">
        <v>19</v>
      </c>
      <c r="Q39" t="str">
        <f t="shared" si="6"/>
        <v>INSERT INTO tocke_plovi(plov_idplov, tekmovalec_idtekmovalec, tocke) VALUES(35,(SELECT idtekmovalec FROM tekmovalec WHERE sailno='CRO1227'),40);</v>
      </c>
      <c r="R39">
        <v>40</v>
      </c>
    </row>
    <row r="40" spans="1:18" x14ac:dyDescent="0.25">
      <c r="A40" t="s">
        <v>41</v>
      </c>
      <c r="D40" t="str">
        <f t="shared" si="0"/>
        <v>INSERT INTO tocke_plovi(plov_idplov, tekmovalec_idtekmovalec, tocke) VALUES(18,(SELECT idtekmovalec FROM tekmovalec WHERE sailno='AUT1852'),18);</v>
      </c>
      <c r="F40">
        <v>18</v>
      </c>
      <c r="G40" t="str">
        <f t="shared" si="1"/>
        <v>INSERT INTO tocke_plovi(plov_idplov, tekmovalec_idtekmovalec, tocke) VALUES(19,(SELECT idtekmovalec FROM tekmovalec WHERE sailno='AUT1852'),10);</v>
      </c>
      <c r="H40">
        <v>10</v>
      </c>
      <c r="I40" t="str">
        <f t="shared" si="2"/>
        <v>INSERT INTO tocke_plovi(plov_idplov, tekmovalec_idtekmovalec, tocke) VALUES(20,(SELECT idtekmovalec FROM tekmovalec WHERE sailno='AUT1852'),8);</v>
      </c>
      <c r="J40">
        <v>8</v>
      </c>
      <c r="K40" t="str">
        <f t="shared" si="3"/>
        <v>INSERT INTO tocke_plovi(plov_idplov, tekmovalec_idtekmovalec, tocke) VALUES(21,(SELECT idtekmovalec FROM tekmovalec WHERE sailno='AUT1852'),11);</v>
      </c>
      <c r="L40">
        <v>11</v>
      </c>
      <c r="M40" t="str">
        <f t="shared" si="4"/>
        <v>INSERT INTO tocke_plovi(plov_idplov, tekmovalec_idtekmovalec, tocke) VALUES(22,(SELECT idtekmovalec FROM tekmovalec WHERE sailno='AUT1852'),6);</v>
      </c>
      <c r="N40">
        <v>6</v>
      </c>
      <c r="O40" t="str">
        <f t="shared" si="5"/>
        <v>INSERT INTO tocke_plovi(plov_idplov,tekmovalec_idtekmovalec,posebnosti) VALUES(23,(SELECT idtekmovalec FROM tekmovalec WHERE sailno='AUT1852'),'BFD');</v>
      </c>
      <c r="P40" t="s">
        <v>88</v>
      </c>
      <c r="Q40" t="str">
        <f t="shared" si="6"/>
        <v>INSERT INTO tocke_plovi(plov_idplov, tekmovalec_idtekmovalec, tocke) VALUES(35,(SELECT idtekmovalec FROM tekmovalec WHERE sailno='AUT1852'),22);</v>
      </c>
      <c r="R40">
        <v>22</v>
      </c>
    </row>
    <row r="41" spans="1:18" x14ac:dyDescent="0.25">
      <c r="A41" t="s">
        <v>42</v>
      </c>
      <c r="D41" t="str">
        <f t="shared" si="0"/>
        <v>INSERT INTO tocke_plovi(plov_idplov, tekmovalec_idtekmovalec, tocke) VALUES(18,(SELECT idtekmovalec FROM tekmovalec WHERE sailno='GER1228'),7);</v>
      </c>
      <c r="F41">
        <v>7</v>
      </c>
      <c r="G41" t="str">
        <f t="shared" si="1"/>
        <v>INSERT INTO tocke_plovi(plov_idplov, tekmovalec_idtekmovalec, tocke) VALUES(19,(SELECT idtekmovalec FROM tekmovalec WHERE sailno='GER1228'),4);</v>
      </c>
      <c r="H41">
        <v>4</v>
      </c>
      <c r="I41" t="str">
        <f t="shared" si="2"/>
        <v>INSERT INTO tocke_plovi(plov_idplov, tekmovalec_idtekmovalec, tocke) VALUES(20,(SELECT idtekmovalec FROM tekmovalec WHERE sailno='GER1228'),24);</v>
      </c>
      <c r="J41">
        <v>24</v>
      </c>
      <c r="K41" t="str">
        <f t="shared" si="3"/>
        <v>INSERT INTO tocke_plovi(plov_idplov, tekmovalec_idtekmovalec, tocke) VALUES(21,(SELECT idtekmovalec FROM tekmovalec WHERE sailno='GER1228'),16);</v>
      </c>
      <c r="L41">
        <v>16</v>
      </c>
      <c r="M41" t="str">
        <f t="shared" si="4"/>
        <v>INSERT INTO tocke_plovi(plov_idplov, tekmovalec_idtekmovalec, tocke) VALUES(22,(SELECT idtekmovalec FROM tekmovalec WHERE sailno='GER1228'),13);</v>
      </c>
      <c r="N41">
        <v>13</v>
      </c>
      <c r="O41" t="str">
        <f t="shared" si="5"/>
        <v>INSERT INTO tocke_plovi(plov_idplov, tekmovalec_idtekmovalec, tocke) VALUES(23,(SELECT idtekmovalec FROM tekmovalec WHERE sailno='GER1228'),15);</v>
      </c>
      <c r="P41">
        <v>15</v>
      </c>
      <c r="Q41" t="str">
        <f t="shared" si="6"/>
        <v>INSERT INTO tocke_plovi(plov_idplov,tekmovalec_idtekmovalec,posebnosti) VALUES(35,(SELECT idtekmovalec FROM tekmovalec WHERE sailno='GER1228'),'BFD');</v>
      </c>
      <c r="R41" t="s">
        <v>88</v>
      </c>
    </row>
    <row r="42" spans="1:18" x14ac:dyDescent="0.25">
      <c r="A42" t="s">
        <v>43</v>
      </c>
      <c r="D42" t="str">
        <f t="shared" si="0"/>
        <v>INSERT INTO tocke_plovi(plov_idplov, tekmovalec_idtekmovalec, tocke) VALUES(18,(SELECT idtekmovalec FROM tekmovalec WHERE sailno='GER13569'),26);</v>
      </c>
      <c r="F42">
        <v>26</v>
      </c>
      <c r="G42" t="str">
        <f t="shared" si="1"/>
        <v>INSERT INTO tocke_plovi(plov_idplov, tekmovalec_idtekmovalec, tocke) VALUES(19,(SELECT idtekmovalec FROM tekmovalec WHERE sailno='GER13569'),13);</v>
      </c>
      <c r="H42">
        <v>13</v>
      </c>
      <c r="I42" t="str">
        <f t="shared" si="2"/>
        <v>INSERT INTO tocke_plovi(plov_idplov, tekmovalec_idtekmovalec, tocke) VALUES(20,(SELECT idtekmovalec FROM tekmovalec WHERE sailno='GER13569'),3);</v>
      </c>
      <c r="J42">
        <v>3</v>
      </c>
      <c r="K42" t="str">
        <f t="shared" si="3"/>
        <v>INSERT INTO tocke_plovi(plov_idplov, tekmovalec_idtekmovalec, tocke) VALUES(21,(SELECT idtekmovalec FROM tekmovalec WHERE sailno='GER13569'),4);</v>
      </c>
      <c r="L42">
        <v>4</v>
      </c>
      <c r="M42" t="str">
        <f t="shared" si="4"/>
        <v>INSERT INTO tocke_plovi(plov_idplov, tekmovalec_idtekmovalec, tocke) VALUES(22,(SELECT idtekmovalec FROM tekmovalec WHERE sailno='GER13569'),9);</v>
      </c>
      <c r="N42">
        <v>9</v>
      </c>
      <c r="O42" t="str">
        <f t="shared" si="5"/>
        <v>INSERT INTO tocke_plovi(plov_idplov, tekmovalec_idtekmovalec, tocke) VALUES(23,(SELECT idtekmovalec FROM tekmovalec WHERE sailno='GER13569'),26);</v>
      </c>
      <c r="P42">
        <v>26</v>
      </c>
      <c r="Q42" t="str">
        <f t="shared" si="6"/>
        <v>INSERT INTO tocke_plovi(plov_idplov, tekmovalec_idtekmovalec, tocke) VALUES(35,(SELECT idtekmovalec FROM tekmovalec WHERE sailno='GER13569'),31);</v>
      </c>
      <c r="R42">
        <v>31</v>
      </c>
    </row>
    <row r="43" spans="1:18" x14ac:dyDescent="0.25">
      <c r="A43" t="s">
        <v>44</v>
      </c>
      <c r="D43" t="str">
        <f t="shared" si="0"/>
        <v>INSERT INTO tocke_plovi(plov_idplov, tekmovalec_idtekmovalec, tocke) VALUES(18,(SELECT idtekmovalec FROM tekmovalec WHERE sailno='GER13207'),9);</v>
      </c>
      <c r="F43">
        <v>9</v>
      </c>
      <c r="G43" t="str">
        <f t="shared" si="1"/>
        <v>INSERT INTO tocke_plovi(plov_idplov, tekmovalec_idtekmovalec, tocke) VALUES(19,(SELECT idtekmovalec FROM tekmovalec WHERE sailno='GER13207'),9);</v>
      </c>
      <c r="H43">
        <v>9</v>
      </c>
      <c r="I43" t="str">
        <f t="shared" si="2"/>
        <v>INSERT INTO tocke_plovi(plov_idplov, tekmovalec_idtekmovalec, tocke) VALUES(20,(SELECT idtekmovalec FROM tekmovalec WHERE sailno='GER13207'),23);</v>
      </c>
      <c r="J43">
        <v>23</v>
      </c>
      <c r="K43" t="str">
        <f t="shared" si="3"/>
        <v>INSERT INTO tocke_plovi(plov_idplov, tekmovalec_idtekmovalec, tocke) VALUES(21,(SELECT idtekmovalec FROM tekmovalec WHERE sailno='GER13207'),13);</v>
      </c>
      <c r="L43">
        <v>13</v>
      </c>
      <c r="M43" t="str">
        <f t="shared" si="4"/>
        <v>INSERT INTO tocke_plovi(plov_idplov, tekmovalec_idtekmovalec, tocke) VALUES(22,(SELECT idtekmovalec FROM tekmovalec WHERE sailno='GER13207'),31);</v>
      </c>
      <c r="N43">
        <v>31</v>
      </c>
      <c r="O43" t="str">
        <f t="shared" si="5"/>
        <v>INSERT INTO tocke_plovi(plov_idplov, tekmovalec_idtekmovalec, tocke) VALUES(23,(SELECT idtekmovalec FROM tekmovalec WHERE sailno='GER13207'),9);</v>
      </c>
      <c r="P43">
        <v>9</v>
      </c>
      <c r="Q43" t="str">
        <f t="shared" si="6"/>
        <v>INSERT INTO tocke_plovi(plov_idplov, tekmovalec_idtekmovalec, tocke) VALUES(35,(SELECT idtekmovalec FROM tekmovalec WHERE sailno='GER13207'),19);</v>
      </c>
      <c r="R43">
        <v>19</v>
      </c>
    </row>
    <row r="44" spans="1:18" x14ac:dyDescent="0.25">
      <c r="A44" t="s">
        <v>45</v>
      </c>
      <c r="D44" t="str">
        <f t="shared" si="0"/>
        <v>INSERT INTO tocke_plovi(plov_idplov, tekmovalec_idtekmovalec, tocke) VALUES(18,(SELECT idtekmovalec FROM tekmovalec WHERE sailno='AUT1225'),1);</v>
      </c>
      <c r="F44">
        <v>1</v>
      </c>
      <c r="G44" t="str">
        <f t="shared" si="1"/>
        <v>INSERT INTO tocke_plovi(plov_idplov, tekmovalec_idtekmovalec, tocke) VALUES(19,(SELECT idtekmovalec FROM tekmovalec WHERE sailno='AUT1225'),2);</v>
      </c>
      <c r="H44">
        <v>2</v>
      </c>
      <c r="I44" t="str">
        <f t="shared" si="2"/>
        <v>INSERT INTO tocke_plovi(plov_idplov, tekmovalec_idtekmovalec, tocke) VALUES(20,(SELECT idtekmovalec FROM tekmovalec WHERE sailno='AUT1225'),18);</v>
      </c>
      <c r="J44">
        <v>18</v>
      </c>
      <c r="K44" t="str">
        <f t="shared" si="3"/>
        <v>INSERT INTO tocke_plovi(plov_idplov, tekmovalec_idtekmovalec, tocke) VALUES(21,(SELECT idtekmovalec FROM tekmovalec WHERE sailno='AUT1225'),13);</v>
      </c>
      <c r="L44">
        <v>13</v>
      </c>
      <c r="M44" t="str">
        <f t="shared" si="4"/>
        <v>INSERT INTO tocke_plovi(plov_idplov, tekmovalec_idtekmovalec, tocke) VALUES(22,(SELECT idtekmovalec FROM tekmovalec WHERE sailno='AUT1225'),24);</v>
      </c>
      <c r="N44">
        <v>24</v>
      </c>
      <c r="O44" t="str">
        <f t="shared" si="5"/>
        <v>INSERT INTO tocke_plovi(plov_idplov, tekmovalec_idtekmovalec, tocke) VALUES(23,(SELECT idtekmovalec FROM tekmovalec WHERE sailno='AUT1225'),30);</v>
      </c>
      <c r="P44">
        <v>30</v>
      </c>
      <c r="Q44" t="str">
        <f t="shared" si="6"/>
        <v>INSERT INTO tocke_plovi(plov_idplov, tekmovalec_idtekmovalec, tocke) VALUES(35,(SELECT idtekmovalec FROM tekmovalec WHERE sailno='AUT1225'),26);</v>
      </c>
      <c r="R44">
        <v>26</v>
      </c>
    </row>
    <row r="45" spans="1:18" x14ac:dyDescent="0.25">
      <c r="A45" t="s">
        <v>46</v>
      </c>
      <c r="D45" t="str">
        <f t="shared" si="0"/>
        <v>INSERT INTO tocke_plovi(plov_idplov, tekmovalec_idtekmovalec, tocke) VALUES(18,(SELECT idtekmovalec FROM tekmovalec WHERE sailno='SLO234'),18);</v>
      </c>
      <c r="F45">
        <v>18</v>
      </c>
      <c r="G45" t="str">
        <f t="shared" si="1"/>
        <v>INSERT INTO tocke_plovi(plov_idplov, tekmovalec_idtekmovalec, tocke) VALUES(19,(SELECT idtekmovalec FROM tekmovalec WHERE sailno='SLO234'),10);</v>
      </c>
      <c r="H45">
        <v>10</v>
      </c>
      <c r="I45" t="str">
        <f t="shared" si="2"/>
        <v>INSERT INTO tocke_plovi(plov_idplov,tekmovalec_idtekmovalec,posebnosti) VALUES(20,(SELECT idtekmovalec FROM tekmovalec WHERE sailno='SLO234'),'BFD');</v>
      </c>
      <c r="J45" t="s">
        <v>88</v>
      </c>
      <c r="K45" t="str">
        <f t="shared" si="3"/>
        <v>INSERT INTO tocke_plovi(plov_idplov, tekmovalec_idtekmovalec, tocke) VALUES(21,(SELECT idtekmovalec FROM tekmovalec WHERE sailno='SLO234'),19);</v>
      </c>
      <c r="L45">
        <v>19</v>
      </c>
      <c r="M45" t="str">
        <f t="shared" si="4"/>
        <v>INSERT INTO tocke_plovi(plov_idplov, tekmovalec_idtekmovalec, tocke) VALUES(22,(SELECT idtekmovalec FROM tekmovalec WHERE sailno='SLO234'),4);</v>
      </c>
      <c r="N45">
        <v>4</v>
      </c>
      <c r="O45" t="str">
        <f t="shared" si="5"/>
        <v>INSERT INTO tocke_plovi(plov_idplov, tekmovalec_idtekmovalec, tocke) VALUES(23,(SELECT idtekmovalec FROM tekmovalec WHERE sailno='SLO234'),10);</v>
      </c>
      <c r="P45">
        <v>10</v>
      </c>
      <c r="Q45" t="str">
        <f t="shared" si="6"/>
        <v>INSERT INTO tocke_plovi(plov_idplov, tekmovalec_idtekmovalec, tocke) VALUES(35,(SELECT idtekmovalec FROM tekmovalec WHERE sailno='SLO234'),23);</v>
      </c>
      <c r="R45">
        <v>23</v>
      </c>
    </row>
    <row r="46" spans="1:18" x14ac:dyDescent="0.25">
      <c r="A46" t="s">
        <v>47</v>
      </c>
      <c r="D46" t="str">
        <f t="shared" si="0"/>
        <v>INSERT INTO tocke_plovi(plov_idplov, tekmovalec_idtekmovalec, tocke) VALUES(18,(SELECT idtekmovalec FROM tekmovalec WHERE sailno='SLO255'),2);</v>
      </c>
      <c r="F46">
        <v>2</v>
      </c>
      <c r="G46" t="str">
        <f t="shared" si="1"/>
        <v>INSERT INTO tocke_plovi(plov_idplov,tekmovalec_idtekmovalec,posebnosti) VALUES(19,(SELECT idtekmovalec FROM tekmovalec WHERE sailno='SLO255'),'BFD');</v>
      </c>
      <c r="H46" t="s">
        <v>88</v>
      </c>
      <c r="I46" t="str">
        <f t="shared" si="2"/>
        <v>INSERT INTO tocke_plovi(plov_idplov, tekmovalec_idtekmovalec, tocke) VALUES(20,(SELECT idtekmovalec FROM tekmovalec WHERE sailno='SLO255'),10);</v>
      </c>
      <c r="J46">
        <v>10</v>
      </c>
      <c r="K46" t="str">
        <f t="shared" si="3"/>
        <v>INSERT INTO tocke_plovi(plov_idplov, tekmovalec_idtekmovalec, tocke) VALUES(21,(SELECT idtekmovalec FROM tekmovalec WHERE sailno='SLO255'),3);</v>
      </c>
      <c r="L46">
        <v>3</v>
      </c>
      <c r="M46" t="str">
        <f t="shared" si="4"/>
        <v>INSERT INTO tocke_plovi(plov_idplov, tekmovalec_idtekmovalec, tocke) VALUES(22,(SELECT idtekmovalec FROM tekmovalec WHERE sailno='SLO255'),36);</v>
      </c>
      <c r="N46">
        <v>36</v>
      </c>
      <c r="O46" t="str">
        <f t="shared" si="5"/>
        <v>INSERT INTO tocke_plovi(plov_idplov, tekmovalec_idtekmovalec, tocke) VALUES(23,(SELECT idtekmovalec FROM tekmovalec WHERE sailno='SLO255'),21);</v>
      </c>
      <c r="P46">
        <v>21</v>
      </c>
      <c r="Q46" t="str">
        <f t="shared" si="6"/>
        <v>INSERT INTO tocke_plovi(plov_idplov, tekmovalec_idtekmovalec, tocke) VALUES(35,(SELECT idtekmovalec FROM tekmovalec WHERE sailno='SLO255'),12);</v>
      </c>
      <c r="R46">
        <v>12</v>
      </c>
    </row>
    <row r="47" spans="1:18" x14ac:dyDescent="0.25">
      <c r="A47" t="s">
        <v>48</v>
      </c>
      <c r="D47" t="str">
        <f t="shared" si="0"/>
        <v>INSERT INTO tocke_plovi(plov_idplov, tekmovalec_idtekmovalec, tocke) VALUES(18,(SELECT idtekmovalec FROM tekmovalec WHERE sailno='AUT1217'),21);</v>
      </c>
      <c r="F47">
        <v>21</v>
      </c>
      <c r="G47" t="str">
        <f t="shared" si="1"/>
        <v>INSERT INTO tocke_plovi(plov_idplov, tekmovalec_idtekmovalec, tocke) VALUES(19,(SELECT idtekmovalec FROM tekmovalec WHERE sailno='AUT1217'),12);</v>
      </c>
      <c r="H47">
        <v>12</v>
      </c>
      <c r="I47" t="str">
        <f t="shared" si="2"/>
        <v>INSERT INTO tocke_plovi(plov_idplov, tekmovalec_idtekmovalec, tocke) VALUES(20,(SELECT idtekmovalec FROM tekmovalec WHERE sailno='AUT1217'),5);</v>
      </c>
      <c r="J47">
        <v>5</v>
      </c>
      <c r="K47" t="str">
        <f t="shared" si="3"/>
        <v>INSERT INTO tocke_plovi(plov_idplov, tekmovalec_idtekmovalec, tocke) VALUES(21,(SELECT idtekmovalec FROM tekmovalec WHERE sailno='AUT1217'),10);</v>
      </c>
      <c r="L47">
        <v>10</v>
      </c>
      <c r="M47" t="str">
        <f t="shared" si="4"/>
        <v>INSERT INTO tocke_plovi(plov_idplov, tekmovalec_idtekmovalec, tocke) VALUES(22,(SELECT idtekmovalec FROM tekmovalec WHERE sailno='AUT1217'),29);</v>
      </c>
      <c r="N47">
        <v>29</v>
      </c>
      <c r="O47" t="str">
        <f t="shared" si="5"/>
        <v>INSERT INTO tocke_plovi(plov_idplov, tekmovalec_idtekmovalec, tocke) VALUES(23,(SELECT idtekmovalec FROM tekmovalec WHERE sailno='AUT1217'),25);</v>
      </c>
      <c r="P47">
        <v>25</v>
      </c>
      <c r="Q47" t="str">
        <f t="shared" si="6"/>
        <v>INSERT INTO tocke_plovi(plov_idplov, tekmovalec_idtekmovalec, tocke) VALUES(35,(SELECT idtekmovalec FROM tekmovalec WHERE sailno='AUT1217'),12);</v>
      </c>
      <c r="R47">
        <v>12</v>
      </c>
    </row>
    <row r="48" spans="1:18" x14ac:dyDescent="0.25">
      <c r="A48" t="s">
        <v>49</v>
      </c>
      <c r="D48" t="str">
        <f t="shared" si="0"/>
        <v>INSERT INTO tocke_plovi(plov_idplov, tekmovalec_idtekmovalec, tocke) VALUES(18,(SELECT idtekmovalec FROM tekmovalec WHERE sailno='CRO1093'),15);</v>
      </c>
      <c r="F48">
        <v>15</v>
      </c>
      <c r="G48" t="str">
        <f t="shared" si="1"/>
        <v>INSERT INTO tocke_plovi(plov_idplov, tekmovalec_idtekmovalec, tocke) VALUES(19,(SELECT idtekmovalec FROM tekmovalec WHERE sailno='CRO1093'),12);</v>
      </c>
      <c r="H48">
        <v>12</v>
      </c>
      <c r="I48" t="str">
        <f t="shared" si="2"/>
        <v>INSERT INTO tocke_plovi(plov_idplov, tekmovalec_idtekmovalec, tocke) VALUES(20,(SELECT idtekmovalec FROM tekmovalec WHERE sailno='CRO1093'),21);</v>
      </c>
      <c r="J48">
        <v>21</v>
      </c>
      <c r="K48" t="str">
        <f t="shared" si="3"/>
        <v>INSERT INTO tocke_plovi(plov_idplov, tekmovalec_idtekmovalec, tocke) VALUES(21,(SELECT idtekmovalec FROM tekmovalec WHERE sailno='CRO1093'),18);</v>
      </c>
      <c r="L48">
        <v>18</v>
      </c>
      <c r="M48" t="str">
        <f t="shared" si="4"/>
        <v>INSERT INTO tocke_plovi(plov_idplov, tekmovalec_idtekmovalec, tocke) VALUES(22,(SELECT idtekmovalec FROM tekmovalec WHERE sailno='CRO1093'),28);</v>
      </c>
      <c r="N48">
        <v>28</v>
      </c>
      <c r="O48" t="str">
        <f t="shared" si="5"/>
        <v>INSERT INTO tocke_plovi(plov_idplov, tekmovalec_idtekmovalec, tocke) VALUES(23,(SELECT idtekmovalec FROM tekmovalec WHERE sailno='CRO1093'),11);</v>
      </c>
      <c r="P48">
        <v>11</v>
      </c>
      <c r="Q48" t="str">
        <f t="shared" si="6"/>
        <v>INSERT INTO tocke_plovi(plov_idplov, tekmovalec_idtekmovalec, tocke) VALUES(35,(SELECT idtekmovalec FROM tekmovalec WHERE sailno='CRO1093'),8);</v>
      </c>
      <c r="R48">
        <v>8</v>
      </c>
    </row>
    <row r="49" spans="1:18" x14ac:dyDescent="0.25">
      <c r="A49" t="s">
        <v>50</v>
      </c>
      <c r="D49" t="str">
        <f t="shared" si="0"/>
        <v>INSERT INTO tocke_plovi(plov_idplov, tekmovalec_idtekmovalec, tocke) VALUES(18,(SELECT idtekmovalec FROM tekmovalec WHERE sailno='AUT1256'),25);</v>
      </c>
      <c r="F49">
        <v>25</v>
      </c>
      <c r="G49" t="str">
        <f t="shared" si="1"/>
        <v>INSERT INTO tocke_plovi(plov_idplov, tekmovalec_idtekmovalec, tocke) VALUES(19,(SELECT idtekmovalec FROM tekmovalec WHERE sailno='AUT1256'),16);</v>
      </c>
      <c r="H49">
        <v>16</v>
      </c>
      <c r="I49" t="str">
        <f t="shared" si="2"/>
        <v>INSERT INTO tocke_plovi(plov_idplov, tekmovalec_idtekmovalec, tocke) VALUES(20,(SELECT idtekmovalec FROM tekmovalec WHERE sailno='AUT1256'),4);</v>
      </c>
      <c r="J49">
        <v>4</v>
      </c>
      <c r="K49" t="str">
        <f t="shared" si="3"/>
        <v>INSERT INTO tocke_plovi(plov_idplov, tekmovalec_idtekmovalec, tocke) VALUES(21,(SELECT idtekmovalec FROM tekmovalec WHERE sailno='AUT1256'),13);</v>
      </c>
      <c r="L49">
        <v>13</v>
      </c>
      <c r="M49" t="str">
        <f t="shared" si="4"/>
        <v>INSERT INTO tocke_plovi(plov_idplov, tekmovalec_idtekmovalec, tocke) VALUES(22,(SELECT idtekmovalec FROM tekmovalec WHERE sailno='AUT1256'),20);</v>
      </c>
      <c r="N49">
        <v>20</v>
      </c>
      <c r="O49" t="str">
        <f t="shared" si="5"/>
        <v>INSERT INTO tocke_plovi(plov_idplov, tekmovalec_idtekmovalec, tocke) VALUES(23,(SELECT idtekmovalec FROM tekmovalec WHERE sailno='AUT1256'),20);</v>
      </c>
      <c r="P49">
        <v>20</v>
      </c>
      <c r="Q49" t="str">
        <f t="shared" si="6"/>
        <v>INSERT INTO tocke_plovi(plov_idplov, tekmovalec_idtekmovalec, tocke) VALUES(35,(SELECT idtekmovalec FROM tekmovalec WHERE sailno='AUT1256'),14);</v>
      </c>
      <c r="R49">
        <v>14</v>
      </c>
    </row>
    <row r="50" spans="1:18" x14ac:dyDescent="0.25">
      <c r="A50" t="s">
        <v>51</v>
      </c>
      <c r="D50" t="str">
        <f t="shared" si="0"/>
        <v>INSERT INTO tocke_plovi(plov_idplov, tekmovalec_idtekmovalec, tocke) VALUES(18,(SELECT idtekmovalec FROM tekmovalec WHERE sailno='GER1271'),30);</v>
      </c>
      <c r="F50">
        <v>30</v>
      </c>
      <c r="G50" t="str">
        <f t="shared" si="1"/>
        <v>INSERT INTO tocke_plovi(plov_idplov, tekmovalec_idtekmovalec, tocke) VALUES(19,(SELECT idtekmovalec FROM tekmovalec WHERE sailno='GER1271'),12);</v>
      </c>
      <c r="H50">
        <v>12</v>
      </c>
      <c r="I50" t="str">
        <f t="shared" si="2"/>
        <v>INSERT INTO tocke_plovi(plov_idplov, tekmovalec_idtekmovalec, tocke) VALUES(20,(SELECT idtekmovalec FROM tekmovalec WHERE sailno='GER1271'),20);</v>
      </c>
      <c r="J50">
        <v>20</v>
      </c>
      <c r="K50" t="str">
        <f t="shared" si="3"/>
        <v>INSERT INTO tocke_plovi(plov_idplov, tekmovalec_idtekmovalec, tocke) VALUES(21,(SELECT idtekmovalec FROM tekmovalec WHERE sailno='GER1271'),15);</v>
      </c>
      <c r="L50">
        <v>15</v>
      </c>
      <c r="M50" t="str">
        <f t="shared" si="4"/>
        <v>INSERT INTO tocke_plovi(plov_idplov, tekmovalec_idtekmovalec, tocke) VALUES(22,(SELECT idtekmovalec FROM tekmovalec WHERE sailno='GER1271'),8);</v>
      </c>
      <c r="N50">
        <v>8</v>
      </c>
      <c r="O50" t="str">
        <f t="shared" si="5"/>
        <v>INSERT INTO tocke_plovi(plov_idplov, tekmovalec_idtekmovalec, tocke) VALUES(23,(SELECT idtekmovalec FROM tekmovalec WHERE sailno='GER1271'),16);</v>
      </c>
      <c r="P50">
        <v>16</v>
      </c>
      <c r="Q50" t="str">
        <f t="shared" si="6"/>
        <v>INSERT INTO tocke_plovi(plov_idplov, tekmovalec_idtekmovalec, tocke) VALUES(35,(SELECT idtekmovalec FROM tekmovalec WHERE sailno='GER1271'),19);</v>
      </c>
      <c r="R50">
        <v>19</v>
      </c>
    </row>
    <row r="51" spans="1:18" x14ac:dyDescent="0.25">
      <c r="A51" t="s">
        <v>52</v>
      </c>
      <c r="D51" t="str">
        <f t="shared" si="0"/>
        <v>INSERT INTO tocke_plovi(plov_idplov, tekmovalec_idtekmovalec, tocke) VALUES(18,(SELECT idtekmovalec FROM tekmovalec WHERE sailno='ITA8037'),19);</v>
      </c>
      <c r="F51">
        <v>19</v>
      </c>
      <c r="G51" t="str">
        <f t="shared" si="1"/>
        <v>INSERT INTO tocke_plovi(plov_idplov, tekmovalec_idtekmovalec, tocke) VALUES(19,(SELECT idtekmovalec FROM tekmovalec WHERE sailno='ITA8037'),13);</v>
      </c>
      <c r="H51">
        <v>13</v>
      </c>
      <c r="I51" t="str">
        <f t="shared" si="2"/>
        <v>INSERT INTO tocke_plovi(plov_idplov, tekmovalec_idtekmovalec, tocke) VALUES(20,(SELECT idtekmovalec FROM tekmovalec WHERE sailno='ITA8037'),18);</v>
      </c>
      <c r="J51">
        <v>18</v>
      </c>
      <c r="K51" t="str">
        <f t="shared" si="3"/>
        <v>INSERT INTO tocke_plovi(plov_idplov, tekmovalec_idtekmovalec, tocke) VALUES(21,(SELECT idtekmovalec FROM tekmovalec WHERE sailno='ITA8037'),26);</v>
      </c>
      <c r="L51">
        <v>26</v>
      </c>
      <c r="M51" t="str">
        <f t="shared" si="4"/>
        <v>INSERT INTO tocke_plovi(plov_idplov, tekmovalec_idtekmovalec, tocke) VALUES(22,(SELECT idtekmovalec FROM tekmovalec WHERE sailno='ITA8037'),22);</v>
      </c>
      <c r="N51">
        <v>22</v>
      </c>
      <c r="O51" t="str">
        <f t="shared" si="5"/>
        <v>INSERT INTO tocke_plovi(plov_idplov, tekmovalec_idtekmovalec, tocke) VALUES(23,(SELECT idtekmovalec FROM tekmovalec WHERE sailno='ITA8037'),19);</v>
      </c>
      <c r="P51">
        <v>19</v>
      </c>
      <c r="Q51" t="str">
        <f t="shared" si="6"/>
        <v>INSERT INTO tocke_plovi(plov_idplov, tekmovalec_idtekmovalec, tocke) VALUES(35,(SELECT idtekmovalec FROM tekmovalec WHERE sailno='ITA8037'),3);</v>
      </c>
      <c r="R51">
        <v>3</v>
      </c>
    </row>
    <row r="52" spans="1:18" x14ac:dyDescent="0.25">
      <c r="A52" t="s">
        <v>53</v>
      </c>
      <c r="D52" t="str">
        <f t="shared" si="0"/>
        <v>INSERT INTO tocke_plovi(plov_idplov, tekmovalec_idtekmovalec, tocke) VALUES(18,(SELECT idtekmovalec FROM tekmovalec WHERE sailno='GER13644'),2);</v>
      </c>
      <c r="F52">
        <v>2</v>
      </c>
      <c r="G52" t="str">
        <f t="shared" si="1"/>
        <v>INSERT INTO tocke_plovi(plov_idplov, tekmovalec_idtekmovalec, tocke) VALUES(19,(SELECT idtekmovalec FROM tekmovalec WHERE sailno='GER13644'),9);</v>
      </c>
      <c r="H52">
        <v>9</v>
      </c>
      <c r="I52" t="str">
        <f t="shared" si="2"/>
        <v>INSERT INTO tocke_plovi(plov_idplov, tekmovalec_idtekmovalec, tocke) VALUES(20,(SELECT idtekmovalec FROM tekmovalec WHERE sailno='GER13644'),30);</v>
      </c>
      <c r="J52">
        <v>30</v>
      </c>
      <c r="K52" t="str">
        <f t="shared" si="3"/>
        <v>INSERT INTO tocke_plovi(plov_idplov, tekmovalec_idtekmovalec, tocke) VALUES(21,(SELECT idtekmovalec FROM tekmovalec WHERE sailno='GER13644'),15);</v>
      </c>
      <c r="L52">
        <v>15</v>
      </c>
      <c r="M52" t="str">
        <f t="shared" si="4"/>
        <v>INSERT INTO tocke_plovi(plov_idplov, tekmovalec_idtekmovalec, tocke) VALUES(22,(SELECT idtekmovalec FROM tekmovalec WHERE sailno='GER13644'),3);</v>
      </c>
      <c r="N52">
        <v>3</v>
      </c>
      <c r="O52" t="str">
        <f t="shared" si="5"/>
        <v>INSERT INTO tocke_plovi(plov_idplov, tekmovalec_idtekmovalec, tocke) VALUES(23,(SELECT idtekmovalec FROM tekmovalec WHERE sailno='GER13644'),37);</v>
      </c>
      <c r="P52">
        <v>37</v>
      </c>
      <c r="Q52" t="str">
        <f t="shared" si="6"/>
        <v>INSERT INTO tocke_plovi(plov_idplov, tekmovalec_idtekmovalec, tocke) VALUES(35,(SELECT idtekmovalec FROM tekmovalec WHERE sailno='GER13644'),45);</v>
      </c>
      <c r="R52">
        <v>45</v>
      </c>
    </row>
    <row r="53" spans="1:18" x14ac:dyDescent="0.25">
      <c r="A53" t="s">
        <v>54</v>
      </c>
      <c r="D53" t="str">
        <f t="shared" si="0"/>
        <v>INSERT INTO tocke_plovi(plov_idplov, tekmovalec_idtekmovalec, tocke) VALUES(18,(SELECT idtekmovalec FROM tekmovalec WHERE sailno='SLO1005'),14);</v>
      </c>
      <c r="F53">
        <v>14</v>
      </c>
      <c r="G53" t="str">
        <f t="shared" si="1"/>
        <v>INSERT INTO tocke_plovi(plov_idplov, tekmovalec_idtekmovalec, tocke) VALUES(19,(SELECT idtekmovalec FROM tekmovalec WHERE sailno='SLO1005'),10);</v>
      </c>
      <c r="H53">
        <v>10</v>
      </c>
      <c r="I53" t="str">
        <f t="shared" si="2"/>
        <v>INSERT INTO tocke_plovi(plov_idplov, tekmovalec_idtekmovalec, tocke) VALUES(20,(SELECT idtekmovalec FROM tekmovalec WHERE sailno='SLO1005'),15);</v>
      </c>
      <c r="J53">
        <v>15</v>
      </c>
      <c r="K53" t="str">
        <f t="shared" si="3"/>
        <v>INSERT INTO tocke_plovi(plov_idplov, tekmovalec_idtekmovalec, tocke) VALUES(21,(SELECT idtekmovalec FROM tekmovalec WHERE sailno='SLO1005'),7);</v>
      </c>
      <c r="L53">
        <v>7</v>
      </c>
      <c r="M53" t="str">
        <f t="shared" si="4"/>
        <v>INSERT INTO tocke_plovi(plov_idplov, tekmovalec_idtekmovalec, tocke) VALUES(22,(SELECT idtekmovalec FROM tekmovalec WHERE sailno='SLO1005'),15);</v>
      </c>
      <c r="N53">
        <v>15</v>
      </c>
      <c r="O53" t="str">
        <f t="shared" si="5"/>
        <v>INSERT INTO tocke_plovi(plov_idplov,tekmovalec_idtekmovalec,posebnosti) VALUES(23,(SELECT idtekmovalec FROM tekmovalec WHERE sailno='SLO1005'),'UFD');</v>
      </c>
      <c r="P53" t="s">
        <v>93</v>
      </c>
      <c r="Q53" t="str">
        <f t="shared" si="6"/>
        <v>INSERT INTO tocke_plovi(plov_idplov, tekmovalec_idtekmovalec, tocke) VALUES(35,(SELECT idtekmovalec FROM tekmovalec WHERE sailno='SLO1005'),35);</v>
      </c>
      <c r="R53">
        <v>35</v>
      </c>
    </row>
    <row r="54" spans="1:18" x14ac:dyDescent="0.25">
      <c r="A54" t="s">
        <v>56</v>
      </c>
      <c r="D54" t="str">
        <f t="shared" si="0"/>
        <v>INSERT INTO tocke_plovi(plov_idplov, tekmovalec_idtekmovalec, tocke) VALUES(18,(SELECT idtekmovalec FROM tekmovalec WHERE sailno='SLO944'),16);</v>
      </c>
      <c r="F54">
        <v>16</v>
      </c>
      <c r="G54" t="str">
        <f t="shared" si="1"/>
        <v>INSERT INTO tocke_plovi(plov_idplov, tekmovalec_idtekmovalec, tocke) VALUES(19,(SELECT idtekmovalec FROM tekmovalec WHERE sailno='SLO944'),23);</v>
      </c>
      <c r="H54">
        <v>23</v>
      </c>
      <c r="I54" t="str">
        <f t="shared" si="2"/>
        <v>INSERT INTO tocke_plovi(plov_idplov, tekmovalec_idtekmovalec, tocke) VALUES(20,(SELECT idtekmovalec FROM tekmovalec WHERE sailno='SLO944'),18);</v>
      </c>
      <c r="J54">
        <v>18</v>
      </c>
      <c r="K54" t="str">
        <f t="shared" si="3"/>
        <v>INSERT INTO tocke_plovi(plov_idplov, tekmovalec_idtekmovalec, tocke) VALUES(21,(SELECT idtekmovalec FROM tekmovalec WHERE sailno='SLO944'),23);</v>
      </c>
      <c r="L54">
        <v>23</v>
      </c>
      <c r="M54" t="str">
        <f t="shared" si="4"/>
        <v>INSERT INTO tocke_plovi(plov_idplov, tekmovalec_idtekmovalec, tocke) VALUES(22,(SELECT idtekmovalec FROM tekmovalec WHERE sailno='SLO944'),16);</v>
      </c>
      <c r="N54">
        <v>16</v>
      </c>
      <c r="O54" t="str">
        <f t="shared" si="5"/>
        <v>INSERT INTO tocke_plovi(plov_idplov, tekmovalec_idtekmovalec, tocke) VALUES(23,(SELECT idtekmovalec FROM tekmovalec WHERE sailno='SLO944'),23);</v>
      </c>
      <c r="P54">
        <v>23</v>
      </c>
      <c r="Q54" t="str">
        <f t="shared" si="6"/>
        <v>INSERT INTO tocke_plovi(plov_idplov, tekmovalec_idtekmovalec, tocke) VALUES(35,(SELECT idtekmovalec FROM tekmovalec WHERE sailno='SLO944'),1);</v>
      </c>
      <c r="R54">
        <v>1</v>
      </c>
    </row>
    <row r="55" spans="1:18" x14ac:dyDescent="0.25">
      <c r="A55" t="s">
        <v>57</v>
      </c>
      <c r="D55" t="str">
        <f t="shared" si="0"/>
        <v>INSERT INTO tocke_plovi(plov_idplov, tekmovalec_idtekmovalec, tocke) VALUES(18,(SELECT idtekmovalec FROM tekmovalec WHERE sailno='CRO1001'),8);</v>
      </c>
      <c r="F55">
        <v>8</v>
      </c>
      <c r="G55" t="str">
        <f t="shared" si="1"/>
        <v>INSERT INTO tocke_plovi(plov_idplov, tekmovalec_idtekmovalec, tocke) VALUES(19,(SELECT idtekmovalec FROM tekmovalec WHERE sailno='CRO1001'),41);</v>
      </c>
      <c r="H55">
        <v>41</v>
      </c>
      <c r="I55" t="str">
        <f t="shared" si="2"/>
        <v>INSERT INTO tocke_plovi(plov_idplov, tekmovalec_idtekmovalec, tocke) VALUES(20,(SELECT idtekmovalec FROM tekmovalec WHERE sailno='CRO1001'),12);</v>
      </c>
      <c r="J55">
        <v>12</v>
      </c>
      <c r="K55" t="str">
        <f t="shared" si="3"/>
        <v>INSERT INTO tocke_plovi(plov_idplov, tekmovalec_idtekmovalec, tocke) VALUES(21,(SELECT idtekmovalec FROM tekmovalec WHERE sailno='CRO1001'),13);</v>
      </c>
      <c r="L55">
        <v>13</v>
      </c>
      <c r="M55" t="str">
        <f t="shared" si="4"/>
        <v>INSERT INTO tocke_plovi(plov_idplov, tekmovalec_idtekmovalec, tocke) VALUES(22,(SELECT idtekmovalec FROM tekmovalec WHERE sailno='CRO1001'),20);</v>
      </c>
      <c r="N55">
        <v>20</v>
      </c>
      <c r="O55" t="str">
        <f t="shared" si="5"/>
        <v>INSERT INTO tocke_plovi(plov_idplov, tekmovalec_idtekmovalec, tocke) VALUES(23,(SELECT idtekmovalec FROM tekmovalec WHERE sailno='CRO1001'),26);</v>
      </c>
      <c r="P55">
        <v>26</v>
      </c>
      <c r="Q55" t="str">
        <f t="shared" si="6"/>
        <v>INSERT INTO tocke_plovi(plov_idplov, tekmovalec_idtekmovalec, tocke) VALUES(35,(SELECT idtekmovalec FROM tekmovalec WHERE sailno='CRO1001'),19);</v>
      </c>
      <c r="R55">
        <v>19</v>
      </c>
    </row>
    <row r="56" spans="1:18" x14ac:dyDescent="0.25">
      <c r="A56" t="s">
        <v>58</v>
      </c>
      <c r="D56" t="str">
        <f t="shared" si="0"/>
        <v>INSERT INTO tocke_plovi(plov_idplov, tekmovalec_idtekmovalec, tocke) VALUES(18,(SELECT idtekmovalec FROM tekmovalec WHERE sailno='ITA9051'),20);</v>
      </c>
      <c r="F56">
        <v>20</v>
      </c>
      <c r="G56" t="str">
        <f t="shared" si="1"/>
        <v>INSERT INTO tocke_plovi(plov_idplov, tekmovalec_idtekmovalec, tocke) VALUES(19,(SELECT idtekmovalec FROM tekmovalec WHERE sailno='ITA9051'),12);</v>
      </c>
      <c r="H56">
        <v>12</v>
      </c>
      <c r="I56" t="str">
        <f t="shared" si="2"/>
        <v>INSERT INTO tocke_plovi(plov_idplov, tekmovalec_idtekmovalec, tocke) VALUES(20,(SELECT idtekmovalec FROM tekmovalec WHERE sailno='ITA9051'),37);</v>
      </c>
      <c r="J56">
        <v>37</v>
      </c>
      <c r="K56" t="str">
        <f t="shared" si="3"/>
        <v>INSERT INTO tocke_plovi(plov_idplov, tekmovalec_idtekmovalec, tocke) VALUES(21,(SELECT idtekmovalec FROM tekmovalec WHERE sailno='ITA9051'),20);</v>
      </c>
      <c r="L56">
        <v>20</v>
      </c>
      <c r="M56" t="str">
        <f t="shared" si="4"/>
        <v>INSERT INTO tocke_plovi(plov_idplov, tekmovalec_idtekmovalec, tocke) VALUES(22,(SELECT idtekmovalec FROM tekmovalec WHERE sailno='ITA9051'),19);</v>
      </c>
      <c r="N56">
        <v>19</v>
      </c>
      <c r="O56" t="str">
        <f t="shared" si="5"/>
        <v>INSERT INTO tocke_plovi(plov_idplov, tekmovalec_idtekmovalec, tocke) VALUES(23,(SELECT idtekmovalec FROM tekmovalec WHERE sailno='ITA9051'),10);</v>
      </c>
      <c r="P56">
        <v>10</v>
      </c>
      <c r="Q56" t="str">
        <f t="shared" si="6"/>
        <v>INSERT INTO tocke_plovi(plov_idplov, tekmovalec_idtekmovalec, tocke) VALUES(35,(SELECT idtekmovalec FROM tekmovalec WHERE sailno='ITA9051'),17);</v>
      </c>
      <c r="R56">
        <v>17</v>
      </c>
    </row>
    <row r="57" spans="1:18" x14ac:dyDescent="0.25">
      <c r="A57" t="s">
        <v>59</v>
      </c>
      <c r="D57" t="str">
        <f t="shared" si="0"/>
        <v>INSERT INTO tocke_plovi(plov_idplov, tekmovalec_idtekmovalec, tocke) VALUES(18,(SELECT idtekmovalec FROM tekmovalec WHERE sailno='ITA8933'),18);</v>
      </c>
      <c r="F57">
        <v>18</v>
      </c>
      <c r="G57" t="str">
        <f t="shared" si="1"/>
        <v>INSERT INTO tocke_plovi(plov_idplov, tekmovalec_idtekmovalec, tocke) VALUES(19,(SELECT idtekmovalec FROM tekmovalec WHERE sailno='ITA8933'),14);</v>
      </c>
      <c r="H57">
        <v>14</v>
      </c>
      <c r="I57" t="str">
        <f t="shared" si="2"/>
        <v>INSERT INTO tocke_plovi(plov_idplov, tekmovalec_idtekmovalec, tocke) VALUES(20,(SELECT idtekmovalec FROM tekmovalec WHERE sailno='ITA8933'),10);</v>
      </c>
      <c r="J57">
        <v>10</v>
      </c>
      <c r="K57" t="str">
        <f t="shared" si="3"/>
        <v>INSERT INTO tocke_plovi(plov_idplov, tekmovalec_idtekmovalec, tocke) VALUES(21,(SELECT idtekmovalec FROM tekmovalec WHERE sailno='ITA8933'),16);</v>
      </c>
      <c r="L57">
        <v>16</v>
      </c>
      <c r="M57" t="str">
        <f t="shared" si="4"/>
        <v>INSERT INTO tocke_plovi(plov_idplov, tekmovalec_idtekmovalec, tocke) VALUES(22,(SELECT idtekmovalec FROM tekmovalec WHERE sailno='ITA8933'),27);</v>
      </c>
      <c r="N57">
        <v>27</v>
      </c>
      <c r="O57" t="str">
        <f t="shared" si="5"/>
        <v>INSERT INTO tocke_plovi(plov_idplov, tekmovalec_idtekmovalec, tocke) VALUES(23,(SELECT idtekmovalec FROM tekmovalec WHERE sailno='ITA8933'),33);</v>
      </c>
      <c r="P57">
        <v>33</v>
      </c>
      <c r="Q57" t="str">
        <f t="shared" si="6"/>
        <v>INSERT INTO tocke_plovi(plov_idplov, tekmovalec_idtekmovalec, tocke) VALUES(35,(SELECT idtekmovalec FROM tekmovalec WHERE sailno='ITA8933'),13);</v>
      </c>
      <c r="R57">
        <v>13</v>
      </c>
    </row>
    <row r="58" spans="1:18" x14ac:dyDescent="0.25">
      <c r="A58" t="s">
        <v>60</v>
      </c>
      <c r="D58" t="str">
        <f t="shared" si="0"/>
        <v>INSERT INTO tocke_plovi(plov_idplov, tekmovalec_idtekmovalec, tocke) VALUES(18,(SELECT idtekmovalec FROM tekmovalec WHERE sailno='TUR7772'),20);</v>
      </c>
      <c r="F58">
        <v>20</v>
      </c>
      <c r="G58" t="str">
        <f t="shared" si="1"/>
        <v>INSERT INTO tocke_plovi(plov_idplov, tekmovalec_idtekmovalec, tocke) VALUES(19,(SELECT idtekmovalec FROM tekmovalec WHERE sailno='TUR7772'),18);</v>
      </c>
      <c r="H58">
        <v>18</v>
      </c>
      <c r="I58" t="str">
        <f t="shared" si="2"/>
        <v>INSERT INTO tocke_plovi(plov_idplov, tekmovalec_idtekmovalec, tocke) VALUES(20,(SELECT idtekmovalec FROM tekmovalec WHERE sailno='TUR7772'),15);</v>
      </c>
      <c r="J58">
        <v>15</v>
      </c>
      <c r="K58" t="str">
        <f t="shared" si="3"/>
        <v>INSERT INTO tocke_plovi(plov_idplov, tekmovalec_idtekmovalec, tocke) VALUES(21,(SELECT idtekmovalec FROM tekmovalec WHERE sailno='TUR7772'),17);</v>
      </c>
      <c r="L58">
        <v>17</v>
      </c>
      <c r="M58" t="str">
        <f t="shared" si="4"/>
        <v>INSERT INTO tocke_plovi(plov_idplov, tekmovalec_idtekmovalec, tocke) VALUES(22,(SELECT idtekmovalec FROM tekmovalec WHERE sailno='TUR7772'),14);</v>
      </c>
      <c r="N58">
        <v>14</v>
      </c>
      <c r="O58" t="str">
        <f t="shared" si="5"/>
        <v>INSERT INTO tocke_plovi(plov_idplov, tekmovalec_idtekmovalec, tocke) VALUES(23,(SELECT idtekmovalec FROM tekmovalec WHERE sailno='TUR7772'),23);</v>
      </c>
      <c r="P58">
        <v>23</v>
      </c>
      <c r="Q58" t="str">
        <f t="shared" si="6"/>
        <v>INSERT INTO tocke_plovi(plov_idplov, tekmovalec_idtekmovalec, tocke) VALUES(35,(SELECT idtekmovalec FROM tekmovalec WHERE sailno='TUR7772'),17);</v>
      </c>
      <c r="R58">
        <v>17</v>
      </c>
    </row>
    <row r="59" spans="1:18" x14ac:dyDescent="0.25">
      <c r="A59" t="s">
        <v>61</v>
      </c>
      <c r="D59" t="str">
        <f t="shared" si="0"/>
        <v>INSERT INTO tocke_plovi(plov_idplov, tekmovalec_idtekmovalec, tocke) VALUES(18,(SELECT idtekmovalec FROM tekmovalec WHERE sailno='GER1169'),25);</v>
      </c>
      <c r="F59">
        <v>25</v>
      </c>
      <c r="G59" t="str">
        <f t="shared" si="1"/>
        <v>INSERT INTO tocke_plovi(plov_idplov, tekmovalec_idtekmovalec, tocke) VALUES(19,(SELECT idtekmovalec FROM tekmovalec WHERE sailno='GER1169'),6);</v>
      </c>
      <c r="H59">
        <v>6</v>
      </c>
      <c r="I59" t="str">
        <f t="shared" si="2"/>
        <v>INSERT INTO tocke_plovi(plov_idplov, tekmovalec_idtekmovalec, tocke) VALUES(20,(SELECT idtekmovalec FROM tekmovalec WHERE sailno='GER1169'),27);</v>
      </c>
      <c r="J59">
        <v>27</v>
      </c>
      <c r="K59" t="str">
        <f t="shared" si="3"/>
        <v>INSERT INTO tocke_plovi(plov_idplov, tekmovalec_idtekmovalec, tocke) VALUES(21,(SELECT idtekmovalec FROM tekmovalec WHERE sailno='GER1169'),20);</v>
      </c>
      <c r="L59">
        <v>20</v>
      </c>
      <c r="M59" t="str">
        <f t="shared" si="4"/>
        <v>INSERT INTO tocke_plovi(plov_idplov, tekmovalec_idtekmovalec, tocke) VALUES(22,(SELECT idtekmovalec FROM tekmovalec WHERE sailno='GER1169'),11);</v>
      </c>
      <c r="N59">
        <v>11</v>
      </c>
      <c r="O59" t="str">
        <f t="shared" si="5"/>
        <v>INSERT INTO tocke_plovi(plov_idplov, tekmovalec_idtekmovalec, tocke) VALUES(23,(SELECT idtekmovalec FROM tekmovalec WHERE sailno='GER1169'),14);</v>
      </c>
      <c r="P59">
        <v>14</v>
      </c>
      <c r="Q59" t="str">
        <f t="shared" si="6"/>
        <v>INSERT INTO tocke_plovi(plov_idplov, tekmovalec_idtekmovalec, tocke) VALUES(35,(SELECT idtekmovalec FROM tekmovalec WHERE sailno='GER1169'),41);</v>
      </c>
      <c r="R59">
        <v>41</v>
      </c>
    </row>
    <row r="60" spans="1:18" x14ac:dyDescent="0.25">
      <c r="A60" t="s">
        <v>62</v>
      </c>
      <c r="D60" t="str">
        <f t="shared" si="0"/>
        <v>INSERT INTO tocke_plovi(plov_idplov, tekmovalec_idtekmovalec, tocke) VALUES(18,(SELECT idtekmovalec FROM tekmovalec WHERE sailno='GER1207'),13);</v>
      </c>
      <c r="F60">
        <v>13</v>
      </c>
      <c r="G60" t="str">
        <f t="shared" si="1"/>
        <v>INSERT INTO tocke_plovi(plov_idplov, tekmovalec_idtekmovalec, tocke) VALUES(19,(SELECT idtekmovalec FROM tekmovalec WHERE sailno='GER1207'),7);</v>
      </c>
      <c r="H60">
        <v>7</v>
      </c>
      <c r="I60" t="str">
        <f t="shared" si="2"/>
        <v>INSERT INTO tocke_plovi(plov_idplov,tekmovalec_idtekmovalec,posebnosti) VALUES(20,(SELECT idtekmovalec FROM tekmovalec WHERE sailno='GER1207'),'BFD');</v>
      </c>
      <c r="J60" t="s">
        <v>88</v>
      </c>
      <c r="K60" t="str">
        <f t="shared" si="3"/>
        <v>INSERT INTO tocke_plovi(plov_idplov, tekmovalec_idtekmovalec, tocke) VALUES(21,(SELECT idtekmovalec FROM tekmovalec WHERE sailno='GER1207'),12);</v>
      </c>
      <c r="L60">
        <v>12</v>
      </c>
      <c r="M60" t="str">
        <f t="shared" si="4"/>
        <v>INSERT INTO tocke_plovi(plov_idplov, tekmovalec_idtekmovalec, tocke) VALUES(22,(SELECT idtekmovalec FROM tekmovalec WHERE sailno='GER1207'),34);</v>
      </c>
      <c r="N60">
        <v>34</v>
      </c>
      <c r="O60" t="str">
        <f t="shared" si="5"/>
        <v>INSERT INTO tocke_plovi(plov_idplov, tekmovalec_idtekmovalec, tocke) VALUES(23,(SELECT idtekmovalec FROM tekmovalec WHERE sailno='GER1207'),25);</v>
      </c>
      <c r="P60">
        <v>25</v>
      </c>
      <c r="Q60" t="str">
        <f t="shared" si="6"/>
        <v>INSERT INTO tocke_plovi(plov_idplov, tekmovalec_idtekmovalec, tocke) VALUES(35,(SELECT idtekmovalec FROM tekmovalec WHERE sailno='GER1207'),12);</v>
      </c>
      <c r="R60">
        <v>12</v>
      </c>
    </row>
    <row r="61" spans="1:18" x14ac:dyDescent="0.25">
      <c r="A61" t="s">
        <v>63</v>
      </c>
      <c r="D61" t="str">
        <f t="shared" si="0"/>
        <v>INSERT INTO tocke_plovi(plov_idplov, tekmovalec_idtekmovalec, tocke) VALUES(18,(SELECT idtekmovalec FROM tekmovalec WHERE sailno='NED3290'),10);</v>
      </c>
      <c r="F61">
        <v>10</v>
      </c>
      <c r="G61" t="str">
        <f t="shared" si="1"/>
        <v>INSERT INTO tocke_plovi(plov_idplov, tekmovalec_idtekmovalec, tocke) VALUES(19,(SELECT idtekmovalec FROM tekmovalec WHERE sailno='NED3290'),16);</v>
      </c>
      <c r="H61">
        <v>16</v>
      </c>
      <c r="I61" t="str">
        <f t="shared" si="2"/>
        <v>INSERT INTO tocke_plovi(plov_idplov,tekmovalec_idtekmovalec,posebnosti) VALUES(20,(SELECT idtekmovalec FROM tekmovalec WHERE sailno='NED3290'),'BFD');</v>
      </c>
      <c r="J61" t="s">
        <v>88</v>
      </c>
      <c r="K61" t="str">
        <f t="shared" si="3"/>
        <v>INSERT INTO tocke_plovi(plov_idplov, tekmovalec_idtekmovalec, tocke) VALUES(21,(SELECT idtekmovalec FROM tekmovalec WHERE sailno='NED3290'),25);</v>
      </c>
      <c r="L61">
        <v>25</v>
      </c>
      <c r="M61" t="str">
        <f t="shared" si="4"/>
        <v>INSERT INTO tocke_plovi(plov_idplov, tekmovalec_idtekmovalec, tocke) VALUES(22,(SELECT idtekmovalec FROM tekmovalec WHERE sailno='NED3290'),25);</v>
      </c>
      <c r="N61">
        <v>25</v>
      </c>
      <c r="O61" t="str">
        <f t="shared" si="5"/>
        <v>INSERT INTO tocke_plovi(plov_idplov, tekmovalec_idtekmovalec, tocke) VALUES(23,(SELECT idtekmovalec FROM tekmovalec WHERE sailno='NED3290'),15);</v>
      </c>
      <c r="P61">
        <v>15</v>
      </c>
      <c r="Q61" t="str">
        <f t="shared" si="6"/>
        <v>INSERT INTO tocke_plovi(plov_idplov, tekmovalec_idtekmovalec, tocke) VALUES(35,(SELECT idtekmovalec FROM tekmovalec WHERE sailno='NED3290'),12);</v>
      </c>
      <c r="R61">
        <v>12</v>
      </c>
    </row>
    <row r="62" spans="1:18" x14ac:dyDescent="0.25">
      <c r="A62" t="s">
        <v>64</v>
      </c>
      <c r="D62" t="str">
        <f t="shared" si="0"/>
        <v>INSERT INTO tocke_plovi(plov_idplov, tekmovalec_idtekmovalec, tocke) VALUES(18,(SELECT idtekmovalec FROM tekmovalec WHERE sailno='GER1103'),27);</v>
      </c>
      <c r="F62">
        <v>27</v>
      </c>
      <c r="G62" t="str">
        <f t="shared" si="1"/>
        <v>INSERT INTO tocke_plovi(plov_idplov, tekmovalec_idtekmovalec, tocke) VALUES(19,(SELECT idtekmovalec FROM tekmovalec WHERE sailno='GER1103'),20);</v>
      </c>
      <c r="H62">
        <v>20</v>
      </c>
      <c r="I62" t="str">
        <f t="shared" si="2"/>
        <v>INSERT INTO tocke_plovi(plov_idplov,tekmovalec_idtekmovalec,posebnosti) VALUES(20,(SELECT idtekmovalec FROM tekmovalec WHERE sailno='GER1103'),'BFD');</v>
      </c>
      <c r="J62" t="s">
        <v>88</v>
      </c>
      <c r="K62" t="str">
        <f t="shared" si="3"/>
        <v>INSERT INTO tocke_plovi(plov_idplov, tekmovalec_idtekmovalec, tocke) VALUES(21,(SELECT idtekmovalec FROM tekmovalec WHERE sailno='GER1103'),11);</v>
      </c>
      <c r="L62">
        <v>11</v>
      </c>
      <c r="M62" t="str">
        <f t="shared" si="4"/>
        <v>INSERT INTO tocke_plovi(plov_idplov, tekmovalec_idtekmovalec, tocke) VALUES(22,(SELECT idtekmovalec FROM tekmovalec WHERE sailno='GER1103'),26);</v>
      </c>
      <c r="N62">
        <v>26</v>
      </c>
      <c r="O62" t="str">
        <f t="shared" si="5"/>
        <v>INSERT INTO tocke_plovi(plov_idplov, tekmovalec_idtekmovalec, tocke) VALUES(23,(SELECT idtekmovalec FROM tekmovalec WHERE sailno='GER1103'),4);</v>
      </c>
      <c r="P62">
        <v>4</v>
      </c>
      <c r="Q62" t="str">
        <f t="shared" si="6"/>
        <v>INSERT INTO tocke_plovi(plov_idplov, tekmovalec_idtekmovalec, tocke) VALUES(35,(SELECT idtekmovalec FROM tekmovalec WHERE sailno='GER1103'),18);</v>
      </c>
      <c r="R62">
        <v>18</v>
      </c>
    </row>
    <row r="63" spans="1:18" x14ac:dyDescent="0.25">
      <c r="A63" t="s">
        <v>65</v>
      </c>
      <c r="D63" t="str">
        <f t="shared" si="0"/>
        <v>INSERT INTO tocke_plovi(plov_idplov, tekmovalec_idtekmovalec, tocke) VALUES(18,(SELECT idtekmovalec FROM tekmovalec WHERE sailno='SLO956'),21);</v>
      </c>
      <c r="F63">
        <v>21</v>
      </c>
      <c r="G63" t="str">
        <f t="shared" si="1"/>
        <v>INSERT INTO tocke_plovi(plov_idplov,tekmovalec_idtekmovalec,posebnosti) VALUES(19,(SELECT idtekmovalec FROM tekmovalec WHERE sailno='SLO956'),'UFD');</v>
      </c>
      <c r="H63" t="s">
        <v>93</v>
      </c>
      <c r="I63" t="str">
        <f t="shared" si="2"/>
        <v>INSERT INTO tocke_plovi(plov_idplov, tekmovalec_idtekmovalec, tocke) VALUES(20,(SELECT idtekmovalec FROM tekmovalec WHERE sailno='SLO956'),12);</v>
      </c>
      <c r="J63">
        <v>12</v>
      </c>
      <c r="K63" t="str">
        <f t="shared" si="3"/>
        <v>INSERT INTO tocke_plovi(plov_idplov, tekmovalec_idtekmovalec, tocke) VALUES(21,(SELECT idtekmovalec FROM tekmovalec WHERE sailno='SLO956'),17);</v>
      </c>
      <c r="L63">
        <v>17</v>
      </c>
      <c r="M63" t="str">
        <f t="shared" si="4"/>
        <v>INSERT INTO tocke_plovi(plov_idplov, tekmovalec_idtekmovalec, tocke) VALUES(22,(SELECT idtekmovalec FROM tekmovalec WHERE sailno='SLO956'),15);</v>
      </c>
      <c r="N63">
        <v>15</v>
      </c>
      <c r="O63" t="str">
        <f t="shared" si="5"/>
        <v>INSERT INTO tocke_plovi(plov_idplov, tekmovalec_idtekmovalec, tocke) VALUES(23,(SELECT idtekmovalec FROM tekmovalec WHERE sailno='SLO956'),21);</v>
      </c>
      <c r="P63">
        <v>21</v>
      </c>
      <c r="Q63" t="str">
        <f t="shared" si="6"/>
        <v>INSERT INTO tocke_plovi(plov_idplov, tekmovalec_idtekmovalec, tocke) VALUES(35,(SELECT idtekmovalec FROM tekmovalec WHERE sailno='SLO956'),20);</v>
      </c>
      <c r="R63">
        <v>20</v>
      </c>
    </row>
    <row r="64" spans="1:18" x14ac:dyDescent="0.25">
      <c r="A64" t="s">
        <v>66</v>
      </c>
      <c r="D64" t="str">
        <f t="shared" si="0"/>
        <v>INSERT INTO tocke_plovi(plov_idplov, tekmovalec_idtekmovalec, tocke) VALUES(18,(SELECT idtekmovalec FROM tekmovalec WHERE sailno='GER13378'),20);</v>
      </c>
      <c r="F64">
        <v>20</v>
      </c>
      <c r="G64" t="str">
        <f t="shared" si="1"/>
        <v>INSERT INTO tocke_plovi(plov_idplov, tekmovalec_idtekmovalec, tocke) VALUES(19,(SELECT idtekmovalec FROM tekmovalec WHERE sailno='GER13378'),29);</v>
      </c>
      <c r="H64">
        <v>29</v>
      </c>
      <c r="I64" t="str">
        <f t="shared" si="2"/>
        <v>INSERT INTO tocke_plovi(plov_idplov, tekmovalec_idtekmovalec, tocke) VALUES(20,(SELECT idtekmovalec FROM tekmovalec WHERE sailno='GER13378'),25);</v>
      </c>
      <c r="J64">
        <v>25</v>
      </c>
      <c r="K64" t="str">
        <f t="shared" si="3"/>
        <v>INSERT INTO tocke_plovi(plov_idplov, tekmovalec_idtekmovalec, tocke) VALUES(21,(SELECT idtekmovalec FROM tekmovalec WHERE sailno='GER13378'),6);</v>
      </c>
      <c r="L64">
        <v>6</v>
      </c>
      <c r="M64" t="str">
        <f t="shared" si="4"/>
        <v>INSERT INTO tocke_plovi(plov_idplov, tekmovalec_idtekmovalec, tocke) VALUES(22,(SELECT idtekmovalec FROM tekmovalec WHERE sailno='GER13378'),45);</v>
      </c>
      <c r="N64">
        <v>45</v>
      </c>
      <c r="O64" t="str">
        <f t="shared" si="5"/>
        <v>INSERT INTO tocke_plovi(plov_idplov, tekmovalec_idtekmovalec, tocke) VALUES(23,(SELECT idtekmovalec FROM tekmovalec WHERE sailno='GER13378'),23);</v>
      </c>
      <c r="P64">
        <v>23</v>
      </c>
      <c r="Q64" t="str">
        <f t="shared" si="6"/>
        <v>INSERT INTO tocke_plovi(plov_idplov, tekmovalec_idtekmovalec, tocke) VALUES(35,(SELECT idtekmovalec FROM tekmovalec WHERE sailno='GER13378'),4);</v>
      </c>
      <c r="R64">
        <v>4</v>
      </c>
    </row>
    <row r="65" spans="1:18" x14ac:dyDescent="0.25">
      <c r="A65" t="s">
        <v>67</v>
      </c>
      <c r="D65" t="str">
        <f t="shared" si="0"/>
        <v>INSERT INTO tocke_plovi(plov_idplov, tekmovalec_idtekmovalec, tocke) VALUES(18,(SELECT idtekmovalec FROM tekmovalec WHERE sailno='GER1034'),19);</v>
      </c>
      <c r="F65">
        <v>19</v>
      </c>
      <c r="G65" t="str">
        <f t="shared" si="1"/>
        <v>INSERT INTO tocke_plovi(plov_idplov, tekmovalec_idtekmovalec, tocke) VALUES(19,(SELECT idtekmovalec FROM tekmovalec WHERE sailno='GER1034'),20);</v>
      </c>
      <c r="H65">
        <v>20</v>
      </c>
      <c r="I65" t="str">
        <f t="shared" si="2"/>
        <v>INSERT INTO tocke_plovi(plov_idplov, tekmovalec_idtekmovalec, tocke) VALUES(20,(SELECT idtekmovalec FROM tekmovalec WHERE sailno='GER1034'),9);</v>
      </c>
      <c r="J65">
        <v>9</v>
      </c>
      <c r="K65" t="str">
        <f t="shared" si="3"/>
        <v>INSERT INTO tocke_plovi(plov_idplov, tekmovalec_idtekmovalec, tocke) VALUES(21,(SELECT idtekmovalec FROM tekmovalec WHERE sailno='GER1034'),23);</v>
      </c>
      <c r="L65">
        <v>23</v>
      </c>
      <c r="M65" t="str">
        <f t="shared" si="4"/>
        <v>INSERT INTO tocke_plovi(plov_idplov, tekmovalec_idtekmovalec, tocke) VALUES(22,(SELECT idtekmovalec FROM tekmovalec WHERE sailno='GER1034'),6);</v>
      </c>
      <c r="N65">
        <v>6</v>
      </c>
      <c r="O65" t="str">
        <f t="shared" si="5"/>
        <v>INSERT INTO tocke_plovi(plov_idplov,tekmovalec_idtekmovalec,posebnosti) VALUES(23,(SELECT idtekmovalec FROM tekmovalec WHERE sailno='GER1034'),'BFD');</v>
      </c>
      <c r="P65" t="s">
        <v>88</v>
      </c>
      <c r="Q65" t="str">
        <f t="shared" si="6"/>
        <v>INSERT INTO tocke_plovi(plov_idplov, tekmovalec_idtekmovalec, tocke) VALUES(35,(SELECT idtekmovalec FROM tekmovalec WHERE sailno='GER1034'),30);</v>
      </c>
      <c r="R65">
        <v>30</v>
      </c>
    </row>
    <row r="66" spans="1:18" x14ac:dyDescent="0.25">
      <c r="A66" t="s">
        <v>68</v>
      </c>
      <c r="D66" t="str">
        <f t="shared" ref="D66:D129" si="7">IF(ISNUMBER(F66),CONCATENATE("INSERT INTO tocke_plovi(plov_idplov, tekmovalec_idtekmovalec, tocke) VALUES(18,(SELECT idtekmovalec FROM tekmovalec WHERE sailno='",A66,"'),",F66,");"),CONCATENATE("INSERT INTO tocke_plovi(plov_idplov,tekmovalec_idtekmovalec,posebnosti) VALUES(18,(SELECT idtekmovalec FROM tekmovalec WHERE sailno='",A66,"'),'",F66,"');"))</f>
        <v>INSERT INTO tocke_plovi(plov_idplov, tekmovalec_idtekmovalec, tocke) VALUES(18,(SELECT idtekmovalec FROM tekmovalec WHERE sailno='SLO189'),24);</v>
      </c>
      <c r="F66">
        <v>24</v>
      </c>
      <c r="G66" t="str">
        <f t="shared" ref="G66:G129" si="8">IF(ISNUMBER(H66),CONCATENATE("INSERT INTO tocke_plovi(plov_idplov, tekmovalec_idtekmovalec, tocke) VALUES(19,(SELECT idtekmovalec FROM tekmovalec WHERE sailno='",A66,"'),",H66,");"),CONCATENATE("INSERT INTO tocke_plovi(plov_idplov,tekmovalec_idtekmovalec,posebnosti) VALUES(19,(SELECT idtekmovalec FROM tekmovalec WHERE sailno='",A66,"'),'",H66,"');"))</f>
        <v>INSERT INTO tocke_plovi(plov_idplov, tekmovalec_idtekmovalec, tocke) VALUES(19,(SELECT idtekmovalec FROM tekmovalec WHERE sailno='SLO189'),32);</v>
      </c>
      <c r="H66">
        <v>32</v>
      </c>
      <c r="I66" t="str">
        <f t="shared" ref="I66:I129" si="9">IF(ISNUMBER(J66),CONCATENATE("INSERT INTO tocke_plovi(plov_idplov, tekmovalec_idtekmovalec, tocke) VALUES(20,(SELECT idtekmovalec FROM tekmovalec WHERE sailno='",$A66,"'),",J66,");"),CONCATENATE("INSERT INTO tocke_plovi(plov_idplov,tekmovalec_idtekmovalec,posebnosti) VALUES(20,(SELECT idtekmovalec FROM tekmovalec WHERE sailno='",$A66,"'),'",J66,"');"))</f>
        <v>INSERT INTO tocke_plovi(plov_idplov, tekmovalec_idtekmovalec, tocke) VALUES(20,(SELECT idtekmovalec FROM tekmovalec WHERE sailno='SLO189'),9);</v>
      </c>
      <c r="J66">
        <v>9</v>
      </c>
      <c r="K66" t="str">
        <f t="shared" ref="K66:K129" si="10">IF(ISNUMBER(L66),CONCATENATE("INSERT INTO tocke_plovi(plov_idplov, tekmovalec_idtekmovalec, tocke) VALUES(21,(SELECT idtekmovalec FROM tekmovalec WHERE sailno='",$A66,"'),",L66,");"),CONCATENATE("INSERT INTO tocke_plovi(plov_idplov,tekmovalec_idtekmovalec,posebnosti) VALUES(21,(SELECT idtekmovalec FROM tekmovalec WHERE sailno='",$A66,"'),'",L66,"');"))</f>
        <v>INSERT INTO tocke_plovi(plov_idplov, tekmovalec_idtekmovalec, tocke) VALUES(21,(SELECT idtekmovalec FROM tekmovalec WHERE sailno='SLO189'),8);</v>
      </c>
      <c r="L66">
        <v>8</v>
      </c>
      <c r="M66" t="str">
        <f t="shared" ref="M66:M129" si="11">IF(ISNUMBER(N66),CONCATENATE("INSERT INTO tocke_plovi(plov_idplov, tekmovalec_idtekmovalec, tocke) VALUES(22,(SELECT idtekmovalec FROM tekmovalec WHERE sailno='",$A66,"'),",N66,");"),CONCATENATE("INSERT INTO tocke_plovi(plov_idplov,tekmovalec_idtekmovalec,posebnosti) VALUES(22,(SELECT idtekmovalec FROM tekmovalec WHERE sailno='",$A66,"'),'",N66,"');"))</f>
        <v>INSERT INTO tocke_plovi(plov_idplov, tekmovalec_idtekmovalec, tocke) VALUES(22,(SELECT idtekmovalec FROM tekmovalec WHERE sailno='SLO189'),24);</v>
      </c>
      <c r="N66">
        <v>24</v>
      </c>
      <c r="O66" t="str">
        <f t="shared" ref="O66:O129" si="12">IF(ISNUMBER(P66),CONCATENATE("INSERT INTO tocke_plovi(plov_idplov, tekmovalec_idtekmovalec, tocke) VALUES(23,(SELECT idtekmovalec FROM tekmovalec WHERE sailno='",$A66,"'),",P66,");"),CONCATENATE("INSERT INTO tocke_plovi(plov_idplov,tekmovalec_idtekmovalec,posebnosti) VALUES(23,(SELECT idtekmovalec FROM tekmovalec WHERE sailno='",$A66,"'),'",P66,"');"))</f>
        <v>INSERT INTO tocke_plovi(plov_idplov, tekmovalec_idtekmovalec, tocke) VALUES(23,(SELECT idtekmovalec FROM tekmovalec WHERE sailno='SLO189'),22);</v>
      </c>
      <c r="P66">
        <v>22</v>
      </c>
      <c r="Q66" t="str">
        <f t="shared" ref="Q66:Q129" si="13">IF(ISNUMBER(R66),CONCATENATE("INSERT INTO tocke_plovi(plov_idplov, tekmovalec_idtekmovalec, tocke) VALUES(35,(SELECT idtekmovalec FROM tekmovalec WHERE sailno='",$A66,"'),",R66,");"),CONCATENATE("INSERT INTO tocke_plovi(plov_idplov,tekmovalec_idtekmovalec,posebnosti) VALUES(35,(SELECT idtekmovalec FROM tekmovalec WHERE sailno='",$A66,"'),'",R66,"');"))</f>
        <v>INSERT INTO tocke_plovi(plov_idplov, tekmovalec_idtekmovalec, tocke) VALUES(35,(SELECT idtekmovalec FROM tekmovalec WHERE sailno='SLO189'),21);</v>
      </c>
      <c r="R66">
        <v>21</v>
      </c>
    </row>
    <row r="67" spans="1:18" x14ac:dyDescent="0.25">
      <c r="A67" t="s">
        <v>69</v>
      </c>
      <c r="D67" t="str">
        <f t="shared" si="7"/>
        <v>INSERT INTO tocke_plovi(plov_idplov, tekmovalec_idtekmovalec, tocke) VALUES(18,(SELECT idtekmovalec FROM tekmovalec WHERE sailno='GER13612'),23);</v>
      </c>
      <c r="F67">
        <v>23</v>
      </c>
      <c r="G67" t="str">
        <f t="shared" si="8"/>
        <v>INSERT INTO tocke_plovi(plov_idplov, tekmovalec_idtekmovalec, tocke) VALUES(19,(SELECT idtekmovalec FROM tekmovalec WHERE sailno='GER13612'),14);</v>
      </c>
      <c r="H67">
        <v>14</v>
      </c>
      <c r="I67" t="str">
        <f t="shared" si="9"/>
        <v>INSERT INTO tocke_plovi(plov_idplov, tekmovalec_idtekmovalec, tocke) VALUES(20,(SELECT idtekmovalec FROM tekmovalec WHERE sailno='GER13612'),22);</v>
      </c>
      <c r="J67">
        <v>22</v>
      </c>
      <c r="K67" t="str">
        <f t="shared" si="10"/>
        <v>INSERT INTO tocke_plovi(plov_idplov, tekmovalec_idtekmovalec, tocke) VALUES(21,(SELECT idtekmovalec FROM tekmovalec WHERE sailno='GER13612'),12);</v>
      </c>
      <c r="L67">
        <v>12</v>
      </c>
      <c r="M67" t="str">
        <f t="shared" si="11"/>
        <v>INSERT INTO tocke_plovi(plov_idplov, tekmovalec_idtekmovalec, tocke) VALUES(22,(SELECT idtekmovalec FROM tekmovalec WHERE sailno='GER13612'),46);</v>
      </c>
      <c r="N67">
        <v>46</v>
      </c>
      <c r="O67" t="str">
        <f t="shared" si="12"/>
        <v>INSERT INTO tocke_plovi(plov_idplov, tekmovalec_idtekmovalec, tocke) VALUES(23,(SELECT idtekmovalec FROM tekmovalec WHERE sailno='GER13612'),14);</v>
      </c>
      <c r="P67">
        <v>14</v>
      </c>
      <c r="Q67" t="str">
        <f t="shared" si="13"/>
        <v>INSERT INTO tocke_plovi(plov_idplov, tekmovalec_idtekmovalec, tocke) VALUES(35,(SELECT idtekmovalec FROM tekmovalec WHERE sailno='GER13612'),24);</v>
      </c>
      <c r="R67">
        <v>24</v>
      </c>
    </row>
    <row r="68" spans="1:18" x14ac:dyDescent="0.25">
      <c r="A68" t="s">
        <v>70</v>
      </c>
      <c r="D68" t="str">
        <f t="shared" si="7"/>
        <v>INSERT INTO tocke_plovi(plov_idplov, tekmovalec_idtekmovalec, tocke) VALUES(18,(SELECT idtekmovalec FROM tekmovalec WHERE sailno='GER13567'),23);</v>
      </c>
      <c r="F68">
        <v>23</v>
      </c>
      <c r="G68" t="str">
        <f t="shared" si="8"/>
        <v>INSERT INTO tocke_plovi(plov_idplov, tekmovalec_idtekmovalec, tocke) VALUES(19,(SELECT idtekmovalec FROM tekmovalec WHERE sailno='GER13567'),2);</v>
      </c>
      <c r="H68">
        <v>2</v>
      </c>
      <c r="I68" t="str">
        <f t="shared" si="9"/>
        <v>INSERT INTO tocke_plovi(plov_idplov,tekmovalec_idtekmovalec,posebnosti) VALUES(20,(SELECT idtekmovalec FROM tekmovalec WHERE sailno='GER13567'),'BFD');</v>
      </c>
      <c r="J68" t="s">
        <v>88</v>
      </c>
      <c r="K68" t="str">
        <f t="shared" si="10"/>
        <v>INSERT INTO tocke_plovi(plov_idplov, tekmovalec_idtekmovalec, tocke) VALUES(21,(SELECT idtekmovalec FROM tekmovalec WHERE sailno='GER13567'),21);</v>
      </c>
      <c r="L68">
        <v>21</v>
      </c>
      <c r="M68" t="str">
        <f t="shared" si="11"/>
        <v>INSERT INTO tocke_plovi(plov_idplov, tekmovalec_idtekmovalec, tocke) VALUES(22,(SELECT idtekmovalec FROM tekmovalec WHERE sailno='GER13567'),5);</v>
      </c>
      <c r="N68">
        <v>5</v>
      </c>
      <c r="O68" t="str">
        <f t="shared" si="12"/>
        <v>INSERT INTO tocke_plovi(plov_idplov, tekmovalec_idtekmovalec, tocke) VALUES(23,(SELECT idtekmovalec FROM tekmovalec WHERE sailno='GER13567'),21);</v>
      </c>
      <c r="P68">
        <v>21</v>
      </c>
      <c r="Q68" t="str">
        <f t="shared" si="13"/>
        <v>INSERT INTO tocke_plovi(plov_idplov, tekmovalec_idtekmovalec, tocke) VALUES(35,(SELECT idtekmovalec FROM tekmovalec WHERE sailno='GER13567'),39);</v>
      </c>
      <c r="R68">
        <v>39</v>
      </c>
    </row>
    <row r="69" spans="1:18" x14ac:dyDescent="0.25">
      <c r="A69" t="s">
        <v>71</v>
      </c>
      <c r="D69" t="str">
        <f t="shared" si="7"/>
        <v>INSERT INTO tocke_plovi(plov_idplov, tekmovalec_idtekmovalec, tocke) VALUES(18,(SELECT idtekmovalec FROM tekmovalec WHERE sailno='GER13655'),45);</v>
      </c>
      <c r="F69">
        <v>45</v>
      </c>
      <c r="G69" t="str">
        <f t="shared" si="8"/>
        <v>INSERT INTO tocke_plovi(plov_idplov, tekmovalec_idtekmovalec, tocke) VALUES(19,(SELECT idtekmovalec FROM tekmovalec WHERE sailno='GER13655'),38);</v>
      </c>
      <c r="H69">
        <v>38</v>
      </c>
      <c r="I69" t="str">
        <f t="shared" si="9"/>
        <v>INSERT INTO tocke_plovi(plov_idplov, tekmovalec_idtekmovalec, tocke) VALUES(20,(SELECT idtekmovalec FROM tekmovalec WHERE sailno='GER13655'),10);</v>
      </c>
      <c r="J69">
        <v>10</v>
      </c>
      <c r="K69" t="str">
        <f t="shared" si="10"/>
        <v>INSERT INTO tocke_plovi(plov_idplov, tekmovalec_idtekmovalec, tocke) VALUES(21,(SELECT idtekmovalec FROM tekmovalec WHERE sailno='GER13655'),9);</v>
      </c>
      <c r="L69">
        <v>9</v>
      </c>
      <c r="M69" t="str">
        <f t="shared" si="11"/>
        <v>INSERT INTO tocke_plovi(plov_idplov, tekmovalec_idtekmovalec, tocke) VALUES(22,(SELECT idtekmovalec FROM tekmovalec WHERE sailno='GER13655'),18);</v>
      </c>
      <c r="N69">
        <v>18</v>
      </c>
      <c r="O69" t="str">
        <f t="shared" si="12"/>
        <v>INSERT INTO tocke_plovi(plov_idplov, tekmovalec_idtekmovalec, tocke) VALUES(23,(SELECT idtekmovalec FROM tekmovalec WHERE sailno='GER13655'),24);</v>
      </c>
      <c r="P69">
        <v>24</v>
      </c>
      <c r="Q69" t="str">
        <f t="shared" si="13"/>
        <v>INSERT INTO tocke_plovi(plov_idplov, tekmovalec_idtekmovalec, tocke) VALUES(35,(SELECT idtekmovalec FROM tekmovalec WHERE sailno='GER13655'),13);</v>
      </c>
      <c r="R69">
        <v>13</v>
      </c>
    </row>
    <row r="70" spans="1:18" x14ac:dyDescent="0.25">
      <c r="A70" t="s">
        <v>72</v>
      </c>
      <c r="D70" t="str">
        <f t="shared" si="7"/>
        <v>INSERT INTO tocke_plovi(plov_idplov, tekmovalec_idtekmovalec, tocke) VALUES(18,(SELECT idtekmovalec FROM tekmovalec WHERE sailno='LAT128'),19);</v>
      </c>
      <c r="F70">
        <v>19</v>
      </c>
      <c r="G70" t="str">
        <f t="shared" si="8"/>
        <v>INSERT INTO tocke_plovi(plov_idplov, tekmovalec_idtekmovalec, tocke) VALUES(19,(SELECT idtekmovalec FROM tekmovalec WHERE sailno='LAT128'),24);</v>
      </c>
      <c r="H70">
        <v>24</v>
      </c>
      <c r="I70" t="str">
        <f t="shared" si="9"/>
        <v>INSERT INTO tocke_plovi(plov_idplov, tekmovalec_idtekmovalec, tocke) VALUES(20,(SELECT idtekmovalec FROM tekmovalec WHERE sailno='LAT128'),14);</v>
      </c>
      <c r="J70">
        <v>14</v>
      </c>
      <c r="K70" t="str">
        <f t="shared" si="10"/>
        <v>INSERT INTO tocke_plovi(plov_idplov, tekmovalec_idtekmovalec, tocke) VALUES(21,(SELECT idtekmovalec FROM tekmovalec WHERE sailno='LAT128'),23);</v>
      </c>
      <c r="L70">
        <v>23</v>
      </c>
      <c r="M70" t="str">
        <f t="shared" si="11"/>
        <v>INSERT INTO tocke_plovi(plov_idplov, tekmovalec_idtekmovalec, tocke) VALUES(22,(SELECT idtekmovalec FROM tekmovalec WHERE sailno='LAT128'),18);</v>
      </c>
      <c r="N70">
        <v>18</v>
      </c>
      <c r="O70" t="str">
        <f t="shared" si="12"/>
        <v>INSERT INTO tocke_plovi(plov_idplov, tekmovalec_idtekmovalec, tocke) VALUES(23,(SELECT idtekmovalec FROM tekmovalec WHERE sailno='LAT128'),14);</v>
      </c>
      <c r="P70">
        <v>14</v>
      </c>
      <c r="Q70" t="str">
        <f t="shared" si="13"/>
        <v>INSERT INTO tocke_plovi(plov_idplov,tekmovalec_idtekmovalec,posebnosti) VALUES(35,(SELECT idtekmovalec FROM tekmovalec WHERE sailno='LAT128'),'DSQ');</v>
      </c>
      <c r="R70" t="s">
        <v>302</v>
      </c>
    </row>
    <row r="71" spans="1:18" x14ac:dyDescent="0.25">
      <c r="A71" t="s">
        <v>74</v>
      </c>
      <c r="D71" t="str">
        <f t="shared" si="7"/>
        <v>INSERT INTO tocke_plovi(plov_idplov, tekmovalec_idtekmovalec, tocke) VALUES(18,(SELECT idtekmovalec FROM tekmovalec WHERE sailno='SLO87'),42);</v>
      </c>
      <c r="F71">
        <v>42</v>
      </c>
      <c r="G71" t="str">
        <f t="shared" si="8"/>
        <v>INSERT INTO tocke_plovi(plov_idplov, tekmovalec_idtekmovalec, tocke) VALUES(19,(SELECT idtekmovalec FROM tekmovalec WHERE sailno='SLO87'),28);</v>
      </c>
      <c r="H71">
        <v>28</v>
      </c>
      <c r="I71" t="str">
        <f t="shared" si="9"/>
        <v>INSERT INTO tocke_plovi(plov_idplov, tekmovalec_idtekmovalec, tocke) VALUES(20,(SELECT idtekmovalec FROM tekmovalec WHERE sailno='SLO87'),29);</v>
      </c>
      <c r="J71">
        <v>29</v>
      </c>
      <c r="K71" t="str">
        <f t="shared" si="10"/>
        <v>INSERT INTO tocke_plovi(plov_idplov, tekmovalec_idtekmovalec, tocke) VALUES(21,(SELECT idtekmovalec FROM tekmovalec WHERE sailno='SLO87'),22);</v>
      </c>
      <c r="L71">
        <v>22</v>
      </c>
      <c r="M71" t="str">
        <f t="shared" si="11"/>
        <v>INSERT INTO tocke_plovi(plov_idplov, tekmovalec_idtekmovalec, tocke) VALUES(22,(SELECT idtekmovalec FROM tekmovalec WHERE sailno='SLO87'),18);</v>
      </c>
      <c r="N71">
        <v>18</v>
      </c>
      <c r="O71" t="str">
        <f t="shared" si="12"/>
        <v>INSERT INTO tocke_plovi(plov_idplov, tekmovalec_idtekmovalec, tocke) VALUES(23,(SELECT idtekmovalec FROM tekmovalec WHERE sailno='SLO87'),8);</v>
      </c>
      <c r="P71">
        <v>8</v>
      </c>
      <c r="Q71" t="str">
        <f t="shared" si="13"/>
        <v>INSERT INTO tocke_plovi(plov_idplov, tekmovalec_idtekmovalec, tocke) VALUES(35,(SELECT idtekmovalec FROM tekmovalec WHERE sailno='SLO87'),11);</v>
      </c>
      <c r="R71">
        <v>11</v>
      </c>
    </row>
    <row r="72" spans="1:18" x14ac:dyDescent="0.25">
      <c r="A72" t="s">
        <v>75</v>
      </c>
      <c r="D72" t="str">
        <f t="shared" si="7"/>
        <v>INSERT INTO tocke_plovi(plov_idplov, tekmovalec_idtekmovalec, tocke) VALUES(18,(SELECT idtekmovalec FROM tekmovalec WHERE sailno='CRO1094'),26);</v>
      </c>
      <c r="F72">
        <v>26</v>
      </c>
      <c r="G72" t="str">
        <f t="shared" si="8"/>
        <v>INSERT INTO tocke_plovi(plov_idplov, tekmovalec_idtekmovalec, tocke) VALUES(19,(SELECT idtekmovalec FROM tekmovalec WHERE sailno='CRO1094'),6);</v>
      </c>
      <c r="H72">
        <v>6</v>
      </c>
      <c r="I72" t="str">
        <f t="shared" si="9"/>
        <v>INSERT INTO tocke_plovi(plov_idplov, tekmovalec_idtekmovalec, tocke) VALUES(20,(SELECT idtekmovalec FROM tekmovalec WHERE sailno='CRO1094'),21);</v>
      </c>
      <c r="J72">
        <v>21</v>
      </c>
      <c r="K72" t="str">
        <f t="shared" si="10"/>
        <v>INSERT INTO tocke_plovi(plov_idplov, tekmovalec_idtekmovalec, tocke) VALUES(21,(SELECT idtekmovalec FROM tekmovalec WHERE sailno='CRO1094'),27);</v>
      </c>
      <c r="L72">
        <v>27</v>
      </c>
      <c r="M72" t="str">
        <f t="shared" si="11"/>
        <v>INSERT INTO tocke_plovi(plov_idplov, tekmovalec_idtekmovalec, tocke) VALUES(22,(SELECT idtekmovalec FROM tekmovalec WHERE sailno='CRO1094'),25);</v>
      </c>
      <c r="N72">
        <v>25</v>
      </c>
      <c r="O72" t="str">
        <f t="shared" si="12"/>
        <v>INSERT INTO tocke_plovi(plov_idplov,tekmovalec_idtekmovalec,posebnosti) VALUES(23,(SELECT idtekmovalec FROM tekmovalec WHERE sailno='CRO1094'),'UFD');</v>
      </c>
      <c r="P72" t="s">
        <v>93</v>
      </c>
      <c r="Q72" t="str">
        <f t="shared" si="13"/>
        <v>INSERT INTO tocke_plovi(plov_idplov, tekmovalec_idtekmovalec, tocke) VALUES(35,(SELECT idtekmovalec FROM tekmovalec WHERE sailno='CRO1094'),15);</v>
      </c>
      <c r="R72">
        <v>15</v>
      </c>
    </row>
    <row r="73" spans="1:18" x14ac:dyDescent="0.25">
      <c r="A73" t="s">
        <v>76</v>
      </c>
      <c r="D73" t="str">
        <f t="shared" si="7"/>
        <v>INSERT INTO tocke_plovi(plov_idplov, tekmovalec_idtekmovalec, tocke) VALUES(18,(SELECT idtekmovalec FROM tekmovalec WHERE sailno='AZE106'),12);</v>
      </c>
      <c r="F73">
        <v>12</v>
      </c>
      <c r="G73" t="str">
        <f t="shared" si="8"/>
        <v>INSERT INTO tocke_plovi(plov_idplov, tekmovalec_idtekmovalec, tocke) VALUES(19,(SELECT idtekmovalec FROM tekmovalec WHERE sailno='AZE106'),11);</v>
      </c>
      <c r="H73">
        <v>11</v>
      </c>
      <c r="I73" t="str">
        <f t="shared" si="9"/>
        <v>INSERT INTO tocke_plovi(plov_idplov, tekmovalec_idtekmovalec, tocke) VALUES(20,(SELECT idtekmovalec FROM tekmovalec WHERE sailno='AZE106'),22);</v>
      </c>
      <c r="J73">
        <v>22</v>
      </c>
      <c r="K73" t="str">
        <f t="shared" si="10"/>
        <v>INSERT INTO tocke_plovi(plov_idplov, tekmovalec_idtekmovalec, tocke) VALUES(21,(SELECT idtekmovalec FROM tekmovalec WHERE sailno='AZE106'),9);</v>
      </c>
      <c r="L73">
        <v>9</v>
      </c>
      <c r="M73" t="str">
        <f t="shared" si="11"/>
        <v>INSERT INTO tocke_plovi(plov_idplov, tekmovalec_idtekmovalec, tocke) VALUES(22,(SELECT idtekmovalec FROM tekmovalec WHERE sailno='AZE106'),33);</v>
      </c>
      <c r="N73">
        <v>33</v>
      </c>
      <c r="O73" t="str">
        <f t="shared" si="12"/>
        <v>INSERT INTO tocke_plovi(plov_idplov, tekmovalec_idtekmovalec, tocke) VALUES(23,(SELECT idtekmovalec FROM tekmovalec WHERE sailno='AZE106'),47);</v>
      </c>
      <c r="P73">
        <v>47</v>
      </c>
      <c r="Q73" t="str">
        <f t="shared" si="13"/>
        <v>INSERT INTO tocke_plovi(plov_idplov, tekmovalec_idtekmovalec, tocke) VALUES(35,(SELECT idtekmovalec FROM tekmovalec WHERE sailno='AZE106'),34);</v>
      </c>
      <c r="R73">
        <v>34</v>
      </c>
    </row>
    <row r="74" spans="1:18" x14ac:dyDescent="0.25">
      <c r="A74" t="s">
        <v>77</v>
      </c>
      <c r="D74" t="str">
        <f t="shared" si="7"/>
        <v>INSERT INTO tocke_plovi(plov_idplov, tekmovalec_idtekmovalec, tocke) VALUES(18,(SELECT idtekmovalec FROM tekmovalec WHERE sailno='SLO377'),30);</v>
      </c>
      <c r="F74">
        <v>30</v>
      </c>
      <c r="G74" t="str">
        <f t="shared" si="8"/>
        <v>INSERT INTO tocke_plovi(plov_idplov, tekmovalec_idtekmovalec, tocke) VALUES(19,(SELECT idtekmovalec FROM tekmovalec WHERE sailno='SLO377'),23);</v>
      </c>
      <c r="H74">
        <v>23</v>
      </c>
      <c r="I74" t="str">
        <f t="shared" si="9"/>
        <v>INSERT INTO tocke_plovi(plov_idplov, tekmovalec_idtekmovalec, tocke) VALUES(20,(SELECT idtekmovalec FROM tekmovalec WHERE sailno='SLO377'),25);</v>
      </c>
      <c r="J74">
        <v>25</v>
      </c>
      <c r="K74" t="str">
        <f t="shared" si="10"/>
        <v>INSERT INTO tocke_plovi(plov_idplov, tekmovalec_idtekmovalec, tocke) VALUES(21,(SELECT idtekmovalec FROM tekmovalec WHERE sailno='SLO377'),45);</v>
      </c>
      <c r="L74">
        <v>45</v>
      </c>
      <c r="M74" t="str">
        <f t="shared" si="11"/>
        <v>INSERT INTO tocke_plovi(plov_idplov, tekmovalec_idtekmovalec, tocke) VALUES(22,(SELECT idtekmovalec FROM tekmovalec WHERE sailno='SLO377'),3);</v>
      </c>
      <c r="N74">
        <v>3</v>
      </c>
      <c r="O74" t="str">
        <f t="shared" si="12"/>
        <v>INSERT INTO tocke_plovi(plov_idplov, tekmovalec_idtekmovalec, tocke) VALUES(23,(SELECT idtekmovalec FROM tekmovalec WHERE sailno='SLO377'),18);</v>
      </c>
      <c r="P74">
        <v>18</v>
      </c>
      <c r="Q74" t="str">
        <f t="shared" si="13"/>
        <v>INSERT INTO tocke_plovi(plov_idplov, tekmovalec_idtekmovalec, tocke) VALUES(35,(SELECT idtekmovalec FROM tekmovalec WHERE sailno='SLO377'),23);</v>
      </c>
      <c r="R74">
        <v>23</v>
      </c>
    </row>
    <row r="75" spans="1:18" x14ac:dyDescent="0.25">
      <c r="A75" t="s">
        <v>78</v>
      </c>
      <c r="D75" t="str">
        <f t="shared" si="7"/>
        <v>INSERT INTO tocke_plovi(plov_idplov, tekmovalec_idtekmovalec, tocke) VALUES(18,(SELECT idtekmovalec FROM tekmovalec WHERE sailno='GER13248'),9);</v>
      </c>
      <c r="F75">
        <v>9</v>
      </c>
      <c r="G75" t="str">
        <f t="shared" si="8"/>
        <v>INSERT INTO tocke_plovi(plov_idplov, tekmovalec_idtekmovalec, tocke) VALUES(19,(SELECT idtekmovalec FROM tekmovalec WHERE sailno='GER13248'),33);</v>
      </c>
      <c r="H75">
        <v>33</v>
      </c>
      <c r="I75" t="str">
        <f t="shared" si="9"/>
        <v>INSERT INTO tocke_plovi(plov_idplov, tekmovalec_idtekmovalec, tocke) VALUES(20,(SELECT idtekmovalec FROM tekmovalec WHERE sailno='GER13248'),5);</v>
      </c>
      <c r="J75">
        <v>5</v>
      </c>
      <c r="K75" t="str">
        <f t="shared" si="10"/>
        <v>INSERT INTO tocke_plovi(plov_idplov, tekmovalec_idtekmovalec, tocke) VALUES(21,(SELECT idtekmovalec FROM tekmovalec WHERE sailno='GER13248'),10);</v>
      </c>
      <c r="L75">
        <v>10</v>
      </c>
      <c r="M75" t="str">
        <f t="shared" si="11"/>
        <v>INSERT INTO tocke_plovi(plov_idplov, tekmovalec_idtekmovalec, tocke) VALUES(22,(SELECT idtekmovalec FROM tekmovalec WHERE sailno='GER13248'),41);</v>
      </c>
      <c r="N75">
        <v>41</v>
      </c>
      <c r="O75" t="str">
        <f t="shared" si="12"/>
        <v>INSERT INTO tocke_plovi(plov_idplov, tekmovalec_idtekmovalec, tocke) VALUES(23,(SELECT idtekmovalec FROM tekmovalec WHERE sailno='GER13248'),30);</v>
      </c>
      <c r="P75">
        <v>30</v>
      </c>
      <c r="Q75" t="str">
        <f t="shared" si="13"/>
        <v>INSERT INTO tocke_plovi(plov_idplov, tekmovalec_idtekmovalec, tocke) VALUES(35,(SELECT idtekmovalec FROM tekmovalec WHERE sailno='GER13248'),37);</v>
      </c>
      <c r="R75">
        <v>37</v>
      </c>
    </row>
    <row r="76" spans="1:18" x14ac:dyDescent="0.25">
      <c r="A76" t="s">
        <v>79</v>
      </c>
      <c r="D76" t="str">
        <f t="shared" si="7"/>
        <v>INSERT INTO tocke_plovi(plov_idplov, tekmovalec_idtekmovalec, tocke) VALUES(18,(SELECT idtekmovalec FROM tekmovalec WHERE sailno='GER12542'),24);</v>
      </c>
      <c r="F76">
        <v>24</v>
      </c>
      <c r="G76" t="str">
        <f t="shared" si="8"/>
        <v>INSERT INTO tocke_plovi(plov_idplov, tekmovalec_idtekmovalec, tocke) VALUES(19,(SELECT idtekmovalec FROM tekmovalec WHERE sailno='GER12542'),8);</v>
      </c>
      <c r="H76">
        <v>8</v>
      </c>
      <c r="I76" t="str">
        <f t="shared" si="9"/>
        <v>INSERT INTO tocke_plovi(plov_idplov, tekmovalec_idtekmovalec, tocke) VALUES(20,(SELECT idtekmovalec FROM tekmovalec WHERE sailno='GER12542'),28);</v>
      </c>
      <c r="J76">
        <v>28</v>
      </c>
      <c r="K76" t="str">
        <f t="shared" si="10"/>
        <v>INSERT INTO tocke_plovi(plov_idplov, tekmovalec_idtekmovalec, tocke) VALUES(21,(SELECT idtekmovalec FROM tekmovalec WHERE sailno='GER12542'),24);</v>
      </c>
      <c r="L76">
        <v>24</v>
      </c>
      <c r="M76" t="str">
        <f t="shared" si="11"/>
        <v>INSERT INTO tocke_plovi(plov_idplov, tekmovalec_idtekmovalec, tocke) VALUES(22,(SELECT idtekmovalec FROM tekmovalec WHERE sailno='GER12542'),22);</v>
      </c>
      <c r="N76">
        <v>22</v>
      </c>
      <c r="O76" t="str">
        <f t="shared" si="12"/>
        <v>INSERT INTO tocke_plovi(plov_idplov, tekmovalec_idtekmovalec, tocke) VALUES(23,(SELECT idtekmovalec FROM tekmovalec WHERE sailno='GER12542'),18);</v>
      </c>
      <c r="P76">
        <v>18</v>
      </c>
      <c r="Q76" t="str">
        <f t="shared" si="13"/>
        <v>INSERT INTO tocke_plovi(plov_idplov, tekmovalec_idtekmovalec, tocke) VALUES(35,(SELECT idtekmovalec FROM tekmovalec WHERE sailno='GER12542'),44);</v>
      </c>
      <c r="R76">
        <v>44</v>
      </c>
    </row>
    <row r="77" spans="1:18" x14ac:dyDescent="0.25">
      <c r="A77" t="s">
        <v>80</v>
      </c>
      <c r="D77" t="str">
        <f t="shared" si="7"/>
        <v>INSERT INTO tocke_plovi(plov_idplov, tekmovalec_idtekmovalec, tocke) VALUES(18,(SELECT idtekmovalec FROM tekmovalec WHERE sailno='CRO1088'),30);</v>
      </c>
      <c r="F77">
        <v>30</v>
      </c>
      <c r="G77" t="str">
        <f t="shared" si="8"/>
        <v>INSERT INTO tocke_plovi(plov_idplov, tekmovalec_idtekmovalec, tocke) VALUES(19,(SELECT idtekmovalec FROM tekmovalec WHERE sailno='CRO1088'),21);</v>
      </c>
      <c r="H77">
        <v>21</v>
      </c>
      <c r="I77" t="str">
        <f t="shared" si="9"/>
        <v>INSERT INTO tocke_plovi(plov_idplov, tekmovalec_idtekmovalec, tocke) VALUES(20,(SELECT idtekmovalec FROM tekmovalec WHERE sailno='CRO1088'),33);</v>
      </c>
      <c r="J77">
        <v>33</v>
      </c>
      <c r="K77" t="str">
        <f t="shared" si="10"/>
        <v>INSERT INTO tocke_plovi(plov_idplov, tekmovalec_idtekmovalec, tocke) VALUES(21,(SELECT idtekmovalec FROM tekmovalec WHERE sailno='CRO1088'),35);</v>
      </c>
      <c r="L77">
        <v>35</v>
      </c>
      <c r="M77" t="str">
        <f t="shared" si="11"/>
        <v>INSERT INTO tocke_plovi(plov_idplov, tekmovalec_idtekmovalec, tocke) VALUES(22,(SELECT idtekmovalec FROM tekmovalec WHERE sailno='CRO1088'),11);</v>
      </c>
      <c r="N77">
        <v>11</v>
      </c>
      <c r="O77" t="str">
        <f t="shared" si="12"/>
        <v>INSERT INTO tocke_plovi(plov_idplov, tekmovalec_idtekmovalec, tocke) VALUES(23,(SELECT idtekmovalec FROM tekmovalec WHERE sailno='CRO1088'),26);</v>
      </c>
      <c r="P77">
        <v>26</v>
      </c>
      <c r="Q77" t="str">
        <f t="shared" si="13"/>
        <v>INSERT INTO tocke_plovi(plov_idplov, tekmovalec_idtekmovalec, tocke) VALUES(35,(SELECT idtekmovalec FROM tekmovalec WHERE sailno='CRO1088'),4);</v>
      </c>
      <c r="R77">
        <v>4</v>
      </c>
    </row>
    <row r="78" spans="1:18" x14ac:dyDescent="0.25">
      <c r="A78" t="s">
        <v>81</v>
      </c>
      <c r="D78" t="str">
        <f t="shared" si="7"/>
        <v>INSERT INTO tocke_plovi(plov_idplov, tekmovalec_idtekmovalec, tocke) VALUES(18,(SELECT idtekmovalec FROM tekmovalec WHERE sailno='SLO111'),7);</v>
      </c>
      <c r="F78">
        <v>7</v>
      </c>
      <c r="G78" t="str">
        <f t="shared" si="8"/>
        <v>INSERT INTO tocke_plovi(plov_idplov, tekmovalec_idtekmovalec, tocke) VALUES(19,(SELECT idtekmovalec FROM tekmovalec WHERE sailno='SLO111'),18);</v>
      </c>
      <c r="H78">
        <v>18</v>
      </c>
      <c r="I78" t="str">
        <f t="shared" si="9"/>
        <v>INSERT INTO tocke_plovi(plov_idplov, tekmovalec_idtekmovalec, tocke) VALUES(20,(SELECT idtekmovalec FROM tekmovalec WHERE sailno='SLO111'),33);</v>
      </c>
      <c r="J78">
        <v>33</v>
      </c>
      <c r="K78" t="str">
        <f t="shared" si="10"/>
        <v>INSERT INTO tocke_plovi(plov_idplov, tekmovalec_idtekmovalec, tocke) VALUES(21,(SELECT idtekmovalec FROM tekmovalec WHERE sailno='SLO111'),35);</v>
      </c>
      <c r="L78">
        <v>35</v>
      </c>
      <c r="M78" t="str">
        <f t="shared" si="11"/>
        <v>INSERT INTO tocke_plovi(plov_idplov, tekmovalec_idtekmovalec, tocke) VALUES(22,(SELECT idtekmovalec FROM tekmovalec WHERE sailno='SLO111'),13);</v>
      </c>
      <c r="N78">
        <v>13</v>
      </c>
      <c r="O78" t="str">
        <f t="shared" si="12"/>
        <v>INSERT INTO tocke_plovi(plov_idplov, tekmovalec_idtekmovalec, tocke) VALUES(23,(SELECT idtekmovalec FROM tekmovalec WHERE sailno='SLO111'),19);</v>
      </c>
      <c r="P78">
        <v>19</v>
      </c>
      <c r="Q78" t="str">
        <f t="shared" si="13"/>
        <v>INSERT INTO tocke_plovi(plov_idplov, tekmovalec_idtekmovalec, tocke) VALUES(35,(SELECT idtekmovalec FROM tekmovalec WHERE sailno='SLO111'),38);</v>
      </c>
      <c r="R78">
        <v>38</v>
      </c>
    </row>
    <row r="79" spans="1:18" x14ac:dyDescent="0.25">
      <c r="A79" t="s">
        <v>82</v>
      </c>
      <c r="D79" t="str">
        <f t="shared" si="7"/>
        <v>INSERT INTO tocke_plovi(plov_idplov, tekmovalec_idtekmovalec, tocke) VALUES(18,(SELECT idtekmovalec FROM tekmovalec WHERE sailno='ITA8764'),12);</v>
      </c>
      <c r="F79">
        <v>12</v>
      </c>
      <c r="G79" t="str">
        <f t="shared" si="8"/>
        <v>INSERT INTO tocke_plovi(plov_idplov, tekmovalec_idtekmovalec, tocke) VALUES(19,(SELECT idtekmovalec FROM tekmovalec WHERE sailno='ITA8764'),17);</v>
      </c>
      <c r="H79">
        <v>17</v>
      </c>
      <c r="I79" t="str">
        <f t="shared" si="9"/>
        <v>INSERT INTO tocke_plovi(plov_idplov, tekmovalec_idtekmovalec, tocke) VALUES(20,(SELECT idtekmovalec FROM tekmovalec WHERE sailno='ITA8764'),19);</v>
      </c>
      <c r="J79">
        <v>19</v>
      </c>
      <c r="K79" t="str">
        <f t="shared" si="10"/>
        <v>INSERT INTO tocke_plovi(plov_idplov, tekmovalec_idtekmovalec, tocke) VALUES(21,(SELECT idtekmovalec FROM tekmovalec WHERE sailno='ITA8764'),32);</v>
      </c>
      <c r="L79">
        <v>32</v>
      </c>
      <c r="M79" t="str">
        <f t="shared" si="11"/>
        <v>INSERT INTO tocke_plovi(plov_idplov,tekmovalec_idtekmovalec,posebnosti) VALUES(22,(SELECT idtekmovalec FROM tekmovalec WHERE sailno='ITA8764'),'DSQ');</v>
      </c>
      <c r="N79" t="s">
        <v>302</v>
      </c>
      <c r="O79" t="str">
        <f t="shared" si="12"/>
        <v>INSERT INTO tocke_plovi(plov_idplov, tekmovalec_idtekmovalec, tocke) VALUES(23,(SELECT idtekmovalec FROM tekmovalec WHERE sailno='ITA8764'),36);</v>
      </c>
      <c r="P79">
        <v>36</v>
      </c>
      <c r="Q79" t="str">
        <f t="shared" si="13"/>
        <v>INSERT INTO tocke_plovi(plov_idplov, tekmovalec_idtekmovalec, tocke) VALUES(35,(SELECT idtekmovalec FROM tekmovalec WHERE sailno='ITA8764'),9);</v>
      </c>
      <c r="R79">
        <v>9</v>
      </c>
    </row>
    <row r="80" spans="1:18" x14ac:dyDescent="0.25">
      <c r="A80" t="s">
        <v>83</v>
      </c>
      <c r="D80" t="str">
        <f t="shared" si="7"/>
        <v>INSERT INTO tocke_plovi(plov_idplov, tekmovalec_idtekmovalec, tocke) VALUES(18,(SELECT idtekmovalec FROM tekmovalec WHERE sailno='GER13398'),35);</v>
      </c>
      <c r="F80">
        <v>35</v>
      </c>
      <c r="G80" t="str">
        <f t="shared" si="8"/>
        <v>INSERT INTO tocke_plovi(plov_idplov, tekmovalec_idtekmovalec, tocke) VALUES(19,(SELECT idtekmovalec FROM tekmovalec WHERE sailno='GER13398'),15);</v>
      </c>
      <c r="H80">
        <v>15</v>
      </c>
      <c r="I80" t="str">
        <f t="shared" si="9"/>
        <v>INSERT INTO tocke_plovi(plov_idplov, tekmovalec_idtekmovalec, tocke) VALUES(20,(SELECT idtekmovalec FROM tekmovalec WHERE sailno='GER13398'),12);</v>
      </c>
      <c r="J80">
        <v>12</v>
      </c>
      <c r="K80" t="str">
        <f t="shared" si="10"/>
        <v>INSERT INTO tocke_plovi(plov_idplov, tekmovalec_idtekmovalec, tocke) VALUES(21,(SELECT idtekmovalec FROM tekmovalec WHERE sailno='GER13398'),14);</v>
      </c>
      <c r="L80">
        <v>14</v>
      </c>
      <c r="M80" t="str">
        <f t="shared" si="11"/>
        <v>INSERT INTO tocke_plovi(plov_idplov, tekmovalec_idtekmovalec, tocke) VALUES(22,(SELECT idtekmovalec FROM tekmovalec WHERE sailno='GER13398'),24);</v>
      </c>
      <c r="N80">
        <v>24</v>
      </c>
      <c r="O80" t="str">
        <f t="shared" si="12"/>
        <v>INSERT INTO tocke_plovi(plov_idplov, tekmovalec_idtekmovalec, tocke) VALUES(23,(SELECT idtekmovalec FROM tekmovalec WHERE sailno='GER13398'),45);</v>
      </c>
      <c r="P80">
        <v>45</v>
      </c>
      <c r="Q80" t="str">
        <f t="shared" si="13"/>
        <v>INSERT INTO tocke_plovi(plov_idplov, tekmovalec_idtekmovalec, tocke) VALUES(35,(SELECT idtekmovalec FROM tekmovalec WHERE sailno='GER13398'),25);</v>
      </c>
      <c r="R80">
        <v>25</v>
      </c>
    </row>
    <row r="81" spans="1:18" x14ac:dyDescent="0.25">
      <c r="A81" t="s">
        <v>84</v>
      </c>
      <c r="D81" t="str">
        <f t="shared" si="7"/>
        <v>INSERT INTO tocke_plovi(plov_idplov, tekmovalec_idtekmovalec, tocke) VALUES(18,(SELECT idtekmovalec FROM tekmovalec WHERE sailno='AUT1178'),44);</v>
      </c>
      <c r="F81">
        <v>44</v>
      </c>
      <c r="G81" t="str">
        <f t="shared" si="8"/>
        <v>INSERT INTO tocke_plovi(plov_idplov, tekmovalec_idtekmovalec, tocke) VALUES(19,(SELECT idtekmovalec FROM tekmovalec WHERE sailno='AUT1178'),17);</v>
      </c>
      <c r="H81">
        <v>17</v>
      </c>
      <c r="I81" t="str">
        <f t="shared" si="9"/>
        <v>INSERT INTO tocke_plovi(plov_idplov, tekmovalec_idtekmovalec, tocke) VALUES(20,(SELECT idtekmovalec FROM tekmovalec WHERE sailno='AUT1178'),10);</v>
      </c>
      <c r="J81">
        <v>10</v>
      </c>
      <c r="K81" t="str">
        <f t="shared" si="10"/>
        <v>INSERT INTO tocke_plovi(plov_idplov, tekmovalec_idtekmovalec, tocke) VALUES(21,(SELECT idtekmovalec FROM tekmovalec WHERE sailno='AUT1178'),14);</v>
      </c>
      <c r="L81">
        <v>14</v>
      </c>
      <c r="M81" t="str">
        <f t="shared" si="11"/>
        <v>INSERT INTO tocke_plovi(plov_idplov,tekmovalec_idtekmovalec,posebnosti) VALUES(22,(SELECT idtekmovalec FROM tekmovalec WHERE sailno='AUT1178'),'BFD');</v>
      </c>
      <c r="N81" t="s">
        <v>88</v>
      </c>
      <c r="O81" t="str">
        <f t="shared" si="12"/>
        <v>INSERT INTO tocke_plovi(plov_idplov, tekmovalec_idtekmovalec, tocke) VALUES(23,(SELECT idtekmovalec FROM tekmovalec WHERE sailno='AUT1178'),28);</v>
      </c>
      <c r="P81">
        <v>28</v>
      </c>
      <c r="Q81" t="str">
        <f t="shared" si="13"/>
        <v>INSERT INTO tocke_plovi(plov_idplov, tekmovalec_idtekmovalec, tocke) VALUES(35,(SELECT idtekmovalec FROM tekmovalec WHERE sailno='AUT1178'),17);</v>
      </c>
      <c r="R81">
        <v>17</v>
      </c>
    </row>
    <row r="82" spans="1:18" x14ac:dyDescent="0.25">
      <c r="A82" t="s">
        <v>85</v>
      </c>
      <c r="D82" t="str">
        <f t="shared" si="7"/>
        <v>INSERT INTO tocke_plovi(plov_idplov, tekmovalec_idtekmovalec, tocke) VALUES(18,(SELECT idtekmovalec FROM tekmovalec WHERE sailno='ITA8675'),11);</v>
      </c>
      <c r="F82">
        <v>11</v>
      </c>
      <c r="G82" t="str">
        <f t="shared" si="8"/>
        <v>INSERT INTO tocke_plovi(plov_idplov, tekmovalec_idtekmovalec, tocke) VALUES(19,(SELECT idtekmovalec FROM tekmovalec WHERE sailno='ITA8675'),22);</v>
      </c>
      <c r="H82">
        <v>22</v>
      </c>
      <c r="I82" t="str">
        <f t="shared" si="9"/>
        <v>INSERT INTO tocke_plovi(plov_idplov, tekmovalec_idtekmovalec, tocke) VALUES(20,(SELECT idtekmovalec FROM tekmovalec WHERE sailno='ITA8675'),43);</v>
      </c>
      <c r="J82">
        <v>43</v>
      </c>
      <c r="K82" t="str">
        <f t="shared" si="10"/>
        <v>INSERT INTO tocke_plovi(plov_idplov, tekmovalec_idtekmovalec, tocke) VALUES(21,(SELECT idtekmovalec FROM tekmovalec WHERE sailno='ITA8675'),25);</v>
      </c>
      <c r="L82">
        <v>25</v>
      </c>
      <c r="M82" t="str">
        <f t="shared" si="11"/>
        <v>INSERT INTO tocke_plovi(plov_idplov, tekmovalec_idtekmovalec, tocke) VALUES(22,(SELECT idtekmovalec FROM tekmovalec WHERE sailno='ITA8675'),27);</v>
      </c>
      <c r="N82">
        <v>27</v>
      </c>
      <c r="O82" t="str">
        <f t="shared" si="12"/>
        <v>INSERT INTO tocke_plovi(plov_idplov, tekmovalec_idtekmovalec, tocke) VALUES(23,(SELECT idtekmovalec FROM tekmovalec WHERE sailno='ITA8675'),3);</v>
      </c>
      <c r="P82">
        <v>3</v>
      </c>
      <c r="Q82" t="str">
        <f t="shared" si="13"/>
        <v>INSERT INTO tocke_plovi(plov_idplov,tekmovalec_idtekmovalec,posebnosti) VALUES(35,(SELECT idtekmovalec FROM tekmovalec WHERE sailno='ITA8675'),'BFD');</v>
      </c>
      <c r="R82" t="s">
        <v>88</v>
      </c>
    </row>
    <row r="83" spans="1:18" x14ac:dyDescent="0.25">
      <c r="A83" t="s">
        <v>86</v>
      </c>
      <c r="D83" t="str">
        <f t="shared" si="7"/>
        <v>INSERT INTO tocke_plovi(plov_idplov, tekmovalec_idtekmovalec, tocke) VALUES(18,(SELECT idtekmovalec FROM tekmovalec WHERE sailno='ITA8310'),22);</v>
      </c>
      <c r="F83">
        <v>22</v>
      </c>
      <c r="G83" t="str">
        <f t="shared" si="8"/>
        <v>INSERT INTO tocke_plovi(plov_idplov, tekmovalec_idtekmovalec, tocke) VALUES(19,(SELECT idtekmovalec FROM tekmovalec WHERE sailno='ITA8310'),19);</v>
      </c>
      <c r="H83">
        <v>19</v>
      </c>
      <c r="I83" t="str">
        <f t="shared" si="9"/>
        <v>INSERT INTO tocke_plovi(plov_idplov, tekmovalec_idtekmovalec, tocke) VALUES(20,(SELECT idtekmovalec FROM tekmovalec WHERE sailno='ITA8310'),31);</v>
      </c>
      <c r="J83">
        <v>31</v>
      </c>
      <c r="K83" t="str">
        <f t="shared" si="10"/>
        <v>INSERT INTO tocke_plovi(plov_idplov, tekmovalec_idtekmovalec, tocke) VALUES(21,(SELECT idtekmovalec FROM tekmovalec WHERE sailno='ITA8310'),31);</v>
      </c>
      <c r="L83">
        <v>31</v>
      </c>
      <c r="M83" t="str">
        <f t="shared" si="11"/>
        <v>INSERT INTO tocke_plovi(plov_idplov, tekmovalec_idtekmovalec, tocke) VALUES(22,(SELECT idtekmovalec FROM tekmovalec WHERE sailno='ITA8310'),39);</v>
      </c>
      <c r="N83">
        <v>39</v>
      </c>
      <c r="O83" t="str">
        <f t="shared" si="12"/>
        <v>INSERT INTO tocke_plovi(plov_idplov, tekmovalec_idtekmovalec, tocke) VALUES(23,(SELECT idtekmovalec FROM tekmovalec WHERE sailno='ITA8310'),16);</v>
      </c>
      <c r="P83">
        <v>16</v>
      </c>
      <c r="Q83" t="str">
        <f t="shared" si="13"/>
        <v>INSERT INTO tocke_plovi(plov_idplov, tekmovalec_idtekmovalec, tocke) VALUES(35,(SELECT idtekmovalec FROM tekmovalec WHERE sailno='ITA8310'),14);</v>
      </c>
      <c r="R83">
        <v>14</v>
      </c>
    </row>
    <row r="84" spans="1:18" x14ac:dyDescent="0.25">
      <c r="A84" t="s">
        <v>87</v>
      </c>
      <c r="D84" t="str">
        <f t="shared" si="7"/>
        <v>INSERT INTO tocke_plovi(plov_idplov, tekmovalec_idtekmovalec, tocke) VALUES(18,(SELECT idtekmovalec FROM tekmovalec WHERE sailno='CRO1016'),6);</v>
      </c>
      <c r="F84">
        <v>6</v>
      </c>
      <c r="G84" t="str">
        <f t="shared" si="8"/>
        <v>INSERT INTO tocke_plovi(plov_idplov, tekmovalec_idtekmovalec, tocke) VALUES(19,(SELECT idtekmovalec FROM tekmovalec WHERE sailno='CRO1016'),3);</v>
      </c>
      <c r="H84">
        <v>3</v>
      </c>
      <c r="I84" t="str">
        <f t="shared" si="9"/>
        <v>INSERT INTO tocke_plovi(plov_idplov,tekmovalec_idtekmovalec,posebnosti) VALUES(20,(SELECT idtekmovalec FROM tekmovalec WHERE sailno='CRO1016'),'BFD');</v>
      </c>
      <c r="J84" t="s">
        <v>88</v>
      </c>
      <c r="K84" t="str">
        <f t="shared" si="10"/>
        <v>INSERT INTO tocke_plovi(plov_idplov, tekmovalec_idtekmovalec, tocke) VALUES(21,(SELECT idtekmovalec FROM tekmovalec WHERE sailno='CRO1016'),14);</v>
      </c>
      <c r="L84">
        <v>14</v>
      </c>
      <c r="M84" t="str">
        <f t="shared" si="11"/>
        <v>INSERT INTO tocke_plovi(plov_idplov, tekmovalec_idtekmovalec, tocke) VALUES(22,(SELECT idtekmovalec FROM tekmovalec WHERE sailno='CRO1016'),5);</v>
      </c>
      <c r="N84">
        <v>5</v>
      </c>
      <c r="O84" t="str">
        <f t="shared" si="12"/>
        <v>INSERT INTO tocke_plovi(plov_idplov, tekmovalec_idtekmovalec, tocke) VALUES(23,(SELECT idtekmovalec FROM tekmovalec WHERE sailno='CRO1016'),9);</v>
      </c>
      <c r="P84">
        <v>9</v>
      </c>
      <c r="Q84" t="str">
        <f t="shared" si="13"/>
        <v>INSERT INTO tocke_plovi(plov_idplov,tekmovalec_idtekmovalec,posebnosti) VALUES(35,(SELECT idtekmovalec FROM tekmovalec WHERE sailno='CRO1016'),'BFD');</v>
      </c>
      <c r="R84" t="s">
        <v>88</v>
      </c>
    </row>
    <row r="85" spans="1:18" x14ac:dyDescent="0.25">
      <c r="A85" t="s">
        <v>89</v>
      </c>
      <c r="D85" t="str">
        <f t="shared" si="7"/>
        <v>INSERT INTO tocke_plovi(plov_idplov, tekmovalec_idtekmovalec, tocke) VALUES(18,(SELECT idtekmovalec FROM tekmovalec WHERE sailno='POL1745'),29);</v>
      </c>
      <c r="F85">
        <v>29</v>
      </c>
      <c r="G85" t="str">
        <f t="shared" si="8"/>
        <v>INSERT INTO tocke_plovi(plov_idplov, tekmovalec_idtekmovalec, tocke) VALUES(19,(SELECT idtekmovalec FROM tekmovalec WHERE sailno='POL1745'),25);</v>
      </c>
      <c r="H85">
        <v>25</v>
      </c>
      <c r="I85" t="str">
        <f t="shared" si="9"/>
        <v>INSERT INTO tocke_plovi(plov_idplov, tekmovalec_idtekmovalec, tocke) VALUES(20,(SELECT idtekmovalec FROM tekmovalec WHERE sailno='POL1745'),24);</v>
      </c>
      <c r="J85">
        <v>24</v>
      </c>
      <c r="K85" t="str">
        <f t="shared" si="10"/>
        <v>INSERT INTO tocke_plovi(plov_idplov, tekmovalec_idtekmovalec, tocke) VALUES(21,(SELECT idtekmovalec FROM tekmovalec WHERE sailno='POL1745'),33);</v>
      </c>
      <c r="L85">
        <v>33</v>
      </c>
      <c r="M85" t="str">
        <f t="shared" si="11"/>
        <v>INSERT INTO tocke_plovi(plov_idplov, tekmovalec_idtekmovalec, tocke) VALUES(22,(SELECT idtekmovalec FROM tekmovalec WHERE sailno='POL1745'),29);</v>
      </c>
      <c r="N85">
        <v>29</v>
      </c>
      <c r="O85" t="str">
        <f t="shared" si="12"/>
        <v>INSERT INTO tocke_plovi(plov_idplov, tekmovalec_idtekmovalec, tocke) VALUES(23,(SELECT idtekmovalec FROM tekmovalec WHERE sailno='POL1745'),7);</v>
      </c>
      <c r="P85">
        <v>7</v>
      </c>
      <c r="Q85" t="str">
        <f t="shared" si="13"/>
        <v>INSERT INTO tocke_plovi(plov_idplov, tekmovalec_idtekmovalec, tocke) VALUES(35,(SELECT idtekmovalec FROM tekmovalec WHERE sailno='POL1745'),22);</v>
      </c>
      <c r="R85">
        <v>22</v>
      </c>
    </row>
    <row r="86" spans="1:18" x14ac:dyDescent="0.25">
      <c r="A86" t="s">
        <v>90</v>
      </c>
      <c r="D86" t="str">
        <f t="shared" si="7"/>
        <v>INSERT INTO tocke_plovi(plov_idplov, tekmovalec_idtekmovalec, tocke) VALUES(18,(SELECT idtekmovalec FROM tekmovalec WHERE sailno='AUT1038'),9);</v>
      </c>
      <c r="F86">
        <v>9</v>
      </c>
      <c r="G86" t="str">
        <f t="shared" si="8"/>
        <v>INSERT INTO tocke_plovi(plov_idplov, tekmovalec_idtekmovalec, tocke) VALUES(19,(SELECT idtekmovalec FROM tekmovalec WHERE sailno='AUT1038'),14);</v>
      </c>
      <c r="H86">
        <v>14</v>
      </c>
      <c r="I86" t="str">
        <f t="shared" si="9"/>
        <v>INSERT INTO tocke_plovi(plov_idplov,tekmovalec_idtekmovalec,posebnosti) VALUES(20,(SELECT idtekmovalec FROM tekmovalec WHERE sailno='AUT1038'),'BFD');</v>
      </c>
      <c r="J86" t="s">
        <v>88</v>
      </c>
      <c r="K86" t="str">
        <f t="shared" si="10"/>
        <v>INSERT INTO tocke_plovi(plov_idplov, tekmovalec_idtekmovalec, tocke) VALUES(21,(SELECT idtekmovalec FROM tekmovalec WHERE sailno='AUT1038'),18);</v>
      </c>
      <c r="L86">
        <v>18</v>
      </c>
      <c r="M86" t="str">
        <f t="shared" si="11"/>
        <v>INSERT INTO tocke_plovi(plov_idplov, tekmovalec_idtekmovalec, tocke) VALUES(22,(SELECT idtekmovalec FROM tekmovalec WHERE sailno='AUT1038'),49);</v>
      </c>
      <c r="N86">
        <v>49</v>
      </c>
      <c r="O86" t="str">
        <f t="shared" si="12"/>
        <v>INSERT INTO tocke_plovi(plov_idplov, tekmovalec_idtekmovalec, tocke) VALUES(23,(SELECT idtekmovalec FROM tekmovalec WHERE sailno='AUT1038'),10);</v>
      </c>
      <c r="P86">
        <v>10</v>
      </c>
      <c r="Q86" t="str">
        <f t="shared" si="13"/>
        <v>INSERT INTO tocke_plovi(plov_idplov, tekmovalec_idtekmovalec, tocke) VALUES(35,(SELECT idtekmovalec FROM tekmovalec WHERE sailno='AUT1038'),36);</v>
      </c>
      <c r="R86">
        <v>36</v>
      </c>
    </row>
    <row r="87" spans="1:18" x14ac:dyDescent="0.25">
      <c r="A87" t="s">
        <v>91</v>
      </c>
      <c r="D87" t="str">
        <f t="shared" si="7"/>
        <v>INSERT INTO tocke_plovi(plov_idplov, tekmovalec_idtekmovalec, tocke) VALUES(18,(SELECT idtekmovalec FROM tekmovalec WHERE sailno='POL1664'),17);</v>
      </c>
      <c r="F87">
        <v>17</v>
      </c>
      <c r="G87" t="str">
        <f t="shared" si="8"/>
        <v>INSERT INTO tocke_plovi(plov_idplov, tekmovalec_idtekmovalec, tocke) VALUES(19,(SELECT idtekmovalec FROM tekmovalec WHERE sailno='POL1664'),21);</v>
      </c>
      <c r="H87">
        <v>21</v>
      </c>
      <c r="I87" t="str">
        <f t="shared" si="9"/>
        <v>INSERT INTO tocke_plovi(plov_idplov, tekmovalec_idtekmovalec, tocke) VALUES(20,(SELECT idtekmovalec FROM tekmovalec WHERE sailno='POL1664'),20);</v>
      </c>
      <c r="J87">
        <v>20</v>
      </c>
      <c r="K87" t="str">
        <f t="shared" si="10"/>
        <v>INSERT INTO tocke_plovi(plov_idplov, tekmovalec_idtekmovalec, tocke) VALUES(21,(SELECT idtekmovalec FROM tekmovalec WHERE sailno='POL1664'),23);</v>
      </c>
      <c r="L87">
        <v>23</v>
      </c>
      <c r="M87" t="str">
        <f t="shared" si="11"/>
        <v>INSERT INTO tocke_plovi(plov_idplov, tekmovalec_idtekmovalec, tocke) VALUES(22,(SELECT idtekmovalec FROM tekmovalec WHERE sailno='POL1664'),22);</v>
      </c>
      <c r="N87">
        <v>22</v>
      </c>
      <c r="O87" t="str">
        <f t="shared" si="12"/>
        <v>INSERT INTO tocke_plovi(plov_idplov, tekmovalec_idtekmovalec, tocke) VALUES(23,(SELECT idtekmovalec FROM tekmovalec WHERE sailno='POL1664'),36);</v>
      </c>
      <c r="P87">
        <v>36</v>
      </c>
      <c r="Q87" t="str">
        <f t="shared" si="13"/>
        <v>INSERT INTO tocke_plovi(plov_idplov, tekmovalec_idtekmovalec, tocke) VALUES(35,(SELECT idtekmovalec FROM tekmovalec WHERE sailno='POL1664'),51);</v>
      </c>
      <c r="R87">
        <v>51</v>
      </c>
    </row>
    <row r="88" spans="1:18" x14ac:dyDescent="0.25">
      <c r="A88" t="s">
        <v>92</v>
      </c>
      <c r="D88" t="str">
        <f t="shared" si="7"/>
        <v>INSERT INTO tocke_plovi(plov_idplov, tekmovalec_idtekmovalec, tocke) VALUES(18,(SELECT idtekmovalec FROM tekmovalec WHERE sailno='CRO1126'),9);</v>
      </c>
      <c r="F88">
        <v>9</v>
      </c>
      <c r="G88" t="str">
        <f t="shared" si="8"/>
        <v>INSERT INTO tocke_plovi(plov_idplov, tekmovalec_idtekmovalec, tocke) VALUES(19,(SELECT idtekmovalec FROM tekmovalec WHERE sailno='CRO1126'),20);</v>
      </c>
      <c r="H88">
        <v>20</v>
      </c>
      <c r="I88" t="str">
        <f t="shared" si="9"/>
        <v>INSERT INTO tocke_plovi(plov_idplov,tekmovalec_idtekmovalec,posebnosti) VALUES(20,(SELECT idtekmovalec FROM tekmovalec WHERE sailno='CRO1126'),'BFD');</v>
      </c>
      <c r="J88" t="s">
        <v>88</v>
      </c>
      <c r="K88" t="str">
        <f t="shared" si="10"/>
        <v>INSERT INTO tocke_plovi(plov_idplov, tekmovalec_idtekmovalec, tocke) VALUES(21,(SELECT idtekmovalec FROM tekmovalec WHERE sailno='CRO1126'),2);</v>
      </c>
      <c r="L88">
        <v>2</v>
      </c>
      <c r="M88" t="str">
        <f t="shared" si="11"/>
        <v>INSERT INTO tocke_plovi(plov_idplov,tekmovalec_idtekmovalec,posebnosti) VALUES(22,(SELECT idtekmovalec FROM tekmovalec WHERE sailno='CRO1126'),'UFD');</v>
      </c>
      <c r="N88" t="s">
        <v>93</v>
      </c>
      <c r="O88" t="str">
        <f t="shared" si="12"/>
        <v>INSERT INTO tocke_plovi(plov_idplov, tekmovalec_idtekmovalec, tocke) VALUES(23,(SELECT idtekmovalec FROM tekmovalec WHERE sailno='CRO1126'),9);</v>
      </c>
      <c r="P88">
        <v>9</v>
      </c>
      <c r="Q88" t="str">
        <f t="shared" si="13"/>
        <v>INSERT INTO tocke_plovi(plov_idplov, tekmovalec_idtekmovalec, tocke) VALUES(35,(SELECT idtekmovalec FROM tekmovalec WHERE sailno='CRO1126'),3);</v>
      </c>
      <c r="R88">
        <v>3</v>
      </c>
    </row>
    <row r="89" spans="1:18" x14ac:dyDescent="0.25">
      <c r="A89" t="s">
        <v>94</v>
      </c>
      <c r="D89" t="str">
        <f t="shared" si="7"/>
        <v>INSERT INTO tocke_plovi(plov_idplov, tekmovalec_idtekmovalec, tocke) VALUES(18,(SELECT idtekmovalec FROM tekmovalec WHERE sailno='SLO952'),7);</v>
      </c>
      <c r="F89">
        <v>7</v>
      </c>
      <c r="G89" t="str">
        <f t="shared" si="8"/>
        <v>INSERT INTO tocke_plovi(plov_idplov, tekmovalec_idtekmovalec, tocke) VALUES(19,(SELECT idtekmovalec FROM tekmovalec WHERE sailno='SLO952'),3);</v>
      </c>
      <c r="H89">
        <v>3</v>
      </c>
      <c r="I89" t="str">
        <f t="shared" si="9"/>
        <v>INSERT INTO tocke_plovi(plov_idplov,tekmovalec_idtekmovalec,posebnosti) VALUES(20,(SELECT idtekmovalec FROM tekmovalec WHERE sailno='SLO952'),'BFD');</v>
      </c>
      <c r="J89" t="s">
        <v>88</v>
      </c>
      <c r="K89" t="str">
        <f t="shared" si="10"/>
        <v>INSERT INTO tocke_plovi(plov_idplov, tekmovalec_idtekmovalec, tocke) VALUES(21,(SELECT idtekmovalec FROM tekmovalec WHERE sailno='SLO952'),7);</v>
      </c>
      <c r="L89">
        <v>7</v>
      </c>
      <c r="M89" t="str">
        <f t="shared" si="11"/>
        <v>INSERT INTO tocke_plovi(plov_idplov, tekmovalec_idtekmovalec, tocke) VALUES(22,(SELECT idtekmovalec FROM tekmovalec WHERE sailno='SLO952'),14);</v>
      </c>
      <c r="N89">
        <v>14</v>
      </c>
      <c r="O89" t="str">
        <f t="shared" si="12"/>
        <v>INSERT INTO tocke_plovi(plov_idplov, tekmovalec_idtekmovalec, tocke) VALUES(23,(SELECT idtekmovalec FROM tekmovalec WHERE sailno='SLO952'),17);</v>
      </c>
      <c r="P89">
        <v>17</v>
      </c>
      <c r="Q89" t="str">
        <f t="shared" si="13"/>
        <v>INSERT INTO tocke_plovi(plov_idplov,tekmovalec_idtekmovalec,posebnosti) VALUES(35,(SELECT idtekmovalec FROM tekmovalec WHERE sailno='SLO952'),'BFD');</v>
      </c>
      <c r="R89" t="s">
        <v>88</v>
      </c>
    </row>
    <row r="90" spans="1:18" x14ac:dyDescent="0.25">
      <c r="A90" t="s">
        <v>95</v>
      </c>
      <c r="D90" t="str">
        <f t="shared" si="7"/>
        <v>INSERT INTO tocke_plovi(plov_idplov, tekmovalec_idtekmovalec, tocke) VALUES(18,(SELECT idtekmovalec FROM tekmovalec WHERE sailno='GER1244'),34);</v>
      </c>
      <c r="F90">
        <v>34</v>
      </c>
      <c r="G90" t="str">
        <f t="shared" si="8"/>
        <v>INSERT INTO tocke_plovi(plov_idplov, tekmovalec_idtekmovalec, tocke) VALUES(19,(SELECT idtekmovalec FROM tekmovalec WHERE sailno='GER1244'),15);</v>
      </c>
      <c r="H90">
        <v>15</v>
      </c>
      <c r="I90" t="str">
        <f t="shared" si="9"/>
        <v>INSERT INTO tocke_plovi(plov_idplov, tekmovalec_idtekmovalec, tocke) VALUES(20,(SELECT idtekmovalec FROM tekmovalec WHERE sailno='GER1244'),13);</v>
      </c>
      <c r="J90">
        <v>13</v>
      </c>
      <c r="K90" t="str">
        <f t="shared" si="10"/>
        <v>INSERT INTO tocke_plovi(plov_idplov, tekmovalec_idtekmovalec, tocke) VALUES(21,(SELECT idtekmovalec FROM tekmovalec WHERE sailno='GER1244'),16);</v>
      </c>
      <c r="L90">
        <v>16</v>
      </c>
      <c r="M90" t="str">
        <f t="shared" si="11"/>
        <v>INSERT INTO tocke_plovi(plov_idplov, tekmovalec_idtekmovalec, tocke) VALUES(22,(SELECT idtekmovalec FROM tekmovalec WHERE sailno='GER1244'),42);</v>
      </c>
      <c r="N90">
        <v>42</v>
      </c>
      <c r="O90" t="str">
        <f t="shared" si="12"/>
        <v>INSERT INTO tocke_plovi(plov_idplov, tekmovalec_idtekmovalec, tocke) VALUES(23,(SELECT idtekmovalec FROM tekmovalec WHERE sailno='GER1244'),27);</v>
      </c>
      <c r="P90">
        <v>27</v>
      </c>
      <c r="Q90" t="str">
        <f t="shared" si="13"/>
        <v>INSERT INTO tocke_plovi(plov_idplov,tekmovalec_idtekmovalec,posebnosti) VALUES(35,(SELECT idtekmovalec FROM tekmovalec WHERE sailno='GER1244'),'BFD');</v>
      </c>
      <c r="R90" t="s">
        <v>88</v>
      </c>
    </row>
    <row r="91" spans="1:18" x14ac:dyDescent="0.25">
      <c r="A91" t="s">
        <v>96</v>
      </c>
      <c r="D91" t="str">
        <f t="shared" si="7"/>
        <v>INSERT INTO tocke_plovi(plov_idplov, tekmovalec_idtekmovalec, tocke) VALUES(18,(SELECT idtekmovalec FROM tekmovalec WHERE sailno='CRO1029'),52);</v>
      </c>
      <c r="F91">
        <v>52</v>
      </c>
      <c r="G91" t="str">
        <f t="shared" si="8"/>
        <v>INSERT INTO tocke_plovi(plov_idplov, tekmovalec_idtekmovalec, tocke) VALUES(19,(SELECT idtekmovalec FROM tekmovalec WHERE sailno='CRO1029'),38);</v>
      </c>
      <c r="H91">
        <v>38</v>
      </c>
      <c r="I91" t="str">
        <f t="shared" si="9"/>
        <v>INSERT INTO tocke_plovi(plov_idplov,tekmovalec_idtekmovalec,posebnosti) VALUES(20,(SELECT idtekmovalec FROM tekmovalec WHERE sailno='CRO1029'),'BFD');</v>
      </c>
      <c r="J91" t="s">
        <v>88</v>
      </c>
      <c r="K91" t="str">
        <f t="shared" si="10"/>
        <v>INSERT INTO tocke_plovi(plov_idplov, tekmovalec_idtekmovalec, tocke) VALUES(21,(SELECT idtekmovalec FROM tekmovalec WHERE sailno='CRO1029'),31);</v>
      </c>
      <c r="L91">
        <v>31</v>
      </c>
      <c r="M91" t="str">
        <f t="shared" si="11"/>
        <v>INSERT INTO tocke_plovi(plov_idplov, tekmovalec_idtekmovalec, tocke) VALUES(22,(SELECT idtekmovalec FROM tekmovalec WHERE sailno='CRO1029'),12);</v>
      </c>
      <c r="N91">
        <v>12</v>
      </c>
      <c r="O91" t="str">
        <f t="shared" si="12"/>
        <v>INSERT INTO tocke_plovi(plov_idplov, tekmovalec_idtekmovalec, tocke) VALUES(23,(SELECT idtekmovalec FROM tekmovalec WHERE sailno='CRO1029'),13);</v>
      </c>
      <c r="P91">
        <v>13</v>
      </c>
      <c r="Q91" t="str">
        <f t="shared" si="13"/>
        <v>INSERT INTO tocke_plovi(plov_idplov, tekmovalec_idtekmovalec, tocke) VALUES(35,(SELECT idtekmovalec FROM tekmovalec WHERE sailno='CRO1029'),7);</v>
      </c>
      <c r="R91">
        <v>7</v>
      </c>
    </row>
    <row r="92" spans="1:18" x14ac:dyDescent="0.25">
      <c r="A92" t="s">
        <v>97</v>
      </c>
      <c r="D92" t="str">
        <f t="shared" si="7"/>
        <v>INSERT INTO tocke_plovi(plov_idplov, tekmovalec_idtekmovalec, tocke) VALUES(18,(SELECT idtekmovalec FROM tekmovalec WHERE sailno='ITA8469'),31);</v>
      </c>
      <c r="F92">
        <v>31</v>
      </c>
      <c r="G92" t="str">
        <f t="shared" si="8"/>
        <v>INSERT INTO tocke_plovi(plov_idplov, tekmovalec_idtekmovalec, tocke) VALUES(19,(SELECT idtekmovalec FROM tekmovalec WHERE sailno='ITA8469'),43);</v>
      </c>
      <c r="H92">
        <v>43</v>
      </c>
      <c r="I92" t="str">
        <f t="shared" si="9"/>
        <v>INSERT INTO tocke_plovi(plov_idplov, tekmovalec_idtekmovalec, tocke) VALUES(20,(SELECT idtekmovalec FROM tekmovalec WHERE sailno='ITA8469'),16);</v>
      </c>
      <c r="J92">
        <v>16</v>
      </c>
      <c r="K92" t="str">
        <f t="shared" si="10"/>
        <v>INSERT INTO tocke_plovi(plov_idplov, tekmovalec_idtekmovalec, tocke) VALUES(21,(SELECT idtekmovalec FROM tekmovalec WHERE sailno='ITA8469'),48);</v>
      </c>
      <c r="L92">
        <v>48</v>
      </c>
      <c r="M92" t="str">
        <f t="shared" si="11"/>
        <v>INSERT INTO tocke_plovi(plov_idplov, tekmovalec_idtekmovalec, tocke) VALUES(22,(SELECT idtekmovalec FROM tekmovalec WHERE sailno='ITA8469'),14);</v>
      </c>
      <c r="N92">
        <v>14</v>
      </c>
      <c r="O92" t="str">
        <f t="shared" si="12"/>
        <v>INSERT INTO tocke_plovi(plov_idplov, tekmovalec_idtekmovalec, tocke) VALUES(23,(SELECT idtekmovalec FROM tekmovalec WHERE sailno='ITA8469'),15);</v>
      </c>
      <c r="P92">
        <v>15</v>
      </c>
      <c r="Q92" t="str">
        <f t="shared" si="13"/>
        <v>INSERT INTO tocke_plovi(plov_idplov, tekmovalec_idtekmovalec, tocke) VALUES(35,(SELECT idtekmovalec FROM tekmovalec WHERE sailno='ITA8469'),34);</v>
      </c>
      <c r="R92">
        <v>34</v>
      </c>
    </row>
    <row r="93" spans="1:18" x14ac:dyDescent="0.25">
      <c r="A93" t="s">
        <v>98</v>
      </c>
      <c r="D93" t="str">
        <f t="shared" si="7"/>
        <v>INSERT INTO tocke_plovi(plov_idplov, tekmovalec_idtekmovalec, tocke) VALUES(18,(SELECT idtekmovalec FROM tekmovalec WHERE sailno='ITA8341'),22);</v>
      </c>
      <c r="F93">
        <v>22</v>
      </c>
      <c r="G93" t="str">
        <f t="shared" si="8"/>
        <v>INSERT INTO tocke_plovi(plov_idplov, tekmovalec_idtekmovalec, tocke) VALUES(19,(SELECT idtekmovalec FROM tekmovalec WHERE sailno='ITA8341'),35);</v>
      </c>
      <c r="H93">
        <v>35</v>
      </c>
      <c r="I93" t="str">
        <f t="shared" si="9"/>
        <v>INSERT INTO tocke_plovi(plov_idplov,tekmovalec_idtekmovalec,posebnosti) VALUES(20,(SELECT idtekmovalec FROM tekmovalec WHERE sailno='ITA8341'),'BFD');</v>
      </c>
      <c r="J93" t="s">
        <v>88</v>
      </c>
      <c r="K93" t="str">
        <f t="shared" si="10"/>
        <v>INSERT INTO tocke_plovi(plov_idplov, tekmovalec_idtekmovalec, tocke) VALUES(21,(SELECT idtekmovalec FROM tekmovalec WHERE sailno='ITA8341'),32);</v>
      </c>
      <c r="L93">
        <v>32</v>
      </c>
      <c r="M93" t="str">
        <f t="shared" si="11"/>
        <v>INSERT INTO tocke_plovi(plov_idplov, tekmovalec_idtekmovalec, tocke) VALUES(22,(SELECT idtekmovalec FROM tekmovalec WHERE sailno='ITA8341'),49);</v>
      </c>
      <c r="N93">
        <v>49</v>
      </c>
      <c r="O93" t="str">
        <f t="shared" si="12"/>
        <v>INSERT INTO tocke_plovi(plov_idplov, tekmovalec_idtekmovalec, tocke) VALUES(23,(SELECT idtekmovalec FROM tekmovalec WHERE sailno='ITA8341'),4);</v>
      </c>
      <c r="P93">
        <v>4</v>
      </c>
      <c r="Q93" t="str">
        <f t="shared" si="13"/>
        <v>INSERT INTO tocke_plovi(plov_idplov, tekmovalec_idtekmovalec, tocke) VALUES(35,(SELECT idtekmovalec FROM tekmovalec WHERE sailno='ITA8341'),2);</v>
      </c>
      <c r="R93">
        <v>2</v>
      </c>
    </row>
    <row r="94" spans="1:18" x14ac:dyDescent="0.25">
      <c r="A94" t="s">
        <v>99</v>
      </c>
      <c r="D94" t="str">
        <f t="shared" si="7"/>
        <v>INSERT INTO tocke_plovi(plov_idplov, tekmovalec_idtekmovalec, tocke) VALUES(18,(SELECT idtekmovalec FROM tekmovalec WHERE sailno='CRO1230'),17);</v>
      </c>
      <c r="F94">
        <v>17</v>
      </c>
      <c r="G94" t="str">
        <f t="shared" si="8"/>
        <v>INSERT INTO tocke_plovi(plov_idplov,tekmovalec_idtekmovalec,posebnosti) VALUES(19,(SELECT idtekmovalec FROM tekmovalec WHERE sailno='CRO1230'),'BFD');</v>
      </c>
      <c r="H94" t="s">
        <v>88</v>
      </c>
      <c r="I94" t="str">
        <f t="shared" si="9"/>
        <v>INSERT INTO tocke_plovi(plov_idplov,tekmovalec_idtekmovalec,posebnosti) VALUES(20,(SELECT idtekmovalec FROM tekmovalec WHERE sailno='CRO1230'),'BFD');</v>
      </c>
      <c r="J94" t="s">
        <v>88</v>
      </c>
      <c r="K94" t="str">
        <f t="shared" si="10"/>
        <v>INSERT INTO tocke_plovi(plov_idplov, tekmovalec_idtekmovalec, tocke) VALUES(21,(SELECT idtekmovalec FROM tekmovalec WHERE sailno='CRO1230'),3);</v>
      </c>
      <c r="L94">
        <v>3</v>
      </c>
      <c r="M94" t="str">
        <f t="shared" si="11"/>
        <v>INSERT INTO tocke_plovi(plov_idplov, tekmovalec_idtekmovalec, tocke) VALUES(22,(SELECT idtekmovalec FROM tekmovalec WHERE sailno='CRO1230'),29);</v>
      </c>
      <c r="N94">
        <v>29</v>
      </c>
      <c r="O94" t="str">
        <f t="shared" si="12"/>
        <v>INSERT INTO tocke_plovi(plov_idplov, tekmovalec_idtekmovalec, tocke) VALUES(23,(SELECT idtekmovalec FROM tekmovalec WHERE sailno='CRO1230'),2);</v>
      </c>
      <c r="P94">
        <v>2</v>
      </c>
      <c r="Q94" t="str">
        <f t="shared" si="13"/>
        <v>INSERT INTO tocke_plovi(plov_idplov, tekmovalec_idtekmovalec, tocke) VALUES(35,(SELECT idtekmovalec FROM tekmovalec WHERE sailno='CRO1230'),6);</v>
      </c>
      <c r="R94">
        <v>6</v>
      </c>
    </row>
    <row r="95" spans="1:18" x14ac:dyDescent="0.25">
      <c r="A95" t="s">
        <v>100</v>
      </c>
      <c r="D95" t="str">
        <f t="shared" si="7"/>
        <v>INSERT INTO tocke_plovi(plov_idplov, tekmovalec_idtekmovalec, tocke) VALUES(18,(SELECT idtekmovalec FROM tekmovalec WHERE sailno='TUR7176'),47);</v>
      </c>
      <c r="F95">
        <v>47</v>
      </c>
      <c r="G95" t="str">
        <f t="shared" si="8"/>
        <v>INSERT INTO tocke_plovi(plov_idplov, tekmovalec_idtekmovalec, tocke) VALUES(19,(SELECT idtekmovalec FROM tekmovalec WHERE sailno='TUR7176'),19);</v>
      </c>
      <c r="H95">
        <v>19</v>
      </c>
      <c r="I95" t="str">
        <f t="shared" si="9"/>
        <v>INSERT INTO tocke_plovi(plov_idplov, tekmovalec_idtekmovalec, tocke) VALUES(20,(SELECT idtekmovalec FROM tekmovalec WHERE sailno='TUR7176'),14);</v>
      </c>
      <c r="J95">
        <v>14</v>
      </c>
      <c r="K95" t="str">
        <f t="shared" si="10"/>
        <v>INSERT INTO tocke_plovi(plov_idplov, tekmovalec_idtekmovalec, tocke) VALUES(21,(SELECT idtekmovalec FROM tekmovalec WHERE sailno='TUR7176'),34);</v>
      </c>
      <c r="L95">
        <v>34</v>
      </c>
      <c r="M95" t="str">
        <f t="shared" si="11"/>
        <v>INSERT INTO tocke_plovi(plov_idplov, tekmovalec_idtekmovalec, tocke) VALUES(22,(SELECT idtekmovalec FROM tekmovalec WHERE sailno='TUR7176'),21);</v>
      </c>
      <c r="N95">
        <v>21</v>
      </c>
      <c r="O95" t="str">
        <f t="shared" si="12"/>
        <v>INSERT INTO tocke_plovi(plov_idplov, tekmovalec_idtekmovalec, tocke) VALUES(23,(SELECT idtekmovalec FROM tekmovalec WHERE sailno='TUR7176'),35);</v>
      </c>
      <c r="P95">
        <v>35</v>
      </c>
      <c r="Q95" t="str">
        <f t="shared" si="13"/>
        <v>INSERT INTO tocke_plovi(plov_idplov, tekmovalec_idtekmovalec, tocke) VALUES(35,(SELECT idtekmovalec FROM tekmovalec WHERE sailno='TUR7176'),33);</v>
      </c>
      <c r="R95">
        <v>33</v>
      </c>
    </row>
    <row r="96" spans="1:18" x14ac:dyDescent="0.25">
      <c r="A96" t="s">
        <v>101</v>
      </c>
      <c r="D96" t="str">
        <f t="shared" si="7"/>
        <v>INSERT INTO tocke_plovi(plov_idplov, tekmovalec_idtekmovalec, tocke) VALUES(18,(SELECT idtekmovalec FROM tekmovalec WHERE sailno='ITA8063'),25);</v>
      </c>
      <c r="F96">
        <v>25</v>
      </c>
      <c r="G96" t="str">
        <f t="shared" si="8"/>
        <v>INSERT INTO tocke_plovi(plov_idplov, tekmovalec_idtekmovalec, tocke) VALUES(19,(SELECT idtekmovalec FROM tekmovalec WHERE sailno='ITA8063'),37);</v>
      </c>
      <c r="H96">
        <v>37</v>
      </c>
      <c r="I96" t="str">
        <f t="shared" si="9"/>
        <v>INSERT INTO tocke_plovi(plov_idplov, tekmovalec_idtekmovalec, tocke) VALUES(20,(SELECT idtekmovalec FROM tekmovalec WHERE sailno='ITA8063'),17);</v>
      </c>
      <c r="J96">
        <v>17</v>
      </c>
      <c r="K96" t="str">
        <f t="shared" si="10"/>
        <v>INSERT INTO tocke_plovi(plov_idplov, tekmovalec_idtekmovalec, tocke) VALUES(21,(SELECT idtekmovalec FROM tekmovalec WHERE sailno='ITA8063'),22);</v>
      </c>
      <c r="L96">
        <v>22</v>
      </c>
      <c r="M96" t="str">
        <f t="shared" si="11"/>
        <v>INSERT INTO tocke_plovi(plov_idplov, tekmovalec_idtekmovalec, tocke) VALUES(22,(SELECT idtekmovalec FROM tekmovalec WHERE sailno='ITA8063'),41);</v>
      </c>
      <c r="N96">
        <v>41</v>
      </c>
      <c r="O96" t="str">
        <f t="shared" si="12"/>
        <v>INSERT INTO tocke_plovi(plov_idplov, tekmovalec_idtekmovalec, tocke) VALUES(23,(SELECT idtekmovalec FROM tekmovalec WHERE sailno='ITA8063'),40);</v>
      </c>
      <c r="P96">
        <v>40</v>
      </c>
      <c r="Q96" t="str">
        <f t="shared" si="13"/>
        <v>INSERT INTO tocke_plovi(plov_idplov, tekmovalec_idtekmovalec, tocke) VALUES(35,(SELECT idtekmovalec FROM tekmovalec WHERE sailno='ITA8063'),18);</v>
      </c>
      <c r="R96">
        <v>18</v>
      </c>
    </row>
    <row r="97" spans="1:18" x14ac:dyDescent="0.25">
      <c r="A97" t="s">
        <v>102</v>
      </c>
      <c r="D97" t="str">
        <f t="shared" si="7"/>
        <v>INSERT INTO tocke_plovi(plov_idplov, tekmovalec_idtekmovalec, tocke) VALUES(18,(SELECT idtekmovalec FROM tekmovalec WHERE sailno='AUT1150'),10);</v>
      </c>
      <c r="F97">
        <v>10</v>
      </c>
      <c r="G97" t="str">
        <f t="shared" si="8"/>
        <v>INSERT INTO tocke_plovi(plov_idplov,tekmovalec_idtekmovalec,posebnosti) VALUES(19,(SELECT idtekmovalec FROM tekmovalec WHERE sailno='AUT1150'),'UFD');</v>
      </c>
      <c r="H97" t="s">
        <v>93</v>
      </c>
      <c r="I97" t="str">
        <f t="shared" si="9"/>
        <v>INSERT INTO tocke_plovi(plov_idplov, tekmovalec_idtekmovalec, tocke) VALUES(20,(SELECT idtekmovalec FROM tekmovalec WHERE sailno='AUT1150'),19);</v>
      </c>
      <c r="J97">
        <v>19</v>
      </c>
      <c r="K97" t="str">
        <f t="shared" si="10"/>
        <v>INSERT INTO tocke_plovi(plov_idplov, tekmovalec_idtekmovalec, tocke) VALUES(21,(SELECT idtekmovalec FROM tekmovalec WHERE sailno='AUT1150'),10);</v>
      </c>
      <c r="L97">
        <v>10</v>
      </c>
      <c r="M97" t="str">
        <f t="shared" si="11"/>
        <v>INSERT INTO tocke_plovi(plov_idplov, tekmovalec_idtekmovalec, tocke) VALUES(22,(SELECT idtekmovalec FROM tekmovalec WHERE sailno='AUT1150'),50);</v>
      </c>
      <c r="N97">
        <v>50</v>
      </c>
      <c r="O97" t="str">
        <f t="shared" si="12"/>
        <v>INSERT INTO tocke_plovi(plov_idplov, tekmovalec_idtekmovalec, tocke) VALUES(23,(SELECT idtekmovalec FROM tekmovalec WHERE sailno='AUT1150'),57);</v>
      </c>
      <c r="P97">
        <v>57</v>
      </c>
      <c r="Q97" t="str">
        <f t="shared" si="13"/>
        <v>INSERT INTO tocke_plovi(plov_idplov, tekmovalec_idtekmovalec, tocke) VALUES(35,(SELECT idtekmovalec FROM tekmovalec WHERE sailno='AUT1150'),14);</v>
      </c>
      <c r="R97">
        <v>14</v>
      </c>
    </row>
    <row r="98" spans="1:18" x14ac:dyDescent="0.25">
      <c r="A98" t="s">
        <v>103</v>
      </c>
      <c r="D98" t="str">
        <f t="shared" si="7"/>
        <v>INSERT INTO tocke_plovi(plov_idplov, tekmovalec_idtekmovalec, tocke) VALUES(18,(SELECT idtekmovalec FROM tekmovalec WHERE sailno='GER12582'),27);</v>
      </c>
      <c r="F98">
        <v>27</v>
      </c>
      <c r="G98" t="str">
        <f t="shared" si="8"/>
        <v>INSERT INTO tocke_plovi(plov_idplov, tekmovalec_idtekmovalec, tocke) VALUES(19,(SELECT idtekmovalec FROM tekmovalec WHERE sailno='GER12582'),23);</v>
      </c>
      <c r="H98">
        <v>23</v>
      </c>
      <c r="I98" t="str">
        <f t="shared" si="9"/>
        <v>INSERT INTO tocke_plovi(plov_idplov, tekmovalec_idtekmovalec, tocke) VALUES(20,(SELECT idtekmovalec FROM tekmovalec WHERE sailno='GER12582'),20);</v>
      </c>
      <c r="J98">
        <v>20</v>
      </c>
      <c r="K98" t="str">
        <f t="shared" si="10"/>
        <v>INSERT INTO tocke_plovi(plov_idplov, tekmovalec_idtekmovalec, tocke) VALUES(21,(SELECT idtekmovalec FROM tekmovalec WHERE sailno='GER12582'),25);</v>
      </c>
      <c r="L98">
        <v>25</v>
      </c>
      <c r="M98" t="str">
        <f t="shared" si="11"/>
        <v>INSERT INTO tocke_plovi(plov_idplov, tekmovalec_idtekmovalec, tocke) VALUES(22,(SELECT idtekmovalec FROM tekmovalec WHERE sailno='GER12582'),31);</v>
      </c>
      <c r="N98">
        <v>31</v>
      </c>
      <c r="O98" t="str">
        <f t="shared" si="12"/>
        <v>INSERT INTO tocke_plovi(plov_idplov, tekmovalec_idtekmovalec, tocke) VALUES(23,(SELECT idtekmovalec FROM tekmovalec WHERE sailno='GER12582'),34);</v>
      </c>
      <c r="P98">
        <v>34</v>
      </c>
      <c r="Q98" t="str">
        <f t="shared" si="13"/>
        <v>INSERT INTO tocke_plovi(plov_idplov,tekmovalec_idtekmovalec,posebnosti) VALUES(35,(SELECT idtekmovalec FROM tekmovalec WHERE sailno='GER12582'),'BFD');</v>
      </c>
      <c r="R98" t="s">
        <v>88</v>
      </c>
    </row>
    <row r="99" spans="1:18" x14ac:dyDescent="0.25">
      <c r="A99" t="s">
        <v>104</v>
      </c>
      <c r="D99" t="str">
        <f t="shared" si="7"/>
        <v>INSERT INTO tocke_plovi(plov_idplov, tekmovalec_idtekmovalec, tocke) VALUES(18,(SELECT idtekmovalec FROM tekmovalec WHERE sailno='GER1011'),31);</v>
      </c>
      <c r="F99">
        <v>31</v>
      </c>
      <c r="G99" t="str">
        <f t="shared" si="8"/>
        <v>INSERT INTO tocke_plovi(plov_idplov, tekmovalec_idtekmovalec, tocke) VALUES(19,(SELECT idtekmovalec FROM tekmovalec WHERE sailno='GER1011'),34);</v>
      </c>
      <c r="H99">
        <v>34</v>
      </c>
      <c r="I99" t="str">
        <f t="shared" si="9"/>
        <v>INSERT INTO tocke_plovi(plov_idplov, tekmovalec_idtekmovalec, tocke) VALUES(20,(SELECT idtekmovalec FROM tekmovalec WHERE sailno='GER1011'),21);</v>
      </c>
      <c r="J99">
        <v>21</v>
      </c>
      <c r="K99" t="str">
        <f t="shared" si="10"/>
        <v>INSERT INTO tocke_plovi(plov_idplov, tekmovalec_idtekmovalec, tocke) VALUES(21,(SELECT idtekmovalec FROM tekmovalec WHERE sailno='GER1011'),34);</v>
      </c>
      <c r="L99">
        <v>34</v>
      </c>
      <c r="M99" t="str">
        <f t="shared" si="11"/>
        <v>INSERT INTO tocke_plovi(plov_idplov, tekmovalec_idtekmovalec, tocke) VALUES(22,(SELECT idtekmovalec FROM tekmovalec WHERE sailno='GER1011'),28);</v>
      </c>
      <c r="N99">
        <v>28</v>
      </c>
      <c r="O99" t="str">
        <f t="shared" si="12"/>
        <v>INSERT INTO tocke_plovi(plov_idplov, tekmovalec_idtekmovalec, tocke) VALUES(23,(SELECT idtekmovalec FROM tekmovalec WHERE sailno='GER1011'),21);</v>
      </c>
      <c r="P99">
        <v>21</v>
      </c>
      <c r="Q99" t="str">
        <f t="shared" si="13"/>
        <v>INSERT INTO tocke_plovi(plov_idplov, tekmovalec_idtekmovalec, tocke) VALUES(35,(SELECT idtekmovalec FROM tekmovalec WHERE sailno='GER1011'),25);</v>
      </c>
      <c r="R99">
        <v>25</v>
      </c>
    </row>
    <row r="100" spans="1:18" x14ac:dyDescent="0.25">
      <c r="A100" t="s">
        <v>105</v>
      </c>
      <c r="D100" t="str">
        <f t="shared" si="7"/>
        <v>INSERT INTO tocke_plovi(plov_idplov, tekmovalec_idtekmovalec, tocke) VALUES(18,(SELECT idtekmovalec FROM tekmovalec WHERE sailno='SLO677'),20);</v>
      </c>
      <c r="F100">
        <v>20</v>
      </c>
      <c r="G100" t="str">
        <f t="shared" si="8"/>
        <v>INSERT INTO tocke_plovi(plov_idplov, tekmovalec_idtekmovalec, tocke) VALUES(19,(SELECT idtekmovalec FROM tekmovalec WHERE sailno='SLO677'),15);</v>
      </c>
      <c r="H100">
        <v>15</v>
      </c>
      <c r="I100" t="str">
        <f t="shared" si="9"/>
        <v>INSERT INTO tocke_plovi(plov_idplov, tekmovalec_idtekmovalec, tocke) VALUES(20,(SELECT idtekmovalec FROM tekmovalec WHERE sailno='SLO677'),21);</v>
      </c>
      <c r="J100">
        <v>21</v>
      </c>
      <c r="K100" t="str">
        <f t="shared" si="10"/>
        <v>INSERT INTO tocke_plovi(plov_idplov, tekmovalec_idtekmovalec, tocke) VALUES(21,(SELECT idtekmovalec FROM tekmovalec WHERE sailno='SLO677'),24);</v>
      </c>
      <c r="L100">
        <v>24</v>
      </c>
      <c r="M100" t="str">
        <f t="shared" si="11"/>
        <v>INSERT INTO tocke_plovi(plov_idplov, tekmovalec_idtekmovalec, tocke) VALUES(22,(SELECT idtekmovalec FROM tekmovalec WHERE sailno='SLO677'),12);</v>
      </c>
      <c r="N100">
        <v>12</v>
      </c>
      <c r="O100" t="str">
        <f t="shared" si="12"/>
        <v>INSERT INTO tocke_plovi(plov_idplov,tekmovalec_idtekmovalec,posebnosti) VALUES(23,(SELECT idtekmovalec FROM tekmovalec WHERE sailno='SLO677'),'BFD');</v>
      </c>
      <c r="P100" t="s">
        <v>88</v>
      </c>
      <c r="Q100" t="str">
        <f t="shared" si="13"/>
        <v>INSERT INTO tocke_plovi(plov_idplov, tekmovalec_idtekmovalec, tocke) VALUES(35,(SELECT idtekmovalec FROM tekmovalec WHERE sailno='SLO677'),69);</v>
      </c>
      <c r="R100">
        <v>69</v>
      </c>
    </row>
    <row r="101" spans="1:18" x14ac:dyDescent="0.25">
      <c r="A101" t="s">
        <v>106</v>
      </c>
      <c r="D101" t="str">
        <f t="shared" si="7"/>
        <v>INSERT INTO tocke_plovi(plov_idplov, tekmovalec_idtekmovalec, tocke) VALUES(18,(SELECT idtekmovalec FROM tekmovalec WHERE sailno='AZE103'),28);</v>
      </c>
      <c r="F101">
        <v>28</v>
      </c>
      <c r="G101" t="str">
        <f t="shared" si="8"/>
        <v>INSERT INTO tocke_plovi(plov_idplov, tekmovalec_idtekmovalec, tocke) VALUES(19,(SELECT idtekmovalec FROM tekmovalec WHERE sailno='AZE103'),27);</v>
      </c>
      <c r="H101">
        <v>27</v>
      </c>
      <c r="I101" t="str">
        <f t="shared" si="9"/>
        <v>INSERT INTO tocke_plovi(plov_idplov, tekmovalec_idtekmovalec, tocke) VALUES(20,(SELECT idtekmovalec FROM tekmovalec WHERE sailno='AZE103'),22);</v>
      </c>
      <c r="J101">
        <v>22</v>
      </c>
      <c r="K101" t="str">
        <f t="shared" si="10"/>
        <v>INSERT INTO tocke_plovi(plov_idplov, tekmovalec_idtekmovalec, tocke) VALUES(21,(SELECT idtekmovalec FROM tekmovalec WHERE sailno='AZE103'),28);</v>
      </c>
      <c r="L101">
        <v>28</v>
      </c>
      <c r="M101" t="str">
        <f t="shared" si="11"/>
        <v>INSERT INTO tocke_plovi(plov_idplov, tekmovalec_idtekmovalec, tocke) VALUES(22,(SELECT idtekmovalec FROM tekmovalec WHERE sailno='AZE103'),21);</v>
      </c>
      <c r="N101">
        <v>21</v>
      </c>
      <c r="O101" t="str">
        <f t="shared" si="12"/>
        <v>INSERT INTO tocke_plovi(plov_idplov,tekmovalec_idtekmovalec,posebnosti) VALUES(23,(SELECT idtekmovalec FROM tekmovalec WHERE sailno='AZE103'),'BFD');</v>
      </c>
      <c r="P101" t="s">
        <v>88</v>
      </c>
      <c r="Q101" t="str">
        <f t="shared" si="13"/>
        <v>INSERT INTO tocke_plovi(plov_idplov, tekmovalec_idtekmovalec, tocke) VALUES(35,(SELECT idtekmovalec FROM tekmovalec WHERE sailno='AZE103'),37);</v>
      </c>
      <c r="R101">
        <v>37</v>
      </c>
    </row>
    <row r="102" spans="1:18" x14ac:dyDescent="0.25">
      <c r="A102" t="s">
        <v>107</v>
      </c>
      <c r="D102" t="str">
        <f t="shared" si="7"/>
        <v>INSERT INTO tocke_plovi(plov_idplov, tekmovalec_idtekmovalec, tocke) VALUES(18,(SELECT idtekmovalec FROM tekmovalec WHERE sailno='GER1230'),21);</v>
      </c>
      <c r="F102">
        <v>21</v>
      </c>
      <c r="G102" t="str">
        <f t="shared" si="8"/>
        <v>INSERT INTO tocke_plovi(plov_idplov, tekmovalec_idtekmovalec, tocke) VALUES(19,(SELECT idtekmovalec FROM tekmovalec WHERE sailno='GER1230'),18);</v>
      </c>
      <c r="H102">
        <v>18</v>
      </c>
      <c r="I102" t="str">
        <f t="shared" si="9"/>
        <v>INSERT INTO tocke_plovi(plov_idplov,tekmovalec_idtekmovalec,posebnosti) VALUES(20,(SELECT idtekmovalec FROM tekmovalec WHERE sailno='GER1230'),'BFD');</v>
      </c>
      <c r="J102" t="s">
        <v>88</v>
      </c>
      <c r="K102" t="str">
        <f t="shared" si="10"/>
        <v>INSERT INTO tocke_plovi(plov_idplov, tekmovalec_idtekmovalec, tocke) VALUES(21,(SELECT idtekmovalec FROM tekmovalec WHERE sailno='GER1230'),8);</v>
      </c>
      <c r="L102">
        <v>8</v>
      </c>
      <c r="M102" t="str">
        <f t="shared" si="11"/>
        <v>INSERT INTO tocke_plovi(plov_idplov, tekmovalec_idtekmovalec, tocke) VALUES(22,(SELECT idtekmovalec FROM tekmovalec WHERE sailno='GER1230'),6);</v>
      </c>
      <c r="N102">
        <v>6</v>
      </c>
      <c r="O102" t="str">
        <f t="shared" si="12"/>
        <v>INSERT INTO tocke_plovi(plov_idplov, tekmovalec_idtekmovalec, tocke) VALUES(23,(SELECT idtekmovalec FROM tekmovalec WHERE sailno='GER1230'),12);</v>
      </c>
      <c r="P102">
        <v>12</v>
      </c>
      <c r="Q102" t="str">
        <f t="shared" si="13"/>
        <v>INSERT INTO tocke_plovi(plov_idplov,tekmovalec_idtekmovalec,posebnosti) VALUES(35,(SELECT idtekmovalec FROM tekmovalec WHERE sailno='GER1230'),'BFD');</v>
      </c>
      <c r="R102" t="s">
        <v>88</v>
      </c>
    </row>
    <row r="103" spans="1:18" x14ac:dyDescent="0.25">
      <c r="A103" t="s">
        <v>108</v>
      </c>
      <c r="D103" t="str">
        <f t="shared" si="7"/>
        <v>INSERT INTO tocke_plovi(plov_idplov, tekmovalec_idtekmovalec, tocke) VALUES(18,(SELECT idtekmovalec FROM tekmovalec WHERE sailno='AZE104'),39);</v>
      </c>
      <c r="F103">
        <v>39</v>
      </c>
      <c r="G103" t="str">
        <f t="shared" si="8"/>
        <v>INSERT INTO tocke_plovi(plov_idplov, tekmovalec_idtekmovalec, tocke) VALUES(19,(SELECT idtekmovalec FROM tekmovalec WHERE sailno='AZE104'),23);</v>
      </c>
      <c r="H103">
        <v>23</v>
      </c>
      <c r="I103" t="str">
        <f t="shared" si="9"/>
        <v>INSERT INTO tocke_plovi(plov_idplov, tekmovalec_idtekmovalec, tocke) VALUES(20,(SELECT idtekmovalec FROM tekmovalec WHERE sailno='AZE104'),31);</v>
      </c>
      <c r="J103">
        <v>31</v>
      </c>
      <c r="K103" t="str">
        <f t="shared" si="10"/>
        <v>INSERT INTO tocke_plovi(plov_idplov, tekmovalec_idtekmovalec, tocke) VALUES(21,(SELECT idtekmovalec FROM tekmovalec WHERE sailno='AZE104'),24);</v>
      </c>
      <c r="L103">
        <v>24</v>
      </c>
      <c r="M103" t="str">
        <f t="shared" si="11"/>
        <v>INSERT INTO tocke_plovi(plov_idplov, tekmovalec_idtekmovalec, tocke) VALUES(22,(SELECT idtekmovalec FROM tekmovalec WHERE sailno='AZE104'),25);</v>
      </c>
      <c r="N103">
        <v>25</v>
      </c>
      <c r="O103" t="str">
        <f t="shared" si="12"/>
        <v>INSERT INTO tocke_plovi(plov_idplov, tekmovalec_idtekmovalec, tocke) VALUES(23,(SELECT idtekmovalec FROM tekmovalec WHERE sailno='AZE104'),48);</v>
      </c>
      <c r="P103">
        <v>48</v>
      </c>
      <c r="Q103" t="str">
        <f t="shared" si="13"/>
        <v>INSERT INTO tocke_plovi(plov_idplov, tekmovalec_idtekmovalec, tocke) VALUES(35,(SELECT idtekmovalec FROM tekmovalec WHERE sailno='AZE104'),22);</v>
      </c>
      <c r="R103">
        <v>22</v>
      </c>
    </row>
    <row r="104" spans="1:18" x14ac:dyDescent="0.25">
      <c r="A104" t="s">
        <v>109</v>
      </c>
      <c r="D104" t="str">
        <f t="shared" si="7"/>
        <v>INSERT INTO tocke_plovi(plov_idplov, tekmovalec_idtekmovalec, tocke) VALUES(18,(SELECT idtekmovalec FROM tekmovalec WHERE sailno='AUT1408'),6);</v>
      </c>
      <c r="F104">
        <v>6</v>
      </c>
      <c r="G104" t="str">
        <f t="shared" si="8"/>
        <v>INSERT INTO tocke_plovi(plov_idplov, tekmovalec_idtekmovalec, tocke) VALUES(19,(SELECT idtekmovalec FROM tekmovalec WHERE sailno='AUT1408'),9);</v>
      </c>
      <c r="H104">
        <v>9</v>
      </c>
      <c r="I104" t="str">
        <f t="shared" si="9"/>
        <v>INSERT INTO tocke_plovi(plov_idplov,tekmovalec_idtekmovalec,posebnosti) VALUES(20,(SELECT idtekmovalec FROM tekmovalec WHERE sailno='AUT1408'),'BFD');</v>
      </c>
      <c r="J104" t="s">
        <v>88</v>
      </c>
      <c r="K104" t="str">
        <f t="shared" si="10"/>
        <v>INSERT INTO tocke_plovi(plov_idplov, tekmovalec_idtekmovalec, tocke) VALUES(21,(SELECT idtekmovalec FROM tekmovalec WHERE sailno='AUT1408'),29);</v>
      </c>
      <c r="L104">
        <v>29</v>
      </c>
      <c r="M104" t="str">
        <f t="shared" si="11"/>
        <v>INSERT INTO tocke_plovi(plov_idplov, tekmovalec_idtekmovalec, tocke) VALUES(22,(SELECT idtekmovalec FROM tekmovalec WHERE sailno='AUT1408'),7);</v>
      </c>
      <c r="N104">
        <v>7</v>
      </c>
      <c r="O104" t="str">
        <f t="shared" si="12"/>
        <v>INSERT INTO tocke_plovi(plov_idplov,tekmovalec_idtekmovalec,posebnosti) VALUES(23,(SELECT idtekmovalec FROM tekmovalec WHERE sailno='AUT1408'),'BFD');</v>
      </c>
      <c r="P104" t="s">
        <v>88</v>
      </c>
      <c r="Q104" t="str">
        <f t="shared" si="13"/>
        <v>INSERT INTO tocke_plovi(plov_idplov, tekmovalec_idtekmovalec, tocke) VALUES(35,(SELECT idtekmovalec FROM tekmovalec WHERE sailno='AUT1408'),15);</v>
      </c>
      <c r="R104">
        <v>15</v>
      </c>
    </row>
    <row r="105" spans="1:18" x14ac:dyDescent="0.25">
      <c r="A105" t="s">
        <v>110</v>
      </c>
      <c r="D105" t="str">
        <f t="shared" si="7"/>
        <v>INSERT INTO tocke_plovi(plov_idplov, tekmovalec_idtekmovalec, tocke) VALUES(18,(SELECT idtekmovalec FROM tekmovalec WHERE sailno='ITA8677'),39);</v>
      </c>
      <c r="F105">
        <v>39</v>
      </c>
      <c r="G105" t="str">
        <f t="shared" si="8"/>
        <v>INSERT INTO tocke_plovi(plov_idplov, tekmovalec_idtekmovalec, tocke) VALUES(19,(SELECT idtekmovalec FROM tekmovalec WHERE sailno='ITA8677'),26);</v>
      </c>
      <c r="H105">
        <v>26</v>
      </c>
      <c r="I105" t="str">
        <f t="shared" si="9"/>
        <v>INSERT INTO tocke_plovi(plov_idplov, tekmovalec_idtekmovalec, tocke) VALUES(20,(SELECT idtekmovalec FROM tekmovalec WHERE sailno='ITA8677'),15);</v>
      </c>
      <c r="J105">
        <v>15</v>
      </c>
      <c r="K105" t="str">
        <f t="shared" si="10"/>
        <v>INSERT INTO tocke_plovi(plov_idplov, tekmovalec_idtekmovalec, tocke) VALUES(21,(SELECT idtekmovalec FROM tekmovalec WHERE sailno='ITA8677'),28);</v>
      </c>
      <c r="L105">
        <v>28</v>
      </c>
      <c r="M105" t="str">
        <f t="shared" si="11"/>
        <v>INSERT INTO tocke_plovi(plov_idplov, tekmovalec_idtekmovalec, tocke) VALUES(22,(SELECT idtekmovalec FROM tekmovalec WHERE sailno='ITA8677'),30);</v>
      </c>
      <c r="N105">
        <v>30</v>
      </c>
      <c r="O105" t="str">
        <f t="shared" si="12"/>
        <v>INSERT INTO tocke_plovi(plov_idplov, tekmovalec_idtekmovalec, tocke) VALUES(23,(SELECT idtekmovalec FROM tekmovalec WHERE sailno='ITA8677'),27);</v>
      </c>
      <c r="P105">
        <v>27</v>
      </c>
      <c r="Q105" t="str">
        <f t="shared" si="13"/>
        <v>INSERT INTO tocke_plovi(plov_idplov, tekmovalec_idtekmovalec, tocke) VALUES(35,(SELECT idtekmovalec FROM tekmovalec WHERE sailno='ITA8677'),44);</v>
      </c>
      <c r="R105">
        <v>44</v>
      </c>
    </row>
    <row r="106" spans="1:18" x14ac:dyDescent="0.25">
      <c r="A106" t="s">
        <v>111</v>
      </c>
      <c r="D106" t="str">
        <f t="shared" si="7"/>
        <v>INSERT INTO tocke_plovi(plov_idplov, tekmovalec_idtekmovalec, tocke) VALUES(18,(SELECT idtekmovalec FROM tekmovalec WHERE sailno='AZE105'),22);</v>
      </c>
      <c r="F106">
        <v>22</v>
      </c>
      <c r="G106" t="str">
        <f t="shared" si="8"/>
        <v>INSERT INTO tocke_plovi(plov_idplov, tekmovalec_idtekmovalec, tocke) VALUES(19,(SELECT idtekmovalec FROM tekmovalec WHERE sailno='AZE105'),37);</v>
      </c>
      <c r="H106">
        <v>37</v>
      </c>
      <c r="I106" t="str">
        <f t="shared" si="9"/>
        <v>INSERT INTO tocke_plovi(plov_idplov, tekmovalec_idtekmovalec, tocke) VALUES(20,(SELECT idtekmovalec FROM tekmovalec WHERE sailno='AZE105'),36);</v>
      </c>
      <c r="J106">
        <v>36</v>
      </c>
      <c r="K106" t="str">
        <f t="shared" si="10"/>
        <v>INSERT INTO tocke_plovi(plov_idplov, tekmovalec_idtekmovalec, tocke) VALUES(21,(SELECT idtekmovalec FROM tekmovalec WHERE sailno='AZE105'),19);</v>
      </c>
      <c r="L106">
        <v>19</v>
      </c>
      <c r="M106" t="str">
        <f t="shared" si="11"/>
        <v>INSERT INTO tocke_plovi(plov_idplov, tekmovalec_idtekmovalec, tocke) VALUES(22,(SELECT idtekmovalec FROM tekmovalec WHERE sailno='AZE105'),29);</v>
      </c>
      <c r="N106">
        <v>29</v>
      </c>
      <c r="O106" t="str">
        <f t="shared" si="12"/>
        <v>INSERT INTO tocke_plovi(plov_idplov, tekmovalec_idtekmovalec, tocke) VALUES(23,(SELECT idtekmovalec FROM tekmovalec WHERE sailno='AZE105'),22);</v>
      </c>
      <c r="P106">
        <v>22</v>
      </c>
      <c r="Q106" t="str">
        <f t="shared" si="13"/>
        <v>INSERT INTO tocke_plovi(plov_idplov, tekmovalec_idtekmovalec, tocke) VALUES(35,(SELECT idtekmovalec FROM tekmovalec WHERE sailno='AZE105'),62);</v>
      </c>
      <c r="R106">
        <v>62</v>
      </c>
    </row>
    <row r="107" spans="1:18" x14ac:dyDescent="0.25">
      <c r="A107" t="s">
        <v>112</v>
      </c>
      <c r="D107" t="str">
        <f t="shared" si="7"/>
        <v>INSERT INTO tocke_plovi(plov_idplov, tekmovalec_idtekmovalec, tocke) VALUES(18,(SELECT idtekmovalec FROM tekmovalec WHERE sailno='CRO1037'),48);</v>
      </c>
      <c r="F107">
        <v>48</v>
      </c>
      <c r="G107" t="str">
        <f t="shared" si="8"/>
        <v>INSERT INTO tocke_plovi(plov_idplov, tekmovalec_idtekmovalec, tocke) VALUES(19,(SELECT idtekmovalec FROM tekmovalec WHERE sailno='CRO1037'),41);</v>
      </c>
      <c r="H107">
        <v>41</v>
      </c>
      <c r="I107" t="str">
        <f t="shared" si="9"/>
        <v>INSERT INTO tocke_plovi(plov_idplov, tekmovalec_idtekmovalec, tocke) VALUES(20,(SELECT idtekmovalec FROM tekmovalec WHERE sailno='CRO1037'),32);</v>
      </c>
      <c r="J107">
        <v>32</v>
      </c>
      <c r="K107" t="str">
        <f t="shared" si="10"/>
        <v>INSERT INTO tocke_plovi(plov_idplov,tekmovalec_idtekmovalec,posebnosti) VALUES(21,(SELECT idtekmovalec FROM tekmovalec WHERE sailno='CRO1037'),'DNF');</v>
      </c>
      <c r="L107" t="s">
        <v>199</v>
      </c>
      <c r="M107" t="str">
        <f t="shared" si="11"/>
        <v>INSERT INTO tocke_plovi(plov_idplov, tekmovalec_idtekmovalec, tocke) VALUES(22,(SELECT idtekmovalec FROM tekmovalec WHERE sailno='CRO1037'),14);</v>
      </c>
      <c r="N107">
        <v>14</v>
      </c>
      <c r="O107" t="str">
        <f t="shared" si="12"/>
        <v>INSERT INTO tocke_plovi(plov_idplov, tekmovalec_idtekmovalec, tocke) VALUES(23,(SELECT idtekmovalec FROM tekmovalec WHERE sailno='CRO1037'),20);</v>
      </c>
      <c r="P107">
        <v>20</v>
      </c>
      <c r="Q107" t="str">
        <f t="shared" si="13"/>
        <v>INSERT INTO tocke_plovi(plov_idplov, tekmovalec_idtekmovalec, tocke) VALUES(35,(SELECT idtekmovalec FROM tekmovalec WHERE sailno='CRO1037'),11);</v>
      </c>
      <c r="R107">
        <v>11</v>
      </c>
    </row>
    <row r="108" spans="1:18" x14ac:dyDescent="0.25">
      <c r="A108" t="s">
        <v>113</v>
      </c>
      <c r="D108" t="str">
        <f t="shared" si="7"/>
        <v>INSERT INTO tocke_plovi(plov_idplov, tekmovalec_idtekmovalec, tocke) VALUES(18,(SELECT idtekmovalec FROM tekmovalec WHERE sailno='AUT996'),32);</v>
      </c>
      <c r="F108">
        <v>32</v>
      </c>
      <c r="G108" t="str">
        <f t="shared" si="8"/>
        <v>INSERT INTO tocke_plovi(plov_idplov,tekmovalec_idtekmovalec,posebnosti) VALUES(19,(SELECT idtekmovalec FROM tekmovalec WHERE sailno='AUT996'),'DSQ');</v>
      </c>
      <c r="H108" t="s">
        <v>302</v>
      </c>
      <c r="I108" t="str">
        <f t="shared" si="9"/>
        <v>INSERT INTO tocke_plovi(plov_idplov, tekmovalec_idtekmovalec, tocke) VALUES(20,(SELECT idtekmovalec FROM tekmovalec WHERE sailno='AUT996'),3);</v>
      </c>
      <c r="J108">
        <v>3</v>
      </c>
      <c r="K108" t="str">
        <f t="shared" si="10"/>
        <v>INSERT INTO tocke_plovi(plov_idplov, tekmovalec_idtekmovalec, tocke) VALUES(21,(SELECT idtekmovalec FROM tekmovalec WHERE sailno='AUT996'),12);</v>
      </c>
      <c r="L108">
        <v>12</v>
      </c>
      <c r="M108" t="str">
        <f t="shared" si="11"/>
        <v>INSERT INTO tocke_plovi(plov_idplov, tekmovalec_idtekmovalec, tocke) VALUES(22,(SELECT idtekmovalec FROM tekmovalec WHERE sailno='AUT996'),10);</v>
      </c>
      <c r="N108">
        <v>10</v>
      </c>
      <c r="O108" t="str">
        <f t="shared" si="12"/>
        <v>INSERT INTO tocke_plovi(plov_idplov, tekmovalec_idtekmovalec, tocke) VALUES(23,(SELECT idtekmovalec FROM tekmovalec WHERE sailno='AUT996'),11);</v>
      </c>
      <c r="P108">
        <v>11</v>
      </c>
      <c r="Q108" t="str">
        <f t="shared" si="13"/>
        <v>INSERT INTO tocke_plovi(plov_idplov,tekmovalec_idtekmovalec,posebnosti) VALUES(35,(SELECT idtekmovalec FROM tekmovalec WHERE sailno='AUT996'),'BFD');</v>
      </c>
      <c r="R108" t="s">
        <v>88</v>
      </c>
    </row>
    <row r="109" spans="1:18" x14ac:dyDescent="0.25">
      <c r="A109" t="s">
        <v>114</v>
      </c>
      <c r="D109" t="str">
        <f t="shared" si="7"/>
        <v>INSERT INTO tocke_plovi(plov_idplov, tekmovalec_idtekmovalec, tocke) VALUES(18,(SELECT idtekmovalec FROM tekmovalec WHERE sailno='CRO798'),39);</v>
      </c>
      <c r="F109">
        <v>39</v>
      </c>
      <c r="G109" t="str">
        <f t="shared" si="8"/>
        <v>INSERT INTO tocke_plovi(plov_idplov, tekmovalec_idtekmovalec, tocke) VALUES(19,(SELECT idtekmovalec FROM tekmovalec WHERE sailno='CRO798'),17);</v>
      </c>
      <c r="H109">
        <v>17</v>
      </c>
      <c r="I109" t="str">
        <f t="shared" si="9"/>
        <v>INSERT INTO tocke_plovi(plov_idplov, tekmovalec_idtekmovalec, tocke) VALUES(20,(SELECT idtekmovalec FROM tekmovalec WHERE sailno='CRO798'),22);</v>
      </c>
      <c r="J109">
        <v>22</v>
      </c>
      <c r="K109" t="str">
        <f t="shared" si="10"/>
        <v>INSERT INTO tocke_plovi(plov_idplov, tekmovalec_idtekmovalec, tocke) VALUES(21,(SELECT idtekmovalec FROM tekmovalec WHERE sailno='CRO798'),17);</v>
      </c>
      <c r="L109">
        <v>17</v>
      </c>
      <c r="M109" t="str">
        <f t="shared" si="11"/>
        <v>INSERT INTO tocke_plovi(plov_idplov, tekmovalec_idtekmovalec, tocke) VALUES(22,(SELECT idtekmovalec FROM tekmovalec WHERE sailno='CRO798'),11);</v>
      </c>
      <c r="N109">
        <v>11</v>
      </c>
      <c r="O109" t="str">
        <f t="shared" si="12"/>
        <v>INSERT INTO tocke_plovi(plov_idplov,tekmovalec_idtekmovalec,posebnosti) VALUES(23,(SELECT idtekmovalec FROM tekmovalec WHERE sailno='CRO798'),'BFD');</v>
      </c>
      <c r="P109" t="s">
        <v>88</v>
      </c>
      <c r="Q109" t="str">
        <f t="shared" si="13"/>
        <v>INSERT INTO tocke_plovi(plov_idplov, tekmovalec_idtekmovalec, tocke) VALUES(35,(SELECT idtekmovalec FROM tekmovalec WHERE sailno='CRO798'),61);</v>
      </c>
      <c r="R109">
        <v>61</v>
      </c>
    </row>
    <row r="110" spans="1:18" x14ac:dyDescent="0.25">
      <c r="A110" t="s">
        <v>115</v>
      </c>
      <c r="D110" t="str">
        <f t="shared" si="7"/>
        <v>INSERT INTO tocke_plovi(plov_idplov, tekmovalec_idtekmovalec, tocke) VALUES(18,(SELECT idtekmovalec FROM tekmovalec WHERE sailno='GER1104'),31);</v>
      </c>
      <c r="F110">
        <v>31</v>
      </c>
      <c r="G110" t="str">
        <f t="shared" si="8"/>
        <v>INSERT INTO tocke_plovi(plov_idplov, tekmovalec_idtekmovalec, tocke) VALUES(19,(SELECT idtekmovalec FROM tekmovalec WHERE sailno='GER1104'),46);</v>
      </c>
      <c r="H110">
        <v>46</v>
      </c>
      <c r="I110" t="str">
        <f t="shared" si="9"/>
        <v>INSERT INTO tocke_plovi(plov_idplov, tekmovalec_idtekmovalec, tocke) VALUES(20,(SELECT idtekmovalec FROM tekmovalec WHERE sailno='GER1104'),16);</v>
      </c>
      <c r="J110">
        <v>16</v>
      </c>
      <c r="K110" t="str">
        <f t="shared" si="10"/>
        <v>INSERT INTO tocke_plovi(plov_idplov, tekmovalec_idtekmovalec, tocke) VALUES(21,(SELECT idtekmovalec FROM tekmovalec WHERE sailno='GER1104'),34);</v>
      </c>
      <c r="L110">
        <v>34</v>
      </c>
      <c r="M110" t="str">
        <f t="shared" si="11"/>
        <v>INSERT INTO tocke_plovi(plov_idplov, tekmovalec_idtekmovalec, tocke) VALUES(22,(SELECT idtekmovalec FROM tekmovalec WHERE sailno='GER1104'),28);</v>
      </c>
      <c r="N110">
        <v>28</v>
      </c>
      <c r="O110" t="str">
        <f t="shared" si="12"/>
        <v>INSERT INTO tocke_plovi(plov_idplov, tekmovalec_idtekmovalec, tocke) VALUES(23,(SELECT idtekmovalec FROM tekmovalec WHERE sailno='GER1104'),43);</v>
      </c>
      <c r="P110">
        <v>43</v>
      </c>
      <c r="Q110" t="str">
        <f t="shared" si="13"/>
        <v>INSERT INTO tocke_plovi(plov_idplov, tekmovalec_idtekmovalec, tocke) VALUES(35,(SELECT idtekmovalec FROM tekmovalec WHERE sailno='GER1104'),15);</v>
      </c>
      <c r="R110">
        <v>15</v>
      </c>
    </row>
    <row r="111" spans="1:18" x14ac:dyDescent="0.25">
      <c r="A111" t="s">
        <v>116</v>
      </c>
      <c r="D111" t="str">
        <f t="shared" si="7"/>
        <v>INSERT INTO tocke_plovi(plov_idplov, tekmovalec_idtekmovalec, tocke) VALUES(18,(SELECT idtekmovalec FROM tekmovalec WHERE sailno='SLO666'),29);</v>
      </c>
      <c r="F111">
        <v>29</v>
      </c>
      <c r="G111" t="str">
        <f t="shared" si="8"/>
        <v>INSERT INTO tocke_plovi(plov_idplov, tekmovalec_idtekmovalec, tocke) VALUES(19,(SELECT idtekmovalec FROM tekmovalec WHERE sailno='SLO666'),33);</v>
      </c>
      <c r="H111">
        <v>33</v>
      </c>
      <c r="I111" t="str">
        <f t="shared" si="9"/>
        <v>INSERT INTO tocke_plovi(plov_idplov, tekmovalec_idtekmovalec, tocke) VALUES(20,(SELECT idtekmovalec FROM tekmovalec WHERE sailno='SLO666'),28);</v>
      </c>
      <c r="J111">
        <v>28</v>
      </c>
      <c r="K111" t="str">
        <f t="shared" si="10"/>
        <v>INSERT INTO tocke_plovi(plov_idplov, tekmovalec_idtekmovalec, tocke) VALUES(21,(SELECT idtekmovalec FROM tekmovalec WHERE sailno='SLO666'),41);</v>
      </c>
      <c r="L111">
        <v>41</v>
      </c>
      <c r="M111" t="str">
        <f t="shared" si="11"/>
        <v>INSERT INTO tocke_plovi(plov_idplov, tekmovalec_idtekmovalec, tocke) VALUES(22,(SELECT idtekmovalec FROM tekmovalec WHERE sailno='SLO666'),23);</v>
      </c>
      <c r="N111">
        <v>23</v>
      </c>
      <c r="O111" t="str">
        <f t="shared" si="12"/>
        <v>INSERT INTO tocke_plovi(plov_idplov, tekmovalec_idtekmovalec, tocke) VALUES(23,(SELECT idtekmovalec FROM tekmovalec WHERE sailno='SLO666'),25);</v>
      </c>
      <c r="P111">
        <v>25</v>
      </c>
      <c r="Q111" t="str">
        <f t="shared" si="13"/>
        <v>INSERT INTO tocke_plovi(plov_idplov, tekmovalec_idtekmovalec, tocke) VALUES(35,(SELECT idtekmovalec FROM tekmovalec WHERE sailno='SLO666'),29);</v>
      </c>
      <c r="R111">
        <v>29</v>
      </c>
    </row>
    <row r="112" spans="1:18" x14ac:dyDescent="0.25">
      <c r="A112" t="s">
        <v>117</v>
      </c>
      <c r="D112" t="str">
        <f t="shared" si="7"/>
        <v>INSERT INTO tocke_plovi(plov_idplov, tekmovalec_idtekmovalec, tocke) VALUES(18,(SELECT idtekmovalec FROM tekmovalec WHERE sailno='ITA9087'),8);</v>
      </c>
      <c r="F112">
        <v>8</v>
      </c>
      <c r="G112" t="str">
        <f t="shared" si="8"/>
        <v>INSERT INTO tocke_plovi(plov_idplov,tekmovalec_idtekmovalec,posebnosti) VALUES(19,(SELECT idtekmovalec FROM tekmovalec WHERE sailno='ITA9087'),'BFD');</v>
      </c>
      <c r="H112" t="s">
        <v>88</v>
      </c>
      <c r="I112" t="str">
        <f t="shared" si="9"/>
        <v>INSERT INTO tocke_plovi(plov_idplov,tekmovalec_idtekmovalec,posebnosti) VALUES(20,(SELECT idtekmovalec FROM tekmovalec WHERE sailno='ITA9087'),'BFD');</v>
      </c>
      <c r="J112" t="s">
        <v>88</v>
      </c>
      <c r="K112" t="str">
        <f t="shared" si="10"/>
        <v>INSERT INTO tocke_plovi(plov_idplov, tekmovalec_idtekmovalec, tocke) VALUES(21,(SELECT idtekmovalec FROM tekmovalec WHERE sailno='ITA9087'),11);</v>
      </c>
      <c r="L112">
        <v>11</v>
      </c>
      <c r="M112" t="str">
        <f t="shared" si="11"/>
        <v>INSERT INTO tocke_plovi(plov_idplov, tekmovalec_idtekmovalec, tocke) VALUES(22,(SELECT idtekmovalec FROM tekmovalec WHERE sailno='ITA9087'),13);</v>
      </c>
      <c r="N112">
        <v>13</v>
      </c>
      <c r="O112" t="str">
        <f t="shared" si="12"/>
        <v>INSERT INTO tocke_plovi(plov_idplov, tekmovalec_idtekmovalec, tocke) VALUES(23,(SELECT idtekmovalec FROM tekmovalec WHERE sailno='ITA9087'),2);</v>
      </c>
      <c r="P112">
        <v>2</v>
      </c>
      <c r="Q112" t="str">
        <f t="shared" si="13"/>
        <v>INSERT INTO tocke_plovi(plov_idplov, tekmovalec_idtekmovalec, tocke) VALUES(35,(SELECT idtekmovalec FROM tekmovalec WHERE sailno='ITA9087'),35);</v>
      </c>
      <c r="R112">
        <v>35</v>
      </c>
    </row>
    <row r="113" spans="1:18" x14ac:dyDescent="0.25">
      <c r="A113" t="s">
        <v>118</v>
      </c>
      <c r="D113" t="str">
        <f t="shared" si="7"/>
        <v>INSERT INTO tocke_plovi(plov_idplov, tekmovalec_idtekmovalec, tocke) VALUES(18,(SELECT idtekmovalec FROM tekmovalec WHERE sailno='SLO525'),33);</v>
      </c>
      <c r="F113">
        <v>33</v>
      </c>
      <c r="G113" t="str">
        <f t="shared" si="8"/>
        <v>INSERT INTO tocke_plovi(plov_idplov, tekmovalec_idtekmovalec, tocke) VALUES(19,(SELECT idtekmovalec FROM tekmovalec WHERE sailno='SLO525'),22);</v>
      </c>
      <c r="H113">
        <v>22</v>
      </c>
      <c r="I113" t="str">
        <f t="shared" si="9"/>
        <v>INSERT INTO tocke_plovi(plov_idplov, tekmovalec_idtekmovalec, tocke) VALUES(20,(SELECT idtekmovalec FROM tekmovalec WHERE sailno='SLO525'),15);</v>
      </c>
      <c r="J113">
        <v>15</v>
      </c>
      <c r="K113" t="str">
        <f t="shared" si="10"/>
        <v>INSERT INTO tocke_plovi(plov_idplov, tekmovalec_idtekmovalec, tocke) VALUES(21,(SELECT idtekmovalec FROM tekmovalec WHERE sailno='SLO525'),25);</v>
      </c>
      <c r="L113">
        <v>25</v>
      </c>
      <c r="M113" t="str">
        <f t="shared" si="11"/>
        <v>INSERT INTO tocke_plovi(plov_idplov, tekmovalec_idtekmovalec, tocke) VALUES(22,(SELECT idtekmovalec FROM tekmovalec WHERE sailno='SLO525'),33);</v>
      </c>
      <c r="N113">
        <v>33</v>
      </c>
      <c r="O113" t="str">
        <f t="shared" si="12"/>
        <v>INSERT INTO tocke_plovi(plov_idplov, tekmovalec_idtekmovalec, tocke) VALUES(23,(SELECT idtekmovalec FROM tekmovalec WHERE sailno='SLO525'),41);</v>
      </c>
      <c r="P113">
        <v>41</v>
      </c>
      <c r="Q113" t="str">
        <f t="shared" si="13"/>
        <v>INSERT INTO tocke_plovi(plov_idplov,tekmovalec_idtekmovalec,posebnosti) VALUES(35,(SELECT idtekmovalec FROM tekmovalec WHERE sailno='SLO525'),'BFD');</v>
      </c>
      <c r="R113" t="s">
        <v>88</v>
      </c>
    </row>
    <row r="114" spans="1:18" x14ac:dyDescent="0.25">
      <c r="A114" t="s">
        <v>119</v>
      </c>
      <c r="D114" t="str">
        <f t="shared" si="7"/>
        <v>INSERT INTO tocke_plovi(plov_idplov, tekmovalec_idtekmovalec, tocke) VALUES(18,(SELECT idtekmovalec FROM tekmovalec WHERE sailno='SVK18'),23);</v>
      </c>
      <c r="F114">
        <v>23</v>
      </c>
      <c r="G114" t="str">
        <f t="shared" si="8"/>
        <v>INSERT INTO tocke_plovi(plov_idplov, tekmovalec_idtekmovalec, tocke) VALUES(19,(SELECT idtekmovalec FROM tekmovalec WHERE sailno='SVK18'),21);</v>
      </c>
      <c r="H114">
        <v>21</v>
      </c>
      <c r="I114" t="str">
        <f t="shared" si="9"/>
        <v>INSERT INTO tocke_plovi(plov_idplov, tekmovalec_idtekmovalec, tocke) VALUES(20,(SELECT idtekmovalec FROM tekmovalec WHERE sailno='SVK18'),35);</v>
      </c>
      <c r="J114">
        <v>35</v>
      </c>
      <c r="K114" t="str">
        <f t="shared" si="10"/>
        <v>INSERT INTO tocke_plovi(plov_idplov, tekmovalec_idtekmovalec, tocke) VALUES(21,(SELECT idtekmovalec FROM tekmovalec WHERE sailno='SVK18'),26);</v>
      </c>
      <c r="L114">
        <v>26</v>
      </c>
      <c r="M114" t="str">
        <f t="shared" si="11"/>
        <v>INSERT INTO tocke_plovi(plov_idplov, tekmovalec_idtekmovalec, tocke) VALUES(22,(SELECT idtekmovalec FROM tekmovalec WHERE sailno='SVK18'),35);</v>
      </c>
      <c r="N114">
        <v>35</v>
      </c>
      <c r="O114" t="str">
        <f t="shared" si="12"/>
        <v>INSERT INTO tocke_plovi(plov_idplov, tekmovalec_idtekmovalec, tocke) VALUES(23,(SELECT idtekmovalec FROM tekmovalec WHERE sailno='SVK18'),45);</v>
      </c>
      <c r="P114">
        <v>45</v>
      </c>
      <c r="Q114" t="str">
        <f t="shared" si="13"/>
        <v>INSERT INTO tocke_plovi(plov_idplov, tekmovalec_idtekmovalec, tocke) VALUES(35,(SELECT idtekmovalec FROM tekmovalec WHERE sailno='SVK18'),30);</v>
      </c>
      <c r="R114">
        <v>30</v>
      </c>
    </row>
    <row r="115" spans="1:18" x14ac:dyDescent="0.25">
      <c r="A115" t="s">
        <v>120</v>
      </c>
      <c r="D115" t="str">
        <f t="shared" si="7"/>
        <v>INSERT INTO tocke_plovi(plov_idplov, tekmovalec_idtekmovalec, tocke) VALUES(18,(SELECT idtekmovalec FROM tekmovalec WHERE sailno='GER1035'),16);</v>
      </c>
      <c r="F115">
        <v>16</v>
      </c>
      <c r="G115" t="str">
        <f t="shared" si="8"/>
        <v>INSERT INTO tocke_plovi(plov_idplov, tekmovalec_idtekmovalec, tocke) VALUES(19,(SELECT idtekmovalec FROM tekmovalec WHERE sailno='GER1035'),14);</v>
      </c>
      <c r="H115">
        <v>14</v>
      </c>
      <c r="I115" t="str">
        <f t="shared" si="9"/>
        <v>INSERT INTO tocke_plovi(plov_idplov, tekmovalec_idtekmovalec, tocke) VALUES(20,(SELECT idtekmovalec FROM tekmovalec WHERE sailno='GER1035'),26);</v>
      </c>
      <c r="J115">
        <v>26</v>
      </c>
      <c r="K115" t="str">
        <f t="shared" si="10"/>
        <v>INSERT INTO tocke_plovi(plov_idplov, tekmovalec_idtekmovalec, tocke) VALUES(21,(SELECT idtekmovalec FROM tekmovalec WHERE sailno='GER1035'),43);</v>
      </c>
      <c r="L115">
        <v>43</v>
      </c>
      <c r="M115" t="str">
        <f t="shared" si="11"/>
        <v>INSERT INTO tocke_plovi(plov_idplov, tekmovalec_idtekmovalec, tocke) VALUES(22,(SELECT idtekmovalec FROM tekmovalec WHERE sailno='GER1035'),30);</v>
      </c>
      <c r="N115">
        <v>30</v>
      </c>
      <c r="O115" t="str">
        <f t="shared" si="12"/>
        <v>INSERT INTO tocke_plovi(plov_idplov, tekmovalec_idtekmovalec, tocke) VALUES(23,(SELECT idtekmovalec FROM tekmovalec WHERE sailno='GER1035'),42);</v>
      </c>
      <c r="P115">
        <v>42</v>
      </c>
      <c r="Q115" t="str">
        <f t="shared" si="13"/>
        <v>INSERT INTO tocke_plovi(plov_idplov,tekmovalec_idtekmovalec,posebnosti) VALUES(35,(SELECT idtekmovalec FROM tekmovalec WHERE sailno='GER1035'),'BFD');</v>
      </c>
      <c r="R115" t="s">
        <v>88</v>
      </c>
    </row>
    <row r="116" spans="1:18" x14ac:dyDescent="0.25">
      <c r="A116" t="s">
        <v>121</v>
      </c>
      <c r="D116" t="str">
        <f t="shared" si="7"/>
        <v>INSERT INTO tocke_plovi(plov_idplov, tekmovalec_idtekmovalec, tocke) VALUES(18,(SELECT idtekmovalec FROM tekmovalec WHERE sailno='GER13568'),14);</v>
      </c>
      <c r="F116">
        <v>14</v>
      </c>
      <c r="G116" t="str">
        <f t="shared" si="8"/>
        <v>INSERT INTO tocke_plovi(plov_idplov, tekmovalec_idtekmovalec, tocke) VALUES(19,(SELECT idtekmovalec FROM tekmovalec WHERE sailno='GER13568'),34);</v>
      </c>
      <c r="H116">
        <v>34</v>
      </c>
      <c r="I116" t="str">
        <f t="shared" si="9"/>
        <v>INSERT INTO tocke_plovi(plov_idplov, tekmovalec_idtekmovalec, tocke) VALUES(20,(SELECT idtekmovalec FROM tekmovalec WHERE sailno='GER13568'),23);</v>
      </c>
      <c r="J116">
        <v>23</v>
      </c>
      <c r="K116" t="str">
        <f t="shared" si="10"/>
        <v>INSERT INTO tocke_plovi(plov_idplov, tekmovalec_idtekmovalec, tocke) VALUES(21,(SELECT idtekmovalec FROM tekmovalec WHERE sailno='GER13568'),51);</v>
      </c>
      <c r="L116">
        <v>51</v>
      </c>
      <c r="M116" t="str">
        <f t="shared" si="11"/>
        <v>INSERT INTO tocke_plovi(plov_idplov, tekmovalec_idtekmovalec, tocke) VALUES(22,(SELECT idtekmovalec FROM tekmovalec WHERE sailno='GER13568'),43);</v>
      </c>
      <c r="N116">
        <v>43</v>
      </c>
      <c r="O116" t="str">
        <f t="shared" si="12"/>
        <v>INSERT INTO tocke_plovi(plov_idplov, tekmovalec_idtekmovalec, tocke) VALUES(23,(SELECT idtekmovalec FROM tekmovalec WHERE sailno='GER13568'),25);</v>
      </c>
      <c r="P116">
        <v>25</v>
      </c>
      <c r="Q116" t="str">
        <f t="shared" si="13"/>
        <v>INSERT INTO tocke_plovi(plov_idplov, tekmovalec_idtekmovalec, tocke) VALUES(35,(SELECT idtekmovalec FROM tekmovalec WHERE sailno='GER13568'),32);</v>
      </c>
      <c r="R116">
        <v>32</v>
      </c>
    </row>
    <row r="117" spans="1:18" x14ac:dyDescent="0.25">
      <c r="A117" t="s">
        <v>122</v>
      </c>
      <c r="D117" t="str">
        <f t="shared" si="7"/>
        <v>INSERT INTO tocke_plovi(plov_idplov, tekmovalec_idtekmovalec, tocke) VALUES(18,(SELECT idtekmovalec FROM tekmovalec WHERE sailno='SLO750'),38);</v>
      </c>
      <c r="F117">
        <v>38</v>
      </c>
      <c r="G117" t="str">
        <f t="shared" si="8"/>
        <v>INSERT INTO tocke_plovi(plov_idplov,tekmovalec_idtekmovalec,posebnosti) VALUES(19,(SELECT idtekmovalec FROM tekmovalec WHERE sailno='SLO750'),'BFD');</v>
      </c>
      <c r="H117" t="s">
        <v>88</v>
      </c>
      <c r="I117" t="str">
        <f t="shared" si="9"/>
        <v>INSERT INTO tocke_plovi(plov_idplov, tekmovalec_idtekmovalec, tocke) VALUES(20,(SELECT idtekmovalec FROM tekmovalec WHERE sailno='SLO750'),6);</v>
      </c>
      <c r="J117">
        <v>6</v>
      </c>
      <c r="K117" t="str">
        <f t="shared" si="10"/>
        <v>INSERT INTO tocke_plovi(plov_idplov, tekmovalec_idtekmovalec, tocke) VALUES(21,(SELECT idtekmovalec FROM tekmovalec WHERE sailno='SLO750'),5);</v>
      </c>
      <c r="L117">
        <v>5</v>
      </c>
      <c r="M117" t="str">
        <f t="shared" si="11"/>
        <v>INSERT INTO tocke_plovi(plov_idplov, tekmovalec_idtekmovalec, tocke) VALUES(22,(SELECT idtekmovalec FROM tekmovalec WHERE sailno='SLO750'),2);</v>
      </c>
      <c r="N117">
        <v>2</v>
      </c>
      <c r="O117" t="str">
        <f t="shared" si="12"/>
        <v>INSERT INTO tocke_plovi(plov_idplov, tekmovalec_idtekmovalec, tocke) VALUES(23,(SELECT idtekmovalec FROM tekmovalec WHERE sailno='SLO750'),22);</v>
      </c>
      <c r="P117">
        <v>22</v>
      </c>
      <c r="Q117" t="str">
        <f t="shared" si="13"/>
        <v>INSERT INTO tocke_plovi(plov_idplov,tekmovalec_idtekmovalec,posebnosti) VALUES(35,(SELECT idtekmovalec FROM tekmovalec WHERE sailno='SLO750'),'BFD');</v>
      </c>
      <c r="R117" t="s">
        <v>88</v>
      </c>
    </row>
    <row r="118" spans="1:18" x14ac:dyDescent="0.25">
      <c r="A118" t="s">
        <v>123</v>
      </c>
      <c r="D118" t="str">
        <f t="shared" si="7"/>
        <v>INSERT INTO tocke_plovi(plov_idplov, tekmovalec_idtekmovalec, tocke) VALUES(18,(SELECT idtekmovalec FROM tekmovalec WHERE sailno='GER11307'),41);</v>
      </c>
      <c r="F118">
        <v>41</v>
      </c>
      <c r="G118" t="str">
        <f t="shared" si="8"/>
        <v>INSERT INTO tocke_plovi(plov_idplov, tekmovalec_idtekmovalec, tocke) VALUES(19,(SELECT idtekmovalec FROM tekmovalec WHERE sailno='GER11307'),35);</v>
      </c>
      <c r="H118">
        <v>35</v>
      </c>
      <c r="I118" t="str">
        <f t="shared" si="9"/>
        <v>INSERT INTO tocke_plovi(plov_idplov, tekmovalec_idtekmovalec, tocke) VALUES(20,(SELECT idtekmovalec FROM tekmovalec WHERE sailno='GER11307'),39);</v>
      </c>
      <c r="J118">
        <v>39</v>
      </c>
      <c r="K118" t="str">
        <f t="shared" si="10"/>
        <v>INSERT INTO tocke_plovi(plov_idplov, tekmovalec_idtekmovalec, tocke) VALUES(21,(SELECT idtekmovalec FROM tekmovalec WHERE sailno='GER11307'),40);</v>
      </c>
      <c r="L118">
        <v>40</v>
      </c>
      <c r="M118" t="str">
        <f t="shared" si="11"/>
        <v>INSERT INTO tocke_plovi(plov_idplov, tekmovalec_idtekmovalec, tocke) VALUES(22,(SELECT idtekmovalec FROM tekmovalec WHERE sailno='GER11307'),8);</v>
      </c>
      <c r="N118">
        <v>8</v>
      </c>
      <c r="O118" t="str">
        <f t="shared" si="12"/>
        <v>INSERT INTO tocke_plovi(plov_idplov, tekmovalec_idtekmovalec, tocke) VALUES(23,(SELECT idtekmovalec FROM tekmovalec WHERE sailno='GER11307'),31);</v>
      </c>
      <c r="P118">
        <v>31</v>
      </c>
      <c r="Q118" t="str">
        <f t="shared" si="13"/>
        <v>INSERT INTO tocke_plovi(plov_idplov, tekmovalec_idtekmovalec, tocke) VALUES(35,(SELECT idtekmovalec FROM tekmovalec WHERE sailno='GER11307'),20);</v>
      </c>
      <c r="R118">
        <v>20</v>
      </c>
    </row>
    <row r="119" spans="1:18" x14ac:dyDescent="0.25">
      <c r="A119" t="s">
        <v>124</v>
      </c>
      <c r="D119" t="str">
        <f t="shared" si="7"/>
        <v>INSERT INTO tocke_plovi(plov_idplov, tekmovalec_idtekmovalec, tocke) VALUES(18,(SELECT idtekmovalec FROM tekmovalec WHERE sailno='GER1212'),24);</v>
      </c>
      <c r="F119">
        <v>24</v>
      </c>
      <c r="G119" t="str">
        <f t="shared" si="8"/>
        <v>INSERT INTO tocke_plovi(plov_idplov, tekmovalec_idtekmovalec, tocke) VALUES(19,(SELECT idtekmovalec FROM tekmovalec WHERE sailno='GER1212'),30);</v>
      </c>
      <c r="H119">
        <v>30</v>
      </c>
      <c r="I119" t="str">
        <f t="shared" si="9"/>
        <v>INSERT INTO tocke_plovi(plov_idplov, tekmovalec_idtekmovalec, tocke) VALUES(20,(SELECT idtekmovalec FROM tekmovalec WHERE sailno='GER1212'),33);</v>
      </c>
      <c r="J119">
        <v>33</v>
      </c>
      <c r="K119" t="str">
        <f t="shared" si="10"/>
        <v>INSERT INTO tocke_plovi(plov_idplov, tekmovalec_idtekmovalec, tocke) VALUES(21,(SELECT idtekmovalec FROM tekmovalec WHERE sailno='GER1212'),30);</v>
      </c>
      <c r="L119">
        <v>30</v>
      </c>
      <c r="M119" t="str">
        <f t="shared" si="11"/>
        <v>INSERT INTO tocke_plovi(plov_idplov, tekmovalec_idtekmovalec, tocke) VALUES(22,(SELECT idtekmovalec FROM tekmovalec WHERE sailno='GER1212'),32);</v>
      </c>
      <c r="N119">
        <v>32</v>
      </c>
      <c r="O119" t="str">
        <f t="shared" si="12"/>
        <v>INSERT INTO tocke_plovi(plov_idplov, tekmovalec_idtekmovalec, tocke) VALUES(23,(SELECT idtekmovalec FROM tekmovalec WHERE sailno='GER1212'),26);</v>
      </c>
      <c r="P119">
        <v>26</v>
      </c>
      <c r="Q119" t="str">
        <f t="shared" si="13"/>
        <v>INSERT INTO tocke_plovi(plov_idplov, tekmovalec_idtekmovalec, tocke) VALUES(35,(SELECT idtekmovalec FROM tekmovalec WHERE sailno='GER1212'),59);</v>
      </c>
      <c r="R119">
        <v>59</v>
      </c>
    </row>
    <row r="120" spans="1:18" x14ac:dyDescent="0.25">
      <c r="A120" t="s">
        <v>125</v>
      </c>
      <c r="D120" t="str">
        <f t="shared" si="7"/>
        <v>INSERT INTO tocke_plovi(plov_idplov, tekmovalec_idtekmovalec, tocke) VALUES(18,(SELECT idtekmovalec FROM tekmovalec WHERE sailno='SLO395'),21);</v>
      </c>
      <c r="F120">
        <v>21</v>
      </c>
      <c r="G120" t="str">
        <f t="shared" si="8"/>
        <v>INSERT INTO tocke_plovi(plov_idplov,tekmovalec_idtekmovalec,posebnosti) VALUES(19,(SELECT idtekmovalec FROM tekmovalec WHERE sailno='SLO395'),'BFD');</v>
      </c>
      <c r="H120" t="s">
        <v>88</v>
      </c>
      <c r="I120" t="str">
        <f t="shared" si="9"/>
        <v>INSERT INTO tocke_plovi(plov_idplov, tekmovalec_idtekmovalec, tocke) VALUES(20,(SELECT idtekmovalec FROM tekmovalec WHERE sailno='SLO395'),24);</v>
      </c>
      <c r="J120">
        <v>24</v>
      </c>
      <c r="K120" t="str">
        <f t="shared" si="10"/>
        <v>INSERT INTO tocke_plovi(plov_idplov, tekmovalec_idtekmovalec, tocke) VALUES(21,(SELECT idtekmovalec FROM tekmovalec WHERE sailno='SLO395'),29);</v>
      </c>
      <c r="L120">
        <v>29</v>
      </c>
      <c r="M120" t="str">
        <f t="shared" si="11"/>
        <v>INSERT INTO tocke_plovi(plov_idplov, tekmovalec_idtekmovalec, tocke) VALUES(22,(SELECT idtekmovalec FROM tekmovalec WHERE sailno='SLO395'),23);</v>
      </c>
      <c r="N120">
        <v>23</v>
      </c>
      <c r="O120" t="str">
        <f t="shared" si="12"/>
        <v>INSERT INTO tocke_plovi(plov_idplov, tekmovalec_idtekmovalec, tocke) VALUES(23,(SELECT idtekmovalec FROM tekmovalec WHERE sailno='SLO395'),28);</v>
      </c>
      <c r="P120">
        <v>28</v>
      </c>
      <c r="Q120" t="str">
        <f t="shared" si="13"/>
        <v>INSERT INTO tocke_plovi(plov_idplov, tekmovalec_idtekmovalec, tocke) VALUES(35,(SELECT idtekmovalec FROM tekmovalec WHERE sailno='SLO395'),52);</v>
      </c>
      <c r="R120">
        <v>52</v>
      </c>
    </row>
    <row r="121" spans="1:18" x14ac:dyDescent="0.25">
      <c r="A121" t="s">
        <v>126</v>
      </c>
      <c r="D121" t="str">
        <f t="shared" si="7"/>
        <v>INSERT INTO tocke_plovi(plov_idplov, tekmovalec_idtekmovalec, tocke) VALUES(18,(SELECT idtekmovalec FROM tekmovalec WHERE sailno='ITA7707'),35);</v>
      </c>
      <c r="F121">
        <v>35</v>
      </c>
      <c r="G121" t="str">
        <f t="shared" si="8"/>
        <v>INSERT INTO tocke_plovi(plov_idplov, tekmovalec_idtekmovalec, tocke) VALUES(19,(SELECT idtekmovalec FROM tekmovalec WHERE sailno='ITA7707'),24);</v>
      </c>
      <c r="H121">
        <v>24</v>
      </c>
      <c r="I121" t="str">
        <f t="shared" si="9"/>
        <v>INSERT INTO tocke_plovi(plov_idplov, tekmovalec_idtekmovalec, tocke) VALUES(20,(SELECT idtekmovalec FROM tekmovalec WHERE sailno='ITA7707'),40);</v>
      </c>
      <c r="J121">
        <v>40</v>
      </c>
      <c r="K121" t="str">
        <f t="shared" si="10"/>
        <v>INSERT INTO tocke_plovi(plov_idplov, tekmovalec_idtekmovalec, tocke) VALUES(21,(SELECT idtekmovalec FROM tekmovalec WHERE sailno='ITA7707'),46);</v>
      </c>
      <c r="L121">
        <v>46</v>
      </c>
      <c r="M121" t="str">
        <f t="shared" si="11"/>
        <v>INSERT INTO tocke_plovi(plov_idplov, tekmovalec_idtekmovalec, tocke) VALUES(22,(SELECT idtekmovalec FROM tekmovalec WHERE sailno='ITA7707'),24);</v>
      </c>
      <c r="N121">
        <v>24</v>
      </c>
      <c r="O121" t="str">
        <f t="shared" si="12"/>
        <v>INSERT INTO tocke_plovi(plov_idplov, tekmovalec_idtekmovalec, tocke) VALUES(23,(SELECT idtekmovalec FROM tekmovalec WHERE sailno='ITA7707'),17);</v>
      </c>
      <c r="P121">
        <v>17</v>
      </c>
      <c r="Q121" t="str">
        <f t="shared" si="13"/>
        <v>INSERT INTO tocke_plovi(plov_idplov, tekmovalec_idtekmovalec, tocke) VALUES(35,(SELECT idtekmovalec FROM tekmovalec WHERE sailno='ITA7707'),39);</v>
      </c>
      <c r="R121">
        <v>39</v>
      </c>
    </row>
    <row r="122" spans="1:18" x14ac:dyDescent="0.25">
      <c r="A122" t="s">
        <v>127</v>
      </c>
      <c r="D122" t="str">
        <f t="shared" si="7"/>
        <v>INSERT INTO tocke_plovi(plov_idplov, tekmovalec_idtekmovalec, tocke) VALUES(18,(SELECT idtekmovalec FROM tekmovalec WHERE sailno='GER1217'),22);</v>
      </c>
      <c r="F122">
        <v>22</v>
      </c>
      <c r="G122" t="str">
        <f t="shared" si="8"/>
        <v>INSERT INTO tocke_plovi(plov_idplov, tekmovalec_idtekmovalec, tocke) VALUES(19,(SELECT idtekmovalec FROM tekmovalec WHERE sailno='GER1217'),31);</v>
      </c>
      <c r="H122">
        <v>31</v>
      </c>
      <c r="I122" t="str">
        <f t="shared" si="9"/>
        <v>INSERT INTO tocke_plovi(plov_idplov, tekmovalec_idtekmovalec, tocke) VALUES(20,(SELECT idtekmovalec FROM tekmovalec WHERE sailno='GER1217'),29);</v>
      </c>
      <c r="J122">
        <v>29</v>
      </c>
      <c r="K122" t="str">
        <f t="shared" si="10"/>
        <v>INSERT INTO tocke_plovi(plov_idplov, tekmovalec_idtekmovalec, tocke) VALUES(21,(SELECT idtekmovalec FROM tekmovalec WHERE sailno='GER1217'),28);</v>
      </c>
      <c r="L122">
        <v>28</v>
      </c>
      <c r="M122" t="str">
        <f t="shared" si="11"/>
        <v>INSERT INTO tocke_plovi(plov_idplov, tekmovalec_idtekmovalec, tocke) VALUES(22,(SELECT idtekmovalec FROM tekmovalec WHERE sailno='GER1217'),30);</v>
      </c>
      <c r="N122">
        <v>30</v>
      </c>
      <c r="O122" t="str">
        <f t="shared" si="12"/>
        <v>INSERT INTO tocke_plovi(plov_idplov, tekmovalec_idtekmovalec, tocke) VALUES(23,(SELECT idtekmovalec FROM tekmovalec WHERE sailno='GER1217'),39);</v>
      </c>
      <c r="P122">
        <v>39</v>
      </c>
      <c r="Q122" t="str">
        <f t="shared" si="13"/>
        <v>INSERT INTO tocke_plovi(plov_idplov,tekmovalec_idtekmovalec,posebnosti) VALUES(35,(SELECT idtekmovalec FROM tekmovalec WHERE sailno='GER1217'),'BFD');</v>
      </c>
      <c r="R122" t="s">
        <v>88</v>
      </c>
    </row>
    <row r="123" spans="1:18" x14ac:dyDescent="0.25">
      <c r="A123" t="s">
        <v>128</v>
      </c>
      <c r="D123" t="str">
        <f t="shared" si="7"/>
        <v>INSERT INTO tocke_plovi(plov_idplov, tekmovalec_idtekmovalec, tocke) VALUES(18,(SELECT idtekmovalec FROM tekmovalec WHERE sailno='ITA8874'),44);</v>
      </c>
      <c r="F123">
        <v>44</v>
      </c>
      <c r="G123" t="str">
        <f t="shared" si="8"/>
        <v>INSERT INTO tocke_plovi(plov_idplov, tekmovalec_idtekmovalec, tocke) VALUES(19,(SELECT idtekmovalec FROM tekmovalec WHERE sailno='ITA8874'),45);</v>
      </c>
      <c r="H123">
        <v>45</v>
      </c>
      <c r="I123" t="str">
        <f t="shared" si="9"/>
        <v>INSERT INTO tocke_plovi(plov_idplov, tekmovalec_idtekmovalec, tocke) VALUES(20,(SELECT idtekmovalec FROM tekmovalec WHERE sailno='ITA8874'),30);</v>
      </c>
      <c r="J123">
        <v>30</v>
      </c>
      <c r="K123" t="str">
        <f t="shared" si="10"/>
        <v>INSERT INTO tocke_plovi(plov_idplov, tekmovalec_idtekmovalec, tocke) VALUES(21,(SELECT idtekmovalec FROM tekmovalec WHERE sailno='ITA8874'),50);</v>
      </c>
      <c r="L123">
        <v>50</v>
      </c>
      <c r="M123" t="str">
        <f t="shared" si="11"/>
        <v>INSERT INTO tocke_plovi(plov_idplov, tekmovalec_idtekmovalec, tocke) VALUES(22,(SELECT idtekmovalec FROM tekmovalec WHERE sailno='ITA8874'),36);</v>
      </c>
      <c r="N123">
        <v>36</v>
      </c>
      <c r="O123" t="str">
        <f t="shared" si="12"/>
        <v>INSERT INTO tocke_plovi(plov_idplov, tekmovalec_idtekmovalec, tocke) VALUES(23,(SELECT idtekmovalec FROM tekmovalec WHERE sailno='ITA8874'),5);</v>
      </c>
      <c r="P123">
        <v>5</v>
      </c>
      <c r="Q123" t="str">
        <f t="shared" si="13"/>
        <v>INSERT INTO tocke_plovi(plov_idplov, tekmovalec_idtekmovalec, tocke) VALUES(35,(SELECT idtekmovalec FROM tekmovalec WHERE sailno='ITA8874'),20);</v>
      </c>
      <c r="R123">
        <v>20</v>
      </c>
    </row>
    <row r="124" spans="1:18" x14ac:dyDescent="0.25">
      <c r="A124" t="s">
        <v>129</v>
      </c>
      <c r="D124" t="str">
        <f t="shared" si="7"/>
        <v>INSERT INTO tocke_plovi(plov_idplov, tekmovalec_idtekmovalec, tocke) VALUES(18,(SELECT idtekmovalec FROM tekmovalec WHERE sailno='ITA8539'),26);</v>
      </c>
      <c r="F124">
        <v>26</v>
      </c>
      <c r="G124" t="str">
        <f t="shared" si="8"/>
        <v>INSERT INTO tocke_plovi(plov_idplov, tekmovalec_idtekmovalec, tocke) VALUES(19,(SELECT idtekmovalec FROM tekmovalec WHERE sailno='ITA8539'),26);</v>
      </c>
      <c r="H124">
        <v>26</v>
      </c>
      <c r="I124" t="str">
        <f t="shared" si="9"/>
        <v>INSERT INTO tocke_plovi(plov_idplov, tekmovalec_idtekmovalec, tocke) VALUES(20,(SELECT idtekmovalec FROM tekmovalec WHERE sailno='ITA8539'),11);</v>
      </c>
      <c r="J124">
        <v>11</v>
      </c>
      <c r="K124" t="str">
        <f t="shared" si="10"/>
        <v>INSERT INTO tocke_plovi(plov_idplov, tekmovalec_idtekmovalec, tocke) VALUES(21,(SELECT idtekmovalec FROM tekmovalec WHERE sailno='ITA8539'),19);</v>
      </c>
      <c r="L124">
        <v>19</v>
      </c>
      <c r="M124" t="str">
        <f t="shared" si="11"/>
        <v>INSERT INTO tocke_plovi(plov_idplov, tekmovalec_idtekmovalec, tocke) VALUES(22,(SELECT idtekmovalec FROM tekmovalec WHERE sailno='ITA8539'),55);</v>
      </c>
      <c r="N124">
        <v>55</v>
      </c>
      <c r="O124" t="str">
        <f t="shared" si="12"/>
        <v>INSERT INTO tocke_plovi(plov_idplov,tekmovalec_idtekmovalec,posebnosti) VALUES(23,(SELECT idtekmovalec FROM tekmovalec WHERE sailno='ITA8539'),'BFD');</v>
      </c>
      <c r="P124" t="s">
        <v>88</v>
      </c>
      <c r="Q124" t="str">
        <f t="shared" si="13"/>
        <v>INSERT INTO tocke_plovi(plov_idplov, tekmovalec_idtekmovalec, tocke) VALUES(35,(SELECT idtekmovalec FROM tekmovalec WHERE sailno='ITA8539'),44);</v>
      </c>
      <c r="R124">
        <v>44</v>
      </c>
    </row>
    <row r="125" spans="1:18" x14ac:dyDescent="0.25">
      <c r="A125" t="s">
        <v>130</v>
      </c>
      <c r="D125" t="str">
        <f t="shared" si="7"/>
        <v>INSERT INTO tocke_plovi(plov_idplov, tekmovalec_idtekmovalec, tocke) VALUES(18,(SELECT idtekmovalec FROM tekmovalec WHERE sailno='AUT1271'),56);</v>
      </c>
      <c r="F125">
        <v>56</v>
      </c>
      <c r="G125" t="str">
        <f t="shared" si="8"/>
        <v>INSERT INTO tocke_plovi(plov_idplov, tekmovalec_idtekmovalec, tocke) VALUES(19,(SELECT idtekmovalec FROM tekmovalec WHERE sailno='AUT1271'),22);</v>
      </c>
      <c r="H125">
        <v>22</v>
      </c>
      <c r="I125" t="str">
        <f t="shared" si="9"/>
        <v>INSERT INTO tocke_plovi(plov_idplov, tekmovalec_idtekmovalec, tocke) VALUES(20,(SELECT idtekmovalec FROM tekmovalec WHERE sailno='AUT1271'),27);</v>
      </c>
      <c r="J125">
        <v>27</v>
      </c>
      <c r="K125" t="str">
        <f t="shared" si="10"/>
        <v>INSERT INTO tocke_plovi(plov_idplov, tekmovalec_idtekmovalec, tocke) VALUES(21,(SELECT idtekmovalec FROM tekmovalec WHERE sailno='AUT1271'),27);</v>
      </c>
      <c r="L125">
        <v>27</v>
      </c>
      <c r="M125" t="str">
        <f t="shared" si="11"/>
        <v>INSERT INTO tocke_plovi(plov_idplov, tekmovalec_idtekmovalec, tocke) VALUES(22,(SELECT idtekmovalec FROM tekmovalec WHERE sailno='AUT1271'),57);</v>
      </c>
      <c r="N125">
        <v>57</v>
      </c>
      <c r="O125" t="str">
        <f t="shared" si="12"/>
        <v>INSERT INTO tocke_plovi(plov_idplov, tekmovalec_idtekmovalec, tocke) VALUES(23,(SELECT idtekmovalec FROM tekmovalec WHERE sailno='AUT1271'),32);</v>
      </c>
      <c r="P125">
        <v>32</v>
      </c>
      <c r="Q125" t="str">
        <f t="shared" si="13"/>
        <v>INSERT INTO tocke_plovi(plov_idplov, tekmovalec_idtekmovalec, tocke) VALUES(35,(SELECT idtekmovalec FROM tekmovalec WHERE sailno='AUT1271'),18);</v>
      </c>
      <c r="R125">
        <v>18</v>
      </c>
    </row>
    <row r="126" spans="1:18" x14ac:dyDescent="0.25">
      <c r="A126" t="s">
        <v>131</v>
      </c>
      <c r="D126" t="str">
        <f t="shared" si="7"/>
        <v>INSERT INTO tocke_plovi(plov_idplov, tekmovalec_idtekmovalec, tocke) VALUES(18,(SELECT idtekmovalec FROM tekmovalec WHERE sailno='GER13573'),63);</v>
      </c>
      <c r="F126">
        <v>63</v>
      </c>
      <c r="G126" t="str">
        <f t="shared" si="8"/>
        <v>INSERT INTO tocke_plovi(plov_idplov, tekmovalec_idtekmovalec, tocke) VALUES(19,(SELECT idtekmovalec FROM tekmovalec WHERE sailno='GER13573'),30);</v>
      </c>
      <c r="H126">
        <v>30</v>
      </c>
      <c r="I126" t="str">
        <f t="shared" si="9"/>
        <v>INSERT INTO tocke_plovi(plov_idplov, tekmovalec_idtekmovalec, tocke) VALUES(20,(SELECT idtekmovalec FROM tekmovalec WHERE sailno='GER13573'),29);</v>
      </c>
      <c r="J126">
        <v>29</v>
      </c>
      <c r="K126" t="str">
        <f t="shared" si="10"/>
        <v>INSERT INTO tocke_plovi(plov_idplov, tekmovalec_idtekmovalec, tocke) VALUES(21,(SELECT idtekmovalec FROM tekmovalec WHERE sailno='GER13573'),31);</v>
      </c>
      <c r="L126">
        <v>31</v>
      </c>
      <c r="M126" t="str">
        <f t="shared" si="11"/>
        <v>INSERT INTO tocke_plovi(plov_idplov,tekmovalec_idtekmovalec,posebnosti) VALUES(22,(SELECT idtekmovalec FROM tekmovalec WHERE sailno='GER13573'),'DNF');</v>
      </c>
      <c r="N126" t="s">
        <v>199</v>
      </c>
      <c r="O126" t="str">
        <f t="shared" si="12"/>
        <v>INSERT INTO tocke_plovi(plov_idplov, tekmovalec_idtekmovalec, tocke) VALUES(23,(SELECT idtekmovalec FROM tekmovalec WHERE sailno='GER13573'),16);</v>
      </c>
      <c r="P126">
        <v>16</v>
      </c>
      <c r="Q126" t="str">
        <f t="shared" si="13"/>
        <v>INSERT INTO tocke_plovi(plov_idplov, tekmovalec_idtekmovalec, tocke) VALUES(35,(SELECT idtekmovalec FROM tekmovalec WHERE sailno='GER13573'),16);</v>
      </c>
      <c r="R126">
        <v>16</v>
      </c>
    </row>
    <row r="127" spans="1:18" x14ac:dyDescent="0.25">
      <c r="A127" t="s">
        <v>132</v>
      </c>
      <c r="D127" t="str">
        <f t="shared" si="7"/>
        <v>INSERT INTO tocke_plovi(plov_idplov, tekmovalec_idtekmovalec, tocke) VALUES(18,(SELECT idtekmovalec FROM tekmovalec WHERE sailno='AUT1303'),34);</v>
      </c>
      <c r="F127">
        <v>34</v>
      </c>
      <c r="G127" t="str">
        <f t="shared" si="8"/>
        <v>INSERT INTO tocke_plovi(plov_idplov, tekmovalec_idtekmovalec, tocke) VALUES(19,(SELECT idtekmovalec FROM tekmovalec WHERE sailno='AUT1303'),36);</v>
      </c>
      <c r="H127">
        <v>36</v>
      </c>
      <c r="I127" t="str">
        <f t="shared" si="9"/>
        <v>INSERT INTO tocke_plovi(plov_idplov, tekmovalec_idtekmovalec, tocke) VALUES(20,(SELECT idtekmovalec FROM tekmovalec WHERE sailno='AUT1303'),18);</v>
      </c>
      <c r="J127">
        <v>18</v>
      </c>
      <c r="K127" t="str">
        <f t="shared" si="10"/>
        <v>INSERT INTO tocke_plovi(plov_idplov, tekmovalec_idtekmovalec, tocke) VALUES(21,(SELECT idtekmovalec FROM tekmovalec WHERE sailno='AUT1303'),32);</v>
      </c>
      <c r="L127">
        <v>32</v>
      </c>
      <c r="M127" t="str">
        <f t="shared" si="11"/>
        <v>INSERT INTO tocke_plovi(plov_idplov, tekmovalec_idtekmovalec, tocke) VALUES(22,(SELECT idtekmovalec FROM tekmovalec WHERE sailno='AUT1303'),35);</v>
      </c>
      <c r="N127">
        <v>35</v>
      </c>
      <c r="O127" t="str">
        <f t="shared" si="12"/>
        <v>INSERT INTO tocke_plovi(plov_idplov, tekmovalec_idtekmovalec, tocke) VALUES(23,(SELECT idtekmovalec FROM tekmovalec WHERE sailno='AUT1303'),30);</v>
      </c>
      <c r="P127">
        <v>30</v>
      </c>
      <c r="Q127" t="str">
        <f t="shared" si="13"/>
        <v>INSERT INTO tocke_plovi(plov_idplov,tekmovalec_idtekmovalec,posebnosti) VALUES(35,(SELECT idtekmovalec FROM tekmovalec WHERE sailno='AUT1303'),'BFD');</v>
      </c>
      <c r="R127" t="s">
        <v>88</v>
      </c>
    </row>
    <row r="128" spans="1:18" x14ac:dyDescent="0.25">
      <c r="A128" t="s">
        <v>133</v>
      </c>
      <c r="D128" t="str">
        <f t="shared" si="7"/>
        <v>INSERT INTO tocke_plovi(plov_idplov, tekmovalec_idtekmovalec, tocke) VALUES(18,(SELECT idtekmovalec FROM tekmovalec WHERE sailno='SLO758'),14);</v>
      </c>
      <c r="F128">
        <v>14</v>
      </c>
      <c r="G128" t="str">
        <f t="shared" si="8"/>
        <v>INSERT INTO tocke_plovi(plov_idplov, tekmovalec_idtekmovalec, tocke) VALUES(19,(SELECT idtekmovalec FROM tekmovalec WHERE sailno='SLO758'),31);</v>
      </c>
      <c r="H128">
        <v>31</v>
      </c>
      <c r="I128" t="str">
        <f t="shared" si="9"/>
        <v>INSERT INTO tocke_plovi(plov_idplov, tekmovalec_idtekmovalec, tocke) VALUES(20,(SELECT idtekmovalec FROM tekmovalec WHERE sailno='SLO758'),13);</v>
      </c>
      <c r="J128">
        <v>13</v>
      </c>
      <c r="K128" t="str">
        <f t="shared" si="10"/>
        <v>INSERT INTO tocke_plovi(plov_idplov, tekmovalec_idtekmovalec, tocke) VALUES(21,(SELECT idtekmovalec FROM tekmovalec WHERE sailno='SLO758'),18);</v>
      </c>
      <c r="L128">
        <v>18</v>
      </c>
      <c r="M128" t="str">
        <f t="shared" si="11"/>
        <v>INSERT INTO tocke_plovi(plov_idplov,tekmovalec_idtekmovalec,posebnosti) VALUES(22,(SELECT idtekmovalec FROM tekmovalec WHERE sailno='SLO758'),'DNE');</v>
      </c>
      <c r="N128" t="s">
        <v>134</v>
      </c>
      <c r="O128" t="str">
        <f t="shared" si="12"/>
        <v>INSERT INTO tocke_plovi(plov_idplov, tekmovalec_idtekmovalec, tocke) VALUES(23,(SELECT idtekmovalec FROM tekmovalec WHERE sailno='SLO758'),12);</v>
      </c>
      <c r="P128">
        <v>12</v>
      </c>
      <c r="Q128" t="str">
        <f t="shared" si="13"/>
        <v>INSERT INTO tocke_plovi(plov_idplov,tekmovalec_idtekmovalec,posebnosti) VALUES(35,(SELECT idtekmovalec FROM tekmovalec WHERE sailno='SLO758'),'RET');</v>
      </c>
      <c r="R128" t="s">
        <v>405</v>
      </c>
    </row>
    <row r="129" spans="1:18" x14ac:dyDescent="0.25">
      <c r="A129" t="s">
        <v>136</v>
      </c>
      <c r="D129" t="str">
        <f t="shared" si="7"/>
        <v>INSERT INTO tocke_plovi(plov_idplov, tekmovalec_idtekmovalec, tocke) VALUES(18,(SELECT idtekmovalec FROM tekmovalec WHERE sailno='GER1082'),61);</v>
      </c>
      <c r="F129">
        <v>61</v>
      </c>
      <c r="G129" t="str">
        <f t="shared" si="8"/>
        <v>INSERT INTO tocke_plovi(plov_idplov, tekmovalec_idtekmovalec, tocke) VALUES(19,(SELECT idtekmovalec FROM tekmovalec WHERE sailno='GER1082'),36);</v>
      </c>
      <c r="H129">
        <v>36</v>
      </c>
      <c r="I129" t="str">
        <f t="shared" si="9"/>
        <v>INSERT INTO tocke_plovi(plov_idplov, tekmovalec_idtekmovalec, tocke) VALUES(20,(SELECT idtekmovalec FROM tekmovalec WHERE sailno='GER1082'),26);</v>
      </c>
      <c r="J129">
        <v>26</v>
      </c>
      <c r="K129" t="str">
        <f t="shared" si="10"/>
        <v>INSERT INTO tocke_plovi(plov_idplov, tekmovalec_idtekmovalec, tocke) VALUES(21,(SELECT idtekmovalec FROM tekmovalec WHERE sailno='GER1082'),39);</v>
      </c>
      <c r="L129">
        <v>39</v>
      </c>
      <c r="M129" t="str">
        <f t="shared" si="11"/>
        <v>INSERT INTO tocke_plovi(plov_idplov, tekmovalec_idtekmovalec, tocke) VALUES(22,(SELECT idtekmovalec FROM tekmovalec WHERE sailno='GER1082'),38);</v>
      </c>
      <c r="N129">
        <v>38</v>
      </c>
      <c r="O129" t="str">
        <f t="shared" si="12"/>
        <v>INSERT INTO tocke_plovi(plov_idplov, tekmovalec_idtekmovalec, tocke) VALUES(23,(SELECT idtekmovalec FROM tekmovalec WHERE sailno='GER1082'),32);</v>
      </c>
      <c r="P129">
        <v>32</v>
      </c>
      <c r="Q129" t="str">
        <f t="shared" si="13"/>
        <v>INSERT INTO tocke_plovi(plov_idplov, tekmovalec_idtekmovalec, tocke) VALUES(35,(SELECT idtekmovalec FROM tekmovalec WHERE sailno='GER1082'),16);</v>
      </c>
      <c r="R129">
        <v>16</v>
      </c>
    </row>
    <row r="130" spans="1:18" x14ac:dyDescent="0.25">
      <c r="A130" t="s">
        <v>137</v>
      </c>
      <c r="D130" t="str">
        <f t="shared" ref="D130:D193" si="14">IF(ISNUMBER(F130),CONCATENATE("INSERT INTO tocke_plovi(plov_idplov, tekmovalec_idtekmovalec, tocke) VALUES(18,(SELECT idtekmovalec FROM tekmovalec WHERE sailno='",A130,"'),",F130,");"),CONCATENATE("INSERT INTO tocke_plovi(plov_idplov,tekmovalec_idtekmovalec,posebnosti) VALUES(18,(SELECT idtekmovalec FROM tekmovalec WHERE sailno='",A130,"'),'",F130,"');"))</f>
        <v>INSERT INTO tocke_plovi(plov_idplov, tekmovalec_idtekmovalec, tocke) VALUES(18,(SELECT idtekmovalec FROM tekmovalec WHERE sailno='ITA8975'),13);</v>
      </c>
      <c r="F130">
        <v>13</v>
      </c>
      <c r="G130" t="str">
        <f t="shared" ref="G130:G193" si="15">IF(ISNUMBER(H130),CONCATENATE("INSERT INTO tocke_plovi(plov_idplov, tekmovalec_idtekmovalec, tocke) VALUES(19,(SELECT idtekmovalec FROM tekmovalec WHERE sailno='",A130,"'),",H130,");"),CONCATENATE("INSERT INTO tocke_plovi(plov_idplov,tekmovalec_idtekmovalec,posebnosti) VALUES(19,(SELECT idtekmovalec FROM tekmovalec WHERE sailno='",A130,"'),'",H130,"');"))</f>
        <v>INSERT INTO tocke_plovi(plov_idplov, tekmovalec_idtekmovalec, tocke) VALUES(19,(SELECT idtekmovalec FROM tekmovalec WHERE sailno='ITA8975'),17);</v>
      </c>
      <c r="H130">
        <v>17</v>
      </c>
      <c r="I130" t="str">
        <f t="shared" ref="I130:I193" si="16">IF(ISNUMBER(J130),CONCATENATE("INSERT INTO tocke_plovi(plov_idplov, tekmovalec_idtekmovalec, tocke) VALUES(20,(SELECT idtekmovalec FROM tekmovalec WHERE sailno='",$A130,"'),",J130,");"),CONCATENATE("INSERT INTO tocke_plovi(plov_idplov,tekmovalec_idtekmovalec,posebnosti) VALUES(20,(SELECT idtekmovalec FROM tekmovalec WHERE sailno='",$A130,"'),'",J130,"');"))</f>
        <v>INSERT INTO tocke_plovi(plov_idplov,tekmovalec_idtekmovalec,posebnosti) VALUES(20,(SELECT idtekmovalec FROM tekmovalec WHERE sailno='ITA8975'),'BFD');</v>
      </c>
      <c r="J130" t="s">
        <v>88</v>
      </c>
      <c r="K130" t="str">
        <f t="shared" ref="K130:K193" si="17">IF(ISNUMBER(L130),CONCATENATE("INSERT INTO tocke_plovi(plov_idplov, tekmovalec_idtekmovalec, tocke) VALUES(21,(SELECT idtekmovalec FROM tekmovalec WHERE sailno='",$A130,"'),",L130,");"),CONCATENATE("INSERT INTO tocke_plovi(plov_idplov,tekmovalec_idtekmovalec,posebnosti) VALUES(21,(SELECT idtekmovalec FROM tekmovalec WHERE sailno='",$A130,"'),'",L130,"');"))</f>
        <v>INSERT INTO tocke_plovi(plov_idplov, tekmovalec_idtekmovalec, tocke) VALUES(21,(SELECT idtekmovalec FROM tekmovalec WHERE sailno='ITA8975'),2);</v>
      </c>
      <c r="L130">
        <v>2</v>
      </c>
      <c r="M130" t="str">
        <f t="shared" ref="M130:M193" si="18">IF(ISNUMBER(N130),CONCATENATE("INSERT INTO tocke_plovi(plov_idplov, tekmovalec_idtekmovalec, tocke) VALUES(22,(SELECT idtekmovalec FROM tekmovalec WHERE sailno='",$A130,"'),",N130,");"),CONCATENATE("INSERT INTO tocke_plovi(plov_idplov,tekmovalec_idtekmovalec,posebnosti) VALUES(22,(SELECT idtekmovalec FROM tekmovalec WHERE sailno='",$A130,"'),'",N130,"');"))</f>
        <v>INSERT INTO tocke_plovi(plov_idplov, tekmovalec_idtekmovalec, tocke) VALUES(22,(SELECT idtekmovalec FROM tekmovalec WHERE sailno='ITA8975'),10);</v>
      </c>
      <c r="N130">
        <v>10</v>
      </c>
      <c r="O130" t="str">
        <f t="shared" ref="O130:O193" si="19">IF(ISNUMBER(P130),CONCATENATE("INSERT INTO tocke_plovi(plov_idplov, tekmovalec_idtekmovalec, tocke) VALUES(23,(SELECT idtekmovalec FROM tekmovalec WHERE sailno='",$A130,"'),",P130,");"),CONCATENATE("INSERT INTO tocke_plovi(plov_idplov,tekmovalec_idtekmovalec,posebnosti) VALUES(23,(SELECT idtekmovalec FROM tekmovalec WHERE sailno='",$A130,"'),'",P130,"');"))</f>
        <v>INSERT INTO tocke_plovi(plov_idplov,tekmovalec_idtekmovalec,posebnosti) VALUES(23,(SELECT idtekmovalec FROM tekmovalec WHERE sailno='ITA8975'),'UFD');</v>
      </c>
      <c r="P130" t="s">
        <v>93</v>
      </c>
      <c r="Q130" t="str">
        <f t="shared" ref="Q130:Q193" si="20">IF(ISNUMBER(R130),CONCATENATE("INSERT INTO tocke_plovi(plov_idplov, tekmovalec_idtekmovalec, tocke) VALUES(35,(SELECT idtekmovalec FROM tekmovalec WHERE sailno='",$A130,"'),",R130,");"),CONCATENATE("INSERT INTO tocke_plovi(plov_idplov,tekmovalec_idtekmovalec,posebnosti) VALUES(35,(SELECT idtekmovalec FROM tekmovalec WHERE sailno='",$A130,"'),'",R130,"');"))</f>
        <v>INSERT INTO tocke_plovi(plov_idplov, tekmovalec_idtekmovalec, tocke) VALUES(35,(SELECT idtekmovalec FROM tekmovalec WHERE sailno='ITA8975'),49);</v>
      </c>
      <c r="R130">
        <v>49</v>
      </c>
    </row>
    <row r="131" spans="1:18" x14ac:dyDescent="0.25">
      <c r="A131" t="s">
        <v>138</v>
      </c>
      <c r="D131" t="str">
        <f t="shared" si="14"/>
        <v>INSERT INTO tocke_plovi(plov_idplov, tekmovalec_idtekmovalec, tocke) VALUES(18,(SELECT idtekmovalec FROM tekmovalec WHERE sailno='SLO913'),51);</v>
      </c>
      <c r="F131">
        <v>51</v>
      </c>
      <c r="G131" t="str">
        <f t="shared" si="15"/>
        <v>INSERT INTO tocke_plovi(plov_idplov, tekmovalec_idtekmovalec, tocke) VALUES(19,(SELECT idtekmovalec FROM tekmovalec WHERE sailno='SLO913'),52);</v>
      </c>
      <c r="H131">
        <v>52</v>
      </c>
      <c r="I131" t="str">
        <f t="shared" si="16"/>
        <v>INSERT INTO tocke_plovi(plov_idplov, tekmovalec_idtekmovalec, tocke) VALUES(20,(SELECT idtekmovalec FROM tekmovalec WHERE sailno='SLO913'),61);</v>
      </c>
      <c r="J131">
        <v>61</v>
      </c>
      <c r="K131" t="str">
        <f t="shared" si="17"/>
        <v>INSERT INTO tocke_plovi(plov_idplov,tekmovalec_idtekmovalec,posebnosti) VALUES(21,(SELECT idtekmovalec FROM tekmovalec WHERE sailno='SLO913'),'DNF');</v>
      </c>
      <c r="L131" t="s">
        <v>199</v>
      </c>
      <c r="M131" t="str">
        <f t="shared" si="18"/>
        <v>INSERT INTO tocke_plovi(plov_idplov, tekmovalec_idtekmovalec, tocke) VALUES(22,(SELECT idtekmovalec FROM tekmovalec WHERE sailno='SLO913'),7);</v>
      </c>
      <c r="N131">
        <v>7</v>
      </c>
      <c r="O131" t="str">
        <f t="shared" si="19"/>
        <v>INSERT INTO tocke_plovi(plov_idplov, tekmovalec_idtekmovalec, tocke) VALUES(23,(SELECT idtekmovalec FROM tekmovalec WHERE sailno='SLO913'),11);</v>
      </c>
      <c r="P131">
        <v>11</v>
      </c>
      <c r="Q131" t="str">
        <f t="shared" si="20"/>
        <v>INSERT INTO tocke_plovi(plov_idplov, tekmovalec_idtekmovalec, tocke) VALUES(35,(SELECT idtekmovalec FROM tekmovalec WHERE sailno='SLO913'),8);</v>
      </c>
      <c r="R131">
        <v>8</v>
      </c>
    </row>
    <row r="132" spans="1:18" x14ac:dyDescent="0.25">
      <c r="A132" t="s">
        <v>139</v>
      </c>
      <c r="D132" t="str">
        <f t="shared" si="14"/>
        <v>INSERT INTO tocke_plovi(plov_idplov, tekmovalec_idtekmovalec, tocke) VALUES(18,(SELECT idtekmovalec FROM tekmovalec WHERE sailno='GER1095'),35);</v>
      </c>
      <c r="F132">
        <v>35</v>
      </c>
      <c r="G132" t="str">
        <f t="shared" si="15"/>
        <v>INSERT INTO tocke_plovi(plov_idplov, tekmovalec_idtekmovalec, tocke) VALUES(19,(SELECT idtekmovalec FROM tekmovalec WHERE sailno='GER1095'),30);</v>
      </c>
      <c r="H132">
        <v>30</v>
      </c>
      <c r="I132" t="str">
        <f t="shared" si="16"/>
        <v>INSERT INTO tocke_plovi(plov_idplov, tekmovalec_idtekmovalec, tocke) VALUES(20,(SELECT idtekmovalec FROM tekmovalec WHERE sailno='GER1095'),25);</v>
      </c>
      <c r="J132">
        <v>25</v>
      </c>
      <c r="K132" t="str">
        <f t="shared" si="17"/>
        <v>INSERT INTO tocke_plovi(plov_idplov, tekmovalec_idtekmovalec, tocke) VALUES(21,(SELECT idtekmovalec FROM tekmovalec WHERE sailno='GER1095'),38);</v>
      </c>
      <c r="L132">
        <v>38</v>
      </c>
      <c r="M132" t="str">
        <f t="shared" si="18"/>
        <v>INSERT INTO tocke_plovi(plov_idplov, tekmovalec_idtekmovalec, tocke) VALUES(22,(SELECT idtekmovalec FROM tekmovalec WHERE sailno='GER1095'),47);</v>
      </c>
      <c r="N132">
        <v>47</v>
      </c>
      <c r="O132" t="str">
        <f t="shared" si="19"/>
        <v>INSERT INTO tocke_plovi(plov_idplov, tekmovalec_idtekmovalec, tocke) VALUES(23,(SELECT idtekmovalec FROM tekmovalec WHERE sailno='GER1095'),47);</v>
      </c>
      <c r="P132">
        <v>47</v>
      </c>
      <c r="Q132" t="str">
        <f t="shared" si="20"/>
        <v>INSERT INTO tocke_plovi(plov_idplov, tekmovalec_idtekmovalec, tocke) VALUES(35,(SELECT idtekmovalec FROM tekmovalec WHERE sailno='GER1095'),15);</v>
      </c>
      <c r="R132">
        <v>15</v>
      </c>
    </row>
    <row r="133" spans="1:18" x14ac:dyDescent="0.25">
      <c r="A133" t="s">
        <v>140</v>
      </c>
      <c r="D133" t="str">
        <f t="shared" si="14"/>
        <v>INSERT INTO tocke_plovi(plov_idplov, tekmovalec_idtekmovalec, tocke) VALUES(18,(SELECT idtekmovalec FROM tekmovalec WHERE sailno='AUT1106'),45);</v>
      </c>
      <c r="F133">
        <v>45</v>
      </c>
      <c r="G133" t="str">
        <f t="shared" si="15"/>
        <v>INSERT INTO tocke_plovi(plov_idplov,tekmovalec_idtekmovalec,posebnosti) VALUES(19,(SELECT idtekmovalec FROM tekmovalec WHERE sailno='AUT1106'),'BFD');</v>
      </c>
      <c r="H133" t="s">
        <v>88</v>
      </c>
      <c r="I133" t="str">
        <f t="shared" si="16"/>
        <v>INSERT INTO tocke_plovi(plov_idplov, tekmovalec_idtekmovalec, tocke) VALUES(20,(SELECT idtekmovalec FROM tekmovalec WHERE sailno='AUT1106'),24);</v>
      </c>
      <c r="J133">
        <v>24</v>
      </c>
      <c r="K133" t="str">
        <f t="shared" si="17"/>
        <v>INSERT INTO tocke_plovi(plov_idplov, tekmovalec_idtekmovalec, tocke) VALUES(21,(SELECT idtekmovalec FROM tekmovalec WHERE sailno='AUT1106'),33);</v>
      </c>
      <c r="L133">
        <v>33</v>
      </c>
      <c r="M133" t="str">
        <f t="shared" si="18"/>
        <v>INSERT INTO tocke_plovi(plov_idplov, tekmovalec_idtekmovalec, tocke) VALUES(22,(SELECT idtekmovalec FROM tekmovalec WHERE sailno='AUT1106'),45);</v>
      </c>
      <c r="N133">
        <v>45</v>
      </c>
      <c r="O133" t="str">
        <f t="shared" si="19"/>
        <v>INSERT INTO tocke_plovi(plov_idplov, tekmovalec_idtekmovalec, tocke) VALUES(23,(SELECT idtekmovalec FROM tekmovalec WHERE sailno='AUT1106'),8);</v>
      </c>
      <c r="P133">
        <v>8</v>
      </c>
      <c r="Q133" t="str">
        <f t="shared" si="20"/>
        <v>INSERT INTO tocke_plovi(plov_idplov, tekmovalec_idtekmovalec, tocke) VALUES(35,(SELECT idtekmovalec FROM tekmovalec WHERE sailno='AUT1106'),41);</v>
      </c>
      <c r="R133">
        <v>41</v>
      </c>
    </row>
    <row r="134" spans="1:18" x14ac:dyDescent="0.25">
      <c r="A134" t="s">
        <v>141</v>
      </c>
      <c r="D134" t="str">
        <f t="shared" si="14"/>
        <v>INSERT INTO tocke_plovi(plov_idplov, tekmovalec_idtekmovalec, tocke) VALUES(18,(SELECT idtekmovalec FROM tekmovalec WHERE sailno='ITA6982'),42);</v>
      </c>
      <c r="F134">
        <v>42</v>
      </c>
      <c r="G134" t="str">
        <f t="shared" si="15"/>
        <v>INSERT INTO tocke_plovi(plov_idplov, tekmovalec_idtekmovalec, tocke) VALUES(19,(SELECT idtekmovalec FROM tekmovalec WHERE sailno='ITA6982'),28);</v>
      </c>
      <c r="H134">
        <v>28</v>
      </c>
      <c r="I134" t="str">
        <f t="shared" si="16"/>
        <v>INSERT INTO tocke_plovi(plov_idplov, tekmovalec_idtekmovalec, tocke) VALUES(20,(SELECT idtekmovalec FROM tekmovalec WHERE sailno='ITA6982'),39);</v>
      </c>
      <c r="J134">
        <v>39</v>
      </c>
      <c r="K134" t="str">
        <f t="shared" si="17"/>
        <v>INSERT INTO tocke_plovi(plov_idplov, tekmovalec_idtekmovalec, tocke) VALUES(21,(SELECT idtekmovalec FROM tekmovalec WHERE sailno='ITA6982'),20);</v>
      </c>
      <c r="L134">
        <v>20</v>
      </c>
      <c r="M134" t="str">
        <f t="shared" si="18"/>
        <v>INSERT INTO tocke_plovi(plov_idplov, tekmovalec_idtekmovalec, tocke) VALUES(22,(SELECT idtekmovalec FROM tekmovalec WHERE sailno='ITA6982'),19);</v>
      </c>
      <c r="N134">
        <v>19</v>
      </c>
      <c r="O134" t="str">
        <f t="shared" si="19"/>
        <v>INSERT INTO tocke_plovi(plov_idplov,tekmovalec_idtekmovalec,posebnosti) VALUES(23,(SELECT idtekmovalec FROM tekmovalec WHERE sailno='ITA6982'),'BFD');</v>
      </c>
      <c r="P134" t="s">
        <v>88</v>
      </c>
      <c r="Q134" t="str">
        <f t="shared" si="20"/>
        <v>INSERT INTO tocke_plovi(plov_idplov, tekmovalec_idtekmovalec, tocke) VALUES(35,(SELECT idtekmovalec FROM tekmovalec WHERE sailno='ITA6982'),48);</v>
      </c>
      <c r="R134">
        <v>48</v>
      </c>
    </row>
    <row r="135" spans="1:18" x14ac:dyDescent="0.25">
      <c r="A135" t="s">
        <v>142</v>
      </c>
      <c r="D135" t="str">
        <f t="shared" si="14"/>
        <v>INSERT INTO tocke_plovi(plov_idplov, tekmovalec_idtekmovalec, tocke) VALUES(18,(SELECT idtekmovalec FROM tekmovalec WHERE sailno='CRO1064'),32);</v>
      </c>
      <c r="F135">
        <v>32</v>
      </c>
      <c r="G135" t="str">
        <f t="shared" si="15"/>
        <v>INSERT INTO tocke_plovi(plov_idplov, tekmovalec_idtekmovalec, tocke) VALUES(19,(SELECT idtekmovalec FROM tekmovalec WHERE sailno='CRO1064'),34);</v>
      </c>
      <c r="H135">
        <v>34</v>
      </c>
      <c r="I135" t="str">
        <f t="shared" si="16"/>
        <v>INSERT INTO tocke_plovi(plov_idplov, tekmovalec_idtekmovalec, tocke) VALUES(20,(SELECT idtekmovalec FROM tekmovalec WHERE sailno='CRO1064'),26);</v>
      </c>
      <c r="J135">
        <v>26</v>
      </c>
      <c r="K135" t="str">
        <f t="shared" si="17"/>
        <v>INSERT INTO tocke_plovi(plov_idplov, tekmovalec_idtekmovalec, tocke) VALUES(21,(SELECT idtekmovalec FROM tekmovalec WHERE sailno='CRO1064'),55);</v>
      </c>
      <c r="L135">
        <v>55</v>
      </c>
      <c r="M135" t="str">
        <f t="shared" si="18"/>
        <v>INSERT INTO tocke_plovi(plov_idplov, tekmovalec_idtekmovalec, tocke) VALUES(22,(SELECT idtekmovalec FROM tekmovalec WHERE sailno='CRO1064'),26);</v>
      </c>
      <c r="N135">
        <v>26</v>
      </c>
      <c r="O135" t="str">
        <f t="shared" si="19"/>
        <v>INSERT INTO tocke_plovi(plov_idplov, tekmovalec_idtekmovalec, tocke) VALUES(23,(SELECT idtekmovalec FROM tekmovalec WHERE sailno='CRO1064'),24);</v>
      </c>
      <c r="P135">
        <v>24</v>
      </c>
      <c r="Q135" t="str">
        <f t="shared" si="20"/>
        <v>INSERT INTO tocke_plovi(plov_idplov,tekmovalec_idtekmovalec,posebnosti) VALUES(35,(SELECT idtekmovalec FROM tekmovalec WHERE sailno='CRO1064'),'BFD');</v>
      </c>
      <c r="R135" t="s">
        <v>88</v>
      </c>
    </row>
    <row r="136" spans="1:18" x14ac:dyDescent="0.25">
      <c r="A136" t="s">
        <v>143</v>
      </c>
      <c r="D136" t="str">
        <f t="shared" si="14"/>
        <v>INSERT INTO tocke_plovi(plov_idplov, tekmovalec_idtekmovalec, tocke) VALUES(18,(SELECT idtekmovalec FROM tekmovalec WHERE sailno='AUT1004'),32);</v>
      </c>
      <c r="F136">
        <v>32</v>
      </c>
      <c r="G136" t="str">
        <f t="shared" si="15"/>
        <v>INSERT INTO tocke_plovi(plov_idplov, tekmovalec_idtekmovalec, tocke) VALUES(19,(SELECT idtekmovalec FROM tekmovalec WHERE sailno='AUT1004'),9);</v>
      </c>
      <c r="H136">
        <v>9</v>
      </c>
      <c r="I136" t="str">
        <f t="shared" si="16"/>
        <v>INSERT INTO tocke_plovi(plov_idplov,tekmovalec_idtekmovalec,posebnosti) VALUES(20,(SELECT idtekmovalec FROM tekmovalec WHERE sailno='AUT1004'),'BFD');</v>
      </c>
      <c r="J136" t="s">
        <v>88</v>
      </c>
      <c r="K136" t="str">
        <f t="shared" si="17"/>
        <v>INSERT INTO tocke_plovi(plov_idplov, tekmovalec_idtekmovalec, tocke) VALUES(21,(SELECT idtekmovalec FROM tekmovalec WHERE sailno='AUT1004'),26);</v>
      </c>
      <c r="L136">
        <v>26</v>
      </c>
      <c r="M136" t="str">
        <f t="shared" si="18"/>
        <v>INSERT INTO tocke_plovi(plov_idplov, tekmovalec_idtekmovalec, tocke) VALUES(22,(SELECT idtekmovalec FROM tekmovalec WHERE sailno='AUT1004'),28);</v>
      </c>
      <c r="N136">
        <v>28</v>
      </c>
      <c r="O136" t="str">
        <f t="shared" si="19"/>
        <v>INSERT INTO tocke_plovi(plov_idplov, tekmovalec_idtekmovalec, tocke) VALUES(23,(SELECT idtekmovalec FROM tekmovalec WHERE sailno='AUT1004'),38);</v>
      </c>
      <c r="P136">
        <v>38</v>
      </c>
      <c r="Q136" t="str">
        <f t="shared" si="20"/>
        <v>INSERT INTO tocke_plovi(plov_idplov, tekmovalec_idtekmovalec, tocke) VALUES(35,(SELECT idtekmovalec FROM tekmovalec WHERE sailno='AUT1004'),64);</v>
      </c>
      <c r="R136">
        <v>64</v>
      </c>
    </row>
    <row r="137" spans="1:18" x14ac:dyDescent="0.25">
      <c r="A137" t="s">
        <v>144</v>
      </c>
      <c r="D137" t="str">
        <f t="shared" si="14"/>
        <v>INSERT INTO tocke_plovi(plov_idplov, tekmovalec_idtekmovalec, tocke) VALUES(18,(SELECT idtekmovalec FROM tekmovalec WHERE sailno='AUT1197'),29);</v>
      </c>
      <c r="F137">
        <v>29</v>
      </c>
      <c r="G137" t="str">
        <f t="shared" si="15"/>
        <v>INSERT INTO tocke_plovi(plov_idplov, tekmovalec_idtekmovalec, tocke) VALUES(19,(SELECT idtekmovalec FROM tekmovalec WHERE sailno='AUT1197'),25);</v>
      </c>
      <c r="H137">
        <v>25</v>
      </c>
      <c r="I137" t="str">
        <f t="shared" si="16"/>
        <v>INSERT INTO tocke_plovi(plov_idplov,tekmovalec_idtekmovalec,posebnosti) VALUES(20,(SELECT idtekmovalec FROM tekmovalec WHERE sailno='AUT1197'),'BFD');</v>
      </c>
      <c r="J137" t="s">
        <v>88</v>
      </c>
      <c r="K137" t="str">
        <f t="shared" si="17"/>
        <v>INSERT INTO tocke_plovi(plov_idplov, tekmovalec_idtekmovalec, tocke) VALUES(21,(SELECT idtekmovalec FROM tekmovalec WHERE sailno='AUT1197'),64);</v>
      </c>
      <c r="L137">
        <v>64</v>
      </c>
      <c r="M137" t="str">
        <f t="shared" si="18"/>
        <v>INSERT INTO tocke_plovi(plov_idplov, tekmovalec_idtekmovalec, tocke) VALUES(22,(SELECT idtekmovalec FROM tekmovalec WHERE sailno='AUT1197'),22);</v>
      </c>
      <c r="N137">
        <v>22</v>
      </c>
      <c r="O137" t="str">
        <f t="shared" si="19"/>
        <v>INSERT INTO tocke_plovi(plov_idplov, tekmovalec_idtekmovalec, tocke) VALUES(23,(SELECT idtekmovalec FROM tekmovalec WHERE sailno='AUT1197'),41);</v>
      </c>
      <c r="P137">
        <v>41</v>
      </c>
      <c r="Q137" t="str">
        <f t="shared" si="20"/>
        <v>INSERT INTO tocke_plovi(plov_idplov, tekmovalec_idtekmovalec, tocke) VALUES(35,(SELECT idtekmovalec FROM tekmovalec WHERE sailno='AUT1197'),19);</v>
      </c>
      <c r="R137">
        <v>19</v>
      </c>
    </row>
    <row r="138" spans="1:18" x14ac:dyDescent="0.25">
      <c r="A138" t="s">
        <v>145</v>
      </c>
      <c r="D138" t="str">
        <f t="shared" si="14"/>
        <v>INSERT INTO tocke_plovi(plov_idplov, tekmovalec_idtekmovalec, tocke) VALUES(18,(SELECT idtekmovalec FROM tekmovalec WHERE sailno='AUT1250'),41);</v>
      </c>
      <c r="F138">
        <v>41</v>
      </c>
      <c r="G138" t="str">
        <f t="shared" si="15"/>
        <v>INSERT INTO tocke_plovi(plov_idplov, tekmovalec_idtekmovalec, tocke) VALUES(19,(SELECT idtekmovalec FROM tekmovalec WHERE sailno='AUT1250'),19);</v>
      </c>
      <c r="H138">
        <v>19</v>
      </c>
      <c r="I138" t="str">
        <f t="shared" si="16"/>
        <v>INSERT INTO tocke_plovi(plov_idplov, tekmovalec_idtekmovalec, tocke) VALUES(20,(SELECT idtekmovalec FROM tekmovalec WHERE sailno='AUT1250'),42);</v>
      </c>
      <c r="J138">
        <v>42</v>
      </c>
      <c r="K138" t="str">
        <f t="shared" si="17"/>
        <v>INSERT INTO tocke_plovi(plov_idplov, tekmovalec_idtekmovalec, tocke) VALUES(21,(SELECT idtekmovalec FROM tekmovalec WHERE sailno='AUT1250'),21);</v>
      </c>
      <c r="L138">
        <v>21</v>
      </c>
      <c r="M138" t="str">
        <f t="shared" si="18"/>
        <v>INSERT INTO tocke_plovi(plov_idplov, tekmovalec_idtekmovalec, tocke) VALUES(22,(SELECT idtekmovalec FROM tekmovalec WHERE sailno='AUT1250'),67);</v>
      </c>
      <c r="N138">
        <v>67</v>
      </c>
      <c r="O138" t="str">
        <f t="shared" si="19"/>
        <v>INSERT INTO tocke_plovi(plov_idplov, tekmovalec_idtekmovalec, tocke) VALUES(23,(SELECT idtekmovalec FROM tekmovalec WHERE sailno='AUT1250'),31);</v>
      </c>
      <c r="P138">
        <v>31</v>
      </c>
      <c r="Q138" t="str">
        <f t="shared" si="20"/>
        <v>INSERT INTO tocke_plovi(plov_idplov, tekmovalec_idtekmovalec, tocke) VALUES(35,(SELECT idtekmovalec FROM tekmovalec WHERE sailno='AUT1250'),47);</v>
      </c>
      <c r="R138">
        <v>47</v>
      </c>
    </row>
    <row r="139" spans="1:18" x14ac:dyDescent="0.25">
      <c r="A139" t="s">
        <v>146</v>
      </c>
      <c r="D139" t="str">
        <f t="shared" si="14"/>
        <v>INSERT INTO tocke_plovi(plov_idplov, tekmovalec_idtekmovalec, tocke) VALUES(18,(SELECT idtekmovalec FROM tekmovalec WHERE sailno='GER13334'),27);</v>
      </c>
      <c r="F139">
        <v>27</v>
      </c>
      <c r="G139" t="str">
        <f t="shared" si="15"/>
        <v>INSERT INTO tocke_plovi(plov_idplov, tekmovalec_idtekmovalec, tocke) VALUES(19,(SELECT idtekmovalec FROM tekmovalec WHERE sailno='GER13334'),20);</v>
      </c>
      <c r="H139">
        <v>20</v>
      </c>
      <c r="I139" t="str">
        <f t="shared" si="16"/>
        <v>INSERT INTO tocke_plovi(plov_idplov, tekmovalec_idtekmovalec, tocke) VALUES(20,(SELECT idtekmovalec FROM tekmovalec WHERE sailno='GER13334'),51);</v>
      </c>
      <c r="J139">
        <v>51</v>
      </c>
      <c r="K139" t="str">
        <f t="shared" si="17"/>
        <v>INSERT INTO tocke_plovi(plov_idplov, tekmovalec_idtekmovalec, tocke) VALUES(21,(SELECT idtekmovalec FROM tekmovalec WHERE sailno='GER13334'),34);</v>
      </c>
      <c r="L139">
        <v>34</v>
      </c>
      <c r="M139" t="str">
        <f t="shared" si="18"/>
        <v>INSERT INTO tocke_plovi(plov_idplov, tekmovalec_idtekmovalec, tocke) VALUES(22,(SELECT idtekmovalec FROM tekmovalec WHERE sailno='GER13334'),27);</v>
      </c>
      <c r="N139">
        <v>27</v>
      </c>
      <c r="O139" t="str">
        <f t="shared" si="19"/>
        <v>INSERT INTO tocke_plovi(plov_idplov, tekmovalec_idtekmovalec, tocke) VALUES(23,(SELECT idtekmovalec FROM tekmovalec WHERE sailno='GER13334'),66);</v>
      </c>
      <c r="P139">
        <v>66</v>
      </c>
      <c r="Q139" t="str">
        <f t="shared" si="20"/>
        <v>INSERT INTO tocke_plovi(plov_idplov, tekmovalec_idtekmovalec, tocke) VALUES(35,(SELECT idtekmovalec FROM tekmovalec WHERE sailno='GER13334'),42);</v>
      </c>
      <c r="R139">
        <v>42</v>
      </c>
    </row>
    <row r="140" spans="1:18" x14ac:dyDescent="0.25">
      <c r="A140" t="s">
        <v>147</v>
      </c>
      <c r="D140" t="str">
        <f t="shared" si="14"/>
        <v>INSERT INTO tocke_plovi(plov_idplov, tekmovalec_idtekmovalec, tocke) VALUES(18,(SELECT idtekmovalec FROM tekmovalec WHERE sailno='ITA9032'),58);</v>
      </c>
      <c r="F140">
        <v>58</v>
      </c>
      <c r="G140" t="str">
        <f t="shared" si="15"/>
        <v>INSERT INTO tocke_plovi(plov_idplov, tekmovalec_idtekmovalec, tocke) VALUES(19,(SELECT idtekmovalec FROM tekmovalec WHERE sailno='ITA9032'),44);</v>
      </c>
      <c r="H140">
        <v>44</v>
      </c>
      <c r="I140" t="str">
        <f t="shared" si="16"/>
        <v>INSERT INTO tocke_plovi(plov_idplov, tekmovalec_idtekmovalec, tocke) VALUES(20,(SELECT idtekmovalec FROM tekmovalec WHERE sailno='ITA9032'),16);</v>
      </c>
      <c r="J140">
        <v>16</v>
      </c>
      <c r="K140" t="str">
        <f t="shared" si="17"/>
        <v>INSERT INTO tocke_plovi(plov_idplov,tekmovalec_idtekmovalec,posebnosti) VALUES(21,(SELECT idtekmovalec FROM tekmovalec WHERE sailno='ITA9032'),'BFD');</v>
      </c>
      <c r="L140" t="s">
        <v>88</v>
      </c>
      <c r="M140" t="str">
        <f t="shared" si="18"/>
        <v>INSERT INTO tocke_plovi(plov_idplov, tekmovalec_idtekmovalec, tocke) VALUES(22,(SELECT idtekmovalec FROM tekmovalec WHERE sailno='ITA9032'),37);</v>
      </c>
      <c r="N140">
        <v>37</v>
      </c>
      <c r="O140" t="str">
        <f t="shared" si="19"/>
        <v>INSERT INTO tocke_plovi(plov_idplov, tekmovalec_idtekmovalec, tocke) VALUES(23,(SELECT idtekmovalec FROM tekmovalec WHERE sailno='ITA9032'),37);</v>
      </c>
      <c r="P140">
        <v>37</v>
      </c>
      <c r="Q140" t="str">
        <f t="shared" si="20"/>
        <v>INSERT INTO tocke_plovi(plov_idplov, tekmovalec_idtekmovalec, tocke) VALUES(35,(SELECT idtekmovalec FROM tekmovalec WHERE sailno='ITA9032'),10);</v>
      </c>
      <c r="R140">
        <v>10</v>
      </c>
    </row>
    <row r="141" spans="1:18" x14ac:dyDescent="0.25">
      <c r="A141" t="s">
        <v>148</v>
      </c>
      <c r="D141" t="str">
        <f t="shared" si="14"/>
        <v>INSERT INTO tocke_plovi(plov_idplov, tekmovalec_idtekmovalec, tocke) VALUES(18,(SELECT idtekmovalec FROM tekmovalec WHERE sailno='AUT1848'),25);</v>
      </c>
      <c r="F141">
        <v>25</v>
      </c>
      <c r="G141" t="str">
        <f t="shared" si="15"/>
        <v>INSERT INTO tocke_plovi(plov_idplov, tekmovalec_idtekmovalec, tocke) VALUES(19,(SELECT idtekmovalec FROM tekmovalec WHERE sailno='AUT1848'),31);</v>
      </c>
      <c r="H141">
        <v>31</v>
      </c>
      <c r="I141" t="str">
        <f t="shared" si="16"/>
        <v>INSERT INTO tocke_plovi(plov_idplov, tekmovalec_idtekmovalec, tocke) VALUES(20,(SELECT idtekmovalec FROM tekmovalec WHERE sailno='AUT1848'),13);</v>
      </c>
      <c r="J141">
        <v>13</v>
      </c>
      <c r="K141" t="str">
        <f t="shared" si="17"/>
        <v>INSERT INTO tocke_plovi(plov_idplov, tekmovalec_idtekmovalec, tocke) VALUES(21,(SELECT idtekmovalec FROM tekmovalec WHERE sailno='AUT1848'),42);</v>
      </c>
      <c r="L141">
        <v>42</v>
      </c>
      <c r="M141" t="str">
        <f t="shared" si="18"/>
        <v>INSERT INTO tocke_plovi(plov_idplov, tekmovalec_idtekmovalec, tocke) VALUES(22,(SELECT idtekmovalec FROM tekmovalec WHERE sailno='AUT1848'),58);</v>
      </c>
      <c r="N141">
        <v>58</v>
      </c>
      <c r="O141" t="str">
        <f t="shared" si="19"/>
        <v>INSERT INTO tocke_plovi(plov_idplov, tekmovalec_idtekmovalec, tocke) VALUES(23,(SELECT idtekmovalec FROM tekmovalec WHERE sailno='AUT1848'),34);</v>
      </c>
      <c r="P141">
        <v>34</v>
      </c>
      <c r="Q141" t="str">
        <f t="shared" si="20"/>
        <v>INSERT INTO tocke_plovi(plov_idplov,tekmovalec_idtekmovalec,posebnosti) VALUES(35,(SELECT idtekmovalec FROM tekmovalec WHERE sailno='AUT1848'),'UFD');</v>
      </c>
      <c r="R141" t="s">
        <v>93</v>
      </c>
    </row>
    <row r="142" spans="1:18" x14ac:dyDescent="0.25">
      <c r="A142" t="s">
        <v>149</v>
      </c>
      <c r="D142" t="str">
        <f t="shared" si="14"/>
        <v>INSERT INTO tocke_plovi(plov_idplov, tekmovalec_idtekmovalec, tocke) VALUES(18,(SELECT idtekmovalec FROM tekmovalec WHERE sailno='GER13617'),46);</v>
      </c>
      <c r="F142">
        <v>46</v>
      </c>
      <c r="G142" t="str">
        <f t="shared" si="15"/>
        <v>INSERT INTO tocke_plovi(plov_idplov, tekmovalec_idtekmovalec, tocke) VALUES(19,(SELECT idtekmovalec FROM tekmovalec WHERE sailno='GER13617'),49);</v>
      </c>
      <c r="H142">
        <v>49</v>
      </c>
      <c r="I142" t="str">
        <f t="shared" si="16"/>
        <v>INSERT INTO tocke_plovi(plov_idplov, tekmovalec_idtekmovalec, tocke) VALUES(20,(SELECT idtekmovalec FROM tekmovalec WHERE sailno='GER13617'),54);</v>
      </c>
      <c r="J142">
        <v>54</v>
      </c>
      <c r="K142" t="str">
        <f t="shared" si="17"/>
        <v>INSERT INTO tocke_plovi(plov_idplov, tekmovalec_idtekmovalec, tocke) VALUES(21,(SELECT idtekmovalec FROM tekmovalec WHERE sailno='GER13617'),65);</v>
      </c>
      <c r="L142">
        <v>65</v>
      </c>
      <c r="M142" t="str">
        <f t="shared" si="18"/>
        <v>INSERT INTO tocke_plovi(plov_idplov, tekmovalec_idtekmovalec, tocke) VALUES(22,(SELECT idtekmovalec FROM tekmovalec WHERE sailno='GER13617'),31);</v>
      </c>
      <c r="N142">
        <v>31</v>
      </c>
      <c r="O142" t="str">
        <f t="shared" si="19"/>
        <v>INSERT INTO tocke_plovi(plov_idplov, tekmovalec_idtekmovalec, tocke) VALUES(23,(SELECT idtekmovalec FROM tekmovalec WHERE sailno='GER13617'),13);</v>
      </c>
      <c r="P142">
        <v>13</v>
      </c>
      <c r="Q142" t="str">
        <f t="shared" si="20"/>
        <v>INSERT INTO tocke_plovi(plov_idplov, tekmovalec_idtekmovalec, tocke) VALUES(35,(SELECT idtekmovalec FROM tekmovalec WHERE sailno='GER13617'),11);</v>
      </c>
      <c r="R142">
        <v>11</v>
      </c>
    </row>
    <row r="143" spans="1:18" x14ac:dyDescent="0.25">
      <c r="A143" t="s">
        <v>150</v>
      </c>
      <c r="D143" t="str">
        <f t="shared" si="14"/>
        <v>INSERT INTO tocke_plovi(plov_idplov, tekmovalec_idtekmovalec, tocke) VALUES(18,(SELECT idtekmovalec FROM tekmovalec WHERE sailno='ITA9033'),37);</v>
      </c>
      <c r="F143">
        <v>37</v>
      </c>
      <c r="G143" t="str">
        <f t="shared" si="15"/>
        <v>INSERT INTO tocke_plovi(plov_idplov, tekmovalec_idtekmovalec, tocke) VALUES(19,(SELECT idtekmovalec FROM tekmovalec WHERE sailno='ITA9033'),53);</v>
      </c>
      <c r="H143">
        <v>53</v>
      </c>
      <c r="I143" t="str">
        <f t="shared" si="16"/>
        <v>INSERT INTO tocke_plovi(plov_idplov, tekmovalec_idtekmovalec, tocke) VALUES(20,(SELECT idtekmovalec FROM tekmovalec WHERE sailno='ITA9033'),50);</v>
      </c>
      <c r="J143">
        <v>50</v>
      </c>
      <c r="K143" t="str">
        <f t="shared" si="17"/>
        <v>INSERT INTO tocke_plovi(plov_idplov, tekmovalec_idtekmovalec, tocke) VALUES(21,(SELECT idtekmovalec FROM tekmovalec WHERE sailno='ITA9033'),49);</v>
      </c>
      <c r="L143">
        <v>49</v>
      </c>
      <c r="M143" t="str">
        <f t="shared" si="18"/>
        <v>INSERT INTO tocke_plovi(plov_idplov, tekmovalec_idtekmovalec, tocke) VALUES(22,(SELECT idtekmovalec FROM tekmovalec WHERE sailno='ITA9033'),30);</v>
      </c>
      <c r="N143">
        <v>30</v>
      </c>
      <c r="O143" t="str">
        <f t="shared" si="19"/>
        <v>INSERT INTO tocke_plovi(plov_idplov, tekmovalec_idtekmovalec, tocke) VALUES(23,(SELECT idtekmovalec FROM tekmovalec WHERE sailno='ITA9033'),29);</v>
      </c>
      <c r="P143">
        <v>29</v>
      </c>
      <c r="Q143" t="str">
        <f t="shared" si="20"/>
        <v>INSERT INTO tocke_plovi(plov_idplov, tekmovalec_idtekmovalec, tocke) VALUES(35,(SELECT idtekmovalec FROM tekmovalec WHERE sailno='ITA9033'),10);</v>
      </c>
      <c r="R143">
        <v>10</v>
      </c>
    </row>
    <row r="144" spans="1:18" x14ac:dyDescent="0.25">
      <c r="A144" t="s">
        <v>151</v>
      </c>
      <c r="D144" t="str">
        <f t="shared" si="14"/>
        <v>INSERT INTO tocke_plovi(plov_idplov, tekmovalec_idtekmovalec, tocke) VALUES(18,(SELECT idtekmovalec FROM tekmovalec WHERE sailno='AZE102'),61);</v>
      </c>
      <c r="F144">
        <v>61</v>
      </c>
      <c r="G144" t="str">
        <f t="shared" si="15"/>
        <v>INSERT INTO tocke_plovi(plov_idplov, tekmovalec_idtekmovalec, tocke) VALUES(19,(SELECT idtekmovalec FROM tekmovalec WHERE sailno='AZE102'),32);</v>
      </c>
      <c r="H144">
        <v>32</v>
      </c>
      <c r="I144" t="str">
        <f t="shared" si="16"/>
        <v>INSERT INTO tocke_plovi(plov_idplov, tekmovalec_idtekmovalec, tocke) VALUES(20,(SELECT idtekmovalec FROM tekmovalec WHERE sailno='AZE102'),23);</v>
      </c>
      <c r="J144">
        <v>23</v>
      </c>
      <c r="K144" t="str">
        <f t="shared" si="17"/>
        <v>INSERT INTO tocke_plovi(plov_idplov, tekmovalec_idtekmovalec, tocke) VALUES(21,(SELECT idtekmovalec FROM tekmovalec WHERE sailno='AZE102'),50);</v>
      </c>
      <c r="L144">
        <v>50</v>
      </c>
      <c r="M144" t="str">
        <f t="shared" si="18"/>
        <v>INSERT INTO tocke_plovi(plov_idplov, tekmovalec_idtekmovalec, tocke) VALUES(22,(SELECT idtekmovalec FROM tekmovalec WHERE sailno='AZE102'),12);</v>
      </c>
      <c r="N144">
        <v>12</v>
      </c>
      <c r="O144" t="str">
        <f t="shared" si="19"/>
        <v>INSERT INTO tocke_plovi(plov_idplov, tekmovalec_idtekmovalec, tocke) VALUES(23,(SELECT idtekmovalec FROM tekmovalec WHERE sailno='AZE102'),43);</v>
      </c>
      <c r="P144">
        <v>43</v>
      </c>
      <c r="Q144" t="str">
        <f t="shared" si="20"/>
        <v>INSERT INTO tocke_plovi(plov_idplov, tekmovalec_idtekmovalec, tocke) VALUES(35,(SELECT idtekmovalec FROM tekmovalec WHERE sailno='AZE102'),45);</v>
      </c>
      <c r="R144">
        <v>45</v>
      </c>
    </row>
    <row r="145" spans="1:18" x14ac:dyDescent="0.25">
      <c r="A145" t="s">
        <v>152</v>
      </c>
      <c r="D145" t="str">
        <f t="shared" si="14"/>
        <v>INSERT INTO tocke_plovi(plov_idplov, tekmovalec_idtekmovalec, tocke) VALUES(18,(SELECT idtekmovalec FROM tekmovalec WHERE sailno='ITA8988'),32);</v>
      </c>
      <c r="F145">
        <v>32</v>
      </c>
      <c r="G145" t="str">
        <f t="shared" si="15"/>
        <v>INSERT INTO tocke_plovi(plov_idplov, tekmovalec_idtekmovalec, tocke) VALUES(19,(SELECT idtekmovalec FROM tekmovalec WHERE sailno='ITA8988'),47);</v>
      </c>
      <c r="H145">
        <v>47</v>
      </c>
      <c r="I145" t="str">
        <f t="shared" si="16"/>
        <v>INSERT INTO tocke_plovi(plov_idplov, tekmovalec_idtekmovalec, tocke) VALUES(20,(SELECT idtekmovalec FROM tekmovalec WHERE sailno='ITA8988'),36);</v>
      </c>
      <c r="J145">
        <v>36</v>
      </c>
      <c r="K145" t="str">
        <f t="shared" si="17"/>
        <v>INSERT INTO tocke_plovi(plov_idplov, tekmovalec_idtekmovalec, tocke) VALUES(21,(SELECT idtekmovalec FROM tekmovalec WHERE sailno='ITA8988'),27);</v>
      </c>
      <c r="L145">
        <v>27</v>
      </c>
      <c r="M145" t="str">
        <f t="shared" si="18"/>
        <v>INSERT INTO tocke_plovi(plov_idplov, tekmovalec_idtekmovalec, tocke) VALUES(22,(SELECT idtekmovalec FROM tekmovalec WHERE sailno='ITA8988'),42);</v>
      </c>
      <c r="N145">
        <v>42</v>
      </c>
      <c r="O145" t="str">
        <f t="shared" si="19"/>
        <v>INSERT INTO tocke_plovi(plov_idplov, tekmovalec_idtekmovalec, tocke) VALUES(23,(SELECT idtekmovalec FROM tekmovalec WHERE sailno='ITA8988'),33);</v>
      </c>
      <c r="P145">
        <v>33</v>
      </c>
      <c r="Q145" t="str">
        <f t="shared" si="20"/>
        <v>INSERT INTO tocke_plovi(plov_idplov, tekmovalec_idtekmovalec, tocke) VALUES(35,(SELECT idtekmovalec FROM tekmovalec WHERE sailno='ITA8988'),35);</v>
      </c>
      <c r="R145">
        <v>35</v>
      </c>
    </row>
    <row r="146" spans="1:18" x14ac:dyDescent="0.25">
      <c r="A146" t="s">
        <v>153</v>
      </c>
      <c r="D146" t="str">
        <f t="shared" si="14"/>
        <v>INSERT INTO tocke_plovi(plov_idplov, tekmovalec_idtekmovalec, tocke) VALUES(18,(SELECT idtekmovalec FROM tekmovalec WHERE sailno='SLO951'),52);</v>
      </c>
      <c r="F146">
        <v>52</v>
      </c>
      <c r="G146" t="str">
        <f t="shared" si="15"/>
        <v>INSERT INTO tocke_plovi(plov_idplov, tekmovalec_idtekmovalec, tocke) VALUES(19,(SELECT idtekmovalec FROM tekmovalec WHERE sailno='SLO951'),13);</v>
      </c>
      <c r="H146">
        <v>13</v>
      </c>
      <c r="I146" t="str">
        <f t="shared" si="16"/>
        <v>INSERT INTO tocke_plovi(plov_idplov, tekmovalec_idtekmovalec, tocke) VALUES(20,(SELECT idtekmovalec FROM tekmovalec WHERE sailno='SLO951'),39);</v>
      </c>
      <c r="J146">
        <v>39</v>
      </c>
      <c r="K146" t="str">
        <f t="shared" si="17"/>
        <v>INSERT INTO tocke_plovi(plov_idplov, tekmovalec_idtekmovalec, tocke) VALUES(21,(SELECT idtekmovalec FROM tekmovalec WHERE sailno='SLO951'),55);</v>
      </c>
      <c r="L146">
        <v>55</v>
      </c>
      <c r="M146" t="str">
        <f t="shared" si="18"/>
        <v>INSERT INTO tocke_plovi(plov_idplov, tekmovalec_idtekmovalec, tocke) VALUES(22,(SELECT idtekmovalec FROM tekmovalec WHERE sailno='SLO951'),16);</v>
      </c>
      <c r="N146">
        <v>16</v>
      </c>
      <c r="O146" t="str">
        <f t="shared" si="19"/>
        <v>INSERT INTO tocke_plovi(plov_idplov, tekmovalec_idtekmovalec, tocke) VALUES(23,(SELECT idtekmovalec FROM tekmovalec WHERE sailno='SLO951'),31);</v>
      </c>
      <c r="P146">
        <v>31</v>
      </c>
      <c r="Q146" t="str">
        <f t="shared" si="20"/>
        <v>INSERT INTO tocke_plovi(plov_idplov,tekmovalec_idtekmovalec,posebnosti) VALUES(35,(SELECT idtekmovalec FROM tekmovalec WHERE sailno='SLO951'),'UFD');</v>
      </c>
      <c r="R146" t="s">
        <v>93</v>
      </c>
    </row>
    <row r="147" spans="1:18" x14ac:dyDescent="0.25">
      <c r="A147" t="s">
        <v>154</v>
      </c>
      <c r="D147" t="str">
        <f t="shared" si="14"/>
        <v>INSERT INTO tocke_plovi(plov_idplov, tekmovalec_idtekmovalec, tocke) VALUES(18,(SELECT idtekmovalec FROM tekmovalec WHERE sailno='ITA6981'),53);</v>
      </c>
      <c r="F147">
        <v>53</v>
      </c>
      <c r="G147" t="str">
        <f t="shared" si="15"/>
        <v>INSERT INTO tocke_plovi(plov_idplov, tekmovalec_idtekmovalec, tocke) VALUES(19,(SELECT idtekmovalec FROM tekmovalec WHERE sailno='ITA6981'),53);</v>
      </c>
      <c r="H147">
        <v>53</v>
      </c>
      <c r="I147" t="str">
        <f t="shared" si="16"/>
        <v>INSERT INTO tocke_plovi(plov_idplov, tekmovalec_idtekmovalec, tocke) VALUES(20,(SELECT idtekmovalec FROM tekmovalec WHERE sailno='ITA6981'),19);</v>
      </c>
      <c r="J147">
        <v>19</v>
      </c>
      <c r="K147" t="str">
        <f t="shared" si="17"/>
        <v>INSERT INTO tocke_plovi(plov_idplov, tekmovalec_idtekmovalec, tocke) VALUES(21,(SELECT idtekmovalec FROM tekmovalec WHERE sailno='ITA6981'),52);</v>
      </c>
      <c r="L147">
        <v>52</v>
      </c>
      <c r="M147" t="str">
        <f t="shared" si="18"/>
        <v>INSERT INTO tocke_plovi(plov_idplov,tekmovalec_idtekmovalec,posebnosti) VALUES(22,(SELECT idtekmovalec FROM tekmovalec WHERE sailno='ITA6981'),'DNF');</v>
      </c>
      <c r="N147" t="s">
        <v>199</v>
      </c>
      <c r="O147" t="str">
        <f t="shared" si="19"/>
        <v>INSERT INTO tocke_plovi(plov_idplov, tekmovalec_idtekmovalec, tocke) VALUES(23,(SELECT idtekmovalec FROM tekmovalec WHERE sailno='ITA6981'),15);</v>
      </c>
      <c r="P147">
        <v>15</v>
      </c>
      <c r="Q147" t="str">
        <f t="shared" si="20"/>
        <v>INSERT INTO tocke_plovi(plov_idplov, tekmovalec_idtekmovalec, tocke) VALUES(35,(SELECT idtekmovalec FROM tekmovalec WHERE sailno='ITA6981'),16);</v>
      </c>
      <c r="R147">
        <v>16</v>
      </c>
    </row>
    <row r="148" spans="1:18" x14ac:dyDescent="0.25">
      <c r="A148" t="s">
        <v>155</v>
      </c>
      <c r="D148" t="str">
        <f t="shared" si="14"/>
        <v>INSERT INTO tocke_plovi(plov_idplov, tekmovalec_idtekmovalec, tocke) VALUES(18,(SELECT idtekmovalec FROM tekmovalec WHERE sailno='ITA8456'),48);</v>
      </c>
      <c r="F148">
        <v>48</v>
      </c>
      <c r="G148" t="str">
        <f t="shared" si="15"/>
        <v>INSERT INTO tocke_plovi(plov_idplov, tekmovalec_idtekmovalec, tocke) VALUES(19,(SELECT idtekmovalec FROM tekmovalec WHERE sailno='ITA8456'),33);</v>
      </c>
      <c r="H148">
        <v>33</v>
      </c>
      <c r="I148" t="str">
        <f t="shared" si="16"/>
        <v>INSERT INTO tocke_plovi(plov_idplov, tekmovalec_idtekmovalec, tocke) VALUES(20,(SELECT idtekmovalec FROM tekmovalec WHERE sailno='ITA8456'),32);</v>
      </c>
      <c r="J148">
        <v>32</v>
      </c>
      <c r="K148" t="str">
        <f t="shared" si="17"/>
        <v>INSERT INTO tocke_plovi(plov_idplov, tekmovalec_idtekmovalec, tocke) VALUES(21,(SELECT idtekmovalec FROM tekmovalec WHERE sailno='ITA8456'),37);</v>
      </c>
      <c r="L148">
        <v>37</v>
      </c>
      <c r="M148" t="str">
        <f t="shared" si="18"/>
        <v>INSERT INTO tocke_plovi(plov_idplov, tekmovalec_idtekmovalec, tocke) VALUES(22,(SELECT idtekmovalec FROM tekmovalec WHERE sailno='ITA8456'),71);</v>
      </c>
      <c r="N148">
        <v>71</v>
      </c>
      <c r="O148" t="str">
        <f t="shared" si="19"/>
        <v>INSERT INTO tocke_plovi(plov_idplov, tekmovalec_idtekmovalec, tocke) VALUES(23,(SELECT idtekmovalec FROM tekmovalec WHERE sailno='ITA8456'),20);</v>
      </c>
      <c r="P148">
        <v>20</v>
      </c>
      <c r="Q148" t="str">
        <f t="shared" si="20"/>
        <v>INSERT INTO tocke_plovi(plov_idplov, tekmovalec_idtekmovalec, tocke) VALUES(35,(SELECT idtekmovalec FROM tekmovalec WHERE sailno='ITA8456'),39);</v>
      </c>
      <c r="R148">
        <v>39</v>
      </c>
    </row>
    <row r="149" spans="1:18" x14ac:dyDescent="0.25">
      <c r="A149" t="s">
        <v>156</v>
      </c>
      <c r="D149" t="str">
        <f t="shared" si="14"/>
        <v>INSERT INTO tocke_plovi(plov_idplov, tekmovalec_idtekmovalec, tocke) VALUES(18,(SELECT idtekmovalec FROM tekmovalec WHERE sailno='ITA6588'),35);</v>
      </c>
      <c r="F149">
        <v>35</v>
      </c>
      <c r="G149" t="str">
        <f t="shared" si="15"/>
        <v>INSERT INTO tocke_plovi(plov_idplov, tekmovalec_idtekmovalec, tocke) VALUES(19,(SELECT idtekmovalec FROM tekmovalec WHERE sailno='ITA6588'),39);</v>
      </c>
      <c r="H149">
        <v>39</v>
      </c>
      <c r="I149" t="str">
        <f t="shared" si="16"/>
        <v>INSERT INTO tocke_plovi(plov_idplov, tekmovalec_idtekmovalec, tocke) VALUES(20,(SELECT idtekmovalec FROM tekmovalec WHERE sailno='ITA6588'),43);</v>
      </c>
      <c r="J149">
        <v>43</v>
      </c>
      <c r="K149" t="str">
        <f t="shared" si="17"/>
        <v>INSERT INTO tocke_plovi(plov_idplov, tekmovalec_idtekmovalec, tocke) VALUES(21,(SELECT idtekmovalec FROM tekmovalec WHERE sailno='ITA6588'),46);</v>
      </c>
      <c r="L149">
        <v>46</v>
      </c>
      <c r="M149" t="str">
        <f t="shared" si="18"/>
        <v>INSERT INTO tocke_plovi(plov_idplov, tekmovalec_idtekmovalec, tocke) VALUES(22,(SELECT idtekmovalec FROM tekmovalec WHERE sailno='ITA6588'),55);</v>
      </c>
      <c r="N149">
        <v>55</v>
      </c>
      <c r="O149" t="str">
        <f t="shared" si="19"/>
        <v>INSERT INTO tocke_plovi(plov_idplov, tekmovalec_idtekmovalec, tocke) VALUES(23,(SELECT idtekmovalec FROM tekmovalec WHERE sailno='ITA6588'),6);</v>
      </c>
      <c r="P149">
        <v>6</v>
      </c>
      <c r="Q149" t="str">
        <f t="shared" si="20"/>
        <v>INSERT INTO tocke_plovi(plov_idplov, tekmovalec_idtekmovalec, tocke) VALUES(35,(SELECT idtekmovalec FROM tekmovalec WHERE sailno='ITA6588'),43);</v>
      </c>
      <c r="R149">
        <v>43</v>
      </c>
    </row>
    <row r="150" spans="1:18" x14ac:dyDescent="0.25">
      <c r="A150" t="s">
        <v>157</v>
      </c>
      <c r="D150" t="str">
        <f t="shared" si="14"/>
        <v>INSERT INTO tocke_plovi(plov_idplov, tekmovalec_idtekmovalec, tocke) VALUES(18,(SELECT idtekmovalec FROM tekmovalec WHERE sailno='GER13247'),33);</v>
      </c>
      <c r="F150">
        <v>33</v>
      </c>
      <c r="G150" t="str">
        <f t="shared" si="15"/>
        <v>INSERT INTO tocke_plovi(plov_idplov, tekmovalec_idtekmovalec, tocke) VALUES(19,(SELECT idtekmovalec FROM tekmovalec WHERE sailno='GER13247'),29);</v>
      </c>
      <c r="H150">
        <v>29</v>
      </c>
      <c r="I150" t="str">
        <f t="shared" si="16"/>
        <v>INSERT INTO tocke_plovi(plov_idplov, tekmovalec_idtekmovalec, tocke) VALUES(20,(SELECT idtekmovalec FROM tekmovalec WHERE sailno='GER13247'),12);</v>
      </c>
      <c r="J150">
        <v>12</v>
      </c>
      <c r="K150" t="str">
        <f t="shared" si="17"/>
        <v>INSERT INTO tocke_plovi(plov_idplov, tekmovalec_idtekmovalec, tocke) VALUES(21,(SELECT idtekmovalec FROM tekmovalec WHERE sailno='GER13247'),20);</v>
      </c>
      <c r="L150">
        <v>20</v>
      </c>
      <c r="M150" t="str">
        <f t="shared" si="18"/>
        <v>INSERT INTO tocke_plovi(plov_idplov, tekmovalec_idtekmovalec, tocke) VALUES(22,(SELECT idtekmovalec FROM tekmovalec WHERE sailno='GER13247'),72);</v>
      </c>
      <c r="N150">
        <v>72</v>
      </c>
      <c r="O150" t="str">
        <f t="shared" si="19"/>
        <v>INSERT INTO tocke_plovi(plov_idplov, tekmovalec_idtekmovalec, tocke) VALUES(23,(SELECT idtekmovalec FROM tekmovalec WHERE sailno='GER13247'),46);</v>
      </c>
      <c r="P150">
        <v>46</v>
      </c>
      <c r="Q150" t="str">
        <f t="shared" si="20"/>
        <v>INSERT INTO tocke_plovi(plov_idplov, tekmovalec_idtekmovalec, tocke) VALUES(35,(SELECT idtekmovalec FROM tekmovalec WHERE sailno='GER13247'),75);</v>
      </c>
      <c r="R150">
        <v>75</v>
      </c>
    </row>
    <row r="151" spans="1:18" x14ac:dyDescent="0.25">
      <c r="A151" t="s">
        <v>158</v>
      </c>
      <c r="D151" t="str">
        <f t="shared" si="14"/>
        <v>INSERT INTO tocke_plovi(plov_idplov, tekmovalec_idtekmovalec, tocke) VALUES(18,(SELECT idtekmovalec FROM tekmovalec WHERE sailno='AUT2003'),33);</v>
      </c>
      <c r="F151">
        <v>33</v>
      </c>
      <c r="G151" t="str">
        <f t="shared" si="15"/>
        <v>INSERT INTO tocke_plovi(plov_idplov, tekmovalec_idtekmovalec, tocke) VALUES(19,(SELECT idtekmovalec FROM tekmovalec WHERE sailno='AUT2003'),27);</v>
      </c>
      <c r="H151">
        <v>27</v>
      </c>
      <c r="I151" t="str">
        <f t="shared" si="16"/>
        <v>INSERT INTO tocke_plovi(plov_idplov, tekmovalec_idtekmovalec, tocke) VALUES(20,(SELECT idtekmovalec FROM tekmovalec WHERE sailno='AUT2003'),45);</v>
      </c>
      <c r="J151">
        <v>45</v>
      </c>
      <c r="K151" t="str">
        <f t="shared" si="17"/>
        <v>INSERT INTO tocke_plovi(plov_idplov, tekmovalec_idtekmovalec, tocke) VALUES(21,(SELECT idtekmovalec FROM tekmovalec WHERE sailno='AUT2003'),29);</v>
      </c>
      <c r="L151">
        <v>29</v>
      </c>
      <c r="M151" t="str">
        <f t="shared" si="18"/>
        <v>INSERT INTO tocke_plovi(plov_idplov, tekmovalec_idtekmovalec, tocke) VALUES(22,(SELECT idtekmovalec FROM tekmovalec WHERE sailno='AUT2003'),34);</v>
      </c>
      <c r="N151">
        <v>34</v>
      </c>
      <c r="O151" t="str">
        <f t="shared" si="19"/>
        <v>INSERT INTO tocke_plovi(plov_idplov, tekmovalec_idtekmovalec, tocke) VALUES(23,(SELECT idtekmovalec FROM tekmovalec WHERE sailno='AUT2003'),44);</v>
      </c>
      <c r="P151">
        <v>44</v>
      </c>
      <c r="Q151" t="str">
        <f t="shared" si="20"/>
        <v>INSERT INTO tocke_plovi(plov_idplov, tekmovalec_idtekmovalec, tocke) VALUES(35,(SELECT idtekmovalec FROM tekmovalec WHERE sailno='AUT2003'),50);</v>
      </c>
      <c r="R151">
        <v>50</v>
      </c>
    </row>
    <row r="152" spans="1:18" x14ac:dyDescent="0.25">
      <c r="A152" t="s">
        <v>159</v>
      </c>
      <c r="D152" t="str">
        <f t="shared" si="14"/>
        <v>INSERT INTO tocke_plovi(plov_idplov,tekmovalec_idtekmovalec,posebnosti) VALUES(18,(SELECT idtekmovalec FROM tekmovalec WHERE sailno='GER1090'),'DNF');</v>
      </c>
      <c r="F152" t="s">
        <v>199</v>
      </c>
      <c r="G152" t="str">
        <f t="shared" si="15"/>
        <v>INSERT INTO tocke_plovi(plov_idplov, tekmovalec_idtekmovalec, tocke) VALUES(19,(SELECT idtekmovalec FROM tekmovalec WHERE sailno='GER1090'),26);</v>
      </c>
      <c r="H152">
        <v>26</v>
      </c>
      <c r="I152" t="str">
        <f t="shared" si="16"/>
        <v>INSERT INTO tocke_plovi(plov_idplov, tekmovalec_idtekmovalec, tocke) VALUES(20,(SELECT idtekmovalec FROM tekmovalec WHERE sailno='GER1090'),29);</v>
      </c>
      <c r="J152">
        <v>29</v>
      </c>
      <c r="K152" t="str">
        <f t="shared" si="17"/>
        <v>INSERT INTO tocke_plovi(plov_idplov, tekmovalec_idtekmovalec, tocke) VALUES(21,(SELECT idtekmovalec FROM tekmovalec WHERE sailno='GER1090'),45);</v>
      </c>
      <c r="L152">
        <v>45</v>
      </c>
      <c r="M152" t="str">
        <f t="shared" si="18"/>
        <v>INSERT INTO tocke_plovi(plov_idplov, tekmovalec_idtekmovalec, tocke) VALUES(22,(SELECT idtekmovalec FROM tekmovalec WHERE sailno='GER1090'),33);</v>
      </c>
      <c r="N152">
        <v>33</v>
      </c>
      <c r="O152" t="str">
        <f t="shared" si="19"/>
        <v>INSERT INTO tocke_plovi(plov_idplov, tekmovalec_idtekmovalec, tocke) VALUES(23,(SELECT idtekmovalec FROM tekmovalec WHERE sailno='GER1090'),52);</v>
      </c>
      <c r="P152">
        <v>52</v>
      </c>
      <c r="Q152" t="str">
        <f t="shared" si="20"/>
        <v>INSERT INTO tocke_plovi(plov_idplov, tekmovalec_idtekmovalec, tocke) VALUES(35,(SELECT idtekmovalec FROM tekmovalec WHERE sailno='GER1090'),28);</v>
      </c>
      <c r="R152">
        <v>28</v>
      </c>
    </row>
    <row r="153" spans="1:18" x14ac:dyDescent="0.25">
      <c r="A153" t="s">
        <v>160</v>
      </c>
      <c r="D153" t="str">
        <f t="shared" si="14"/>
        <v>INSERT INTO tocke_plovi(plov_idplov, tekmovalec_idtekmovalec, tocke) VALUES(18,(SELECT idtekmovalec FROM tekmovalec WHERE sailno='SVK654'),43);</v>
      </c>
      <c r="F153">
        <v>43</v>
      </c>
      <c r="G153" t="str">
        <f t="shared" si="15"/>
        <v>INSERT INTO tocke_plovi(plov_idplov, tekmovalec_idtekmovalec, tocke) VALUES(19,(SELECT idtekmovalec FROM tekmovalec WHERE sailno='SVK654'),41);</v>
      </c>
      <c r="H153">
        <v>41</v>
      </c>
      <c r="I153" t="str">
        <f t="shared" si="16"/>
        <v>INSERT INTO tocke_plovi(plov_idplov, tekmovalec_idtekmovalec, tocke) VALUES(20,(SELECT idtekmovalec FROM tekmovalec WHERE sailno='SVK654'),32);</v>
      </c>
      <c r="J153">
        <v>32</v>
      </c>
      <c r="K153" t="str">
        <f t="shared" si="17"/>
        <v>INSERT INTO tocke_plovi(plov_idplov,tekmovalec_idtekmovalec,posebnosti) VALUES(21,(SELECT idtekmovalec FROM tekmovalec WHERE sailno='SVK654'),'DNF');</v>
      </c>
      <c r="L153" t="s">
        <v>199</v>
      </c>
      <c r="M153" t="str">
        <f t="shared" si="18"/>
        <v>INSERT INTO tocke_plovi(plov_idplov, tekmovalec_idtekmovalec, tocke) VALUES(22,(SELECT idtekmovalec FROM tekmovalec WHERE sailno='SVK654'),32);</v>
      </c>
      <c r="N153">
        <v>32</v>
      </c>
      <c r="O153" t="str">
        <f t="shared" si="19"/>
        <v>INSERT INTO tocke_plovi(plov_idplov, tekmovalec_idtekmovalec, tocke) VALUES(23,(SELECT idtekmovalec FROM tekmovalec WHERE sailno='SVK654'),39);</v>
      </c>
      <c r="P153">
        <v>39</v>
      </c>
      <c r="Q153" t="str">
        <f t="shared" si="20"/>
        <v>INSERT INTO tocke_plovi(plov_idplov, tekmovalec_idtekmovalec, tocke) VALUES(35,(SELECT idtekmovalec FROM tekmovalec WHERE sailno='SVK654'),26);</v>
      </c>
      <c r="R153">
        <v>26</v>
      </c>
    </row>
    <row r="154" spans="1:18" x14ac:dyDescent="0.25">
      <c r="A154" t="s">
        <v>161</v>
      </c>
      <c r="D154" t="str">
        <f t="shared" si="14"/>
        <v>INSERT INTO tocke_plovi(plov_idplov, tekmovalec_idtekmovalec, tocke) VALUES(18,(SELECT idtekmovalec FROM tekmovalec WHERE sailno='CRO1888'),53);</v>
      </c>
      <c r="F154">
        <v>53</v>
      </c>
      <c r="G154" t="str">
        <f t="shared" si="15"/>
        <v>INSERT INTO tocke_plovi(plov_idplov, tekmovalec_idtekmovalec, tocke) VALUES(19,(SELECT idtekmovalec FROM tekmovalec WHERE sailno='CRO1888'),32);</v>
      </c>
      <c r="H154">
        <v>32</v>
      </c>
      <c r="I154" t="str">
        <f t="shared" si="16"/>
        <v>INSERT INTO tocke_plovi(plov_idplov, tekmovalec_idtekmovalec, tocke) VALUES(20,(SELECT idtekmovalec FROM tekmovalec WHERE sailno='CRO1888'),27);</v>
      </c>
      <c r="J154">
        <v>27</v>
      </c>
      <c r="K154" t="str">
        <f t="shared" si="17"/>
        <v>INSERT INTO tocke_plovi(plov_idplov, tekmovalec_idtekmovalec, tocke) VALUES(21,(SELECT idtekmovalec FROM tekmovalec WHERE sailno='CRO1888'),36);</v>
      </c>
      <c r="L154">
        <v>36</v>
      </c>
      <c r="M154" t="str">
        <f t="shared" si="18"/>
        <v>INSERT INTO tocke_plovi(plov_idplov, tekmovalec_idtekmovalec, tocke) VALUES(22,(SELECT idtekmovalec FROM tekmovalec WHERE sailno='CRO1888'),40);</v>
      </c>
      <c r="N154">
        <v>40</v>
      </c>
      <c r="O154" t="str">
        <f t="shared" si="19"/>
        <v>INSERT INTO tocke_plovi(plov_idplov,tekmovalec_idtekmovalec,posebnosti) VALUES(23,(SELECT idtekmovalec FROM tekmovalec WHERE sailno='CRO1888'),'UFD');</v>
      </c>
      <c r="P154" t="s">
        <v>93</v>
      </c>
      <c r="Q154" t="str">
        <f t="shared" si="20"/>
        <v>INSERT INTO tocke_plovi(plov_idplov, tekmovalec_idtekmovalec, tocke) VALUES(35,(SELECT idtekmovalec FROM tekmovalec WHERE sailno='CRO1888'),27);</v>
      </c>
      <c r="R154">
        <v>27</v>
      </c>
    </row>
    <row r="155" spans="1:18" x14ac:dyDescent="0.25">
      <c r="A155" t="s">
        <v>162</v>
      </c>
      <c r="D155" t="str">
        <f t="shared" si="14"/>
        <v>INSERT INTO tocke_plovi(plov_idplov, tekmovalec_idtekmovalec, tocke) VALUES(18,(SELECT idtekmovalec FROM tekmovalec WHERE sailno='TUR1891'),66);</v>
      </c>
      <c r="F155">
        <v>66</v>
      </c>
      <c r="G155" t="str">
        <f t="shared" si="15"/>
        <v>INSERT INTO tocke_plovi(plov_idplov, tekmovalec_idtekmovalec, tocke) VALUES(19,(SELECT idtekmovalec FROM tekmovalec WHERE sailno='TUR1891'),36);</v>
      </c>
      <c r="H155">
        <v>36</v>
      </c>
      <c r="I155" t="str">
        <f t="shared" si="16"/>
        <v>INSERT INTO tocke_plovi(plov_idplov, tekmovalec_idtekmovalec, tocke) VALUES(20,(SELECT idtekmovalec FROM tekmovalec WHERE sailno='TUR1891'),35);</v>
      </c>
      <c r="J155">
        <v>35</v>
      </c>
      <c r="K155" t="str">
        <f t="shared" si="17"/>
        <v>INSERT INTO tocke_plovi(plov_idplov, tekmovalec_idtekmovalec, tocke) VALUES(21,(SELECT idtekmovalec FROM tekmovalec WHERE sailno='TUR1891'),48);</v>
      </c>
      <c r="L155">
        <v>48</v>
      </c>
      <c r="M155" t="str">
        <f t="shared" si="18"/>
        <v>INSERT INTO tocke_plovi(plov_idplov, tekmovalec_idtekmovalec, tocke) VALUES(22,(SELECT idtekmovalec FROM tekmovalec WHERE sailno='TUR1891'),32);</v>
      </c>
      <c r="N155">
        <v>32</v>
      </c>
      <c r="O155" t="str">
        <f t="shared" si="19"/>
        <v>INSERT INTO tocke_plovi(plov_idplov, tekmovalec_idtekmovalec, tocke) VALUES(23,(SELECT idtekmovalec FROM tekmovalec WHERE sailno='TUR1891'),35);</v>
      </c>
      <c r="P155">
        <v>35</v>
      </c>
      <c r="Q155" t="str">
        <f t="shared" si="20"/>
        <v>INSERT INTO tocke_plovi(plov_idplov, tekmovalec_idtekmovalec, tocke) VALUES(35,(SELECT idtekmovalec FROM tekmovalec WHERE sailno='TUR1891'),30);</v>
      </c>
      <c r="R155">
        <v>30</v>
      </c>
    </row>
    <row r="156" spans="1:18" x14ac:dyDescent="0.25">
      <c r="A156" t="s">
        <v>163</v>
      </c>
      <c r="D156" t="str">
        <f t="shared" si="14"/>
        <v>INSERT INTO tocke_plovi(plov_idplov, tekmovalec_idtekmovalec, tocke) VALUES(18,(SELECT idtekmovalec FROM tekmovalec WHERE sailno='SLO911'),37);</v>
      </c>
      <c r="F156">
        <v>37</v>
      </c>
      <c r="G156" t="str">
        <f t="shared" si="15"/>
        <v>INSERT INTO tocke_plovi(plov_idplov, tekmovalec_idtekmovalec, tocke) VALUES(19,(SELECT idtekmovalec FROM tekmovalec WHERE sailno='SLO911'),25);</v>
      </c>
      <c r="H156">
        <v>25</v>
      </c>
      <c r="I156" t="str">
        <f t="shared" si="16"/>
        <v>INSERT INTO tocke_plovi(plov_idplov, tekmovalec_idtekmovalec, tocke) VALUES(20,(SELECT idtekmovalec FROM tekmovalec WHERE sailno='SLO911'),37);</v>
      </c>
      <c r="J156">
        <v>37</v>
      </c>
      <c r="K156" t="str">
        <f t="shared" si="17"/>
        <v>INSERT INTO tocke_plovi(plov_idplov, tekmovalec_idtekmovalec, tocke) VALUES(21,(SELECT idtekmovalec FROM tekmovalec WHERE sailno='SLO911'),37);</v>
      </c>
      <c r="L156">
        <v>37</v>
      </c>
      <c r="M156" t="str">
        <f t="shared" si="18"/>
        <v>INSERT INTO tocke_plovi(plov_idplov, tekmovalec_idtekmovalec, tocke) VALUES(22,(SELECT idtekmovalec FROM tekmovalec WHERE sailno='SLO911'),42);</v>
      </c>
      <c r="N156">
        <v>42</v>
      </c>
      <c r="O156" t="str">
        <f t="shared" si="19"/>
        <v>INSERT INTO tocke_plovi(plov_idplov, tekmovalec_idtekmovalec, tocke) VALUES(23,(SELECT idtekmovalec FROM tekmovalec WHERE sailno='SLO911'),39);</v>
      </c>
      <c r="P156">
        <v>39</v>
      </c>
      <c r="Q156" t="str">
        <f t="shared" si="20"/>
        <v>INSERT INTO tocke_plovi(plov_idplov, tekmovalec_idtekmovalec, tocke) VALUES(35,(SELECT idtekmovalec FROM tekmovalec WHERE sailno='SLO911'),60);</v>
      </c>
      <c r="R156">
        <v>60</v>
      </c>
    </row>
    <row r="157" spans="1:18" x14ac:dyDescent="0.25">
      <c r="A157" t="s">
        <v>164</v>
      </c>
      <c r="D157" t="str">
        <f t="shared" si="14"/>
        <v>INSERT INTO tocke_plovi(plov_idplov, tekmovalec_idtekmovalec, tocke) VALUES(18,(SELECT idtekmovalec FROM tekmovalec WHERE sailno='SLO310'),61);</v>
      </c>
      <c r="F157">
        <v>61</v>
      </c>
      <c r="G157" t="str">
        <f t="shared" si="15"/>
        <v>INSERT INTO tocke_plovi(plov_idplov, tekmovalec_idtekmovalec, tocke) VALUES(19,(SELECT idtekmovalec FROM tekmovalec WHERE sailno='SLO310'),43);</v>
      </c>
      <c r="H157">
        <v>43</v>
      </c>
      <c r="I157" t="str">
        <f t="shared" si="16"/>
        <v>INSERT INTO tocke_plovi(plov_idplov, tekmovalec_idtekmovalec, tocke) VALUES(20,(SELECT idtekmovalec FROM tekmovalec WHERE sailno='SLO310'),49);</v>
      </c>
      <c r="J157">
        <v>49</v>
      </c>
      <c r="K157" t="str">
        <f t="shared" si="17"/>
        <v>INSERT INTO tocke_plovi(plov_idplov, tekmovalec_idtekmovalec, tocke) VALUES(21,(SELECT idtekmovalec FROM tekmovalec WHERE sailno='SLO310'),46);</v>
      </c>
      <c r="L157">
        <v>46</v>
      </c>
      <c r="M157" t="str">
        <f t="shared" si="18"/>
        <v>INSERT INTO tocke_plovi(plov_idplov, tekmovalec_idtekmovalec, tocke) VALUES(22,(SELECT idtekmovalec FROM tekmovalec WHERE sailno='SLO310'),19);</v>
      </c>
      <c r="N157">
        <v>19</v>
      </c>
      <c r="O157" t="str">
        <f t="shared" si="19"/>
        <v>INSERT INTO tocke_plovi(plov_idplov, tekmovalec_idtekmovalec, tocke) VALUES(23,(SELECT idtekmovalec FROM tekmovalec WHERE sailno='SLO310'),12);</v>
      </c>
      <c r="P157">
        <v>12</v>
      </c>
      <c r="Q157" t="str">
        <f t="shared" si="20"/>
        <v>INSERT INTO tocke_plovi(plov_idplov, tekmovalec_idtekmovalec, tocke) VALUES(35,(SELECT idtekmovalec FROM tekmovalec WHERE sailno='SLO310'),49);</v>
      </c>
      <c r="R157">
        <v>49</v>
      </c>
    </row>
    <row r="158" spans="1:18" x14ac:dyDescent="0.25">
      <c r="A158" t="s">
        <v>165</v>
      </c>
      <c r="D158" t="str">
        <f t="shared" si="14"/>
        <v>INSERT INTO tocke_plovi(plov_idplov, tekmovalec_idtekmovalec, tocke) VALUES(18,(SELECT idtekmovalec FROM tekmovalec WHERE sailno='ITA7837'),52);</v>
      </c>
      <c r="F158">
        <v>52</v>
      </c>
      <c r="G158" t="str">
        <f t="shared" si="15"/>
        <v>INSERT INTO tocke_plovi(plov_idplov, tekmovalec_idtekmovalec, tocke) VALUES(19,(SELECT idtekmovalec FROM tekmovalec WHERE sailno='ITA7837'),27);</v>
      </c>
      <c r="H158">
        <v>27</v>
      </c>
      <c r="I158" t="str">
        <f t="shared" si="16"/>
        <v>INSERT INTO tocke_plovi(plov_idplov, tekmovalec_idtekmovalec, tocke) VALUES(20,(SELECT idtekmovalec FROM tekmovalec WHERE sailno='ITA7837'),31);</v>
      </c>
      <c r="J158">
        <v>31</v>
      </c>
      <c r="K158" t="str">
        <f t="shared" si="17"/>
        <v>INSERT INTO tocke_plovi(plov_idplov, tekmovalec_idtekmovalec, tocke) VALUES(21,(SELECT idtekmovalec FROM tekmovalec WHERE sailno='ITA7837'),32);</v>
      </c>
      <c r="L158">
        <v>32</v>
      </c>
      <c r="M158" t="str">
        <f t="shared" si="18"/>
        <v>INSERT INTO tocke_plovi(plov_idplov, tekmovalec_idtekmovalec, tocke) VALUES(22,(SELECT idtekmovalec FROM tekmovalec WHERE sailno='ITA7837'),60);</v>
      </c>
      <c r="N158">
        <v>60</v>
      </c>
      <c r="O158" t="str">
        <f t="shared" si="19"/>
        <v>INSERT INTO tocke_plovi(plov_idplov, tekmovalec_idtekmovalec, tocke) VALUES(23,(SELECT idtekmovalec FROM tekmovalec WHERE sailno='ITA7837'),52);</v>
      </c>
      <c r="P158">
        <v>52</v>
      </c>
      <c r="Q158" t="str">
        <f t="shared" si="20"/>
        <v>INSERT INTO tocke_plovi(plov_idplov, tekmovalec_idtekmovalec, tocke) VALUES(35,(SELECT idtekmovalec FROM tekmovalec WHERE sailno='ITA7837'),24);</v>
      </c>
      <c r="R158">
        <v>24</v>
      </c>
    </row>
    <row r="159" spans="1:18" x14ac:dyDescent="0.25">
      <c r="A159" t="s">
        <v>166</v>
      </c>
      <c r="D159" t="str">
        <f t="shared" si="14"/>
        <v>INSERT INTO tocke_plovi(plov_idplov, tekmovalec_idtekmovalec, tocke) VALUES(18,(SELECT idtekmovalec FROM tekmovalec WHERE sailno='SLO511'),46);</v>
      </c>
      <c r="F159">
        <v>46</v>
      </c>
      <c r="G159" t="str">
        <f t="shared" si="15"/>
        <v>INSERT INTO tocke_plovi(plov_idplov, tekmovalec_idtekmovalec, tocke) VALUES(19,(SELECT idtekmovalec FROM tekmovalec WHERE sailno='SLO511'),29);</v>
      </c>
      <c r="H159">
        <v>29</v>
      </c>
      <c r="I159" t="str">
        <f t="shared" si="16"/>
        <v>INSERT INTO tocke_plovi(plov_idplov,tekmovalec_idtekmovalec,posebnosti) VALUES(20,(SELECT idtekmovalec FROM tekmovalec WHERE sailno='SLO511'),'BFD');</v>
      </c>
      <c r="J159" t="s">
        <v>88</v>
      </c>
      <c r="K159" t="str">
        <f t="shared" si="17"/>
        <v>INSERT INTO tocke_plovi(plov_idplov, tekmovalec_idtekmovalec, tocke) VALUES(21,(SELECT idtekmovalec FROM tekmovalec WHERE sailno='SLO511'),27);</v>
      </c>
      <c r="L159">
        <v>27</v>
      </c>
      <c r="M159" t="str">
        <f t="shared" si="18"/>
        <v>INSERT INTO tocke_plovi(plov_idplov, tekmovalec_idtekmovalec, tocke) VALUES(22,(SELECT idtekmovalec FROM tekmovalec WHERE sailno='SLO511'),44);</v>
      </c>
      <c r="N159">
        <v>44</v>
      </c>
      <c r="O159" t="str">
        <f t="shared" si="19"/>
        <v>INSERT INTO tocke_plovi(plov_idplov, tekmovalec_idtekmovalec, tocke) VALUES(23,(SELECT idtekmovalec FROM tekmovalec WHERE sailno='SLO511'),44);</v>
      </c>
      <c r="P159">
        <v>44</v>
      </c>
      <c r="Q159" t="str">
        <f t="shared" si="20"/>
        <v>INSERT INTO tocke_plovi(plov_idplov, tekmovalec_idtekmovalec, tocke) VALUES(35,(SELECT idtekmovalec FROM tekmovalec WHERE sailno='SLO511'),29);</v>
      </c>
      <c r="R159">
        <v>29</v>
      </c>
    </row>
    <row r="160" spans="1:18" x14ac:dyDescent="0.25">
      <c r="A160" t="s">
        <v>167</v>
      </c>
      <c r="D160" t="str">
        <f t="shared" si="14"/>
        <v>INSERT INTO tocke_plovi(plov_idplov, tekmovalec_idtekmovalec, tocke) VALUES(18,(SELECT idtekmovalec FROM tekmovalec WHERE sailno='CRO1138'),28);</v>
      </c>
      <c r="F160">
        <v>28</v>
      </c>
      <c r="G160" t="str">
        <f t="shared" si="15"/>
        <v>INSERT INTO tocke_plovi(plov_idplov,tekmovalec_idtekmovalec,posebnosti) VALUES(19,(SELECT idtekmovalec FROM tekmovalec WHERE sailno='CRO1138'),'DNF');</v>
      </c>
      <c r="H160" t="s">
        <v>199</v>
      </c>
      <c r="I160" t="str">
        <f t="shared" si="16"/>
        <v>INSERT INTO tocke_plovi(plov_idplov, tekmovalec_idtekmovalec, tocke) VALUES(20,(SELECT idtekmovalec FROM tekmovalec WHERE sailno='CRO1138'),16);</v>
      </c>
      <c r="J160">
        <v>16</v>
      </c>
      <c r="K160" t="str">
        <f t="shared" si="17"/>
        <v>INSERT INTO tocke_plovi(plov_idplov, tekmovalec_idtekmovalec, tocke) VALUES(21,(SELECT idtekmovalec FROM tekmovalec WHERE sailno='CRO1138'),36);</v>
      </c>
      <c r="L160">
        <v>36</v>
      </c>
      <c r="M160" t="str">
        <f t="shared" si="18"/>
        <v>INSERT INTO tocke_plovi(plov_idplov, tekmovalec_idtekmovalec, tocke) VALUES(22,(SELECT idtekmovalec FROM tekmovalec WHERE sailno='CRO1138'),11);</v>
      </c>
      <c r="N160">
        <v>11</v>
      </c>
      <c r="O160" t="str">
        <f t="shared" si="19"/>
        <v>INSERT INTO tocke_plovi(plov_idplov,tekmovalec_idtekmovalec,posebnosti) VALUES(23,(SELECT idtekmovalec FROM tekmovalec WHERE sailno='CRO1138'),'BFD');</v>
      </c>
      <c r="P160" t="s">
        <v>88</v>
      </c>
      <c r="Q160" t="str">
        <f t="shared" si="20"/>
        <v>INSERT INTO tocke_plovi(plov_idplov, tekmovalec_idtekmovalec, tocke) VALUES(35,(SELECT idtekmovalec FROM tekmovalec WHERE sailno='CRO1138'),33);</v>
      </c>
      <c r="R160">
        <v>33</v>
      </c>
    </row>
    <row r="161" spans="1:18" x14ac:dyDescent="0.25">
      <c r="A161" t="s">
        <v>168</v>
      </c>
      <c r="D161" t="str">
        <f t="shared" si="14"/>
        <v>INSERT INTO tocke_plovi(plov_idplov, tekmovalec_idtekmovalec, tocke) VALUES(18,(SELECT idtekmovalec FROM tekmovalec WHERE sailno='SVK12'),44);</v>
      </c>
      <c r="F161">
        <v>44</v>
      </c>
      <c r="G161" t="str">
        <f t="shared" si="15"/>
        <v>INSERT INTO tocke_plovi(plov_idplov, tekmovalec_idtekmovalec, tocke) VALUES(19,(SELECT idtekmovalec FROM tekmovalec WHERE sailno='SVK12'),40);</v>
      </c>
      <c r="H161">
        <v>40</v>
      </c>
      <c r="I161" t="str">
        <f t="shared" si="16"/>
        <v>INSERT INTO tocke_plovi(plov_idplov,tekmovalec_idtekmovalec,posebnosti) VALUES(20,(SELECT idtekmovalec FROM tekmovalec WHERE sailno='SVK12'),'BFD');</v>
      </c>
      <c r="J161" t="s">
        <v>88</v>
      </c>
      <c r="K161" t="str">
        <f t="shared" si="17"/>
        <v>INSERT INTO tocke_plovi(plov_idplov, tekmovalec_idtekmovalec, tocke) VALUES(21,(SELECT idtekmovalec FROM tekmovalec WHERE sailno='SVK12'),38);</v>
      </c>
      <c r="L161">
        <v>38</v>
      </c>
      <c r="M161" t="str">
        <f t="shared" si="18"/>
        <v>INSERT INTO tocke_plovi(plov_idplov, tekmovalec_idtekmovalec, tocke) VALUES(22,(SELECT idtekmovalec FROM tekmovalec WHERE sailno='SVK12'),32);</v>
      </c>
      <c r="N161">
        <v>32</v>
      </c>
      <c r="O161" t="str">
        <f t="shared" si="19"/>
        <v>INSERT INTO tocke_plovi(plov_idplov, tekmovalec_idtekmovalec, tocke) VALUES(23,(SELECT idtekmovalec FROM tekmovalec WHERE sailno='SVK12'),42);</v>
      </c>
      <c r="P161">
        <v>42</v>
      </c>
      <c r="Q161" t="str">
        <f t="shared" si="20"/>
        <v>INSERT INTO tocke_plovi(plov_idplov, tekmovalec_idtekmovalec, tocke) VALUES(35,(SELECT idtekmovalec FROM tekmovalec WHERE sailno='SVK12'),27);</v>
      </c>
      <c r="R161">
        <v>27</v>
      </c>
    </row>
    <row r="162" spans="1:18" x14ac:dyDescent="0.25">
      <c r="A162" t="s">
        <v>169</v>
      </c>
      <c r="D162" t="str">
        <f t="shared" si="14"/>
        <v>INSERT INTO tocke_plovi(plov_idplov, tekmovalec_idtekmovalec, tocke) VALUES(18,(SELECT idtekmovalec FROM tekmovalec WHERE sailno='AUT1243'),43);</v>
      </c>
      <c r="F162">
        <v>43</v>
      </c>
      <c r="G162" t="str">
        <f t="shared" si="15"/>
        <v>INSERT INTO tocke_plovi(plov_idplov, tekmovalec_idtekmovalec, tocke) VALUES(19,(SELECT idtekmovalec FROM tekmovalec WHERE sailno='AUT1243'),47);</v>
      </c>
      <c r="H162">
        <v>47</v>
      </c>
      <c r="I162" t="str">
        <f t="shared" si="16"/>
        <v>INSERT INTO tocke_plovi(plov_idplov, tekmovalec_idtekmovalec, tocke) VALUES(20,(SELECT idtekmovalec FROM tekmovalec WHERE sailno='AUT1243'),28);</v>
      </c>
      <c r="J162">
        <v>28</v>
      </c>
      <c r="K162" t="str">
        <f t="shared" si="17"/>
        <v>INSERT INTO tocke_plovi(plov_idplov, tekmovalec_idtekmovalec, tocke) VALUES(21,(SELECT idtekmovalec FROM tekmovalec WHERE sailno='AUT1243'),21);</v>
      </c>
      <c r="L162">
        <v>21</v>
      </c>
      <c r="M162" t="str">
        <f t="shared" si="18"/>
        <v>INSERT INTO tocke_plovi(plov_idplov, tekmovalec_idtekmovalec, tocke) VALUES(22,(SELECT idtekmovalec FROM tekmovalec WHERE sailno='AUT1243'),42);</v>
      </c>
      <c r="N162">
        <v>42</v>
      </c>
      <c r="O162" t="str">
        <f t="shared" si="19"/>
        <v>INSERT INTO tocke_plovi(plov_idplov, tekmovalec_idtekmovalec, tocke) VALUES(23,(SELECT idtekmovalec FROM tekmovalec WHERE sailno='AUT1243'),47);</v>
      </c>
      <c r="P162">
        <v>47</v>
      </c>
      <c r="Q162" t="str">
        <f t="shared" si="20"/>
        <v>INSERT INTO tocke_plovi(plov_idplov, tekmovalec_idtekmovalec, tocke) VALUES(35,(SELECT idtekmovalec FROM tekmovalec WHERE sailno='AUT1243'),44);</v>
      </c>
      <c r="R162">
        <v>44</v>
      </c>
    </row>
    <row r="163" spans="1:18" x14ac:dyDescent="0.25">
      <c r="A163" t="s">
        <v>170</v>
      </c>
      <c r="D163" t="str">
        <f t="shared" si="14"/>
        <v>INSERT INTO tocke_plovi(plov_idplov, tekmovalec_idtekmovalec, tocke) VALUES(18,(SELECT idtekmovalec FROM tekmovalec WHERE sailno='GER1185'),23);</v>
      </c>
      <c r="F163">
        <v>23</v>
      </c>
      <c r="G163" t="str">
        <f t="shared" si="15"/>
        <v>INSERT INTO tocke_plovi(plov_idplov, tekmovalec_idtekmovalec, tocke) VALUES(19,(SELECT idtekmovalec FROM tekmovalec WHERE sailno='GER1185'),43);</v>
      </c>
      <c r="H163">
        <v>43</v>
      </c>
      <c r="I163" t="str">
        <f t="shared" si="16"/>
        <v>INSERT INTO tocke_plovi(plov_idplov,tekmovalec_idtekmovalec,posebnosti) VALUES(20,(SELECT idtekmovalec FROM tekmovalec WHERE sailno='GER1185'),'BFD');</v>
      </c>
      <c r="J163" t="s">
        <v>88</v>
      </c>
      <c r="K163" t="str">
        <f t="shared" si="17"/>
        <v>INSERT INTO tocke_plovi(plov_idplov, tekmovalec_idtekmovalec, tocke) VALUES(21,(SELECT idtekmovalec FROM tekmovalec WHERE sailno='GER1185'),31);</v>
      </c>
      <c r="L163">
        <v>31</v>
      </c>
      <c r="M163" t="str">
        <f t="shared" si="18"/>
        <v>INSERT INTO tocke_plovi(plov_idplov, tekmovalec_idtekmovalec, tocke) VALUES(22,(SELECT idtekmovalec FROM tekmovalec WHERE sailno='GER1185'),38);</v>
      </c>
      <c r="N163">
        <v>38</v>
      </c>
      <c r="O163" t="str">
        <f t="shared" si="19"/>
        <v>INSERT INTO tocke_plovi(plov_idplov, tekmovalec_idtekmovalec, tocke) VALUES(23,(SELECT idtekmovalec FROM tekmovalec WHERE sailno='GER1185'),45);</v>
      </c>
      <c r="P163">
        <v>45</v>
      </c>
      <c r="Q163" t="str">
        <f t="shared" si="20"/>
        <v>INSERT INTO tocke_plovi(plov_idplov, tekmovalec_idtekmovalec, tocke) VALUES(35,(SELECT idtekmovalec FROM tekmovalec WHERE sailno='GER1185'),49);</v>
      </c>
      <c r="R163">
        <v>49</v>
      </c>
    </row>
    <row r="164" spans="1:18" x14ac:dyDescent="0.25">
      <c r="A164" t="s">
        <v>171</v>
      </c>
      <c r="D164" t="str">
        <f t="shared" si="14"/>
        <v>INSERT INTO tocke_plovi(plov_idplov, tekmovalec_idtekmovalec, tocke) VALUES(18,(SELECT idtekmovalec FROM tekmovalec WHERE sailno='ITA8999'),36);</v>
      </c>
      <c r="F164">
        <v>36</v>
      </c>
      <c r="G164" t="str">
        <f t="shared" si="15"/>
        <v>INSERT INTO tocke_plovi(plov_idplov, tekmovalec_idtekmovalec, tocke) VALUES(19,(SELECT idtekmovalec FROM tekmovalec WHERE sailno='ITA8999'),40);</v>
      </c>
      <c r="H164">
        <v>40</v>
      </c>
      <c r="I164" t="str">
        <f t="shared" si="16"/>
        <v>INSERT INTO tocke_plovi(plov_idplov, tekmovalec_idtekmovalec, tocke) VALUES(20,(SELECT idtekmovalec FROM tekmovalec WHERE sailno='ITA8999'),34);</v>
      </c>
      <c r="J164">
        <v>34</v>
      </c>
      <c r="K164" t="str">
        <f t="shared" si="17"/>
        <v>INSERT INTO tocke_plovi(plov_idplov, tekmovalec_idtekmovalec, tocke) VALUES(21,(SELECT idtekmovalec FROM tekmovalec WHERE sailno='ITA8999'),41);</v>
      </c>
      <c r="L164">
        <v>41</v>
      </c>
      <c r="M164" t="str">
        <f t="shared" si="18"/>
        <v>INSERT INTO tocke_plovi(plov_idplov, tekmovalec_idtekmovalec, tocke) VALUES(22,(SELECT idtekmovalec FROM tekmovalec WHERE sailno='ITA8999'),51);</v>
      </c>
      <c r="N164">
        <v>51</v>
      </c>
      <c r="O164" t="str">
        <f t="shared" si="19"/>
        <v>INSERT INTO tocke_plovi(plov_idplov, tekmovalec_idtekmovalec, tocke) VALUES(23,(SELECT idtekmovalec FROM tekmovalec WHERE sailno='ITA8999'),50);</v>
      </c>
      <c r="P164">
        <v>50</v>
      </c>
      <c r="Q164" t="str">
        <f t="shared" si="20"/>
        <v>INSERT INTO tocke_plovi(plov_idplov, tekmovalec_idtekmovalec, tocke) VALUES(35,(SELECT idtekmovalec FROM tekmovalec WHERE sailno='ITA8999'),28);</v>
      </c>
      <c r="R164">
        <v>28</v>
      </c>
    </row>
    <row r="165" spans="1:18" x14ac:dyDescent="0.25">
      <c r="A165" t="s">
        <v>172</v>
      </c>
      <c r="D165" t="str">
        <f t="shared" si="14"/>
        <v>INSERT INTO tocke_plovi(plov_idplov, tekmovalec_idtekmovalec, tocke) VALUES(18,(SELECT idtekmovalec FROM tekmovalec WHERE sailno='GER1269'),42);</v>
      </c>
      <c r="F165">
        <v>42</v>
      </c>
      <c r="G165" t="str">
        <f t="shared" si="15"/>
        <v>INSERT INTO tocke_plovi(plov_idplov, tekmovalec_idtekmovalec, tocke) VALUES(19,(SELECT idtekmovalec FROM tekmovalec WHERE sailno='GER1269'),40);</v>
      </c>
      <c r="H165">
        <v>40</v>
      </c>
      <c r="I165" t="str">
        <f t="shared" si="16"/>
        <v>INSERT INTO tocke_plovi(plov_idplov, tekmovalec_idtekmovalec, tocke) VALUES(20,(SELECT idtekmovalec FROM tekmovalec WHERE sailno='GER1269'),40);</v>
      </c>
      <c r="J165">
        <v>40</v>
      </c>
      <c r="K165" t="str">
        <f t="shared" si="17"/>
        <v>INSERT INTO tocke_plovi(plov_idplov, tekmovalec_idtekmovalec, tocke) VALUES(21,(SELECT idtekmovalec FROM tekmovalec WHERE sailno='GER1269'),62);</v>
      </c>
      <c r="L165">
        <v>62</v>
      </c>
      <c r="M165" t="str">
        <f t="shared" si="18"/>
        <v>INSERT INTO tocke_plovi(plov_idplov, tekmovalec_idtekmovalec, tocke) VALUES(22,(SELECT idtekmovalec FROM tekmovalec WHERE sailno='GER1269'),26);</v>
      </c>
      <c r="N165">
        <v>26</v>
      </c>
      <c r="O165" t="str">
        <f t="shared" si="19"/>
        <v>INSERT INTO tocke_plovi(plov_idplov,tekmovalec_idtekmovalec,posebnosti) VALUES(23,(SELECT idtekmovalec FROM tekmovalec WHERE sailno='GER1269'),'BFD');</v>
      </c>
      <c r="P165" t="s">
        <v>88</v>
      </c>
      <c r="Q165" t="str">
        <f t="shared" si="20"/>
        <v>INSERT INTO tocke_plovi(plov_idplov, tekmovalec_idtekmovalec, tocke) VALUES(35,(SELECT idtekmovalec FROM tekmovalec WHERE sailno='GER1269'),20);</v>
      </c>
      <c r="R165">
        <v>20</v>
      </c>
    </row>
    <row r="166" spans="1:18" x14ac:dyDescent="0.25">
      <c r="A166" t="s">
        <v>173</v>
      </c>
      <c r="D166" t="str">
        <f t="shared" si="14"/>
        <v>INSERT INTO tocke_plovi(plov_idplov, tekmovalec_idtekmovalec, tocke) VALUES(18,(SELECT idtekmovalec FROM tekmovalec WHERE sailno='GER13552'),24);</v>
      </c>
      <c r="F166">
        <v>24</v>
      </c>
      <c r="G166" t="str">
        <f t="shared" si="15"/>
        <v>INSERT INTO tocke_plovi(plov_idplov, tekmovalec_idtekmovalec, tocke) VALUES(19,(SELECT idtekmovalec FROM tekmovalec WHERE sailno='GER13552'),31);</v>
      </c>
      <c r="H166">
        <v>31</v>
      </c>
      <c r="I166" t="str">
        <f t="shared" si="16"/>
        <v>INSERT INTO tocke_plovi(plov_idplov, tekmovalec_idtekmovalec, tocke) VALUES(20,(SELECT idtekmovalec FROM tekmovalec WHERE sailno='GER13552'),32);</v>
      </c>
      <c r="J166">
        <v>32</v>
      </c>
      <c r="K166" t="str">
        <f t="shared" si="17"/>
        <v>INSERT INTO tocke_plovi(plov_idplov, tekmovalec_idtekmovalec, tocke) VALUES(21,(SELECT idtekmovalec FROM tekmovalec WHERE sailno='GER13552'),36);</v>
      </c>
      <c r="L166">
        <v>36</v>
      </c>
      <c r="M166" t="str">
        <f t="shared" si="18"/>
        <v>INSERT INTO tocke_plovi(plov_idplov, tekmovalec_idtekmovalec, tocke) VALUES(22,(SELECT idtekmovalec FROM tekmovalec WHERE sailno='GER13552'),63);</v>
      </c>
      <c r="N166">
        <v>63</v>
      </c>
      <c r="O166" t="str">
        <f t="shared" si="19"/>
        <v>INSERT INTO tocke_plovi(plov_idplov, tekmovalec_idtekmovalec, tocke) VALUES(23,(SELECT idtekmovalec FROM tekmovalec WHERE sailno='GER13552'),51);</v>
      </c>
      <c r="P166">
        <v>51</v>
      </c>
      <c r="Q166" t="str">
        <f t="shared" si="20"/>
        <v>INSERT INTO tocke_plovi(plov_idplov, tekmovalec_idtekmovalec, tocke) VALUES(35,(SELECT idtekmovalec FROM tekmovalec WHERE sailno='GER13552'),56);</v>
      </c>
      <c r="R166">
        <v>56</v>
      </c>
    </row>
    <row r="167" spans="1:18" x14ac:dyDescent="0.25">
      <c r="A167" t="s">
        <v>174</v>
      </c>
      <c r="D167" t="str">
        <f t="shared" si="14"/>
        <v>INSERT INTO tocke_plovi(plov_idplov, tekmovalec_idtekmovalec, tocke) VALUES(18,(SELECT idtekmovalec FROM tekmovalec WHERE sailno='ITA6590'),19);</v>
      </c>
      <c r="F167">
        <v>19</v>
      </c>
      <c r="G167" t="str">
        <f t="shared" si="15"/>
        <v>INSERT INTO tocke_plovi(plov_idplov, tekmovalec_idtekmovalec, tocke) VALUES(19,(SELECT idtekmovalec FROM tekmovalec WHERE sailno='ITA6590'),46);</v>
      </c>
      <c r="H167">
        <v>46</v>
      </c>
      <c r="I167" t="str">
        <f t="shared" si="16"/>
        <v>INSERT INTO tocke_plovi(plov_idplov, tekmovalec_idtekmovalec, tocke) VALUES(20,(SELECT idtekmovalec FROM tekmovalec WHERE sailno='ITA6590'),31);</v>
      </c>
      <c r="J167">
        <v>31</v>
      </c>
      <c r="K167" t="str">
        <f t="shared" si="17"/>
        <v>INSERT INTO tocke_plovi(plov_idplov, tekmovalec_idtekmovalec, tocke) VALUES(21,(SELECT idtekmovalec FROM tekmovalec WHERE sailno='ITA6590'),30);</v>
      </c>
      <c r="L167">
        <v>30</v>
      </c>
      <c r="M167" t="str">
        <f t="shared" si="18"/>
        <v>INSERT INTO tocke_plovi(plov_idplov, tekmovalec_idtekmovalec, tocke) VALUES(22,(SELECT idtekmovalec FROM tekmovalec WHERE sailno='ITA6590'),53);</v>
      </c>
      <c r="N167">
        <v>53</v>
      </c>
      <c r="O167" t="str">
        <f t="shared" si="19"/>
        <v>INSERT INTO tocke_plovi(plov_idplov, tekmovalec_idtekmovalec, tocke) VALUES(23,(SELECT idtekmovalec FROM tekmovalec WHERE sailno='ITA6590'),52);</v>
      </c>
      <c r="P167">
        <v>52</v>
      </c>
      <c r="Q167" t="str">
        <f t="shared" si="20"/>
        <v>INSERT INTO tocke_plovi(plov_idplov,tekmovalec_idtekmovalec,posebnosti) VALUES(35,(SELECT idtekmovalec FROM tekmovalec WHERE sailno='ITA6590'),'BFD');</v>
      </c>
      <c r="R167" t="s">
        <v>88</v>
      </c>
    </row>
    <row r="168" spans="1:18" x14ac:dyDescent="0.25">
      <c r="A168" t="s">
        <v>175</v>
      </c>
      <c r="D168" t="str">
        <f t="shared" si="14"/>
        <v>INSERT INTO tocke_plovi(plov_idplov, tekmovalec_idtekmovalec, tocke) VALUES(18,(SELECT idtekmovalec FROM tekmovalec WHERE sailno='GER13232'),36);</v>
      </c>
      <c r="F168">
        <v>36</v>
      </c>
      <c r="G168" t="str">
        <f t="shared" si="15"/>
        <v>INSERT INTO tocke_plovi(plov_idplov, tekmovalec_idtekmovalec, tocke) VALUES(19,(SELECT idtekmovalec FROM tekmovalec WHERE sailno='GER13232'),47);</v>
      </c>
      <c r="H168">
        <v>47</v>
      </c>
      <c r="I168" t="str">
        <f t="shared" si="16"/>
        <v>INSERT INTO tocke_plovi(plov_idplov, tekmovalec_idtekmovalec, tocke) VALUES(20,(SELECT idtekmovalec FROM tekmovalec WHERE sailno='GER13232'),41);</v>
      </c>
      <c r="J168">
        <v>41</v>
      </c>
      <c r="K168" t="str">
        <f t="shared" si="17"/>
        <v>INSERT INTO tocke_plovi(plov_idplov, tekmovalec_idtekmovalec, tocke) VALUES(21,(SELECT idtekmovalec FROM tekmovalec WHERE sailno='GER13232'),43);</v>
      </c>
      <c r="L168">
        <v>43</v>
      </c>
      <c r="M168" t="str">
        <f t="shared" si="18"/>
        <v>INSERT INTO tocke_plovi(plov_idplov, tekmovalec_idtekmovalec, tocke) VALUES(22,(SELECT idtekmovalec FROM tekmovalec WHERE sailno='GER13232'),34);</v>
      </c>
      <c r="N168">
        <v>34</v>
      </c>
      <c r="O168" t="str">
        <f t="shared" si="19"/>
        <v>INSERT INTO tocke_plovi(plov_idplov, tekmovalec_idtekmovalec, tocke) VALUES(23,(SELECT idtekmovalec FROM tekmovalec WHERE sailno='GER13232'),32);</v>
      </c>
      <c r="P168">
        <v>32</v>
      </c>
      <c r="Q168" t="str">
        <f t="shared" si="20"/>
        <v>INSERT INTO tocke_plovi(plov_idplov,tekmovalec_idtekmovalec,posebnosti) VALUES(35,(SELECT idtekmovalec FROM tekmovalec WHERE sailno='GER13232'),'BFD');</v>
      </c>
      <c r="R168" t="s">
        <v>88</v>
      </c>
    </row>
    <row r="169" spans="1:18" x14ac:dyDescent="0.25">
      <c r="A169" t="s">
        <v>176</v>
      </c>
      <c r="D169" t="str">
        <f t="shared" si="14"/>
        <v>INSERT INTO tocke_plovi(plov_idplov, tekmovalec_idtekmovalec, tocke) VALUES(18,(SELECT idtekmovalec FROM tekmovalec WHERE sailno='GER13238'),51);</v>
      </c>
      <c r="F169">
        <v>51</v>
      </c>
      <c r="G169" t="str">
        <f t="shared" si="15"/>
        <v>INSERT INTO tocke_plovi(plov_idplov, tekmovalec_idtekmovalec, tocke) VALUES(19,(SELECT idtekmovalec FROM tekmovalec WHERE sailno='GER13238'),55);</v>
      </c>
      <c r="H169">
        <v>55</v>
      </c>
      <c r="I169" t="str">
        <f t="shared" si="16"/>
        <v>INSERT INTO tocke_plovi(plov_idplov, tekmovalec_idtekmovalec, tocke) VALUES(20,(SELECT idtekmovalec FROM tekmovalec WHERE sailno='GER13238'),58);</v>
      </c>
      <c r="J169">
        <v>58</v>
      </c>
      <c r="K169" t="str">
        <f t="shared" si="17"/>
        <v>INSERT INTO tocke_plovi(plov_idplov, tekmovalec_idtekmovalec, tocke) VALUES(21,(SELECT idtekmovalec FROM tekmovalec WHERE sailno='GER13238'),49);</v>
      </c>
      <c r="L169">
        <v>49</v>
      </c>
      <c r="M169" t="str">
        <f t="shared" si="18"/>
        <v>INSERT INTO tocke_plovi(plov_idplov, tekmovalec_idtekmovalec, tocke) VALUES(22,(SELECT idtekmovalec FROM tekmovalec WHERE sailno='GER13238'),27);</v>
      </c>
      <c r="N169">
        <v>27</v>
      </c>
      <c r="O169" t="str">
        <f t="shared" si="19"/>
        <v>INSERT INTO tocke_plovi(plov_idplov, tekmovalec_idtekmovalec, tocke) VALUES(23,(SELECT idtekmovalec FROM tekmovalec WHERE sailno='GER13238'),40);</v>
      </c>
      <c r="P169">
        <v>40</v>
      </c>
      <c r="Q169" t="str">
        <f t="shared" si="20"/>
        <v>INSERT INTO tocke_plovi(plov_idplov, tekmovalec_idtekmovalec, tocke) VALUES(35,(SELECT idtekmovalec FROM tekmovalec WHERE sailno='GER13238'),13);</v>
      </c>
      <c r="R169">
        <v>13</v>
      </c>
    </row>
    <row r="170" spans="1:18" x14ac:dyDescent="0.25">
      <c r="A170" t="s">
        <v>177</v>
      </c>
      <c r="D170" t="str">
        <f t="shared" si="14"/>
        <v>INSERT INTO tocke_plovi(plov_idplov, tekmovalec_idtekmovalec, tocke) VALUES(18,(SELECT idtekmovalec FROM tekmovalec WHERE sailno='ITA7341'),48);</v>
      </c>
      <c r="F170">
        <v>48</v>
      </c>
      <c r="G170" t="str">
        <f t="shared" si="15"/>
        <v>INSERT INTO tocke_plovi(plov_idplov, tekmovalec_idtekmovalec, tocke) VALUES(19,(SELECT idtekmovalec FROM tekmovalec WHERE sailno='ITA7341'),60);</v>
      </c>
      <c r="H170">
        <v>60</v>
      </c>
      <c r="I170" t="str">
        <f t="shared" si="16"/>
        <v>INSERT INTO tocke_plovi(plov_idplov, tekmovalec_idtekmovalec, tocke) VALUES(20,(SELECT idtekmovalec FROM tekmovalec WHERE sailno='ITA7341'),37);</v>
      </c>
      <c r="J170">
        <v>37</v>
      </c>
      <c r="K170" t="str">
        <f t="shared" si="17"/>
        <v>INSERT INTO tocke_plovi(plov_idplov, tekmovalec_idtekmovalec, tocke) VALUES(21,(SELECT idtekmovalec FROM tekmovalec WHERE sailno='ITA7341'),43);</v>
      </c>
      <c r="L170">
        <v>43</v>
      </c>
      <c r="M170" t="str">
        <f t="shared" si="18"/>
        <v>INSERT INTO tocke_plovi(plov_idplov, tekmovalec_idtekmovalec, tocke) VALUES(22,(SELECT idtekmovalec FROM tekmovalec WHERE sailno='ITA7341'),13);</v>
      </c>
      <c r="N170">
        <v>13</v>
      </c>
      <c r="O170" t="str">
        <f t="shared" si="19"/>
        <v>INSERT INTO tocke_plovi(plov_idplov, tekmovalec_idtekmovalec, tocke) VALUES(23,(SELECT idtekmovalec FROM tekmovalec WHERE sailno='ITA7341'),35);</v>
      </c>
      <c r="P170">
        <v>35</v>
      </c>
      <c r="Q170" t="str">
        <f t="shared" si="20"/>
        <v>INSERT INTO tocke_plovi(plov_idplov, tekmovalec_idtekmovalec, tocke) VALUES(35,(SELECT idtekmovalec FROM tekmovalec WHERE sailno='ITA7341'),75);</v>
      </c>
      <c r="R170">
        <v>75</v>
      </c>
    </row>
    <row r="171" spans="1:18" x14ac:dyDescent="0.25">
      <c r="A171" t="s">
        <v>178</v>
      </c>
      <c r="D171" t="str">
        <f t="shared" si="14"/>
        <v>INSERT INTO tocke_plovi(plov_idplov, tekmovalec_idtekmovalec, tocke) VALUES(18,(SELECT idtekmovalec FROM tekmovalec WHERE sailno='ITA8778'),36);</v>
      </c>
      <c r="F171">
        <v>36</v>
      </c>
      <c r="G171" t="str">
        <f t="shared" si="15"/>
        <v>INSERT INTO tocke_plovi(plov_idplov, tekmovalec_idtekmovalec, tocke) VALUES(19,(SELECT idtekmovalec FROM tekmovalec WHERE sailno='ITA8778'),24);</v>
      </c>
      <c r="H171">
        <v>24</v>
      </c>
      <c r="I171" t="str">
        <f t="shared" si="16"/>
        <v>INSERT INTO tocke_plovi(plov_idplov, tekmovalec_idtekmovalec, tocke) VALUES(20,(SELECT idtekmovalec FROM tekmovalec WHERE sailno='ITA8778'),37);</v>
      </c>
      <c r="J171">
        <v>37</v>
      </c>
      <c r="K171" t="str">
        <f t="shared" si="17"/>
        <v>INSERT INTO tocke_plovi(plov_idplov, tekmovalec_idtekmovalec, tocke) VALUES(21,(SELECT idtekmovalec FROM tekmovalec WHERE sailno='ITA8778'),39);</v>
      </c>
      <c r="L171">
        <v>39</v>
      </c>
      <c r="M171" t="str">
        <f t="shared" si="18"/>
        <v>INSERT INTO tocke_plovi(plov_idplov, tekmovalec_idtekmovalec, tocke) VALUES(22,(SELECT idtekmovalec FROM tekmovalec WHERE sailno='ITA8778'),46);</v>
      </c>
      <c r="N171">
        <v>46</v>
      </c>
      <c r="O171" t="str">
        <f t="shared" si="19"/>
        <v>INSERT INTO tocke_plovi(plov_idplov,tekmovalec_idtekmovalec,posebnosti) VALUES(23,(SELECT idtekmovalec FROM tekmovalec WHERE sailno='ITA8778'),'BFD');</v>
      </c>
      <c r="P171" t="s">
        <v>88</v>
      </c>
      <c r="Q171" t="str">
        <f t="shared" si="20"/>
        <v>INSERT INTO tocke_plovi(plov_idplov, tekmovalec_idtekmovalec, tocke) VALUES(35,(SELECT idtekmovalec FROM tekmovalec WHERE sailno='ITA8778'),55);</v>
      </c>
      <c r="R171">
        <v>55</v>
      </c>
    </row>
    <row r="172" spans="1:18" x14ac:dyDescent="0.25">
      <c r="A172" t="s">
        <v>179</v>
      </c>
      <c r="D172" t="str">
        <f t="shared" si="14"/>
        <v>INSERT INTO tocke_plovi(plov_idplov, tekmovalec_idtekmovalec, tocke) VALUES(18,(SELECT idtekmovalec FROM tekmovalec WHERE sailno='GER1156'),55);</v>
      </c>
      <c r="F172">
        <v>55</v>
      </c>
      <c r="G172" t="str">
        <f t="shared" si="15"/>
        <v>INSERT INTO tocke_plovi(plov_idplov, tekmovalec_idtekmovalec, tocke) VALUES(19,(SELECT idtekmovalec FROM tekmovalec WHERE sailno='GER1156'),51);</v>
      </c>
      <c r="H172">
        <v>51</v>
      </c>
      <c r="I172" t="str">
        <f t="shared" si="16"/>
        <v>INSERT INTO tocke_plovi(plov_idplov, tekmovalec_idtekmovalec, tocke) VALUES(20,(SELECT idtekmovalec FROM tekmovalec WHERE sailno='GER1156'),30);</v>
      </c>
      <c r="J172">
        <v>30</v>
      </c>
      <c r="K172" t="str">
        <f t="shared" si="17"/>
        <v>INSERT INTO tocke_plovi(plov_idplov, tekmovalec_idtekmovalec, tocke) VALUES(21,(SELECT idtekmovalec FROM tekmovalec WHERE sailno='GER1156'),58);</v>
      </c>
      <c r="L172">
        <v>58</v>
      </c>
      <c r="M172" t="str">
        <f t="shared" si="18"/>
        <v>INSERT INTO tocke_plovi(plov_idplov, tekmovalec_idtekmovalec, tocke) VALUES(22,(SELECT idtekmovalec FROM tekmovalec WHERE sailno='GER1156'),18);</v>
      </c>
      <c r="N172">
        <v>18</v>
      </c>
      <c r="O172" t="str">
        <f t="shared" si="19"/>
        <v>INSERT INTO tocke_plovi(plov_idplov, tekmovalec_idtekmovalec, tocke) VALUES(23,(SELECT idtekmovalec FROM tekmovalec WHERE sailno='GER1156'),49);</v>
      </c>
      <c r="P172">
        <v>49</v>
      </c>
      <c r="Q172" t="str">
        <f t="shared" si="20"/>
        <v>INSERT INTO tocke_plovi(plov_idplov, tekmovalec_idtekmovalec, tocke) VALUES(35,(SELECT idtekmovalec FROM tekmovalec WHERE sailno='GER1156'),35);</v>
      </c>
      <c r="R172">
        <v>35</v>
      </c>
    </row>
    <row r="173" spans="1:18" x14ac:dyDescent="0.25">
      <c r="A173" t="s">
        <v>180</v>
      </c>
      <c r="D173" t="str">
        <f t="shared" si="14"/>
        <v>INSERT INTO tocke_plovi(plov_idplov, tekmovalec_idtekmovalec, tocke) VALUES(18,(SELECT idtekmovalec FROM tekmovalec WHERE sailno='ITA9071'),45);</v>
      </c>
      <c r="F173">
        <v>45</v>
      </c>
      <c r="G173" t="str">
        <f t="shared" si="15"/>
        <v>INSERT INTO tocke_plovi(plov_idplov, tekmovalec_idtekmovalec, tocke) VALUES(19,(SELECT idtekmovalec FROM tekmovalec WHERE sailno='ITA9071'),42);</v>
      </c>
      <c r="H173">
        <v>42</v>
      </c>
      <c r="I173" t="str">
        <f t="shared" si="16"/>
        <v>INSERT INTO tocke_plovi(plov_idplov, tekmovalec_idtekmovalec, tocke) VALUES(20,(SELECT idtekmovalec FROM tekmovalec WHERE sailno='ITA9071'),55);</v>
      </c>
      <c r="J173">
        <v>55</v>
      </c>
      <c r="K173" t="str">
        <f t="shared" si="17"/>
        <v>INSERT INTO tocke_plovi(plov_idplov, tekmovalec_idtekmovalec, tocke) VALUES(21,(SELECT idtekmovalec FROM tekmovalec WHERE sailno='ITA9071'),42);</v>
      </c>
      <c r="L173">
        <v>42</v>
      </c>
      <c r="M173" t="str">
        <f t="shared" si="18"/>
        <v>INSERT INTO tocke_plovi(plov_idplov, tekmovalec_idtekmovalec, tocke) VALUES(22,(SELECT idtekmovalec FROM tekmovalec WHERE sailno='ITA9071'),54);</v>
      </c>
      <c r="N173">
        <v>54</v>
      </c>
      <c r="O173" t="str">
        <f t="shared" si="19"/>
        <v>INSERT INTO tocke_plovi(plov_idplov, tekmovalec_idtekmovalec, tocke) VALUES(23,(SELECT idtekmovalec FROM tekmovalec WHERE sailno='ITA9071'),34);</v>
      </c>
      <c r="P173">
        <v>34</v>
      </c>
      <c r="Q173" t="str">
        <f t="shared" si="20"/>
        <v>INSERT INTO tocke_plovi(plov_idplov, tekmovalec_idtekmovalec, tocke) VALUES(35,(SELECT idtekmovalec FROM tekmovalec WHERE sailno='ITA9071'),21);</v>
      </c>
      <c r="R173">
        <v>21</v>
      </c>
    </row>
    <row r="174" spans="1:18" x14ac:dyDescent="0.25">
      <c r="A174" t="s">
        <v>181</v>
      </c>
      <c r="D174" t="str">
        <f t="shared" si="14"/>
        <v>INSERT INTO tocke_plovi(plov_idplov, tekmovalec_idtekmovalec, tocke) VALUES(18,(SELECT idtekmovalec FROM tekmovalec WHERE sailno='GER1019'),54);</v>
      </c>
      <c r="F174">
        <v>54</v>
      </c>
      <c r="G174" t="str">
        <f t="shared" si="15"/>
        <v>INSERT INTO tocke_plovi(plov_idplov, tekmovalec_idtekmovalec, tocke) VALUES(19,(SELECT idtekmovalec FROM tekmovalec WHERE sailno='GER1019'),37);</v>
      </c>
      <c r="H174">
        <v>37</v>
      </c>
      <c r="I174" t="str">
        <f t="shared" si="16"/>
        <v>INSERT INTO tocke_plovi(plov_idplov, tekmovalec_idtekmovalec, tocke) VALUES(20,(SELECT idtekmovalec FROM tekmovalec WHERE sailno='GER1019'),28);</v>
      </c>
      <c r="J174">
        <v>28</v>
      </c>
      <c r="K174" t="str">
        <f t="shared" si="17"/>
        <v>INSERT INTO tocke_plovi(plov_idplov, tekmovalec_idtekmovalec, tocke) VALUES(21,(SELECT idtekmovalec FROM tekmovalec WHERE sailno='GER1019'),33);</v>
      </c>
      <c r="L174">
        <v>33</v>
      </c>
      <c r="M174" t="str">
        <f t="shared" si="18"/>
        <v>INSERT INTO tocke_plovi(plov_idplov, tekmovalec_idtekmovalec, tocke) VALUES(22,(SELECT idtekmovalec FROM tekmovalec WHERE sailno='GER1019'),38);</v>
      </c>
      <c r="N174">
        <v>38</v>
      </c>
      <c r="O174" t="str">
        <f t="shared" si="19"/>
        <v>INSERT INTO tocke_plovi(plov_idplov, tekmovalec_idtekmovalec, tocke) VALUES(23,(SELECT idtekmovalec FROM tekmovalec WHERE sailno='GER1019'),58);</v>
      </c>
      <c r="P174">
        <v>58</v>
      </c>
      <c r="Q174" t="str">
        <f t="shared" si="20"/>
        <v>INSERT INTO tocke_plovi(plov_idplov, tekmovalec_idtekmovalec, tocke) VALUES(35,(SELECT idtekmovalec FROM tekmovalec WHERE sailno='GER1019'),48);</v>
      </c>
      <c r="R174">
        <v>48</v>
      </c>
    </row>
    <row r="175" spans="1:18" x14ac:dyDescent="0.25">
      <c r="A175" t="s">
        <v>182</v>
      </c>
      <c r="D175" t="str">
        <f t="shared" si="14"/>
        <v>INSERT INTO tocke_plovi(plov_idplov, tekmovalec_idtekmovalec, tocke) VALUES(18,(SELECT idtekmovalec FROM tekmovalec WHERE sailno='GER13176'),43);</v>
      </c>
      <c r="F175">
        <v>43</v>
      </c>
      <c r="G175" t="str">
        <f t="shared" si="15"/>
        <v>INSERT INTO tocke_plovi(plov_idplov, tekmovalec_idtekmovalec, tocke) VALUES(19,(SELECT idtekmovalec FROM tekmovalec WHERE sailno='GER13176'),54);</v>
      </c>
      <c r="H175">
        <v>54</v>
      </c>
      <c r="I175" t="str">
        <f t="shared" si="16"/>
        <v>INSERT INTO tocke_plovi(plov_idplov, tekmovalec_idtekmovalec, tocke) VALUES(20,(SELECT idtekmovalec FROM tekmovalec WHERE sailno='GER13176'),33);</v>
      </c>
      <c r="J175">
        <v>33</v>
      </c>
      <c r="K175" t="str">
        <f t="shared" si="17"/>
        <v>INSERT INTO tocke_plovi(plov_idplov, tekmovalec_idtekmovalec, tocke) VALUES(21,(SELECT idtekmovalec FROM tekmovalec WHERE sailno='GER13176'),56);</v>
      </c>
      <c r="L175">
        <v>56</v>
      </c>
      <c r="M175" t="str">
        <f t="shared" si="18"/>
        <v>INSERT INTO tocke_plovi(plov_idplov, tekmovalec_idtekmovalec, tocke) VALUES(22,(SELECT idtekmovalec FROM tekmovalec WHERE sailno='GER13176'),23);</v>
      </c>
      <c r="N175">
        <v>23</v>
      </c>
      <c r="O175" t="str">
        <f t="shared" si="19"/>
        <v>INSERT INTO tocke_plovi(plov_idplov, tekmovalec_idtekmovalec, tocke) VALUES(23,(SELECT idtekmovalec FROM tekmovalec WHERE sailno='GER13176'),33);</v>
      </c>
      <c r="P175">
        <v>33</v>
      </c>
      <c r="Q175" t="str">
        <f t="shared" si="20"/>
        <v>INSERT INTO tocke_plovi(plov_idplov, tekmovalec_idtekmovalec, tocke) VALUES(35,(SELECT idtekmovalec FROM tekmovalec WHERE sailno='GER13176'),54);</v>
      </c>
      <c r="R175">
        <v>54</v>
      </c>
    </row>
    <row r="176" spans="1:18" x14ac:dyDescent="0.25">
      <c r="A176" t="s">
        <v>183</v>
      </c>
      <c r="D176" t="str">
        <f t="shared" si="14"/>
        <v>INSERT INTO tocke_plovi(plov_idplov, tekmovalec_idtekmovalec, tocke) VALUES(18,(SELECT idtekmovalec FROM tekmovalec WHERE sailno='SLO631'),30);</v>
      </c>
      <c r="F176">
        <v>30</v>
      </c>
      <c r="G176" t="str">
        <f t="shared" si="15"/>
        <v>INSERT INTO tocke_plovi(plov_idplov, tekmovalec_idtekmovalec, tocke) VALUES(19,(SELECT idtekmovalec FROM tekmovalec WHERE sailno='SLO631'),50);</v>
      </c>
      <c r="H176">
        <v>50</v>
      </c>
      <c r="I176" t="str">
        <f t="shared" si="16"/>
        <v>INSERT INTO tocke_plovi(plov_idplov, tekmovalec_idtekmovalec, tocke) VALUES(20,(SELECT idtekmovalec FROM tekmovalec WHERE sailno='SLO631'),44);</v>
      </c>
      <c r="J176">
        <v>44</v>
      </c>
      <c r="K176" t="str">
        <f t="shared" si="17"/>
        <v>INSERT INTO tocke_plovi(plov_idplov, tekmovalec_idtekmovalec, tocke) VALUES(21,(SELECT idtekmovalec FROM tekmovalec WHERE sailno='SLO631'),45);</v>
      </c>
      <c r="L176">
        <v>45</v>
      </c>
      <c r="M176" t="str">
        <f t="shared" si="18"/>
        <v>INSERT INTO tocke_plovi(plov_idplov, tekmovalec_idtekmovalec, tocke) VALUES(22,(SELECT idtekmovalec FROM tekmovalec WHERE sailno='SLO631'),34);</v>
      </c>
      <c r="N176">
        <v>34</v>
      </c>
      <c r="O176" t="str">
        <f t="shared" si="19"/>
        <v>INSERT INTO tocke_plovi(plov_idplov, tekmovalec_idtekmovalec, tocke) VALUES(23,(SELECT idtekmovalec FROM tekmovalec WHERE sailno='SLO631'),37);</v>
      </c>
      <c r="P176">
        <v>37</v>
      </c>
      <c r="Q176" t="str">
        <f t="shared" si="20"/>
        <v>INSERT INTO tocke_plovi(plov_idplov, tekmovalec_idtekmovalec, tocke) VALUES(35,(SELECT idtekmovalec FROM tekmovalec WHERE sailno='SLO631'),64);</v>
      </c>
      <c r="R176">
        <v>64</v>
      </c>
    </row>
    <row r="177" spans="1:18" x14ac:dyDescent="0.25">
      <c r="A177" t="s">
        <v>184</v>
      </c>
      <c r="D177" t="str">
        <f t="shared" si="14"/>
        <v>INSERT INTO tocke_plovi(plov_idplov, tekmovalec_idtekmovalec, tocke) VALUES(18,(SELECT idtekmovalec FROM tekmovalec WHERE sailno='ITA7702'),38);</v>
      </c>
      <c r="F177">
        <v>38</v>
      </c>
      <c r="G177" t="str">
        <f t="shared" si="15"/>
        <v>INSERT INTO tocke_plovi(plov_idplov, tekmovalec_idtekmovalec, tocke) VALUES(19,(SELECT idtekmovalec FROM tekmovalec WHERE sailno='ITA7702'),48);</v>
      </c>
      <c r="H177">
        <v>48</v>
      </c>
      <c r="I177" t="str">
        <f t="shared" si="16"/>
        <v>INSERT INTO tocke_plovi(plov_idplov, tekmovalec_idtekmovalec, tocke) VALUES(20,(SELECT idtekmovalec FROM tekmovalec WHERE sailno='ITA7702'),39);</v>
      </c>
      <c r="J177">
        <v>39</v>
      </c>
      <c r="K177" t="str">
        <f t="shared" si="17"/>
        <v>INSERT INTO tocke_plovi(plov_idplov, tekmovalec_idtekmovalec, tocke) VALUES(21,(SELECT idtekmovalec FROM tekmovalec WHERE sailno='ITA7702'),38);</v>
      </c>
      <c r="L177">
        <v>38</v>
      </c>
      <c r="M177" t="str">
        <f t="shared" si="18"/>
        <v>INSERT INTO tocke_plovi(plov_idplov, tekmovalec_idtekmovalec, tocke) VALUES(22,(SELECT idtekmovalec FROM tekmovalec WHERE sailno='ITA7702'),47);</v>
      </c>
      <c r="N177">
        <v>47</v>
      </c>
      <c r="O177" t="str">
        <f t="shared" si="19"/>
        <v>INSERT INTO tocke_plovi(plov_idplov, tekmovalec_idtekmovalec, tocke) VALUES(23,(SELECT idtekmovalec FROM tekmovalec WHERE sailno='ITA7702'),55);</v>
      </c>
      <c r="P177">
        <v>55</v>
      </c>
      <c r="Q177" t="str">
        <f t="shared" si="20"/>
        <v>INSERT INTO tocke_plovi(plov_idplov, tekmovalec_idtekmovalec, tocke) VALUES(35,(SELECT idtekmovalec FROM tekmovalec WHERE sailno='ITA7702'),31);</v>
      </c>
      <c r="R177">
        <v>31</v>
      </c>
    </row>
    <row r="178" spans="1:18" x14ac:dyDescent="0.25">
      <c r="A178" t="s">
        <v>185</v>
      </c>
      <c r="D178" t="str">
        <f t="shared" si="14"/>
        <v>INSERT INTO tocke_plovi(plov_idplov, tekmovalec_idtekmovalec, tocke) VALUES(18,(SELECT idtekmovalec FROM tekmovalec WHERE sailno='GER13270'),50);</v>
      </c>
      <c r="F178">
        <v>50</v>
      </c>
      <c r="G178" t="str">
        <f t="shared" si="15"/>
        <v>INSERT INTO tocke_plovi(plov_idplov, tekmovalec_idtekmovalec, tocke) VALUES(19,(SELECT idtekmovalec FROM tekmovalec WHERE sailno='GER13270'),35);</v>
      </c>
      <c r="H178">
        <v>35</v>
      </c>
      <c r="I178" t="str">
        <f t="shared" si="16"/>
        <v>INSERT INTO tocke_plovi(plov_idplov, tekmovalec_idtekmovalec, tocke) VALUES(20,(SELECT idtekmovalec FROM tekmovalec WHERE sailno='GER13270'),34);</v>
      </c>
      <c r="J178">
        <v>34</v>
      </c>
      <c r="K178" t="str">
        <f t="shared" si="17"/>
        <v>INSERT INTO tocke_plovi(plov_idplov, tekmovalec_idtekmovalec, tocke) VALUES(21,(SELECT idtekmovalec FROM tekmovalec WHERE sailno='GER13270'),53);</v>
      </c>
      <c r="L178">
        <v>53</v>
      </c>
      <c r="M178" t="str">
        <f t="shared" si="18"/>
        <v>INSERT INTO tocke_plovi(plov_idplov, tekmovalec_idtekmovalec, tocke) VALUES(22,(SELECT idtekmovalec FROM tekmovalec WHERE sailno='GER13270'),48);</v>
      </c>
      <c r="N178">
        <v>48</v>
      </c>
      <c r="O178" t="str">
        <f t="shared" si="19"/>
        <v>INSERT INTO tocke_plovi(plov_idplov, tekmovalec_idtekmovalec, tocke) VALUES(23,(SELECT idtekmovalec FROM tekmovalec WHERE sailno='GER13270'),34);</v>
      </c>
      <c r="P178">
        <v>34</v>
      </c>
      <c r="Q178" t="str">
        <f t="shared" si="20"/>
        <v>INSERT INTO tocke_plovi(plov_idplov, tekmovalec_idtekmovalec, tocke) VALUES(35,(SELECT idtekmovalec FROM tekmovalec WHERE sailno='GER13270'),40);</v>
      </c>
      <c r="R178">
        <v>40</v>
      </c>
    </row>
    <row r="179" spans="1:18" x14ac:dyDescent="0.25">
      <c r="A179" t="s">
        <v>186</v>
      </c>
      <c r="D179" t="str">
        <f t="shared" si="14"/>
        <v>INSERT INTO tocke_plovi(plov_idplov, tekmovalec_idtekmovalec, tocke) VALUES(18,(SELECT idtekmovalec FROM tekmovalec WHERE sailno='CRO1186'),43);</v>
      </c>
      <c r="F179">
        <v>43</v>
      </c>
      <c r="G179" t="str">
        <f t="shared" si="15"/>
        <v>INSERT INTO tocke_plovi(plov_idplov, tekmovalec_idtekmovalec, tocke) VALUES(19,(SELECT idtekmovalec FROM tekmovalec WHERE sailno='CRO1186'),36);</v>
      </c>
      <c r="H179">
        <v>36</v>
      </c>
      <c r="I179" t="str">
        <f t="shared" si="16"/>
        <v>INSERT INTO tocke_plovi(plov_idplov, tekmovalec_idtekmovalec, tocke) VALUES(20,(SELECT idtekmovalec FROM tekmovalec WHERE sailno='CRO1186'),48);</v>
      </c>
      <c r="J179">
        <v>48</v>
      </c>
      <c r="K179" t="str">
        <f t="shared" si="17"/>
        <v>INSERT INTO tocke_plovi(plov_idplov, tekmovalec_idtekmovalec, tocke) VALUES(21,(SELECT idtekmovalec FROM tekmovalec WHERE sailno='CRO1186'),40);</v>
      </c>
      <c r="L179">
        <v>40</v>
      </c>
      <c r="M179" t="str">
        <f t="shared" si="18"/>
        <v>INSERT INTO tocke_plovi(plov_idplov, tekmovalec_idtekmovalec, tocke) VALUES(22,(SELECT idtekmovalec FROM tekmovalec WHERE sailno='CRO1186'),40);</v>
      </c>
      <c r="N179">
        <v>40</v>
      </c>
      <c r="O179" t="str">
        <f t="shared" si="19"/>
        <v>INSERT INTO tocke_plovi(plov_idplov, tekmovalec_idtekmovalec, tocke) VALUES(23,(SELECT idtekmovalec FROM tekmovalec WHERE sailno='CRO1186'),49);</v>
      </c>
      <c r="P179">
        <v>49</v>
      </c>
      <c r="Q179" t="str">
        <f t="shared" si="20"/>
        <v>INSERT INTO tocke_plovi(plov_idplov, tekmovalec_idtekmovalec, tocke) VALUES(35,(SELECT idtekmovalec FROM tekmovalec WHERE sailno='CRO1186'),36);</v>
      </c>
      <c r="R179">
        <v>36</v>
      </c>
    </row>
    <row r="180" spans="1:18" x14ac:dyDescent="0.25">
      <c r="A180" t="s">
        <v>187</v>
      </c>
      <c r="D180" t="str">
        <f t="shared" si="14"/>
        <v>INSERT INTO tocke_plovi(plov_idplov, tekmovalec_idtekmovalec, tocke) VALUES(18,(SELECT idtekmovalec FROM tekmovalec WHERE sailno='GER12355'),68);</v>
      </c>
      <c r="F180">
        <v>68</v>
      </c>
      <c r="G180" t="str">
        <f t="shared" si="15"/>
        <v>INSERT INTO tocke_plovi(plov_idplov, tekmovalec_idtekmovalec, tocke) VALUES(19,(SELECT idtekmovalec FROM tekmovalec WHERE sailno='GER12355'),49);</v>
      </c>
      <c r="H180">
        <v>49</v>
      </c>
      <c r="I180" t="str">
        <f t="shared" si="16"/>
        <v>INSERT INTO tocke_plovi(plov_idplov, tekmovalec_idtekmovalec, tocke) VALUES(20,(SELECT idtekmovalec FROM tekmovalec WHERE sailno='GER12355'),49);</v>
      </c>
      <c r="J180">
        <v>49</v>
      </c>
      <c r="K180" t="str">
        <f t="shared" si="17"/>
        <v>INSERT INTO tocke_plovi(plov_idplov, tekmovalec_idtekmovalec, tocke) VALUES(21,(SELECT idtekmovalec FROM tekmovalec WHERE sailno='GER12355'),30);</v>
      </c>
      <c r="L180">
        <v>30</v>
      </c>
      <c r="M180" t="str">
        <f t="shared" si="18"/>
        <v>INSERT INTO tocke_plovi(plov_idplov, tekmovalec_idtekmovalec, tocke) VALUES(22,(SELECT idtekmovalec FROM tekmovalec WHERE sailno='GER12355'),19);</v>
      </c>
      <c r="N180">
        <v>19</v>
      </c>
      <c r="O180" t="str">
        <f t="shared" si="19"/>
        <v>INSERT INTO tocke_plovi(plov_idplov, tekmovalec_idtekmovalec, tocke) VALUES(23,(SELECT idtekmovalec FROM tekmovalec WHERE sailno='GER12355'),29);</v>
      </c>
      <c r="P180">
        <v>29</v>
      </c>
      <c r="Q180" t="str">
        <f t="shared" si="20"/>
        <v>INSERT INTO tocke_plovi(plov_idplov,tekmovalec_idtekmovalec,posebnosti) VALUES(35,(SELECT idtekmovalec FROM tekmovalec WHERE sailno='GER12355'),'BFD');</v>
      </c>
      <c r="R180" t="s">
        <v>88</v>
      </c>
    </row>
    <row r="181" spans="1:18" x14ac:dyDescent="0.25">
      <c r="A181" t="s">
        <v>188</v>
      </c>
      <c r="D181" t="str">
        <f t="shared" si="14"/>
        <v>INSERT INTO tocke_plovi(plov_idplov, tekmovalec_idtekmovalec, tocke) VALUES(18,(SELECT idtekmovalec FROM tekmovalec WHERE sailno='SVK905'),45);</v>
      </c>
      <c r="F181">
        <v>45</v>
      </c>
      <c r="G181" t="str">
        <f t="shared" si="15"/>
        <v>INSERT INTO tocke_plovi(plov_idplov, tekmovalec_idtekmovalec, tocke) VALUES(19,(SELECT idtekmovalec FROM tekmovalec WHERE sailno='SVK905'),71);</v>
      </c>
      <c r="H181">
        <v>71</v>
      </c>
      <c r="I181" t="str">
        <f t="shared" si="16"/>
        <v>INSERT INTO tocke_plovi(plov_idplov, tekmovalec_idtekmovalec, tocke) VALUES(20,(SELECT idtekmovalec FROM tekmovalec WHERE sailno='SVK905'),47);</v>
      </c>
      <c r="J181">
        <v>47</v>
      </c>
      <c r="K181" t="str">
        <f t="shared" si="17"/>
        <v>INSERT INTO tocke_plovi(plov_idplov,tekmovalec_idtekmovalec,posebnosti) VALUES(21,(SELECT idtekmovalec FROM tekmovalec WHERE sailno='SVK905'),'DNF');</v>
      </c>
      <c r="L181" t="s">
        <v>199</v>
      </c>
      <c r="M181" t="str">
        <f t="shared" si="18"/>
        <v>INSERT INTO tocke_plovi(plov_idplov, tekmovalec_idtekmovalec, tocke) VALUES(22,(SELECT idtekmovalec FROM tekmovalec WHERE sailno='SVK905'),33);</v>
      </c>
      <c r="N181">
        <v>33</v>
      </c>
      <c r="O181" t="str">
        <f t="shared" si="19"/>
        <v>INSERT INTO tocke_plovi(plov_idplov, tekmovalec_idtekmovalec, tocke) VALUES(23,(SELECT idtekmovalec FROM tekmovalec WHERE sailno='SVK905'),20);</v>
      </c>
      <c r="P181">
        <v>20</v>
      </c>
      <c r="Q181" t="str">
        <f t="shared" si="20"/>
        <v>INSERT INTO tocke_plovi(plov_idplov, tekmovalec_idtekmovalec, tocke) VALUES(35,(SELECT idtekmovalec FROM tekmovalec WHERE sailno='SVK905'),28);</v>
      </c>
      <c r="R181">
        <v>28</v>
      </c>
    </row>
    <row r="182" spans="1:18" x14ac:dyDescent="0.25">
      <c r="A182" t="s">
        <v>189</v>
      </c>
      <c r="D182" t="str">
        <f t="shared" si="14"/>
        <v>INSERT INTO tocke_plovi(plov_idplov, tekmovalec_idtekmovalec, tocke) VALUES(18,(SELECT idtekmovalec FROM tekmovalec WHERE sailno='ITA8268'),31);</v>
      </c>
      <c r="F182">
        <v>31</v>
      </c>
      <c r="G182" t="str">
        <f t="shared" si="15"/>
        <v>INSERT INTO tocke_plovi(plov_idplov, tekmovalec_idtekmovalec, tocke) VALUES(19,(SELECT idtekmovalec FROM tekmovalec WHERE sailno='ITA8268'),34);</v>
      </c>
      <c r="H182">
        <v>34</v>
      </c>
      <c r="I182" t="str">
        <f t="shared" si="16"/>
        <v>INSERT INTO tocke_plovi(plov_idplov, tekmovalec_idtekmovalec, tocke) VALUES(20,(SELECT idtekmovalec FROM tekmovalec WHERE sailno='ITA8268'),26);</v>
      </c>
      <c r="J182">
        <v>26</v>
      </c>
      <c r="K182" t="str">
        <f t="shared" si="17"/>
        <v>INSERT INTO tocke_plovi(plov_idplov, tekmovalec_idtekmovalec, tocke) VALUES(21,(SELECT idtekmovalec FROM tekmovalec WHERE sailno='ITA8268'),36);</v>
      </c>
      <c r="L182">
        <v>36</v>
      </c>
      <c r="M182" t="str">
        <f t="shared" si="18"/>
        <v>INSERT INTO tocke_plovi(plov_idplov, tekmovalec_idtekmovalec, tocke) VALUES(22,(SELECT idtekmovalec FROM tekmovalec WHERE sailno='ITA8268'),52);</v>
      </c>
      <c r="N182">
        <v>52</v>
      </c>
      <c r="O182" t="str">
        <f t="shared" si="19"/>
        <v>INSERT INTO tocke_plovi(plov_idplov, tekmovalec_idtekmovalec, tocke) VALUES(23,(SELECT idtekmovalec FROM tekmovalec WHERE sailno='ITA8268'),66);</v>
      </c>
      <c r="P182">
        <v>66</v>
      </c>
      <c r="Q182" t="str">
        <f t="shared" si="20"/>
        <v>INSERT INTO tocke_plovi(plov_idplov,tekmovalec_idtekmovalec,posebnosti) VALUES(35,(SELECT idtekmovalec FROM tekmovalec WHERE sailno='ITA8268'),'BFD');</v>
      </c>
      <c r="R182" t="s">
        <v>88</v>
      </c>
    </row>
    <row r="183" spans="1:18" x14ac:dyDescent="0.25">
      <c r="A183" t="s">
        <v>190</v>
      </c>
      <c r="D183" t="str">
        <f t="shared" si="14"/>
        <v>INSERT INTO tocke_plovi(plov_idplov, tekmovalec_idtekmovalec, tocke) VALUES(18,(SELECT idtekmovalec FROM tekmovalec WHERE sailno='GER13491'),38);</v>
      </c>
      <c r="F183">
        <v>38</v>
      </c>
      <c r="G183" t="str">
        <f t="shared" si="15"/>
        <v>INSERT INTO tocke_plovi(plov_idplov, tekmovalec_idtekmovalec, tocke) VALUES(19,(SELECT idtekmovalec FROM tekmovalec WHERE sailno='GER13491'),50);</v>
      </c>
      <c r="H183">
        <v>50</v>
      </c>
      <c r="I183" t="str">
        <f t="shared" si="16"/>
        <v>INSERT INTO tocke_plovi(plov_idplov, tekmovalec_idtekmovalec, tocke) VALUES(20,(SELECT idtekmovalec FROM tekmovalec WHERE sailno='GER13491'),40);</v>
      </c>
      <c r="J183">
        <v>40</v>
      </c>
      <c r="K183" t="str">
        <f t="shared" si="17"/>
        <v>INSERT INTO tocke_plovi(plov_idplov, tekmovalec_idtekmovalec, tocke) VALUES(21,(SELECT idtekmovalec FROM tekmovalec WHERE sailno='GER13491'),51);</v>
      </c>
      <c r="L183">
        <v>51</v>
      </c>
      <c r="M183" t="str">
        <f t="shared" si="18"/>
        <v>INSERT INTO tocke_plovi(plov_idplov, tekmovalec_idtekmovalec, tocke) VALUES(22,(SELECT idtekmovalec FROM tekmovalec WHERE sailno='GER13491'),44);</v>
      </c>
      <c r="N183">
        <v>44</v>
      </c>
      <c r="O183" t="str">
        <f t="shared" si="19"/>
        <v>INSERT INTO tocke_plovi(plov_idplov, tekmovalec_idtekmovalec, tocke) VALUES(23,(SELECT idtekmovalec FROM tekmovalec WHERE sailno='GER13491'),55);</v>
      </c>
      <c r="P183">
        <v>55</v>
      </c>
      <c r="Q183" t="str">
        <f t="shared" si="20"/>
        <v>INSERT INTO tocke_plovi(plov_idplov, tekmovalec_idtekmovalec, tocke) VALUES(35,(SELECT idtekmovalec FROM tekmovalec WHERE sailno='GER13491'),26);</v>
      </c>
      <c r="R183">
        <v>26</v>
      </c>
    </row>
    <row r="184" spans="1:18" x14ac:dyDescent="0.25">
      <c r="A184" t="s">
        <v>191</v>
      </c>
      <c r="D184" t="str">
        <f t="shared" si="14"/>
        <v>INSERT INTO tocke_plovi(plov_idplov, tekmovalec_idtekmovalec, tocke) VALUES(18,(SELECT idtekmovalec FROM tekmovalec WHERE sailno='GER1016'),52);</v>
      </c>
      <c r="F184">
        <v>52</v>
      </c>
      <c r="G184" t="str">
        <f t="shared" si="15"/>
        <v>INSERT INTO tocke_plovi(plov_idplov, tekmovalec_idtekmovalec, tocke) VALUES(19,(SELECT idtekmovalec FROM tekmovalec WHERE sailno='GER1016'),45);</v>
      </c>
      <c r="H184">
        <v>45</v>
      </c>
      <c r="I184" t="str">
        <f t="shared" si="16"/>
        <v>INSERT INTO tocke_plovi(plov_idplov, tekmovalec_idtekmovalec, tocke) VALUES(20,(SELECT idtekmovalec FROM tekmovalec WHERE sailno='GER1016'),43);</v>
      </c>
      <c r="J184">
        <v>43</v>
      </c>
      <c r="K184" t="str">
        <f t="shared" si="17"/>
        <v>INSERT INTO tocke_plovi(plov_idplov, tekmovalec_idtekmovalec, tocke) VALUES(21,(SELECT idtekmovalec FROM tekmovalec WHERE sailno='GER1016'),62);</v>
      </c>
      <c r="L184">
        <v>62</v>
      </c>
      <c r="M184" t="str">
        <f t="shared" si="18"/>
        <v>INSERT INTO tocke_plovi(plov_idplov, tekmovalec_idtekmovalec, tocke) VALUES(22,(SELECT idtekmovalec FROM tekmovalec WHERE sailno='GER1016'),35);</v>
      </c>
      <c r="N184">
        <v>35</v>
      </c>
      <c r="O184" t="str">
        <f t="shared" si="19"/>
        <v>INSERT INTO tocke_plovi(plov_idplov, tekmovalec_idtekmovalec, tocke) VALUES(23,(SELECT idtekmovalec FROM tekmovalec WHERE sailno='GER1016'),19);</v>
      </c>
      <c r="P184">
        <v>19</v>
      </c>
      <c r="Q184" t="str">
        <f t="shared" si="20"/>
        <v>INSERT INTO tocke_plovi(plov_idplov, tekmovalec_idtekmovalec, tocke) VALUES(35,(SELECT idtekmovalec FROM tekmovalec WHERE sailno='GER1016'),56);</v>
      </c>
      <c r="R184">
        <v>56</v>
      </c>
    </row>
    <row r="185" spans="1:18" x14ac:dyDescent="0.25">
      <c r="A185" t="s">
        <v>192</v>
      </c>
      <c r="D185" t="str">
        <f t="shared" si="14"/>
        <v>INSERT INTO tocke_plovi(plov_idplov, tekmovalec_idtekmovalec, tocke) VALUES(18,(SELECT idtekmovalec FROM tekmovalec WHERE sailno='GER1032'),27);</v>
      </c>
      <c r="F185">
        <v>27</v>
      </c>
      <c r="G185" t="str">
        <f t="shared" si="15"/>
        <v>INSERT INTO tocke_plovi(plov_idplov, tekmovalec_idtekmovalec, tocke) VALUES(19,(SELECT idtekmovalec FROM tekmovalec WHERE sailno='GER1032'),50);</v>
      </c>
      <c r="H185">
        <v>50</v>
      </c>
      <c r="I185" t="str">
        <f t="shared" si="16"/>
        <v>INSERT INTO tocke_plovi(plov_idplov, tekmovalec_idtekmovalec, tocke) VALUES(20,(SELECT idtekmovalec FROM tekmovalec WHERE sailno='GER1032'),45);</v>
      </c>
      <c r="J185">
        <v>45</v>
      </c>
      <c r="K185" t="str">
        <f t="shared" si="17"/>
        <v>INSERT INTO tocke_plovi(plov_idplov, tekmovalec_idtekmovalec, tocke) VALUES(21,(SELECT idtekmovalec FROM tekmovalec WHERE sailno='GER1032'),62);</v>
      </c>
      <c r="L185">
        <v>62</v>
      </c>
      <c r="M185" t="str">
        <f t="shared" si="18"/>
        <v>INSERT INTO tocke_plovi(plov_idplov, tekmovalec_idtekmovalec, tocke) VALUES(22,(SELECT idtekmovalec FROM tekmovalec WHERE sailno='GER1032'),39);</v>
      </c>
      <c r="N185">
        <v>39</v>
      </c>
      <c r="O185" t="str">
        <f t="shared" si="19"/>
        <v>INSERT INTO tocke_plovi(plov_idplov, tekmovalec_idtekmovalec, tocke) VALUES(23,(SELECT idtekmovalec FROM tekmovalec WHERE sailno='GER1032'),58);</v>
      </c>
      <c r="P185">
        <v>58</v>
      </c>
      <c r="Q185" t="str">
        <f t="shared" si="20"/>
        <v>INSERT INTO tocke_plovi(plov_idplov, tekmovalec_idtekmovalec, tocke) VALUES(35,(SELECT idtekmovalec FROM tekmovalec WHERE sailno='GER1032'),31);</v>
      </c>
      <c r="R185">
        <v>31</v>
      </c>
    </row>
    <row r="186" spans="1:18" x14ac:dyDescent="0.25">
      <c r="A186" t="s">
        <v>193</v>
      </c>
      <c r="D186" t="str">
        <f t="shared" si="14"/>
        <v>INSERT INTO tocke_plovi(plov_idplov, tekmovalec_idtekmovalec, tocke) VALUES(18,(SELECT idtekmovalec FROM tekmovalec WHERE sailno='SLO368'),41);</v>
      </c>
      <c r="F186">
        <v>41</v>
      </c>
      <c r="G186" t="str">
        <f t="shared" si="15"/>
        <v>INSERT INTO tocke_plovi(plov_idplov, tekmovalec_idtekmovalec, tocke) VALUES(19,(SELECT idtekmovalec FROM tekmovalec WHERE sailno='SLO368'),32);</v>
      </c>
      <c r="H186">
        <v>32</v>
      </c>
      <c r="I186" t="str">
        <f t="shared" si="16"/>
        <v>INSERT INTO tocke_plovi(plov_idplov, tekmovalec_idtekmovalec, tocke) VALUES(20,(SELECT idtekmovalec FROM tekmovalec WHERE sailno='SLO368'),35);</v>
      </c>
      <c r="J186">
        <v>35</v>
      </c>
      <c r="K186" t="str">
        <f t="shared" si="17"/>
        <v>INSERT INTO tocke_plovi(plov_idplov, tekmovalec_idtekmovalec, tocke) VALUES(21,(SELECT idtekmovalec FROM tekmovalec WHERE sailno='SLO368'),58);</v>
      </c>
      <c r="L186">
        <v>58</v>
      </c>
      <c r="M186" t="str">
        <f t="shared" si="18"/>
        <v>INSERT INTO tocke_plovi(plov_idplov, tekmovalec_idtekmovalec, tocke) VALUES(22,(SELECT idtekmovalec FROM tekmovalec WHERE sailno='SLO368'),50);</v>
      </c>
      <c r="N186">
        <v>50</v>
      </c>
      <c r="O186" t="str">
        <f t="shared" si="19"/>
        <v>INSERT INTO tocke_plovi(plov_idplov, tekmovalec_idtekmovalec, tocke) VALUES(23,(SELECT idtekmovalec FROM tekmovalec WHERE sailno='SLO368'),37);</v>
      </c>
      <c r="P186">
        <v>37</v>
      </c>
      <c r="Q186" t="str">
        <f t="shared" si="20"/>
        <v>INSERT INTO tocke_plovi(plov_idplov, tekmovalec_idtekmovalec, tocke) VALUES(35,(SELECT idtekmovalec FROM tekmovalec WHERE sailno='SLO368'),55);</v>
      </c>
      <c r="R186">
        <v>55</v>
      </c>
    </row>
    <row r="187" spans="1:18" x14ac:dyDescent="0.25">
      <c r="A187" t="s">
        <v>194</v>
      </c>
      <c r="D187" t="str">
        <f t="shared" si="14"/>
        <v>INSERT INTO tocke_plovi(plov_idplov, tekmovalec_idtekmovalec, tocke) VALUES(18,(SELECT idtekmovalec FROM tekmovalec WHERE sailno='AUT1158'),38);</v>
      </c>
      <c r="F187">
        <v>38</v>
      </c>
      <c r="G187" t="str">
        <f t="shared" si="15"/>
        <v>INSERT INTO tocke_plovi(plov_idplov, tekmovalec_idtekmovalec, tocke) VALUES(19,(SELECT idtekmovalec FROM tekmovalec WHERE sailno='AUT1158'),42);</v>
      </c>
      <c r="H187">
        <v>42</v>
      </c>
      <c r="I187" t="str">
        <f t="shared" si="16"/>
        <v>INSERT INTO tocke_plovi(plov_idplov, tekmovalec_idtekmovalec, tocke) VALUES(20,(SELECT idtekmovalec FROM tekmovalec WHERE sailno='AUT1158'),36);</v>
      </c>
      <c r="J187">
        <v>36</v>
      </c>
      <c r="K187" t="str">
        <f t="shared" si="17"/>
        <v>INSERT INTO tocke_plovi(plov_idplov, tekmovalec_idtekmovalec, tocke) VALUES(21,(SELECT idtekmovalec FROM tekmovalec WHERE sailno='AUT1158'),49);</v>
      </c>
      <c r="L187">
        <v>49</v>
      </c>
      <c r="M187" t="str">
        <f t="shared" si="18"/>
        <v>INSERT INTO tocke_plovi(plov_idplov, tekmovalec_idtekmovalec, tocke) VALUES(22,(SELECT idtekmovalec FROM tekmovalec WHERE sailno='AUT1158'),51);</v>
      </c>
      <c r="N187">
        <v>51</v>
      </c>
      <c r="O187" t="str">
        <f t="shared" si="19"/>
        <v>INSERT INTO tocke_plovi(plov_idplov, tekmovalec_idtekmovalec, tocke) VALUES(23,(SELECT idtekmovalec FROM tekmovalec WHERE sailno='AUT1158'),56);</v>
      </c>
      <c r="P187">
        <v>56</v>
      </c>
      <c r="Q187" t="str">
        <f t="shared" si="20"/>
        <v>INSERT INTO tocke_plovi(plov_idplov, tekmovalec_idtekmovalec, tocke) VALUES(35,(SELECT idtekmovalec FROM tekmovalec WHERE sailno='AUT1158'),34);</v>
      </c>
      <c r="R187">
        <v>34</v>
      </c>
    </row>
    <row r="188" spans="1:18" x14ac:dyDescent="0.25">
      <c r="A188" t="s">
        <v>195</v>
      </c>
      <c r="D188" t="str">
        <f t="shared" si="14"/>
        <v>INSERT INTO tocke_plovi(plov_idplov, tekmovalec_idtekmovalec, tocke) VALUES(18,(SELECT idtekmovalec FROM tekmovalec WHERE sailno='POL1863'),41);</v>
      </c>
      <c r="F188">
        <v>41</v>
      </c>
      <c r="G188" t="str">
        <f t="shared" si="15"/>
        <v>INSERT INTO tocke_plovi(plov_idplov, tekmovalec_idtekmovalec, tocke) VALUES(19,(SELECT idtekmovalec FROM tekmovalec WHERE sailno='POL1863'),59);</v>
      </c>
      <c r="H188">
        <v>59</v>
      </c>
      <c r="I188" t="str">
        <f t="shared" si="16"/>
        <v>INSERT INTO tocke_plovi(plov_idplov, tekmovalec_idtekmovalec, tocke) VALUES(20,(SELECT idtekmovalec FROM tekmovalec WHERE sailno='POL1863'),55);</v>
      </c>
      <c r="J188">
        <v>55</v>
      </c>
      <c r="K188" t="str">
        <f t="shared" si="17"/>
        <v>INSERT INTO tocke_plovi(plov_idplov, tekmovalec_idtekmovalec, tocke) VALUES(21,(SELECT idtekmovalec FROM tekmovalec WHERE sailno='POL1863'),56);</v>
      </c>
      <c r="L188">
        <v>56</v>
      </c>
      <c r="M188" t="str">
        <f t="shared" si="18"/>
        <v>INSERT INTO tocke_plovi(plov_idplov, tekmovalec_idtekmovalec, tocke) VALUES(22,(SELECT idtekmovalec FROM tekmovalec WHERE sailno='POL1863'),54);</v>
      </c>
      <c r="N188">
        <v>54</v>
      </c>
      <c r="O188" t="str">
        <f t="shared" si="19"/>
        <v>INSERT INTO tocke_plovi(plov_idplov, tekmovalec_idtekmovalec, tocke) VALUES(23,(SELECT idtekmovalec FROM tekmovalec WHERE sailno='POL1863'),22);</v>
      </c>
      <c r="P188">
        <v>22</v>
      </c>
      <c r="Q188" t="str">
        <f t="shared" si="20"/>
        <v>INSERT INTO tocke_plovi(plov_idplov, tekmovalec_idtekmovalec, tocke) VALUES(35,(SELECT idtekmovalec FROM tekmovalec WHERE sailno='POL1863'),25);</v>
      </c>
      <c r="R188">
        <v>25</v>
      </c>
    </row>
    <row r="189" spans="1:18" x14ac:dyDescent="0.25">
      <c r="A189" t="s">
        <v>196</v>
      </c>
      <c r="D189" t="str">
        <f t="shared" si="14"/>
        <v>INSERT INTO tocke_plovi(plov_idplov, tekmovalec_idtekmovalec, tocke) VALUES(18,(SELECT idtekmovalec FROM tekmovalec WHERE sailno='AUT955'),32);</v>
      </c>
      <c r="F189">
        <v>32</v>
      </c>
      <c r="G189" t="str">
        <f t="shared" si="15"/>
        <v>INSERT INTO tocke_plovi(plov_idplov, tekmovalec_idtekmovalec, tocke) VALUES(19,(SELECT idtekmovalec FROM tekmovalec WHERE sailno='AUT955'),27);</v>
      </c>
      <c r="H189">
        <v>27</v>
      </c>
      <c r="I189" t="str">
        <f t="shared" si="16"/>
        <v>INSERT INTO tocke_plovi(plov_idplov,tekmovalec_idtekmovalec,posebnosti) VALUES(20,(SELECT idtekmovalec FROM tekmovalec WHERE sailno='AUT955'),'BFD');</v>
      </c>
      <c r="J189" t="s">
        <v>88</v>
      </c>
      <c r="K189" t="str">
        <f t="shared" si="17"/>
        <v>INSERT INTO tocke_plovi(plov_idplov, tekmovalec_idtekmovalec, tocke) VALUES(21,(SELECT idtekmovalec FROM tekmovalec WHERE sailno='AUT955'),28);</v>
      </c>
      <c r="L189">
        <v>28</v>
      </c>
      <c r="M189" t="str">
        <f t="shared" si="18"/>
        <v>INSERT INTO tocke_plovi(plov_idplov, tekmovalec_idtekmovalec, tocke) VALUES(22,(SELECT idtekmovalec FROM tekmovalec WHERE sailno='AUT955'),48);</v>
      </c>
      <c r="N189">
        <v>48</v>
      </c>
      <c r="O189" t="str">
        <f t="shared" si="19"/>
        <v>INSERT INTO tocke_plovi(plov_idplov,tekmovalec_idtekmovalec,posebnosti) VALUES(23,(SELECT idtekmovalec FROM tekmovalec WHERE sailno='AUT955'),'BFD');</v>
      </c>
      <c r="P189" t="s">
        <v>88</v>
      </c>
      <c r="Q189" t="str">
        <f t="shared" si="20"/>
        <v>INSERT INTO tocke_plovi(plov_idplov, tekmovalec_idtekmovalec, tocke) VALUES(35,(SELECT idtekmovalec FROM tekmovalec WHERE sailno='AUT955'),21);</v>
      </c>
      <c r="R189">
        <v>21</v>
      </c>
    </row>
    <row r="190" spans="1:18" x14ac:dyDescent="0.25">
      <c r="A190" t="s">
        <v>197</v>
      </c>
      <c r="D190" t="str">
        <f t="shared" si="14"/>
        <v>INSERT INTO tocke_plovi(plov_idplov, tekmovalec_idtekmovalec, tocke) VALUES(18,(SELECT idtekmovalec FROM tekmovalec WHERE sailno='AZE1'),55);</v>
      </c>
      <c r="F190">
        <v>55</v>
      </c>
      <c r="G190" t="str">
        <f t="shared" si="15"/>
        <v>INSERT INTO tocke_plovi(plov_idplov, tekmovalec_idtekmovalec, tocke) VALUES(19,(SELECT idtekmovalec FROM tekmovalec WHERE sailno='AZE1'),52);</v>
      </c>
      <c r="H190">
        <v>52</v>
      </c>
      <c r="I190" t="str">
        <f t="shared" si="16"/>
        <v>INSERT INTO tocke_plovi(plov_idplov, tekmovalec_idtekmovalec, tocke) VALUES(20,(SELECT idtekmovalec FROM tekmovalec WHERE sailno='AZE1'),30);</v>
      </c>
      <c r="J190">
        <v>30</v>
      </c>
      <c r="K190" t="str">
        <f t="shared" si="17"/>
        <v>INSERT INTO tocke_plovi(plov_idplov, tekmovalec_idtekmovalec, tocke) VALUES(21,(SELECT idtekmovalec FROM tekmovalec WHERE sailno='AZE1'),40);</v>
      </c>
      <c r="L190">
        <v>40</v>
      </c>
      <c r="M190" t="str">
        <f t="shared" si="18"/>
        <v>INSERT INTO tocke_plovi(plov_idplov, tekmovalec_idtekmovalec, tocke) VALUES(22,(SELECT idtekmovalec FROM tekmovalec WHERE sailno='AZE1'),43);</v>
      </c>
      <c r="N190">
        <v>43</v>
      </c>
      <c r="O190" t="str">
        <f t="shared" si="19"/>
        <v>INSERT INTO tocke_plovi(plov_idplov, tekmovalec_idtekmovalec, tocke) VALUES(23,(SELECT idtekmovalec FROM tekmovalec WHERE sailno='AZE1'),46);</v>
      </c>
      <c r="P190">
        <v>46</v>
      </c>
      <c r="Q190" t="str">
        <f t="shared" si="20"/>
        <v>INSERT INTO tocke_plovi(plov_idplov, tekmovalec_idtekmovalec, tocke) VALUES(35,(SELECT idtekmovalec FROM tekmovalec WHERE sailno='AZE1'),46);</v>
      </c>
      <c r="R190">
        <v>46</v>
      </c>
    </row>
    <row r="191" spans="1:18" x14ac:dyDescent="0.25">
      <c r="A191" t="s">
        <v>198</v>
      </c>
      <c r="D191" t="str">
        <f t="shared" si="14"/>
        <v>INSERT INTO tocke_plovi(plov_idplov, tekmovalec_idtekmovalec, tocke) VALUES(18,(SELECT idtekmovalec FROM tekmovalec WHERE sailno='GER13379'),17);</v>
      </c>
      <c r="F191">
        <v>17</v>
      </c>
      <c r="G191" t="str">
        <f t="shared" si="15"/>
        <v>INSERT INTO tocke_plovi(plov_idplov, tekmovalec_idtekmovalec, tocke) VALUES(19,(SELECT idtekmovalec FROM tekmovalec WHERE sailno='GER13379'),69);</v>
      </c>
      <c r="H191">
        <v>69</v>
      </c>
      <c r="I191" t="str">
        <f t="shared" si="16"/>
        <v>INSERT INTO tocke_plovi(plov_idplov,tekmovalec_idtekmovalec,posebnosti) VALUES(20,(SELECT idtekmovalec FROM tekmovalec WHERE sailno='GER13379'),'DNF');</v>
      </c>
      <c r="J191" t="s">
        <v>199</v>
      </c>
      <c r="K191" t="str">
        <f t="shared" si="17"/>
        <v>INSERT INTO tocke_plovi(plov_idplov,tekmovalec_idtekmovalec,posebnosti) VALUES(21,(SELECT idtekmovalec FROM tekmovalec WHERE sailno='GER13379'),'DNF');</v>
      </c>
      <c r="L191" t="s">
        <v>199</v>
      </c>
      <c r="M191" t="str">
        <f t="shared" si="18"/>
        <v>INSERT INTO tocke_plovi(plov_idplov, tekmovalec_idtekmovalec, tocke) VALUES(22,(SELECT idtekmovalec FROM tekmovalec WHERE sailno='GER13379'),26);</v>
      </c>
      <c r="N191">
        <v>26</v>
      </c>
      <c r="O191" t="str">
        <f t="shared" si="19"/>
        <v>INSERT INTO tocke_plovi(plov_idplov, tekmovalec_idtekmovalec, tocke) VALUES(23,(SELECT idtekmovalec FROM tekmovalec WHERE sailno='GER13379'),23);</v>
      </c>
      <c r="P191">
        <v>23</v>
      </c>
      <c r="Q191" t="str">
        <f t="shared" si="20"/>
        <v>INSERT INTO tocke_plovi(plov_idplov, tekmovalec_idtekmovalec, tocke) VALUES(35,(SELECT idtekmovalec FROM tekmovalec WHERE sailno='GER13379'),24);</v>
      </c>
      <c r="R191">
        <v>24</v>
      </c>
    </row>
    <row r="192" spans="1:18" x14ac:dyDescent="0.25">
      <c r="A192" t="s">
        <v>200</v>
      </c>
      <c r="D192" t="str">
        <f t="shared" si="14"/>
        <v>INSERT INTO tocke_plovi(plov_idplov, tekmovalec_idtekmovalec, tocke) VALUES(18,(SELECT idtekmovalec FROM tekmovalec WHERE sailno='GER13664'),53);</v>
      </c>
      <c r="F192">
        <v>53</v>
      </c>
      <c r="G192" t="str">
        <f t="shared" si="15"/>
        <v>INSERT INTO tocke_plovi(plov_idplov, tekmovalec_idtekmovalec, tocke) VALUES(19,(SELECT idtekmovalec FROM tekmovalec WHERE sailno='GER13664'),49);</v>
      </c>
      <c r="H192">
        <v>49</v>
      </c>
      <c r="I192" t="str">
        <f t="shared" si="16"/>
        <v>INSERT INTO tocke_plovi(plov_idplov, tekmovalec_idtekmovalec, tocke) VALUES(20,(SELECT idtekmovalec FROM tekmovalec WHERE sailno='GER13664'),27);</v>
      </c>
      <c r="J192">
        <v>27</v>
      </c>
      <c r="K192" t="str">
        <f t="shared" si="17"/>
        <v>INSERT INTO tocke_plovi(plov_idplov, tekmovalec_idtekmovalec, tocke) VALUES(21,(SELECT idtekmovalec FROM tekmovalec WHERE sailno='GER13664'),39);</v>
      </c>
      <c r="L192">
        <v>39</v>
      </c>
      <c r="M192" t="str">
        <f t="shared" si="18"/>
        <v>INSERT INTO tocke_plovi(plov_idplov, tekmovalec_idtekmovalec, tocke) VALUES(22,(SELECT idtekmovalec FROM tekmovalec WHERE sailno='GER13664'),36);</v>
      </c>
      <c r="N192">
        <v>36</v>
      </c>
      <c r="O192" t="str">
        <f t="shared" si="19"/>
        <v>INSERT INTO tocke_plovi(plov_idplov, tekmovalec_idtekmovalec, tocke) VALUES(23,(SELECT idtekmovalec FROM tekmovalec WHERE sailno='GER13664'),54);</v>
      </c>
      <c r="P192">
        <v>54</v>
      </c>
      <c r="Q192" t="str">
        <f t="shared" si="20"/>
        <v>INSERT INTO tocke_plovi(plov_idplov, tekmovalec_idtekmovalec, tocke) VALUES(35,(SELECT idtekmovalec FROM tekmovalec WHERE sailno='GER13664'),77);</v>
      </c>
      <c r="R192">
        <v>77</v>
      </c>
    </row>
    <row r="193" spans="1:18" x14ac:dyDescent="0.25">
      <c r="A193" t="s">
        <v>201</v>
      </c>
      <c r="D193" t="str">
        <f t="shared" si="14"/>
        <v>INSERT INTO tocke_plovi(plov_idplov, tekmovalec_idtekmovalec, tocke) VALUES(18,(SELECT idtekmovalec FROM tekmovalec WHERE sailno='GER13015'),54);</v>
      </c>
      <c r="F193">
        <v>54</v>
      </c>
      <c r="G193" t="str">
        <f t="shared" si="15"/>
        <v>INSERT INTO tocke_plovi(plov_idplov, tekmovalec_idtekmovalec, tocke) VALUES(19,(SELECT idtekmovalec FROM tekmovalec WHERE sailno='GER13015'),46);</v>
      </c>
      <c r="H193">
        <v>46</v>
      </c>
      <c r="I193" t="str">
        <f t="shared" si="16"/>
        <v>INSERT INTO tocke_plovi(plov_idplov, tekmovalec_idtekmovalec, tocke) VALUES(20,(SELECT idtekmovalec FROM tekmovalec WHERE sailno='GER13015'),36);</v>
      </c>
      <c r="J193">
        <v>36</v>
      </c>
      <c r="K193" t="str">
        <f t="shared" si="17"/>
        <v>INSERT INTO tocke_plovi(plov_idplov, tekmovalec_idtekmovalec, tocke) VALUES(21,(SELECT idtekmovalec FROM tekmovalec WHERE sailno='GER13015'),29);</v>
      </c>
      <c r="L193">
        <v>29</v>
      </c>
      <c r="M193" t="str">
        <f t="shared" si="18"/>
        <v>INSERT INTO tocke_plovi(plov_idplov, tekmovalec_idtekmovalec, tocke) VALUES(22,(SELECT idtekmovalec FROM tekmovalec WHERE sailno='GER13015'),46);</v>
      </c>
      <c r="N193">
        <v>46</v>
      </c>
      <c r="O193" t="str">
        <f t="shared" si="19"/>
        <v>INSERT INTO tocke_plovi(plov_idplov, tekmovalec_idtekmovalec, tocke) VALUES(23,(SELECT idtekmovalec FROM tekmovalec WHERE sailno='GER13015'),48);</v>
      </c>
      <c r="P193">
        <v>48</v>
      </c>
      <c r="Q193" t="str">
        <f t="shared" si="20"/>
        <v>INSERT INTO tocke_plovi(plov_idplov, tekmovalec_idtekmovalec, tocke) VALUES(35,(SELECT idtekmovalec FROM tekmovalec WHERE sailno='GER13015'),73);</v>
      </c>
      <c r="R193">
        <v>73</v>
      </c>
    </row>
    <row r="194" spans="1:18" x14ac:dyDescent="0.25">
      <c r="A194" t="s">
        <v>202</v>
      </c>
      <c r="D194" t="str">
        <f t="shared" ref="D194:D257" si="21">IF(ISNUMBER(F194),CONCATENATE("INSERT INTO tocke_plovi(plov_idplov, tekmovalec_idtekmovalec, tocke) VALUES(18,(SELECT idtekmovalec FROM tekmovalec WHERE sailno='",A194,"'),",F194,");"),CONCATENATE("INSERT INTO tocke_plovi(plov_idplov,tekmovalec_idtekmovalec,posebnosti) VALUES(18,(SELECT idtekmovalec FROM tekmovalec WHERE sailno='",A194,"'),'",F194,"');"))</f>
        <v>INSERT INTO tocke_plovi(plov_idplov, tekmovalec_idtekmovalec, tocke) VALUES(18,(SELECT idtekmovalec FROM tekmovalec WHERE sailno='CRO1003'),55);</v>
      </c>
      <c r="F194">
        <v>55</v>
      </c>
      <c r="G194" t="str">
        <f t="shared" ref="G194:G257" si="22">IF(ISNUMBER(H194),CONCATENATE("INSERT INTO tocke_plovi(plov_idplov, tekmovalec_idtekmovalec, tocke) VALUES(19,(SELECT idtekmovalec FROM tekmovalec WHERE sailno='",A194,"'),",H194,");"),CONCATENATE("INSERT INTO tocke_plovi(plov_idplov,tekmovalec_idtekmovalec,posebnosti) VALUES(19,(SELECT idtekmovalec FROM tekmovalec WHERE sailno='",A194,"'),'",H194,"');"))</f>
        <v>INSERT INTO tocke_plovi(plov_idplov, tekmovalec_idtekmovalec, tocke) VALUES(19,(SELECT idtekmovalec FROM tekmovalec WHERE sailno='CRO1003'),58);</v>
      </c>
      <c r="H194">
        <v>58</v>
      </c>
      <c r="I194" t="str">
        <f t="shared" ref="I194:I257" si="23">IF(ISNUMBER(J194),CONCATENATE("INSERT INTO tocke_plovi(plov_idplov, tekmovalec_idtekmovalec, tocke) VALUES(20,(SELECT idtekmovalec FROM tekmovalec WHERE sailno='",$A194,"'),",J194,");"),CONCATENATE("INSERT INTO tocke_plovi(plov_idplov,tekmovalec_idtekmovalec,posebnosti) VALUES(20,(SELECT idtekmovalec FROM tekmovalec WHERE sailno='",$A194,"'),'",J194,"');"))</f>
        <v>INSERT INTO tocke_plovi(plov_idplov, tekmovalec_idtekmovalec, tocke) VALUES(20,(SELECT idtekmovalec FROM tekmovalec WHERE sailno='CRO1003'),48);</v>
      </c>
      <c r="J194">
        <v>48</v>
      </c>
      <c r="K194" t="str">
        <f t="shared" ref="K194:K257" si="24">IF(ISNUMBER(L194),CONCATENATE("INSERT INTO tocke_plovi(plov_idplov, tekmovalec_idtekmovalec, tocke) VALUES(21,(SELECT idtekmovalec FROM tekmovalec WHERE sailno='",$A194,"'),",L194,");"),CONCATENATE("INSERT INTO tocke_plovi(plov_idplov,tekmovalec_idtekmovalec,posebnosti) VALUES(21,(SELECT idtekmovalec FROM tekmovalec WHERE sailno='",$A194,"'),'",L194,"');"))</f>
        <v>INSERT INTO tocke_plovi(plov_idplov, tekmovalec_idtekmovalec, tocke) VALUES(21,(SELECT idtekmovalec FROM tekmovalec WHERE sailno='CRO1003'),33);</v>
      </c>
      <c r="L194">
        <v>33</v>
      </c>
      <c r="M194" t="str">
        <f t="shared" ref="M194:M257" si="25">IF(ISNUMBER(N194),CONCATENATE("INSERT INTO tocke_plovi(plov_idplov, tekmovalec_idtekmovalec, tocke) VALUES(22,(SELECT idtekmovalec FROM tekmovalec WHERE sailno='",$A194,"'),",N194,");"),CONCATENATE("INSERT INTO tocke_plovi(plov_idplov,tekmovalec_idtekmovalec,posebnosti) VALUES(22,(SELECT idtekmovalec FROM tekmovalec WHERE sailno='",$A194,"'),'",N194,"');"))</f>
        <v>INSERT INTO tocke_plovi(plov_idplov, tekmovalec_idtekmovalec, tocke) VALUES(22,(SELECT idtekmovalec FROM tekmovalec WHERE sailno='CRO1003'),45);</v>
      </c>
      <c r="N194">
        <v>45</v>
      </c>
      <c r="O194" t="str">
        <f t="shared" ref="O194:O257" si="26">IF(ISNUMBER(P194),CONCATENATE("INSERT INTO tocke_plovi(plov_idplov, tekmovalec_idtekmovalec, tocke) VALUES(23,(SELECT idtekmovalec FROM tekmovalec WHERE sailno='",$A194,"'),",P194,");"),CONCATENATE("INSERT INTO tocke_plovi(plov_idplov,tekmovalec_idtekmovalec,posebnosti) VALUES(23,(SELECT idtekmovalec FROM tekmovalec WHERE sailno='",$A194,"'),'",P194,"');"))</f>
        <v>INSERT INTO tocke_plovi(plov_idplov, tekmovalec_idtekmovalec, tocke) VALUES(23,(SELECT idtekmovalec FROM tekmovalec WHERE sailno='CRO1003'),27);</v>
      </c>
      <c r="P194">
        <v>27</v>
      </c>
      <c r="Q194" t="str">
        <f t="shared" ref="Q194:Q257" si="27">IF(ISNUMBER(R194),CONCATENATE("INSERT INTO tocke_plovi(plov_idplov, tekmovalec_idtekmovalec, tocke) VALUES(35,(SELECT idtekmovalec FROM tekmovalec WHERE sailno='",$A194,"'),",R194,");"),CONCATENATE("INSERT INTO tocke_plovi(plov_idplov,tekmovalec_idtekmovalec,posebnosti) VALUES(35,(SELECT idtekmovalec FROM tekmovalec WHERE sailno='",$A194,"'),'",R194,"');"))</f>
        <v>INSERT INTO tocke_plovi(plov_idplov, tekmovalec_idtekmovalec, tocke) VALUES(35,(SELECT idtekmovalec FROM tekmovalec WHERE sailno='CRO1003'),53);</v>
      </c>
      <c r="R194">
        <v>53</v>
      </c>
    </row>
    <row r="195" spans="1:18" x14ac:dyDescent="0.25">
      <c r="A195" t="s">
        <v>203</v>
      </c>
      <c r="D195" t="str">
        <f t="shared" si="21"/>
        <v>INSERT INTO tocke_plovi(plov_idplov, tekmovalec_idtekmovalec, tocke) VALUES(18,(SELECT idtekmovalec FROM tekmovalec WHERE sailno='SVK700'),29);</v>
      </c>
      <c r="F195">
        <v>29</v>
      </c>
      <c r="G195" t="str">
        <f t="shared" si="22"/>
        <v>INSERT INTO tocke_plovi(plov_idplov, tekmovalec_idtekmovalec, tocke) VALUES(19,(SELECT idtekmovalec FROM tekmovalec WHERE sailno='SVK700'),46);</v>
      </c>
      <c r="H195">
        <v>46</v>
      </c>
      <c r="I195" t="str">
        <f t="shared" si="23"/>
        <v>INSERT INTO tocke_plovi(plov_idplov, tekmovalec_idtekmovalec, tocke) VALUES(20,(SELECT idtekmovalec FROM tekmovalec WHERE sailno='SVK700'),35);</v>
      </c>
      <c r="J195">
        <v>35</v>
      </c>
      <c r="K195" t="str">
        <f t="shared" si="24"/>
        <v>INSERT INTO tocke_plovi(plov_idplov, tekmovalec_idtekmovalec, tocke) VALUES(21,(SELECT idtekmovalec FROM tekmovalec WHERE sailno='SVK700'),30);</v>
      </c>
      <c r="L195">
        <v>30</v>
      </c>
      <c r="M195" t="str">
        <f t="shared" si="25"/>
        <v>INSERT INTO tocke_plovi(plov_idplov, tekmovalec_idtekmovalec, tocke) VALUES(22,(SELECT idtekmovalec FROM tekmovalec WHERE sailno='SVK700'),56);</v>
      </c>
      <c r="N195">
        <v>56</v>
      </c>
      <c r="O195" t="str">
        <f t="shared" si="26"/>
        <v>INSERT INTO tocke_plovi(plov_idplov,tekmovalec_idtekmovalec,posebnosti) VALUES(23,(SELECT idtekmovalec FROM tekmovalec WHERE sailno='SVK700'),'BFD');</v>
      </c>
      <c r="P195" t="s">
        <v>88</v>
      </c>
      <c r="Q195" t="str">
        <f t="shared" si="27"/>
        <v>INSERT INTO tocke_plovi(plov_idplov, tekmovalec_idtekmovalec, tocke) VALUES(35,(SELECT idtekmovalec FROM tekmovalec WHERE sailno='SVK700'),65);</v>
      </c>
      <c r="R195">
        <v>65</v>
      </c>
    </row>
    <row r="196" spans="1:18" x14ac:dyDescent="0.25">
      <c r="A196" t="s">
        <v>204</v>
      </c>
      <c r="D196" t="str">
        <f t="shared" si="21"/>
        <v>INSERT INTO tocke_plovi(plov_idplov, tekmovalec_idtekmovalec, tocke) VALUES(18,(SELECT idtekmovalec FROM tekmovalec WHERE sailno='CRO1'),40);</v>
      </c>
      <c r="F196">
        <v>40</v>
      </c>
      <c r="G196" t="str">
        <f t="shared" si="22"/>
        <v>INSERT INTO tocke_plovi(plov_idplov, tekmovalec_idtekmovalec, tocke) VALUES(19,(SELECT idtekmovalec FROM tekmovalec WHERE sailno='CRO1'),40);</v>
      </c>
      <c r="H196">
        <v>40</v>
      </c>
      <c r="I196" t="str">
        <f t="shared" si="23"/>
        <v>INSERT INTO tocke_plovi(plov_idplov, tekmovalec_idtekmovalec, tocke) VALUES(20,(SELECT idtekmovalec FROM tekmovalec WHERE sailno='CRO1'),34);</v>
      </c>
      <c r="J196">
        <v>34</v>
      </c>
      <c r="K196" t="str">
        <f t="shared" si="24"/>
        <v>INSERT INTO tocke_plovi(plov_idplov, tekmovalec_idtekmovalec, tocke) VALUES(21,(SELECT idtekmovalec FROM tekmovalec WHERE sailno='CRO1'),47);</v>
      </c>
      <c r="L196">
        <v>47</v>
      </c>
      <c r="M196" t="str">
        <f t="shared" si="25"/>
        <v>INSERT INTO tocke_plovi(plov_idplov, tekmovalec_idtekmovalec, tocke) VALUES(22,(SELECT idtekmovalec FROM tekmovalec WHERE sailno='CRO1'),50);</v>
      </c>
      <c r="N196">
        <v>50</v>
      </c>
      <c r="O196" t="str">
        <f t="shared" si="26"/>
        <v>INSERT INTO tocke_plovi(plov_idplov, tekmovalec_idtekmovalec, tocke) VALUES(23,(SELECT idtekmovalec FROM tekmovalec WHERE sailno='CRO1'),51);</v>
      </c>
      <c r="P196">
        <v>51</v>
      </c>
      <c r="Q196" t="str">
        <f t="shared" si="27"/>
        <v>INSERT INTO tocke_plovi(plov_idplov, tekmovalec_idtekmovalec, tocke) VALUES(35,(SELECT idtekmovalec FROM tekmovalec WHERE sailno='CRO1'),67);</v>
      </c>
      <c r="R196">
        <v>67</v>
      </c>
    </row>
    <row r="197" spans="1:18" x14ac:dyDescent="0.25">
      <c r="A197" t="s">
        <v>205</v>
      </c>
      <c r="D197" t="str">
        <f t="shared" si="21"/>
        <v>INSERT INTO tocke_plovi(plov_idplov, tekmovalec_idtekmovalec, tocke) VALUES(18,(SELECT idtekmovalec FROM tekmovalec WHERE sailno='AUT1176'),51);</v>
      </c>
      <c r="F197">
        <v>51</v>
      </c>
      <c r="G197" t="str">
        <f t="shared" si="22"/>
        <v>INSERT INTO tocke_plovi(plov_idplov, tekmovalec_idtekmovalec, tocke) VALUES(19,(SELECT idtekmovalec FROM tekmovalec WHERE sailno='AUT1176'),35);</v>
      </c>
      <c r="H197">
        <v>35</v>
      </c>
      <c r="I197" t="str">
        <f t="shared" si="23"/>
        <v>INSERT INTO tocke_plovi(plov_idplov, tekmovalec_idtekmovalec, tocke) VALUES(20,(SELECT idtekmovalec FROM tekmovalec WHERE sailno='AUT1176'),41);</v>
      </c>
      <c r="J197">
        <v>41</v>
      </c>
      <c r="K197" t="str">
        <f t="shared" si="24"/>
        <v>INSERT INTO tocke_plovi(plov_idplov, tekmovalec_idtekmovalec, tocke) VALUES(21,(SELECT idtekmovalec FROM tekmovalec WHERE sailno='AUT1176'),67);</v>
      </c>
      <c r="L197">
        <v>67</v>
      </c>
      <c r="M197" t="str">
        <f t="shared" si="25"/>
        <v>INSERT INTO tocke_plovi(plov_idplov, tekmovalec_idtekmovalec, tocke) VALUES(22,(SELECT idtekmovalec FROM tekmovalec WHERE sailno='AUT1176'),38);</v>
      </c>
      <c r="N197">
        <v>38</v>
      </c>
      <c r="O197" t="str">
        <f t="shared" si="26"/>
        <v>INSERT INTO tocke_plovi(plov_idplov, tekmovalec_idtekmovalec, tocke) VALUES(23,(SELECT idtekmovalec FROM tekmovalec WHERE sailno='AUT1176'),31);</v>
      </c>
      <c r="P197">
        <v>31</v>
      </c>
      <c r="Q197" t="str">
        <f t="shared" si="27"/>
        <v>INSERT INTO tocke_plovi(plov_idplov,tekmovalec_idtekmovalec,posebnosti) VALUES(35,(SELECT idtekmovalec FROM tekmovalec WHERE sailno='AUT1176'),'BFD');</v>
      </c>
      <c r="R197" t="s">
        <v>88</v>
      </c>
    </row>
    <row r="198" spans="1:18" x14ac:dyDescent="0.25">
      <c r="A198" t="s">
        <v>206</v>
      </c>
      <c r="D198" t="str">
        <f t="shared" si="21"/>
        <v>INSERT INTO tocke_plovi(plov_idplov, tekmovalec_idtekmovalec, tocke) VALUES(18,(SELECT idtekmovalec FROM tekmovalec WHERE sailno='GER1294'),54);</v>
      </c>
      <c r="F198">
        <v>54</v>
      </c>
      <c r="G198" t="str">
        <f t="shared" si="22"/>
        <v>INSERT INTO tocke_plovi(plov_idplov, tekmovalec_idtekmovalec, tocke) VALUES(19,(SELECT idtekmovalec FROM tekmovalec WHERE sailno='GER1294'),42);</v>
      </c>
      <c r="H198">
        <v>42</v>
      </c>
      <c r="I198" t="str">
        <f t="shared" si="23"/>
        <v>INSERT INTO tocke_plovi(plov_idplov, tekmovalec_idtekmovalec, tocke) VALUES(20,(SELECT idtekmovalec FROM tekmovalec WHERE sailno='GER1294'),52);</v>
      </c>
      <c r="J198">
        <v>52</v>
      </c>
      <c r="K198" t="str">
        <f t="shared" si="24"/>
        <v>INSERT INTO tocke_plovi(plov_idplov, tekmovalec_idtekmovalec, tocke) VALUES(21,(SELECT idtekmovalec FROM tekmovalec WHERE sailno='GER1294'),50);</v>
      </c>
      <c r="L198">
        <v>50</v>
      </c>
      <c r="M198" t="str">
        <f t="shared" si="25"/>
        <v>INSERT INTO tocke_plovi(plov_idplov, tekmovalec_idtekmovalec, tocke) VALUES(22,(SELECT idtekmovalec FROM tekmovalec WHERE sailno='GER1294'),23);</v>
      </c>
      <c r="N198">
        <v>23</v>
      </c>
      <c r="O198" t="str">
        <f t="shared" si="26"/>
        <v>INSERT INTO tocke_plovi(plov_idplov, tekmovalec_idtekmovalec, tocke) VALUES(23,(SELECT idtekmovalec FROM tekmovalec WHERE sailno='GER1294'),74);</v>
      </c>
      <c r="P198">
        <v>74</v>
      </c>
      <c r="Q198" t="str">
        <f t="shared" si="27"/>
        <v>INSERT INTO tocke_plovi(plov_idplov, tekmovalec_idtekmovalec, tocke) VALUES(35,(SELECT idtekmovalec FROM tekmovalec WHERE sailno='GER1294'),43);</v>
      </c>
      <c r="R198">
        <v>43</v>
      </c>
    </row>
    <row r="199" spans="1:18" x14ac:dyDescent="0.25">
      <c r="A199" t="s">
        <v>207</v>
      </c>
      <c r="D199" t="str">
        <f t="shared" si="21"/>
        <v>INSERT INTO tocke_plovi(plov_idplov, tekmovalec_idtekmovalec, tocke) VALUES(18,(SELECT idtekmovalec FROM tekmovalec WHERE sailno='TUR1886'),60);</v>
      </c>
      <c r="F199">
        <v>60</v>
      </c>
      <c r="G199" t="str">
        <f t="shared" si="22"/>
        <v>INSERT INTO tocke_plovi(plov_idplov, tekmovalec_idtekmovalec, tocke) VALUES(19,(SELECT idtekmovalec FROM tekmovalec WHERE sailno='TUR1886'),30);</v>
      </c>
      <c r="H199">
        <v>30</v>
      </c>
      <c r="I199" t="str">
        <f t="shared" si="23"/>
        <v>INSERT INTO tocke_plovi(plov_idplov, tekmovalec_idtekmovalec, tocke) VALUES(20,(SELECT idtekmovalec FROM tekmovalec WHERE sailno='TUR1886'),60);</v>
      </c>
      <c r="J199">
        <v>60</v>
      </c>
      <c r="K199" t="str">
        <f t="shared" si="24"/>
        <v>INSERT INTO tocke_plovi(plov_idplov, tekmovalec_idtekmovalec, tocke) VALUES(21,(SELECT idtekmovalec FROM tekmovalec WHERE sailno='TUR1886'),41);</v>
      </c>
      <c r="L199">
        <v>41</v>
      </c>
      <c r="M199" t="str">
        <f t="shared" si="25"/>
        <v>INSERT INTO tocke_plovi(plov_idplov, tekmovalec_idtekmovalec, tocke) VALUES(22,(SELECT idtekmovalec FROM tekmovalec WHERE sailno='TUR1886'),37);</v>
      </c>
      <c r="N199">
        <v>37</v>
      </c>
      <c r="O199" t="str">
        <f t="shared" si="26"/>
        <v>INSERT INTO tocke_plovi(plov_idplov, tekmovalec_idtekmovalec, tocke) VALUES(23,(SELECT idtekmovalec FROM tekmovalec WHERE sailno='TUR1886'),40);</v>
      </c>
      <c r="P199">
        <v>40</v>
      </c>
      <c r="Q199" t="str">
        <f t="shared" si="27"/>
        <v>INSERT INTO tocke_plovi(plov_idplov, tekmovalec_idtekmovalec, tocke) VALUES(35,(SELECT idtekmovalec FROM tekmovalec WHERE sailno='TUR1886'),61);</v>
      </c>
      <c r="R199">
        <v>61</v>
      </c>
    </row>
    <row r="200" spans="1:18" x14ac:dyDescent="0.25">
      <c r="A200" t="s">
        <v>208</v>
      </c>
      <c r="D200" t="str">
        <f t="shared" si="21"/>
        <v>INSERT INTO tocke_plovi(plov_idplov, tekmovalec_idtekmovalec, tocke) VALUES(18,(SELECT idtekmovalec FROM tekmovalec WHERE sailno='GER13203'),46);</v>
      </c>
      <c r="F200">
        <v>46</v>
      </c>
      <c r="G200" t="str">
        <f t="shared" si="22"/>
        <v>INSERT INTO tocke_plovi(plov_idplov, tekmovalec_idtekmovalec, tocke) VALUES(19,(SELECT idtekmovalec FROM tekmovalec WHERE sailno='GER13203'),45);</v>
      </c>
      <c r="H200">
        <v>45</v>
      </c>
      <c r="I200" t="str">
        <f t="shared" si="23"/>
        <v>INSERT INTO tocke_plovi(plov_idplov, tekmovalec_idtekmovalec, tocke) VALUES(20,(SELECT idtekmovalec FROM tekmovalec WHERE sailno='GER13203'),44);</v>
      </c>
      <c r="J200">
        <v>44</v>
      </c>
      <c r="K200" t="str">
        <f t="shared" si="24"/>
        <v>INSERT INTO tocke_plovi(plov_idplov, tekmovalec_idtekmovalec, tocke) VALUES(21,(SELECT idtekmovalec FROM tekmovalec WHERE sailno='GER13203'),59);</v>
      </c>
      <c r="L200">
        <v>59</v>
      </c>
      <c r="M200" t="str">
        <f t="shared" si="25"/>
        <v>INSERT INTO tocke_plovi(plov_idplov, tekmovalec_idtekmovalec, tocke) VALUES(22,(SELECT idtekmovalec FROM tekmovalec WHERE sailno='GER13203'),41);</v>
      </c>
      <c r="N200">
        <v>41</v>
      </c>
      <c r="O200" t="str">
        <f t="shared" si="26"/>
        <v>INSERT INTO tocke_plovi(plov_idplov, tekmovalec_idtekmovalec, tocke) VALUES(23,(SELECT idtekmovalec FROM tekmovalec WHERE sailno='GER13203'),41);</v>
      </c>
      <c r="P200">
        <v>41</v>
      </c>
      <c r="Q200" t="str">
        <f t="shared" si="27"/>
        <v>INSERT INTO tocke_plovi(plov_idplov, tekmovalec_idtekmovalec, tocke) VALUES(35,(SELECT idtekmovalec FROM tekmovalec WHERE sailno='GER13203'),51);</v>
      </c>
      <c r="R200">
        <v>51</v>
      </c>
    </row>
    <row r="201" spans="1:18" x14ac:dyDescent="0.25">
      <c r="A201" t="s">
        <v>209</v>
      </c>
      <c r="D201" t="str">
        <f t="shared" si="21"/>
        <v>INSERT INTO tocke_plovi(plov_idplov, tekmovalec_idtekmovalec, tocke) VALUES(18,(SELECT idtekmovalec FROM tekmovalec WHERE sailno='GER13246'),65);</v>
      </c>
      <c r="F201">
        <v>65</v>
      </c>
      <c r="G201" t="str">
        <f t="shared" si="22"/>
        <v>INSERT INTO tocke_plovi(plov_idplov, tekmovalec_idtekmovalec, tocke) VALUES(19,(SELECT idtekmovalec FROM tekmovalec WHERE sailno='GER13246'),58);</v>
      </c>
      <c r="H201">
        <v>58</v>
      </c>
      <c r="I201" t="str">
        <f t="shared" si="23"/>
        <v>INSERT INTO tocke_plovi(plov_idplov, tekmovalec_idtekmovalec, tocke) VALUES(20,(SELECT idtekmovalec FROM tekmovalec WHERE sailno='GER13246'),38);</v>
      </c>
      <c r="J201">
        <v>38</v>
      </c>
      <c r="K201" t="str">
        <f t="shared" si="24"/>
        <v>INSERT INTO tocke_plovi(plov_idplov, tekmovalec_idtekmovalec, tocke) VALUES(21,(SELECT idtekmovalec FROM tekmovalec WHERE sailno='GER13246'),56);</v>
      </c>
      <c r="L201">
        <v>56</v>
      </c>
      <c r="M201" t="str">
        <f t="shared" si="25"/>
        <v>INSERT INTO tocke_plovi(plov_idplov, tekmovalec_idtekmovalec, tocke) VALUES(22,(SELECT idtekmovalec FROM tekmovalec WHERE sailno='GER13246'),53);</v>
      </c>
      <c r="N201">
        <v>53</v>
      </c>
      <c r="O201" t="str">
        <f t="shared" si="26"/>
        <v>INSERT INTO tocke_plovi(plov_idplov, tekmovalec_idtekmovalec, tocke) VALUES(23,(SELECT idtekmovalec FROM tekmovalec WHERE sailno='GER13246'),41);</v>
      </c>
      <c r="P201">
        <v>41</v>
      </c>
      <c r="Q201" t="str">
        <f t="shared" si="27"/>
        <v>INSERT INTO tocke_plovi(plov_idplov, tekmovalec_idtekmovalec, tocke) VALUES(35,(SELECT idtekmovalec FROM tekmovalec WHERE sailno='GER13246'),23);</v>
      </c>
      <c r="R201">
        <v>23</v>
      </c>
    </row>
    <row r="202" spans="1:18" x14ac:dyDescent="0.25">
      <c r="A202" t="s">
        <v>210</v>
      </c>
      <c r="D202" t="str">
        <f t="shared" si="21"/>
        <v>INSERT INTO tocke_plovi(plov_idplov, tekmovalec_idtekmovalec, tocke) VALUES(18,(SELECT idtekmovalec FROM tekmovalec WHERE sailno='GER1256'),69);</v>
      </c>
      <c r="F202">
        <v>69</v>
      </c>
      <c r="G202" t="str">
        <f t="shared" si="22"/>
        <v>INSERT INTO tocke_plovi(plov_idplov, tekmovalec_idtekmovalec, tocke) VALUES(19,(SELECT idtekmovalec FROM tekmovalec WHERE sailno='GER1256'),44);</v>
      </c>
      <c r="H202">
        <v>44</v>
      </c>
      <c r="I202" t="str">
        <f t="shared" si="23"/>
        <v>INSERT INTO tocke_plovi(plov_idplov, tekmovalec_idtekmovalec, tocke) VALUES(20,(SELECT idtekmovalec FROM tekmovalec WHERE sailno='GER1256'),40);</v>
      </c>
      <c r="J202">
        <v>40</v>
      </c>
      <c r="K202" t="str">
        <f t="shared" si="24"/>
        <v>INSERT INTO tocke_plovi(plov_idplov, tekmovalec_idtekmovalec, tocke) VALUES(21,(SELECT idtekmovalec FROM tekmovalec WHERE sailno='GER1256'),68);</v>
      </c>
      <c r="L202">
        <v>68</v>
      </c>
      <c r="M202" t="str">
        <f t="shared" si="25"/>
        <v>INSERT INTO tocke_plovi(plov_idplov, tekmovalec_idtekmovalec, tocke) VALUES(22,(SELECT idtekmovalec FROM tekmovalec WHERE sailno='GER1256'),37);</v>
      </c>
      <c r="N202">
        <v>37</v>
      </c>
      <c r="O202" t="str">
        <f t="shared" si="26"/>
        <v>INSERT INTO tocke_plovi(plov_idplov, tekmovalec_idtekmovalec, tocke) VALUES(23,(SELECT idtekmovalec FROM tekmovalec WHERE sailno='GER1256'),30);</v>
      </c>
      <c r="P202">
        <v>30</v>
      </c>
      <c r="Q202" t="str">
        <f t="shared" si="27"/>
        <v>INSERT INTO tocke_plovi(plov_idplov, tekmovalec_idtekmovalec, tocke) VALUES(35,(SELECT idtekmovalec FROM tekmovalec WHERE sailno='GER1256'),50);</v>
      </c>
      <c r="R202">
        <v>50</v>
      </c>
    </row>
    <row r="203" spans="1:18" x14ac:dyDescent="0.25">
      <c r="A203" t="s">
        <v>211</v>
      </c>
      <c r="D203" t="str">
        <f t="shared" si="21"/>
        <v>INSERT INTO tocke_plovi(plov_idplov, tekmovalec_idtekmovalec, tocke) VALUES(18,(SELECT idtekmovalec FROM tekmovalec WHERE sailno='GER13602'),59);</v>
      </c>
      <c r="F203">
        <v>59</v>
      </c>
      <c r="G203" t="str">
        <f t="shared" si="22"/>
        <v>INSERT INTO tocke_plovi(plov_idplov, tekmovalec_idtekmovalec, tocke) VALUES(19,(SELECT idtekmovalec FROM tekmovalec WHERE sailno='GER13602'),49);</v>
      </c>
      <c r="H203">
        <v>49</v>
      </c>
      <c r="I203" t="str">
        <f t="shared" si="23"/>
        <v>INSERT INTO tocke_plovi(plov_idplov, tekmovalec_idtekmovalec, tocke) VALUES(20,(SELECT idtekmovalec FROM tekmovalec WHERE sailno='GER13602'),46);</v>
      </c>
      <c r="J203">
        <v>46</v>
      </c>
      <c r="K203" t="str">
        <f t="shared" si="24"/>
        <v>INSERT INTO tocke_plovi(plov_idplov, tekmovalec_idtekmovalec, tocke) VALUES(21,(SELECT idtekmovalec FROM tekmovalec WHERE sailno='GER13602'),53);</v>
      </c>
      <c r="L203">
        <v>53</v>
      </c>
      <c r="M203" t="str">
        <f t="shared" si="25"/>
        <v>INSERT INTO tocke_plovi(plov_idplov, tekmovalec_idtekmovalec, tocke) VALUES(22,(SELECT idtekmovalec FROM tekmovalec WHERE sailno='GER13602'),41);</v>
      </c>
      <c r="N203">
        <v>41</v>
      </c>
      <c r="O203" t="str">
        <f t="shared" si="26"/>
        <v>INSERT INTO tocke_plovi(plov_idplov, tekmovalec_idtekmovalec, tocke) VALUES(23,(SELECT idtekmovalec FROM tekmovalec WHERE sailno='GER13602'),44);</v>
      </c>
      <c r="P203">
        <v>44</v>
      </c>
      <c r="Q203" t="str">
        <f t="shared" si="27"/>
        <v>INSERT INTO tocke_plovi(plov_idplov, tekmovalec_idtekmovalec, tocke) VALUES(35,(SELECT idtekmovalec FROM tekmovalec WHERE sailno='GER13602'),36);</v>
      </c>
      <c r="R203">
        <v>36</v>
      </c>
    </row>
    <row r="204" spans="1:18" x14ac:dyDescent="0.25">
      <c r="A204" t="s">
        <v>212</v>
      </c>
      <c r="D204" t="str">
        <f t="shared" si="21"/>
        <v>INSERT INTO tocke_plovi(plov_idplov, tekmovalec_idtekmovalec, tocke) VALUES(18,(SELECT idtekmovalec FROM tekmovalec WHERE sailno='GER1133'),34);</v>
      </c>
      <c r="F204">
        <v>34</v>
      </c>
      <c r="G204" t="str">
        <f t="shared" si="22"/>
        <v>INSERT INTO tocke_plovi(plov_idplov, tekmovalec_idtekmovalec, tocke) VALUES(19,(SELECT idtekmovalec FROM tekmovalec WHERE sailno='GER1133'),38);</v>
      </c>
      <c r="H204">
        <v>38</v>
      </c>
      <c r="I204" t="str">
        <f t="shared" si="23"/>
        <v>INSERT INTO tocke_plovi(plov_idplov, tekmovalec_idtekmovalec, tocke) VALUES(20,(SELECT idtekmovalec FROM tekmovalec WHERE sailno='GER1133'),58);</v>
      </c>
      <c r="J204">
        <v>58</v>
      </c>
      <c r="K204" t="str">
        <f t="shared" si="24"/>
        <v>INSERT INTO tocke_plovi(plov_idplov, tekmovalec_idtekmovalec, tocke) VALUES(21,(SELECT idtekmovalec FROM tekmovalec WHERE sailno='GER1133'),43);</v>
      </c>
      <c r="L204">
        <v>43</v>
      </c>
      <c r="M204" t="str">
        <f t="shared" si="25"/>
        <v>INSERT INTO tocke_plovi(plov_idplov, tekmovalec_idtekmovalec, tocke) VALUES(22,(SELECT idtekmovalec FROM tekmovalec WHERE sailno='GER1133'),67);</v>
      </c>
      <c r="N204">
        <v>67</v>
      </c>
      <c r="O204" t="str">
        <f t="shared" si="26"/>
        <v>INSERT INTO tocke_plovi(plov_idplov, tekmovalec_idtekmovalec, tocke) VALUES(23,(SELECT idtekmovalec FROM tekmovalec WHERE sailno='GER1133'),53);</v>
      </c>
      <c r="P204">
        <v>53</v>
      </c>
      <c r="Q204" t="str">
        <f t="shared" si="27"/>
        <v>INSERT INTO tocke_plovi(plov_idplov, tekmovalec_idtekmovalec, tocke) VALUES(35,(SELECT idtekmovalec FROM tekmovalec WHERE sailno='GER1133'),47);</v>
      </c>
      <c r="R204">
        <v>47</v>
      </c>
    </row>
    <row r="205" spans="1:18" x14ac:dyDescent="0.25">
      <c r="A205" t="s">
        <v>213</v>
      </c>
      <c r="D205" t="str">
        <f t="shared" si="21"/>
        <v>INSERT INTO tocke_plovi(plov_idplov, tekmovalec_idtekmovalec, tocke) VALUES(18,(SELECT idtekmovalec FROM tekmovalec WHERE sailno='CRO796'),47);</v>
      </c>
      <c r="F205">
        <v>47</v>
      </c>
      <c r="G205" t="str">
        <f t="shared" si="22"/>
        <v>INSERT INTO tocke_plovi(plov_idplov, tekmovalec_idtekmovalec, tocke) VALUES(19,(SELECT idtekmovalec FROM tekmovalec WHERE sailno='CRO796'),58);</v>
      </c>
      <c r="H205">
        <v>58</v>
      </c>
      <c r="I205" t="str">
        <f t="shared" si="23"/>
        <v>INSERT INTO tocke_plovi(plov_idplov, tekmovalec_idtekmovalec, tocke) VALUES(20,(SELECT idtekmovalec FROM tekmovalec WHERE sailno='CRO796'),34);</v>
      </c>
      <c r="J205">
        <v>34</v>
      </c>
      <c r="K205" t="str">
        <f t="shared" si="24"/>
        <v>INSERT INTO tocke_plovi(plov_idplov, tekmovalec_idtekmovalec, tocke) VALUES(21,(SELECT idtekmovalec FROM tekmovalec WHERE sailno='CRO796'),52);</v>
      </c>
      <c r="L205">
        <v>52</v>
      </c>
      <c r="M205" t="str">
        <f t="shared" si="25"/>
        <v>INSERT INTO tocke_plovi(plov_idplov, tekmovalec_idtekmovalec, tocke) VALUES(22,(SELECT idtekmovalec FROM tekmovalec WHERE sailno='CRO796'),76);</v>
      </c>
      <c r="N205">
        <v>76</v>
      </c>
      <c r="O205" t="str">
        <f t="shared" si="26"/>
        <v>INSERT INTO tocke_plovi(plov_idplov, tekmovalec_idtekmovalec, tocke) VALUES(23,(SELECT idtekmovalec FROM tekmovalec WHERE sailno='CRO796'),65);</v>
      </c>
      <c r="P205">
        <v>65</v>
      </c>
      <c r="Q205" t="str">
        <f t="shared" si="27"/>
        <v>INSERT INTO tocke_plovi(plov_idplov, tekmovalec_idtekmovalec, tocke) VALUES(35,(SELECT idtekmovalec FROM tekmovalec WHERE sailno='CRO796'),18);</v>
      </c>
      <c r="R205">
        <v>18</v>
      </c>
    </row>
    <row r="206" spans="1:18" x14ac:dyDescent="0.25">
      <c r="A206" t="s">
        <v>214</v>
      </c>
      <c r="D206" t="str">
        <f t="shared" si="21"/>
        <v>INSERT INTO tocke_plovi(plov_idplov, tekmovalec_idtekmovalec, tocke) VALUES(18,(SELECT idtekmovalec FROM tekmovalec WHERE sailno='SLO512'),69);</v>
      </c>
      <c r="F206">
        <v>69</v>
      </c>
      <c r="G206" t="str">
        <f t="shared" si="22"/>
        <v>INSERT INTO tocke_plovi(plov_idplov, tekmovalec_idtekmovalec, tocke) VALUES(19,(SELECT idtekmovalec FROM tekmovalec WHERE sailno='SLO512'),19);</v>
      </c>
      <c r="H206">
        <v>19</v>
      </c>
      <c r="I206" t="str">
        <f t="shared" si="23"/>
        <v>INSERT INTO tocke_plovi(plov_idplov, tekmovalec_idtekmovalec, tocke) VALUES(20,(SELECT idtekmovalec FROM tekmovalec WHERE sailno='SLO512'),38);</v>
      </c>
      <c r="J206">
        <v>38</v>
      </c>
      <c r="K206" t="str">
        <f t="shared" si="24"/>
        <v>INSERT INTO tocke_plovi(plov_idplov, tekmovalec_idtekmovalec, tocke) VALUES(21,(SELECT idtekmovalec FROM tekmovalec WHERE sailno='SLO512'),63);</v>
      </c>
      <c r="L206">
        <v>63</v>
      </c>
      <c r="M206" t="str">
        <f t="shared" si="25"/>
        <v>INSERT INTO tocke_plovi(plov_idplov, tekmovalec_idtekmovalec, tocke) VALUES(22,(SELECT idtekmovalec FROM tekmovalec WHERE sailno='SLO512'),48);</v>
      </c>
      <c r="N206">
        <v>48</v>
      </c>
      <c r="O206" t="str">
        <f t="shared" si="26"/>
        <v>INSERT INTO tocke_plovi(plov_idplov,tekmovalec_idtekmovalec,posebnosti) VALUES(23,(SELECT idtekmovalec FROM tekmovalec WHERE sailno='SLO512'),'BFD');</v>
      </c>
      <c r="P206" t="s">
        <v>88</v>
      </c>
      <c r="Q206" t="str">
        <f t="shared" si="27"/>
        <v>INSERT INTO tocke_plovi(plov_idplov, tekmovalec_idtekmovalec, tocke) VALUES(35,(SELECT idtekmovalec FROM tekmovalec WHERE sailno='SLO512'),38);</v>
      </c>
      <c r="R206">
        <v>38</v>
      </c>
    </row>
    <row r="207" spans="1:18" x14ac:dyDescent="0.25">
      <c r="A207" t="s">
        <v>215</v>
      </c>
      <c r="D207" t="str">
        <f t="shared" si="21"/>
        <v>INSERT INTO tocke_plovi(plov_idplov, tekmovalec_idtekmovalec, tocke) VALUES(18,(SELECT idtekmovalec FROM tekmovalec WHERE sailno='GER12102'),39);</v>
      </c>
      <c r="F207">
        <v>39</v>
      </c>
      <c r="G207" t="str">
        <f t="shared" si="22"/>
        <v>INSERT INTO tocke_plovi(plov_idplov, tekmovalec_idtekmovalec, tocke) VALUES(19,(SELECT idtekmovalec FROM tekmovalec WHERE sailno='GER12102'),62);</v>
      </c>
      <c r="H207">
        <v>62</v>
      </c>
      <c r="I207" t="str">
        <f t="shared" si="23"/>
        <v>INSERT INTO tocke_plovi(plov_idplov, tekmovalec_idtekmovalec, tocke) VALUES(20,(SELECT idtekmovalec FROM tekmovalec WHERE sailno='GER12102'),41);</v>
      </c>
      <c r="J207">
        <v>41</v>
      </c>
      <c r="K207" t="str">
        <f t="shared" si="24"/>
        <v>INSERT INTO tocke_plovi(plov_idplov, tekmovalec_idtekmovalec, tocke) VALUES(21,(SELECT idtekmovalec FROM tekmovalec WHERE sailno='GER12102'),41);</v>
      </c>
      <c r="L207">
        <v>41</v>
      </c>
      <c r="M207" t="str">
        <f t="shared" si="25"/>
        <v>INSERT INTO tocke_plovi(plov_idplov,tekmovalec_idtekmovalec,posebnosti) VALUES(22,(SELECT idtekmovalec FROM tekmovalec WHERE sailno='GER12102'),'BFD');</v>
      </c>
      <c r="N207" t="s">
        <v>88</v>
      </c>
      <c r="O207" t="str">
        <f t="shared" si="26"/>
        <v>INSERT INTO tocke_plovi(plov_idplov, tekmovalec_idtekmovalec, tocke) VALUES(23,(SELECT idtekmovalec FROM tekmovalec WHERE sailno='GER12102'),49);</v>
      </c>
      <c r="P207">
        <v>49</v>
      </c>
      <c r="Q207" t="str">
        <f t="shared" si="27"/>
        <v>INSERT INTO tocke_plovi(plov_idplov, tekmovalec_idtekmovalec, tocke) VALUES(35,(SELECT idtekmovalec FROM tekmovalec WHERE sailno='GER12102'),43);</v>
      </c>
      <c r="R207">
        <v>43</v>
      </c>
    </row>
    <row r="208" spans="1:18" x14ac:dyDescent="0.25">
      <c r="A208" t="s">
        <v>216</v>
      </c>
      <c r="D208" t="str">
        <f t="shared" si="21"/>
        <v>INSERT INTO tocke_plovi(plov_idplov, tekmovalec_idtekmovalec, tocke) VALUES(18,(SELECT idtekmovalec FROM tekmovalec WHERE sailno='ITA8315'),42);</v>
      </c>
      <c r="F208">
        <v>42</v>
      </c>
      <c r="G208" t="str">
        <f t="shared" si="22"/>
        <v>INSERT INTO tocke_plovi(plov_idplov, tekmovalec_idtekmovalec, tocke) VALUES(19,(SELECT idtekmovalec FROM tekmovalec WHERE sailno='ITA8315'),56);</v>
      </c>
      <c r="H208">
        <v>56</v>
      </c>
      <c r="I208" t="str">
        <f t="shared" si="23"/>
        <v>INSERT INTO tocke_plovi(plov_idplov,tekmovalec_idtekmovalec,posebnosti) VALUES(20,(SELECT idtekmovalec FROM tekmovalec WHERE sailno='ITA8315'),'BFD');</v>
      </c>
      <c r="J208" t="s">
        <v>88</v>
      </c>
      <c r="K208" t="str">
        <f t="shared" si="24"/>
        <v>INSERT INTO tocke_plovi(plov_idplov, tekmovalec_idtekmovalec, tocke) VALUES(21,(SELECT idtekmovalec FROM tekmovalec WHERE sailno='ITA8315'),38);</v>
      </c>
      <c r="L208">
        <v>38</v>
      </c>
      <c r="M208" t="str">
        <f t="shared" si="25"/>
        <v>INSERT INTO tocke_plovi(plov_idplov, tekmovalec_idtekmovalec, tocke) VALUES(22,(SELECT idtekmovalec FROM tekmovalec WHERE sailno='ITA8315'),37);</v>
      </c>
      <c r="N208">
        <v>37</v>
      </c>
      <c r="O208" t="str">
        <f t="shared" si="26"/>
        <v>INSERT INTO tocke_plovi(plov_idplov, tekmovalec_idtekmovalec, tocke) VALUES(23,(SELECT idtekmovalec FROM tekmovalec WHERE sailno='ITA8315'),42);</v>
      </c>
      <c r="P208">
        <v>42</v>
      </c>
      <c r="Q208" t="str">
        <f t="shared" si="27"/>
        <v>INSERT INTO tocke_plovi(plov_idplov, tekmovalec_idtekmovalec, tocke) VALUES(35,(SELECT idtekmovalec FROM tekmovalec WHERE sailno='ITA8315'),62);</v>
      </c>
      <c r="R208">
        <v>62</v>
      </c>
    </row>
    <row r="209" spans="1:18" x14ac:dyDescent="0.25">
      <c r="A209" t="s">
        <v>217</v>
      </c>
      <c r="D209" t="str">
        <f t="shared" si="21"/>
        <v>INSERT INTO tocke_plovi(plov_idplov, tekmovalec_idtekmovalec, tocke) VALUES(18,(SELECT idtekmovalec FROM tekmovalec WHERE sailno='GER1168'),62);</v>
      </c>
      <c r="F209">
        <v>62</v>
      </c>
      <c r="G209" t="str">
        <f t="shared" si="22"/>
        <v>INSERT INTO tocke_plovi(plov_idplov, tekmovalec_idtekmovalec, tocke) VALUES(19,(SELECT idtekmovalec FROM tekmovalec WHERE sailno='GER1168'),63);</v>
      </c>
      <c r="H209">
        <v>63</v>
      </c>
      <c r="I209" t="str">
        <f t="shared" si="23"/>
        <v>INSERT INTO tocke_plovi(plov_idplov,tekmovalec_idtekmovalec,posebnosti) VALUES(20,(SELECT idtekmovalec FROM tekmovalec WHERE sailno='GER1168'),'BFD');</v>
      </c>
      <c r="J209" t="s">
        <v>88</v>
      </c>
      <c r="K209" t="str">
        <f t="shared" si="24"/>
        <v>INSERT INTO tocke_plovi(plov_idplov, tekmovalec_idtekmovalec, tocke) VALUES(21,(SELECT idtekmovalec FROM tekmovalec WHERE sailno='GER1168'),42);</v>
      </c>
      <c r="L209">
        <v>42</v>
      </c>
      <c r="M209" t="str">
        <f t="shared" si="25"/>
        <v>INSERT INTO tocke_plovi(plov_idplov, tekmovalec_idtekmovalec, tocke) VALUES(22,(SELECT idtekmovalec FROM tekmovalec WHERE sailno='GER1168'),53);</v>
      </c>
      <c r="N209">
        <v>53</v>
      </c>
      <c r="O209" t="str">
        <f t="shared" si="26"/>
        <v>INSERT INTO tocke_plovi(plov_idplov, tekmovalec_idtekmovalec, tocke) VALUES(23,(SELECT idtekmovalec FROM tekmovalec WHERE sailno='GER1168'),43);</v>
      </c>
      <c r="P209">
        <v>43</v>
      </c>
      <c r="Q209" t="str">
        <f t="shared" si="27"/>
        <v>INSERT INTO tocke_plovi(plov_idplov, tekmovalec_idtekmovalec, tocke) VALUES(35,(SELECT idtekmovalec FROM tekmovalec WHERE sailno='GER1168'),17);</v>
      </c>
      <c r="R209">
        <v>17</v>
      </c>
    </row>
    <row r="210" spans="1:18" x14ac:dyDescent="0.25">
      <c r="A210" t="s">
        <v>218</v>
      </c>
      <c r="D210" t="str">
        <f t="shared" si="21"/>
        <v>INSERT INTO tocke_plovi(plov_idplov, tekmovalec_idtekmovalec, tocke) VALUES(18,(SELECT idtekmovalec FROM tekmovalec WHERE sailno='TUR1888'),40);</v>
      </c>
      <c r="F210">
        <v>40</v>
      </c>
      <c r="G210" t="str">
        <f t="shared" si="22"/>
        <v>INSERT INTO tocke_plovi(plov_idplov, tekmovalec_idtekmovalec, tocke) VALUES(19,(SELECT idtekmovalec FROM tekmovalec WHERE sailno='TUR1888'),48);</v>
      </c>
      <c r="H210">
        <v>48</v>
      </c>
      <c r="I210" t="str">
        <f t="shared" si="23"/>
        <v>INSERT INTO tocke_plovi(plov_idplov, tekmovalec_idtekmovalec, tocke) VALUES(20,(SELECT idtekmovalec FROM tekmovalec WHERE sailno='TUR1888'),46);</v>
      </c>
      <c r="J210">
        <v>46</v>
      </c>
      <c r="K210" t="str">
        <f t="shared" si="24"/>
        <v>INSERT INTO tocke_plovi(plov_idplov, tekmovalec_idtekmovalec, tocke) VALUES(21,(SELECT idtekmovalec FROM tekmovalec WHERE sailno='TUR1888'),35);</v>
      </c>
      <c r="L210">
        <v>35</v>
      </c>
      <c r="M210" t="str">
        <f t="shared" si="25"/>
        <v>INSERT INTO tocke_plovi(plov_idplov, tekmovalec_idtekmovalec, tocke) VALUES(22,(SELECT idtekmovalec FROM tekmovalec WHERE sailno='TUR1888'),35);</v>
      </c>
      <c r="N210">
        <v>35</v>
      </c>
      <c r="O210" t="str">
        <f t="shared" si="26"/>
        <v>INSERT INTO tocke_plovi(plov_idplov,tekmovalec_idtekmovalec,posebnosti) VALUES(23,(SELECT idtekmovalec FROM tekmovalec WHERE sailno='TUR1888'),'BFD');</v>
      </c>
      <c r="P210" t="s">
        <v>88</v>
      </c>
      <c r="Q210" t="str">
        <f t="shared" si="27"/>
        <v>INSERT INTO tocke_plovi(plov_idplov, tekmovalec_idtekmovalec, tocke) VALUES(35,(SELECT idtekmovalec FROM tekmovalec WHERE sailno='TUR1888'),76);</v>
      </c>
      <c r="R210">
        <v>76</v>
      </c>
    </row>
    <row r="211" spans="1:18" x14ac:dyDescent="0.25">
      <c r="A211" t="s">
        <v>219</v>
      </c>
      <c r="D211" t="str">
        <f t="shared" si="21"/>
        <v>INSERT INTO tocke_plovi(plov_idplov, tekmovalec_idtekmovalec, tocke) VALUES(18,(SELECT idtekmovalec FROM tekmovalec WHERE sailno='AUT1273'),48);</v>
      </c>
      <c r="F211">
        <v>48</v>
      </c>
      <c r="G211" t="str">
        <f t="shared" si="22"/>
        <v>INSERT INTO tocke_plovi(plov_idplov, tekmovalec_idtekmovalec, tocke) VALUES(19,(SELECT idtekmovalec FROM tekmovalec WHERE sailno='AUT1273'),43);</v>
      </c>
      <c r="H211">
        <v>43</v>
      </c>
      <c r="I211" t="str">
        <f t="shared" si="23"/>
        <v>INSERT INTO tocke_plovi(plov_idplov, tekmovalec_idtekmovalec, tocke) VALUES(20,(SELECT idtekmovalec FROM tekmovalec WHERE sailno='AUT1273'),38);</v>
      </c>
      <c r="J211">
        <v>38</v>
      </c>
      <c r="K211" t="str">
        <f t="shared" si="24"/>
        <v>INSERT INTO tocke_plovi(plov_idplov, tekmovalec_idtekmovalec, tocke) VALUES(21,(SELECT idtekmovalec FROM tekmovalec WHERE sailno='AUT1273'),48);</v>
      </c>
      <c r="L211">
        <v>48</v>
      </c>
      <c r="M211" t="str">
        <f t="shared" si="25"/>
        <v>INSERT INTO tocke_plovi(plov_idplov, tekmovalec_idtekmovalec, tocke) VALUES(22,(SELECT idtekmovalec FROM tekmovalec WHERE sailno='AUT1273'),62);</v>
      </c>
      <c r="N211">
        <v>62</v>
      </c>
      <c r="O211" t="str">
        <f t="shared" si="26"/>
        <v>INSERT INTO tocke_plovi(plov_idplov, tekmovalec_idtekmovalec, tocke) VALUES(23,(SELECT idtekmovalec FROM tekmovalec WHERE sailno='AUT1273'),67);</v>
      </c>
      <c r="P211">
        <v>67</v>
      </c>
      <c r="Q211" t="str">
        <f t="shared" si="27"/>
        <v>INSERT INTO tocke_plovi(plov_idplov, tekmovalec_idtekmovalec, tocke) VALUES(35,(SELECT idtekmovalec FROM tekmovalec WHERE sailno='AUT1273'),42);</v>
      </c>
      <c r="R211">
        <v>42</v>
      </c>
    </row>
    <row r="212" spans="1:18" x14ac:dyDescent="0.25">
      <c r="A212" t="s">
        <v>220</v>
      </c>
      <c r="D212" t="str">
        <f t="shared" si="21"/>
        <v>INSERT INTO tocke_plovi(plov_idplov, tekmovalec_idtekmovalec, tocke) VALUES(18,(SELECT idtekmovalec FROM tekmovalec WHERE sailno='SRB8181'),47);</v>
      </c>
      <c r="F212">
        <v>47</v>
      </c>
      <c r="G212" t="str">
        <f t="shared" si="22"/>
        <v>INSERT INTO tocke_plovi(plov_idplov, tekmovalec_idtekmovalec, tocke) VALUES(19,(SELECT idtekmovalec FROM tekmovalec WHERE sailno='SRB8181'),59);</v>
      </c>
      <c r="H212">
        <v>59</v>
      </c>
      <c r="I212" t="str">
        <f t="shared" si="23"/>
        <v>INSERT INTO tocke_plovi(plov_idplov, tekmovalec_idtekmovalec, tocke) VALUES(20,(SELECT idtekmovalec FROM tekmovalec WHERE sailno='SRB8181'),57);</v>
      </c>
      <c r="J212">
        <v>57</v>
      </c>
      <c r="K212" t="str">
        <f t="shared" si="24"/>
        <v>INSERT INTO tocke_plovi(plov_idplov, tekmovalec_idtekmovalec, tocke) VALUES(21,(SELECT idtekmovalec FROM tekmovalec WHERE sailno='SRB8181'),39);</v>
      </c>
      <c r="L212">
        <v>39</v>
      </c>
      <c r="M212" t="str">
        <f t="shared" si="25"/>
        <v>INSERT INTO tocke_plovi(plov_idplov, tekmovalec_idtekmovalec, tocke) VALUES(22,(SELECT idtekmovalec FROM tekmovalec WHERE sailno='SRB8181'),48);</v>
      </c>
      <c r="N212">
        <v>48</v>
      </c>
      <c r="O212" t="str">
        <f t="shared" si="26"/>
        <v>INSERT INTO tocke_plovi(plov_idplov, tekmovalec_idtekmovalec, tocke) VALUES(23,(SELECT idtekmovalec FROM tekmovalec WHERE sailno='SRB8181'),68);</v>
      </c>
      <c r="P212">
        <v>68</v>
      </c>
      <c r="Q212" t="str">
        <f t="shared" si="27"/>
        <v>INSERT INTO tocke_plovi(plov_idplov, tekmovalec_idtekmovalec, tocke) VALUES(35,(SELECT idtekmovalec FROM tekmovalec WHERE sailno='SRB8181'),32);</v>
      </c>
      <c r="R212">
        <v>32</v>
      </c>
    </row>
    <row r="213" spans="1:18" x14ac:dyDescent="0.25">
      <c r="A213" t="s">
        <v>221</v>
      </c>
      <c r="D213" t="str">
        <f t="shared" si="21"/>
        <v>INSERT INTO tocke_plovi(plov_idplov, tekmovalec_idtekmovalec, tocke) VALUES(18,(SELECT idtekmovalec FROM tekmovalec WHERE sailno='GER13052'),65);</v>
      </c>
      <c r="F213">
        <v>65</v>
      </c>
      <c r="G213" t="str">
        <f t="shared" si="22"/>
        <v>INSERT INTO tocke_plovi(plov_idplov, tekmovalec_idtekmovalec, tocke) VALUES(19,(SELECT idtekmovalec FROM tekmovalec WHERE sailno='GER13052'),61);</v>
      </c>
      <c r="H213">
        <v>61</v>
      </c>
      <c r="I213" t="str">
        <f t="shared" si="23"/>
        <v>INSERT INTO tocke_plovi(plov_idplov, tekmovalec_idtekmovalec, tocke) VALUES(20,(SELECT idtekmovalec FROM tekmovalec WHERE sailno='GER13052'),61);</v>
      </c>
      <c r="J213">
        <v>61</v>
      </c>
      <c r="K213" t="str">
        <f t="shared" si="24"/>
        <v>INSERT INTO tocke_plovi(plov_idplov, tekmovalec_idtekmovalec, tocke) VALUES(21,(SELECT idtekmovalec FROM tekmovalec WHERE sailno='GER13052'),50);</v>
      </c>
      <c r="L213">
        <v>50</v>
      </c>
      <c r="M213" t="str">
        <f t="shared" si="25"/>
        <v>INSERT INTO tocke_plovi(plov_idplov, tekmovalec_idtekmovalec, tocke) VALUES(22,(SELECT idtekmovalec FROM tekmovalec WHERE sailno='GER13052'),44);</v>
      </c>
      <c r="N213">
        <v>44</v>
      </c>
      <c r="O213" t="str">
        <f t="shared" si="26"/>
        <v>INSERT INTO tocke_plovi(plov_idplov, tekmovalec_idtekmovalec, tocke) VALUES(23,(SELECT idtekmovalec FROM tekmovalec WHERE sailno='GER13052'),36);</v>
      </c>
      <c r="P213">
        <v>36</v>
      </c>
      <c r="Q213" t="str">
        <f t="shared" si="27"/>
        <v>INSERT INTO tocke_plovi(plov_idplov, tekmovalec_idtekmovalec, tocke) VALUES(35,(SELECT idtekmovalec FROM tekmovalec WHERE sailno='GER13052'),33);</v>
      </c>
      <c r="R213">
        <v>33</v>
      </c>
    </row>
    <row r="214" spans="1:18" x14ac:dyDescent="0.25">
      <c r="A214" t="s">
        <v>222</v>
      </c>
      <c r="D214" t="str">
        <f t="shared" si="21"/>
        <v>INSERT INTO tocke_plovi(plov_idplov, tekmovalec_idtekmovalec, tocke) VALUES(18,(SELECT idtekmovalec FROM tekmovalec WHERE sailno='GER12882'),69);</v>
      </c>
      <c r="F214">
        <v>69</v>
      </c>
      <c r="G214" t="str">
        <f t="shared" si="22"/>
        <v>INSERT INTO tocke_plovi(plov_idplov, tekmovalec_idtekmovalec, tocke) VALUES(19,(SELECT idtekmovalec FROM tekmovalec WHERE sailno='GER12882'),44);</v>
      </c>
      <c r="H214">
        <v>44</v>
      </c>
      <c r="I214" t="str">
        <f t="shared" si="23"/>
        <v>INSERT INTO tocke_plovi(plov_idplov, tekmovalec_idtekmovalec, tocke) VALUES(20,(SELECT idtekmovalec FROM tekmovalec WHERE sailno='GER12882'),49);</v>
      </c>
      <c r="J214">
        <v>49</v>
      </c>
      <c r="K214" t="str">
        <f t="shared" si="24"/>
        <v>INSERT INTO tocke_plovi(plov_idplov, tekmovalec_idtekmovalec, tocke) VALUES(21,(SELECT idtekmovalec FROM tekmovalec WHERE sailno='GER12882'),57);</v>
      </c>
      <c r="L214">
        <v>57</v>
      </c>
      <c r="M214" t="str">
        <f t="shared" si="25"/>
        <v>INSERT INTO tocke_plovi(plov_idplov, tekmovalec_idtekmovalec, tocke) VALUES(22,(SELECT idtekmovalec FROM tekmovalec WHERE sailno='GER12882'),47);</v>
      </c>
      <c r="N214">
        <v>47</v>
      </c>
      <c r="O214" t="str">
        <f t="shared" si="26"/>
        <v>INSERT INTO tocke_plovi(plov_idplov, tekmovalec_idtekmovalec, tocke) VALUES(23,(SELECT idtekmovalec FROM tekmovalec WHERE sailno='GER12882'),38);</v>
      </c>
      <c r="P214">
        <v>38</v>
      </c>
      <c r="Q214" t="str">
        <f t="shared" si="27"/>
        <v>INSERT INTO tocke_plovi(plov_idplov, tekmovalec_idtekmovalec, tocke) VALUES(35,(SELECT idtekmovalec FROM tekmovalec WHERE sailno='GER12882'),53);</v>
      </c>
      <c r="R214">
        <v>53</v>
      </c>
    </row>
    <row r="215" spans="1:18" x14ac:dyDescent="0.25">
      <c r="A215" t="s">
        <v>223</v>
      </c>
      <c r="D215" t="str">
        <f t="shared" si="21"/>
        <v>INSERT INTO tocke_plovi(plov_idplov, tekmovalec_idtekmovalec, tocke) VALUES(18,(SELECT idtekmovalec FROM tekmovalec WHERE sailno='SVK782'),28);</v>
      </c>
      <c r="F215">
        <v>28</v>
      </c>
      <c r="G215" t="str">
        <f t="shared" si="22"/>
        <v>INSERT INTO tocke_plovi(plov_idplov, tekmovalec_idtekmovalec, tocke) VALUES(19,(SELECT idtekmovalec FROM tekmovalec WHERE sailno='SVK782'),42);</v>
      </c>
      <c r="H215">
        <v>42</v>
      </c>
      <c r="I215" t="str">
        <f t="shared" si="23"/>
        <v>INSERT INTO tocke_plovi(plov_idplov, tekmovalec_idtekmovalec, tocke) VALUES(20,(SELECT idtekmovalec FROM tekmovalec WHERE sailno='SVK782'),52);</v>
      </c>
      <c r="J215">
        <v>52</v>
      </c>
      <c r="K215" t="str">
        <f t="shared" si="24"/>
        <v>INSERT INTO tocke_plovi(plov_idplov, tekmovalec_idtekmovalec, tocke) VALUES(21,(SELECT idtekmovalec FROM tekmovalec WHERE sailno='SVK782'),44);</v>
      </c>
      <c r="L215">
        <v>44</v>
      </c>
      <c r="M215" t="str">
        <f t="shared" si="25"/>
        <v>INSERT INTO tocke_plovi(plov_idplov, tekmovalec_idtekmovalec, tocke) VALUES(22,(SELECT idtekmovalec FROM tekmovalec WHERE sailno='SVK782'),51);</v>
      </c>
      <c r="N215">
        <v>51</v>
      </c>
      <c r="O215" t="str">
        <f t="shared" si="26"/>
        <v>INSERT INTO tocke_plovi(plov_idplov, tekmovalec_idtekmovalec, tocke) VALUES(23,(SELECT idtekmovalec FROM tekmovalec WHERE sailno='SVK782'),73);</v>
      </c>
      <c r="P215">
        <v>73</v>
      </c>
      <c r="Q215" t="str">
        <f t="shared" si="27"/>
        <v>INSERT INTO tocke_plovi(plov_idplov, tekmovalec_idtekmovalec, tocke) VALUES(35,(SELECT idtekmovalec FROM tekmovalec WHERE sailno='SVK782'),76);</v>
      </c>
      <c r="R215">
        <v>76</v>
      </c>
    </row>
    <row r="216" spans="1:18" x14ac:dyDescent="0.25">
      <c r="A216" t="s">
        <v>224</v>
      </c>
      <c r="D216" t="str">
        <f t="shared" si="21"/>
        <v>INSERT INTO tocke_plovi(plov_idplov, tekmovalec_idtekmovalec, tocke) VALUES(18,(SELECT idtekmovalec FROM tekmovalec WHERE sailno='ITA8466'),56);</v>
      </c>
      <c r="F216">
        <v>56</v>
      </c>
      <c r="G216" t="str">
        <f t="shared" si="22"/>
        <v>INSERT INTO tocke_plovi(plov_idplov, tekmovalec_idtekmovalec, tocke) VALUES(19,(SELECT idtekmovalec FROM tekmovalec WHERE sailno='ITA8466'),54);</v>
      </c>
      <c r="H216">
        <v>54</v>
      </c>
      <c r="I216" t="str">
        <f t="shared" si="23"/>
        <v>INSERT INTO tocke_plovi(plov_idplov, tekmovalec_idtekmovalec, tocke) VALUES(20,(SELECT idtekmovalec FROM tekmovalec WHERE sailno='ITA8466'),53);</v>
      </c>
      <c r="J216">
        <v>53</v>
      </c>
      <c r="K216" t="str">
        <f t="shared" si="24"/>
        <v>INSERT INTO tocke_plovi(plov_idplov, tekmovalec_idtekmovalec, tocke) VALUES(21,(SELECT idtekmovalec FROM tekmovalec WHERE sailno='ITA8466'),63);</v>
      </c>
      <c r="L216">
        <v>63</v>
      </c>
      <c r="M216" t="str">
        <f t="shared" si="25"/>
        <v>INSERT INTO tocke_plovi(plov_idplov,tekmovalec_idtekmovalec,posebnosti) VALUES(22,(SELECT idtekmovalec FROM tekmovalec WHERE sailno='ITA8466'),'BFD');</v>
      </c>
      <c r="N216" t="s">
        <v>88</v>
      </c>
      <c r="O216" t="str">
        <f t="shared" si="26"/>
        <v>INSERT INTO tocke_plovi(plov_idplov, tekmovalec_idtekmovalec, tocke) VALUES(23,(SELECT idtekmovalec FROM tekmovalec WHERE sailno='ITA8466'),29);</v>
      </c>
      <c r="P216">
        <v>29</v>
      </c>
      <c r="Q216" t="str">
        <f t="shared" si="27"/>
        <v>INSERT INTO tocke_plovi(plov_idplov, tekmovalec_idtekmovalec, tocke) VALUES(35,(SELECT idtekmovalec FROM tekmovalec WHERE sailno='ITA8466'),37);</v>
      </c>
      <c r="R216">
        <v>37</v>
      </c>
    </row>
    <row r="217" spans="1:18" x14ac:dyDescent="0.25">
      <c r="A217" t="s">
        <v>225</v>
      </c>
      <c r="D217" t="str">
        <f t="shared" si="21"/>
        <v>INSERT INTO tocke_plovi(plov_idplov, tekmovalec_idtekmovalec, tocke) VALUES(18,(SELECT idtekmovalec FROM tekmovalec WHERE sailno='GER12601'),40);</v>
      </c>
      <c r="F217">
        <v>40</v>
      </c>
      <c r="G217" t="str">
        <f t="shared" si="22"/>
        <v>INSERT INTO tocke_plovi(plov_idplov, tekmovalec_idtekmovalec, tocke) VALUES(19,(SELECT idtekmovalec FROM tekmovalec WHERE sailno='GER12601'),62);</v>
      </c>
      <c r="H217">
        <v>62</v>
      </c>
      <c r="I217" t="str">
        <f t="shared" si="23"/>
        <v>INSERT INTO tocke_plovi(plov_idplov, tekmovalec_idtekmovalec, tocke) VALUES(20,(SELECT idtekmovalec FROM tekmovalec WHERE sailno='GER12601'),44);</v>
      </c>
      <c r="J217">
        <v>44</v>
      </c>
      <c r="K217" t="str">
        <f t="shared" si="24"/>
        <v>INSERT INTO tocke_plovi(plov_idplov, tekmovalec_idtekmovalec, tocke) VALUES(21,(SELECT idtekmovalec FROM tekmovalec WHERE sailno='GER12601'),46);</v>
      </c>
      <c r="L217">
        <v>46</v>
      </c>
      <c r="M217" t="str">
        <f t="shared" si="25"/>
        <v>INSERT INTO tocke_plovi(plov_idplov, tekmovalec_idtekmovalec, tocke) VALUES(22,(SELECT idtekmovalec FROM tekmovalec WHERE sailno='GER12601'),56);</v>
      </c>
      <c r="N217">
        <v>56</v>
      </c>
      <c r="O217" t="str">
        <f t="shared" si="26"/>
        <v>INSERT INTO tocke_plovi(plov_idplov, tekmovalec_idtekmovalec, tocke) VALUES(23,(SELECT idtekmovalec FROM tekmovalec WHERE sailno='GER12601'),44);</v>
      </c>
      <c r="P217">
        <v>44</v>
      </c>
      <c r="Q217" t="str">
        <f t="shared" si="27"/>
        <v>INSERT INTO tocke_plovi(plov_idplov, tekmovalec_idtekmovalec, tocke) VALUES(35,(SELECT idtekmovalec FROM tekmovalec WHERE sailno='GER12601'),79);</v>
      </c>
      <c r="R217">
        <v>79</v>
      </c>
    </row>
    <row r="218" spans="1:18" x14ac:dyDescent="0.25">
      <c r="A218" t="s">
        <v>226</v>
      </c>
      <c r="D218" t="str">
        <f t="shared" si="21"/>
        <v>INSERT INTO tocke_plovi(plov_idplov, tekmovalec_idtekmovalec, tocke) VALUES(18,(SELECT idtekmovalec FROM tekmovalec WHERE sailno='GER12792'),40);</v>
      </c>
      <c r="F218">
        <v>40</v>
      </c>
      <c r="G218" t="str">
        <f t="shared" si="22"/>
        <v>INSERT INTO tocke_plovi(plov_idplov, tekmovalec_idtekmovalec, tocke) VALUES(19,(SELECT idtekmovalec FROM tekmovalec WHERE sailno='GER12792'),41);</v>
      </c>
      <c r="H218">
        <v>41</v>
      </c>
      <c r="I218" t="str">
        <f t="shared" si="23"/>
        <v>INSERT INTO tocke_plovi(plov_idplov, tekmovalec_idtekmovalec, tocke) VALUES(20,(SELECT idtekmovalec FROM tekmovalec WHERE sailno='GER12792'),42);</v>
      </c>
      <c r="J218">
        <v>42</v>
      </c>
      <c r="K218" t="str">
        <f t="shared" si="24"/>
        <v>INSERT INTO tocke_plovi(plov_idplov, tekmovalec_idtekmovalec, tocke) VALUES(21,(SELECT idtekmovalec FROM tekmovalec WHERE sailno='GER12792'),61);</v>
      </c>
      <c r="L218">
        <v>61</v>
      </c>
      <c r="M218" t="str">
        <f t="shared" si="25"/>
        <v>INSERT INTO tocke_plovi(plov_idplov, tekmovalec_idtekmovalec, tocke) VALUES(22,(SELECT idtekmovalec FROM tekmovalec WHERE sailno='GER12792'),54);</v>
      </c>
      <c r="N218">
        <v>54</v>
      </c>
      <c r="O218" t="str">
        <f t="shared" si="26"/>
        <v>INSERT INTO tocke_plovi(plov_idplov, tekmovalec_idtekmovalec, tocke) VALUES(23,(SELECT idtekmovalec FROM tekmovalec WHERE sailno='GER12792'),55);</v>
      </c>
      <c r="P218">
        <v>55</v>
      </c>
      <c r="Q218" t="str">
        <f t="shared" si="27"/>
        <v>INSERT INTO tocke_plovi(plov_idplov, tekmovalec_idtekmovalec, tocke) VALUES(35,(SELECT idtekmovalec FROM tekmovalec WHERE sailno='GER12792'),82);</v>
      </c>
      <c r="R218">
        <v>82</v>
      </c>
    </row>
    <row r="219" spans="1:18" x14ac:dyDescent="0.25">
      <c r="A219" t="s">
        <v>227</v>
      </c>
      <c r="D219" t="str">
        <f t="shared" si="21"/>
        <v>INSERT INTO tocke_plovi(plov_idplov, tekmovalec_idtekmovalec, tocke) VALUES(18,(SELECT idtekmovalec FROM tekmovalec WHERE sailno='GER13295'),77);</v>
      </c>
      <c r="F219">
        <v>77</v>
      </c>
      <c r="G219" t="str">
        <f t="shared" si="22"/>
        <v>INSERT INTO tocke_plovi(plov_idplov, tekmovalec_idtekmovalec, tocke) VALUES(19,(SELECT idtekmovalec FROM tekmovalec WHERE sailno='GER13295'),57);</v>
      </c>
      <c r="H219">
        <v>57</v>
      </c>
      <c r="I219" t="str">
        <f t="shared" si="23"/>
        <v>INSERT INTO tocke_plovi(plov_idplov, tekmovalec_idtekmovalec, tocke) VALUES(20,(SELECT idtekmovalec FROM tekmovalec WHERE sailno='GER13295'),47);</v>
      </c>
      <c r="J219">
        <v>47</v>
      </c>
      <c r="K219" t="str">
        <f t="shared" si="24"/>
        <v>INSERT INTO tocke_plovi(plov_idplov, tekmovalec_idtekmovalec, tocke) VALUES(21,(SELECT idtekmovalec FROM tekmovalec WHERE sailno='GER13295'),61);</v>
      </c>
      <c r="L219">
        <v>61</v>
      </c>
      <c r="M219" t="str">
        <f t="shared" si="25"/>
        <v>INSERT INTO tocke_plovi(plov_idplov, tekmovalec_idtekmovalec, tocke) VALUES(22,(SELECT idtekmovalec FROM tekmovalec WHERE sailno='GER13295'),52);</v>
      </c>
      <c r="N219">
        <v>52</v>
      </c>
      <c r="O219" t="str">
        <f t="shared" si="26"/>
        <v>INSERT INTO tocke_plovi(plov_idplov, tekmovalec_idtekmovalec, tocke) VALUES(23,(SELECT idtekmovalec FROM tekmovalec WHERE sailno='GER13295'),54);</v>
      </c>
      <c r="P219">
        <v>54</v>
      </c>
      <c r="Q219" t="str">
        <f t="shared" si="27"/>
        <v>INSERT INTO tocke_plovi(plov_idplov, tekmovalec_idtekmovalec, tocke) VALUES(35,(SELECT idtekmovalec FROM tekmovalec WHERE sailno='GER13295'),23);</v>
      </c>
      <c r="R219">
        <v>23</v>
      </c>
    </row>
    <row r="220" spans="1:18" x14ac:dyDescent="0.25">
      <c r="A220" t="s">
        <v>228</v>
      </c>
      <c r="D220" t="str">
        <f t="shared" si="21"/>
        <v>INSERT INTO tocke_plovi(plov_idplov, tekmovalec_idtekmovalec, tocke) VALUES(18,(SELECT idtekmovalec FROM tekmovalec WHERE sailno='ITA8229'),72);</v>
      </c>
      <c r="F220">
        <v>72</v>
      </c>
      <c r="G220" t="str">
        <f t="shared" si="22"/>
        <v>INSERT INTO tocke_plovi(plov_idplov, tekmovalec_idtekmovalec, tocke) VALUES(19,(SELECT idtekmovalec FROM tekmovalec WHERE sailno='ITA8229'),65);</v>
      </c>
      <c r="H220">
        <v>65</v>
      </c>
      <c r="I220" t="str">
        <f t="shared" si="23"/>
        <v>INSERT INTO tocke_plovi(plov_idplov, tekmovalec_idtekmovalec, tocke) VALUES(20,(SELECT idtekmovalec FROM tekmovalec WHERE sailno='ITA8229'),52);</v>
      </c>
      <c r="J220">
        <v>52</v>
      </c>
      <c r="K220" t="str">
        <f t="shared" si="24"/>
        <v>INSERT INTO tocke_plovi(plov_idplov, tekmovalec_idtekmovalec, tocke) VALUES(21,(SELECT idtekmovalec FROM tekmovalec WHERE sailno='ITA8229'),73);</v>
      </c>
      <c r="L220">
        <v>73</v>
      </c>
      <c r="M220" t="str">
        <f t="shared" si="25"/>
        <v>INSERT INTO tocke_plovi(plov_idplov, tekmovalec_idtekmovalec, tocke) VALUES(22,(SELECT idtekmovalec FROM tekmovalec WHERE sailno='ITA8229'),43);</v>
      </c>
      <c r="N220">
        <v>43</v>
      </c>
      <c r="O220" t="str">
        <f t="shared" si="26"/>
        <v>INSERT INTO tocke_plovi(plov_idplov, tekmovalec_idtekmovalec, tocke) VALUES(23,(SELECT idtekmovalec FROM tekmovalec WHERE sailno='ITA8229'),29);</v>
      </c>
      <c r="P220">
        <v>29</v>
      </c>
      <c r="Q220" t="str">
        <f t="shared" si="27"/>
        <v>INSERT INTO tocke_plovi(plov_idplov, tekmovalec_idtekmovalec, tocke) VALUES(35,(SELECT idtekmovalec FROM tekmovalec WHERE sailno='ITA8229'),34);</v>
      </c>
      <c r="R220">
        <v>34</v>
      </c>
    </row>
    <row r="221" spans="1:18" x14ac:dyDescent="0.25">
      <c r="A221" t="s">
        <v>229</v>
      </c>
      <c r="D221" t="str">
        <f t="shared" si="21"/>
        <v>INSERT INTO tocke_plovi(plov_idplov, tekmovalec_idtekmovalec, tocke) VALUES(18,(SELECT idtekmovalec FROM tekmovalec WHERE sailno='SVK13'),46);</v>
      </c>
      <c r="F221">
        <v>46</v>
      </c>
      <c r="G221" t="str">
        <f t="shared" si="22"/>
        <v>INSERT INTO tocke_plovi(plov_idplov, tekmovalec_idtekmovalec, tocke) VALUES(19,(SELECT idtekmovalec FROM tekmovalec WHERE sailno='SVK13'),55);</v>
      </c>
      <c r="H221">
        <v>55</v>
      </c>
      <c r="I221" t="str">
        <f t="shared" si="23"/>
        <v>INSERT INTO tocke_plovi(plov_idplov, tekmovalec_idtekmovalec, tocke) VALUES(20,(SELECT idtekmovalec FROM tekmovalec WHERE sailno='SVK13'),42);</v>
      </c>
      <c r="J221">
        <v>42</v>
      </c>
      <c r="K221" t="str">
        <f t="shared" si="24"/>
        <v>INSERT INTO tocke_plovi(plov_idplov, tekmovalec_idtekmovalec, tocke) VALUES(21,(SELECT idtekmovalec FROM tekmovalec WHERE sailno='SVK13'),37);</v>
      </c>
      <c r="L221">
        <v>37</v>
      </c>
      <c r="M221" t="str">
        <f t="shared" si="25"/>
        <v>INSERT INTO tocke_plovi(plov_idplov, tekmovalec_idtekmovalec, tocke) VALUES(22,(SELECT idtekmovalec FROM tekmovalec WHERE sailno='SVK13'),65);</v>
      </c>
      <c r="N221">
        <v>65</v>
      </c>
      <c r="O221" t="str">
        <f t="shared" si="26"/>
        <v>INSERT INTO tocke_plovi(plov_idplov, tekmovalec_idtekmovalec, tocke) VALUES(23,(SELECT idtekmovalec FROM tekmovalec WHERE sailno='SVK13'),52);</v>
      </c>
      <c r="P221">
        <v>52</v>
      </c>
      <c r="Q221" t="str">
        <f t="shared" si="27"/>
        <v>INSERT INTO tocke_plovi(plov_idplov, tekmovalec_idtekmovalec, tocke) VALUES(35,(SELECT idtekmovalec FROM tekmovalec WHERE sailno='SVK13'),72);</v>
      </c>
      <c r="R221">
        <v>72</v>
      </c>
    </row>
    <row r="222" spans="1:18" x14ac:dyDescent="0.25">
      <c r="A222" t="s">
        <v>230</v>
      </c>
      <c r="D222" t="str">
        <f t="shared" si="21"/>
        <v>INSERT INTO tocke_plovi(plov_idplov, tekmovalec_idtekmovalec, tocke) VALUES(18,(SELECT idtekmovalec FROM tekmovalec WHERE sailno='TUR1885'),57);</v>
      </c>
      <c r="F222">
        <v>57</v>
      </c>
      <c r="G222" t="str">
        <f t="shared" si="22"/>
        <v>INSERT INTO tocke_plovi(plov_idplov, tekmovalec_idtekmovalec, tocke) VALUES(19,(SELECT idtekmovalec FROM tekmovalec WHERE sailno='TUR1885'),64);</v>
      </c>
      <c r="H222">
        <v>64</v>
      </c>
      <c r="I222" t="str">
        <f t="shared" si="23"/>
        <v>INSERT INTO tocke_plovi(plov_idplov, tekmovalec_idtekmovalec, tocke) VALUES(20,(SELECT idtekmovalec FROM tekmovalec WHERE sailno='TUR1885'),50);</v>
      </c>
      <c r="J222">
        <v>50</v>
      </c>
      <c r="K222" t="str">
        <f t="shared" si="24"/>
        <v>INSERT INTO tocke_plovi(plov_idplov, tekmovalec_idtekmovalec, tocke) VALUES(21,(SELECT idtekmovalec FROM tekmovalec WHERE sailno='TUR1885'),67);</v>
      </c>
      <c r="L222">
        <v>67</v>
      </c>
      <c r="M222" t="str">
        <f t="shared" si="25"/>
        <v>INSERT INTO tocke_plovi(plov_idplov, tekmovalec_idtekmovalec, tocke) VALUES(22,(SELECT idtekmovalec FROM tekmovalec WHERE sailno='TUR1885'),10);</v>
      </c>
      <c r="N222">
        <v>10</v>
      </c>
      <c r="O222" t="str">
        <f t="shared" si="26"/>
        <v>INSERT INTO tocke_plovi(plov_idplov, tekmovalec_idtekmovalec, tocke) VALUES(23,(SELECT idtekmovalec FROM tekmovalec WHERE sailno='TUR1885'),62);</v>
      </c>
      <c r="P222">
        <v>62</v>
      </c>
      <c r="Q222" t="str">
        <f t="shared" si="27"/>
        <v>INSERT INTO tocke_plovi(plov_idplov, tekmovalec_idtekmovalec, tocke) VALUES(35,(SELECT idtekmovalec FROM tekmovalec WHERE sailno='TUR1885'),57);</v>
      </c>
      <c r="R222">
        <v>57</v>
      </c>
    </row>
    <row r="223" spans="1:18" x14ac:dyDescent="0.25">
      <c r="A223" t="s">
        <v>231</v>
      </c>
      <c r="D223" t="str">
        <f t="shared" si="21"/>
        <v>INSERT INTO tocke_plovi(plov_idplov, tekmovalec_idtekmovalec, tocke) VALUES(18,(SELECT idtekmovalec FROM tekmovalec WHERE sailno='ITA6844'),59);</v>
      </c>
      <c r="F223">
        <v>59</v>
      </c>
      <c r="G223" t="str">
        <f t="shared" si="22"/>
        <v>INSERT INTO tocke_plovi(plov_idplov, tekmovalec_idtekmovalec, tocke) VALUES(19,(SELECT idtekmovalec FROM tekmovalec WHERE sailno='ITA6844'),61);</v>
      </c>
      <c r="H223">
        <v>61</v>
      </c>
      <c r="I223" t="str">
        <f t="shared" si="23"/>
        <v>INSERT INTO tocke_plovi(plov_idplov, tekmovalec_idtekmovalec, tocke) VALUES(20,(SELECT idtekmovalec FROM tekmovalec WHERE sailno='ITA6844'),63);</v>
      </c>
      <c r="J223">
        <v>63</v>
      </c>
      <c r="K223" t="str">
        <f t="shared" si="24"/>
        <v>INSERT INTO tocke_plovi(plov_idplov, tekmovalec_idtekmovalec, tocke) VALUES(21,(SELECT idtekmovalec FROM tekmovalec WHERE sailno='ITA6844'),57);</v>
      </c>
      <c r="L223">
        <v>57</v>
      </c>
      <c r="M223" t="str">
        <f t="shared" si="25"/>
        <v>INSERT INTO tocke_plovi(plov_idplov,tekmovalec_idtekmovalec,posebnosti) VALUES(22,(SELECT idtekmovalec FROM tekmovalec WHERE sailno='ITA6844'),'DNF');</v>
      </c>
      <c r="N223" t="s">
        <v>199</v>
      </c>
      <c r="O223" t="str">
        <f t="shared" si="26"/>
        <v>INSERT INTO tocke_plovi(plov_idplov, tekmovalec_idtekmovalec, tocke) VALUES(23,(SELECT idtekmovalec FROM tekmovalec WHERE sailno='ITA6844'),33);</v>
      </c>
      <c r="P223">
        <v>33</v>
      </c>
      <c r="Q223" t="str">
        <f t="shared" si="27"/>
        <v>INSERT INTO tocke_plovi(plov_idplov, tekmovalec_idtekmovalec, tocke) VALUES(35,(SELECT idtekmovalec FROM tekmovalec WHERE sailno='ITA6844'),27);</v>
      </c>
      <c r="R223">
        <v>27</v>
      </c>
    </row>
    <row r="224" spans="1:18" x14ac:dyDescent="0.25">
      <c r="A224" t="s">
        <v>232</v>
      </c>
      <c r="D224" t="str">
        <f t="shared" si="21"/>
        <v>INSERT INTO tocke_plovi(plov_idplov, tekmovalec_idtekmovalec, tocke) VALUES(18,(SELECT idtekmovalec FROM tekmovalec WHERE sailno='SLO955'),55);</v>
      </c>
      <c r="F224">
        <v>55</v>
      </c>
      <c r="G224" t="str">
        <f t="shared" si="22"/>
        <v>INSERT INTO tocke_plovi(plov_idplov, tekmovalec_idtekmovalec, tocke) VALUES(19,(SELECT idtekmovalec FROM tekmovalec WHERE sailno='SLO955'),55);</v>
      </c>
      <c r="H224">
        <v>55</v>
      </c>
      <c r="I224" t="str">
        <f t="shared" si="23"/>
        <v>INSERT INTO tocke_plovi(plov_idplov,tekmovalec_idtekmovalec,posebnosti) VALUES(20,(SELECT idtekmovalec FROM tekmovalec WHERE sailno='SLO955'),'RET');</v>
      </c>
      <c r="J224" t="s">
        <v>405</v>
      </c>
      <c r="K224" t="str">
        <f t="shared" si="24"/>
        <v>INSERT INTO tocke_plovi(plov_idplov, tekmovalec_idtekmovalec, tocke) VALUES(21,(SELECT idtekmovalec FROM tekmovalec WHERE sailno='SLO955'),54);</v>
      </c>
      <c r="L224">
        <v>54</v>
      </c>
      <c r="M224" t="str">
        <f t="shared" si="25"/>
        <v>INSERT INTO tocke_plovi(plov_idplov, tekmovalec_idtekmovalec, tocke) VALUES(22,(SELECT idtekmovalec FROM tekmovalec WHERE sailno='SLO955'),39);</v>
      </c>
      <c r="N224">
        <v>39</v>
      </c>
      <c r="O224" t="str">
        <f t="shared" si="26"/>
        <v>INSERT INTO tocke_plovi(plov_idplov, tekmovalec_idtekmovalec, tocke) VALUES(23,(SELECT idtekmovalec FROM tekmovalec WHERE sailno='SLO955'),51);</v>
      </c>
      <c r="P224">
        <v>51</v>
      </c>
      <c r="Q224" t="str">
        <f t="shared" si="27"/>
        <v>INSERT INTO tocke_plovi(plov_idplov, tekmovalec_idtekmovalec, tocke) VALUES(35,(SELECT idtekmovalec FROM tekmovalec WHERE sailno='SLO955'),47);</v>
      </c>
      <c r="R224">
        <v>47</v>
      </c>
    </row>
    <row r="225" spans="1:18" x14ac:dyDescent="0.25">
      <c r="A225" t="s">
        <v>233</v>
      </c>
      <c r="D225" t="str">
        <f t="shared" si="21"/>
        <v>INSERT INTO tocke_plovi(plov_idplov, tekmovalec_idtekmovalec, tocke) VALUES(18,(SELECT idtekmovalec FROM tekmovalec WHERE sailno='SVK13142'),44);</v>
      </c>
      <c r="F225">
        <v>44</v>
      </c>
      <c r="G225" t="str">
        <f t="shared" si="22"/>
        <v>INSERT INTO tocke_plovi(plov_idplov, tekmovalec_idtekmovalec, tocke) VALUES(19,(SELECT idtekmovalec FROM tekmovalec WHERE sailno='SVK13142'),28);</v>
      </c>
      <c r="H225">
        <v>28</v>
      </c>
      <c r="I225" t="str">
        <f t="shared" si="23"/>
        <v>INSERT INTO tocke_plovi(plov_idplov, tekmovalec_idtekmovalec, tocke) VALUES(20,(SELECT idtekmovalec FROM tekmovalec WHERE sailno='SVK13142'),57);</v>
      </c>
      <c r="J225">
        <v>57</v>
      </c>
      <c r="K225" t="str">
        <f t="shared" si="24"/>
        <v>INSERT INTO tocke_plovi(plov_idplov, tekmovalec_idtekmovalec, tocke) VALUES(21,(SELECT idtekmovalec FROM tekmovalec WHERE sailno='SVK13142'),42);</v>
      </c>
      <c r="L225">
        <v>42</v>
      </c>
      <c r="M225" t="str">
        <f t="shared" si="25"/>
        <v>INSERT INTO tocke_plovi(plov_idplov, tekmovalec_idtekmovalec, tocke) VALUES(22,(SELECT idtekmovalec FROM tekmovalec WHERE sailno='SVK13142'),61);</v>
      </c>
      <c r="N225">
        <v>61</v>
      </c>
      <c r="O225" t="str">
        <f t="shared" si="26"/>
        <v>INSERT INTO tocke_plovi(plov_idplov, tekmovalec_idtekmovalec, tocke) VALUES(23,(SELECT idtekmovalec FROM tekmovalec WHERE sailno='SVK13142'),76);</v>
      </c>
      <c r="P225">
        <v>76</v>
      </c>
      <c r="Q225" t="str">
        <f t="shared" si="27"/>
        <v>INSERT INTO tocke_plovi(plov_idplov,tekmovalec_idtekmovalec,posebnosti) VALUES(35,(SELECT idtekmovalec FROM tekmovalec WHERE sailno='SVK13142'),'DNF');</v>
      </c>
      <c r="R225" t="s">
        <v>199</v>
      </c>
    </row>
    <row r="226" spans="1:18" x14ac:dyDescent="0.25">
      <c r="A226" t="s">
        <v>234</v>
      </c>
      <c r="D226" t="str">
        <f t="shared" si="21"/>
        <v>INSERT INTO tocke_plovi(plov_idplov, tekmovalec_idtekmovalec, tocke) VALUES(18,(SELECT idtekmovalec FROM tekmovalec WHERE sailno='GER13279'),49);</v>
      </c>
      <c r="F226">
        <v>49</v>
      </c>
      <c r="G226" t="str">
        <f t="shared" si="22"/>
        <v>INSERT INTO tocke_plovi(plov_idplov, tekmovalec_idtekmovalec, tocke) VALUES(19,(SELECT idtekmovalec FROM tekmovalec WHERE sailno='GER13279'),45);</v>
      </c>
      <c r="H226">
        <v>45</v>
      </c>
      <c r="I226" t="str">
        <f t="shared" si="23"/>
        <v>INSERT INTO tocke_plovi(plov_idplov, tekmovalec_idtekmovalec, tocke) VALUES(20,(SELECT idtekmovalec FROM tekmovalec WHERE sailno='GER13279'),51);</v>
      </c>
      <c r="J226">
        <v>51</v>
      </c>
      <c r="K226" t="str">
        <f t="shared" si="24"/>
        <v>INSERT INTO tocke_plovi(plov_idplov, tekmovalec_idtekmovalec, tocke) VALUES(21,(SELECT idtekmovalec FROM tekmovalec WHERE sailno='GER13279'),44);</v>
      </c>
      <c r="L226">
        <v>44</v>
      </c>
      <c r="M226" t="str">
        <f t="shared" si="25"/>
        <v>INSERT INTO tocke_plovi(plov_idplov, tekmovalec_idtekmovalec, tocke) VALUES(22,(SELECT idtekmovalec FROM tekmovalec WHERE sailno='GER13279'),60);</v>
      </c>
      <c r="N226">
        <v>60</v>
      </c>
      <c r="O226" t="str">
        <f t="shared" si="26"/>
        <v>INSERT INTO tocke_plovi(plov_idplov, tekmovalec_idtekmovalec, tocke) VALUES(23,(SELECT idtekmovalec FROM tekmovalec WHERE sailno='GER13279'),76);</v>
      </c>
      <c r="P226">
        <v>76</v>
      </c>
      <c r="Q226" t="str">
        <f t="shared" si="27"/>
        <v>INSERT INTO tocke_plovi(plov_idplov, tekmovalec_idtekmovalec, tocke) VALUES(35,(SELECT idtekmovalec FROM tekmovalec WHERE sailno='GER13279'),61);</v>
      </c>
      <c r="R226">
        <v>61</v>
      </c>
    </row>
    <row r="227" spans="1:18" x14ac:dyDescent="0.25">
      <c r="A227" t="s">
        <v>235</v>
      </c>
      <c r="D227" t="str">
        <f t="shared" si="21"/>
        <v>INSERT INTO tocke_plovi(plov_idplov, tekmovalec_idtekmovalec, tocke) VALUES(18,(SELECT idtekmovalec FROM tekmovalec WHERE sailno='ITA7172'),63);</v>
      </c>
      <c r="F227">
        <v>63</v>
      </c>
      <c r="G227" t="str">
        <f t="shared" si="22"/>
        <v>INSERT INTO tocke_plovi(plov_idplov, tekmovalec_idtekmovalec, tocke) VALUES(19,(SELECT idtekmovalec FROM tekmovalec WHERE sailno='ITA7172'),51);</v>
      </c>
      <c r="H227">
        <v>51</v>
      </c>
      <c r="I227" t="str">
        <f t="shared" si="23"/>
        <v>INSERT INTO tocke_plovi(plov_idplov, tekmovalec_idtekmovalec, tocke) VALUES(20,(SELECT idtekmovalec FROM tekmovalec WHERE sailno='ITA7172'),51);</v>
      </c>
      <c r="J227">
        <v>51</v>
      </c>
      <c r="K227" t="str">
        <f t="shared" si="24"/>
        <v>INSERT INTO tocke_plovi(plov_idplov, tekmovalec_idtekmovalec, tocke) VALUES(21,(SELECT idtekmovalec FROM tekmovalec WHERE sailno='ITA7172'),52);</v>
      </c>
      <c r="L227">
        <v>52</v>
      </c>
      <c r="M227" t="str">
        <f t="shared" si="25"/>
        <v>INSERT INTO tocke_plovi(plov_idplov, tekmovalec_idtekmovalec, tocke) VALUES(22,(SELECT idtekmovalec FROM tekmovalec WHERE sailno='ITA7172'),66);</v>
      </c>
      <c r="N227">
        <v>66</v>
      </c>
      <c r="O227" t="str">
        <f t="shared" si="26"/>
        <v>INSERT INTO tocke_plovi(plov_idplov, tekmovalec_idtekmovalec, tocke) VALUES(23,(SELECT idtekmovalec FROM tekmovalec WHERE sailno='ITA7172'),43);</v>
      </c>
      <c r="P227">
        <v>43</v>
      </c>
      <c r="Q227" t="str">
        <f t="shared" si="27"/>
        <v>INSERT INTO tocke_plovi(plov_idplov, tekmovalec_idtekmovalec, tocke) VALUES(35,(SELECT idtekmovalec FROM tekmovalec WHERE sailno='ITA7172'),52);</v>
      </c>
      <c r="R227">
        <v>52</v>
      </c>
    </row>
    <row r="228" spans="1:18" x14ac:dyDescent="0.25">
      <c r="A228" t="s">
        <v>236</v>
      </c>
      <c r="D228" t="str">
        <f t="shared" si="21"/>
        <v>INSERT INTO tocke_plovi(plov_idplov, tekmovalec_idtekmovalec, tocke) VALUES(18,(SELECT idtekmovalec FROM tekmovalec WHERE sailno='SLO729'),53);</v>
      </c>
      <c r="F228">
        <v>53</v>
      </c>
      <c r="G228" t="str">
        <f t="shared" si="22"/>
        <v>INSERT INTO tocke_plovi(plov_idplov, tekmovalec_idtekmovalec, tocke) VALUES(19,(SELECT idtekmovalec FROM tekmovalec WHERE sailno='SLO729'),51);</v>
      </c>
      <c r="H228">
        <v>51</v>
      </c>
      <c r="I228" t="str">
        <f t="shared" si="23"/>
        <v>INSERT INTO tocke_plovi(plov_idplov, tekmovalec_idtekmovalec, tocke) VALUES(20,(SELECT idtekmovalec FROM tekmovalec WHERE sailno='SLO729'),46);</v>
      </c>
      <c r="J228">
        <v>46</v>
      </c>
      <c r="K228" t="str">
        <f t="shared" si="24"/>
        <v>INSERT INTO tocke_plovi(plov_idplov, tekmovalec_idtekmovalec, tocke) VALUES(21,(SELECT idtekmovalec FROM tekmovalec WHERE sailno='SLO729'),47);</v>
      </c>
      <c r="L228">
        <v>47</v>
      </c>
      <c r="M228" t="str">
        <f t="shared" si="25"/>
        <v>INSERT INTO tocke_plovi(plov_idplov, tekmovalec_idtekmovalec, tocke) VALUES(22,(SELECT idtekmovalec FROM tekmovalec WHERE sailno='SLO729'),57);</v>
      </c>
      <c r="N228">
        <v>57</v>
      </c>
      <c r="O228" t="str">
        <f t="shared" si="26"/>
        <v>INSERT INTO tocke_plovi(plov_idplov, tekmovalec_idtekmovalec, tocke) VALUES(23,(SELECT idtekmovalec FROM tekmovalec WHERE sailno='SLO729'),59);</v>
      </c>
      <c r="P228">
        <v>59</v>
      </c>
      <c r="Q228" t="str">
        <f t="shared" si="27"/>
        <v>INSERT INTO tocke_plovi(plov_idplov, tekmovalec_idtekmovalec, tocke) VALUES(35,(SELECT idtekmovalec FROM tekmovalec WHERE sailno='SLO729'),60);</v>
      </c>
      <c r="R228">
        <v>60</v>
      </c>
    </row>
    <row r="229" spans="1:18" x14ac:dyDescent="0.25">
      <c r="A229" t="s">
        <v>237</v>
      </c>
      <c r="D229" t="str">
        <f t="shared" si="21"/>
        <v>INSERT INTO tocke_plovi(plov_idplov, tekmovalec_idtekmovalec, tocke) VALUES(18,(SELECT idtekmovalec FROM tekmovalec WHERE sailno='SVK541'),69);</v>
      </c>
      <c r="F229">
        <v>69</v>
      </c>
      <c r="G229" t="str">
        <f t="shared" si="22"/>
        <v>INSERT INTO tocke_plovi(plov_idplov, tekmovalec_idtekmovalec, tocke) VALUES(19,(SELECT idtekmovalec FROM tekmovalec WHERE sailno='SVK541'),44);</v>
      </c>
      <c r="H229">
        <v>44</v>
      </c>
      <c r="I229" t="str">
        <f t="shared" si="23"/>
        <v>INSERT INTO tocke_plovi(plov_idplov, tekmovalec_idtekmovalec, tocke) VALUES(20,(SELECT idtekmovalec FROM tekmovalec WHERE sailno='SVK541'),20);</v>
      </c>
      <c r="J229">
        <v>20</v>
      </c>
      <c r="K229" t="str">
        <f t="shared" si="24"/>
        <v>INSERT INTO tocke_plovi(plov_idplov, tekmovalec_idtekmovalec, tocke) VALUES(21,(SELECT idtekmovalec FROM tekmovalec WHERE sailno='SVK541'),44);</v>
      </c>
      <c r="L229">
        <v>44</v>
      </c>
      <c r="M229" t="str">
        <f t="shared" si="25"/>
        <v>INSERT INTO tocke_plovi(plov_idplov,tekmovalec_idtekmovalec,posebnosti) VALUES(22,(SELECT idtekmovalec FROM tekmovalec WHERE sailno='SVK541'),'BFD');</v>
      </c>
      <c r="N229" t="s">
        <v>88</v>
      </c>
      <c r="O229" t="str">
        <f t="shared" si="26"/>
        <v>INSERT INTO tocke_plovi(plov_idplov, tekmovalec_idtekmovalec, tocke) VALUES(23,(SELECT idtekmovalec FROM tekmovalec WHERE sailno='SVK541'),39);</v>
      </c>
      <c r="P229">
        <v>39</v>
      </c>
      <c r="Q229" t="str">
        <f t="shared" si="27"/>
        <v>INSERT INTO tocke_plovi(plov_idplov,tekmovalec_idtekmovalec,posebnosti) VALUES(35,(SELECT idtekmovalec FROM tekmovalec WHERE sailno='SVK541'),'UFD');</v>
      </c>
      <c r="R229" t="s">
        <v>93</v>
      </c>
    </row>
    <row r="230" spans="1:18" x14ac:dyDescent="0.25">
      <c r="A230" t="s">
        <v>238</v>
      </c>
      <c r="D230" t="str">
        <f t="shared" si="21"/>
        <v>INSERT INTO tocke_plovi(plov_idplov, tekmovalec_idtekmovalec, tocke) VALUES(18,(SELECT idtekmovalec FROM tekmovalec WHERE sailno='ITA8467'),36);</v>
      </c>
      <c r="F230">
        <v>36</v>
      </c>
      <c r="G230" t="str">
        <f t="shared" si="22"/>
        <v>INSERT INTO tocke_plovi(plov_idplov, tekmovalec_idtekmovalec, tocke) VALUES(19,(SELECT idtekmovalec FROM tekmovalec WHERE sailno='ITA8467'),52);</v>
      </c>
      <c r="H230">
        <v>52</v>
      </c>
      <c r="I230" t="str">
        <f t="shared" si="23"/>
        <v>INSERT INTO tocke_plovi(plov_idplov, tekmovalec_idtekmovalec, tocke) VALUES(20,(SELECT idtekmovalec FROM tekmovalec WHERE sailno='ITA8467'),25);</v>
      </c>
      <c r="J230">
        <v>25</v>
      </c>
      <c r="K230" t="str">
        <f t="shared" si="24"/>
        <v>INSERT INTO tocke_plovi(plov_idplov, tekmovalec_idtekmovalec, tocke) VALUES(21,(SELECT idtekmovalec FROM tekmovalec WHERE sailno='ITA8467'),40);</v>
      </c>
      <c r="L230">
        <v>40</v>
      </c>
      <c r="M230" t="str">
        <f t="shared" si="25"/>
        <v>INSERT INTO tocke_plovi(plov_idplov, tekmovalec_idtekmovalec, tocke) VALUES(22,(SELECT idtekmovalec FROM tekmovalec WHERE sailno='ITA8467'),63);</v>
      </c>
      <c r="N230">
        <v>63</v>
      </c>
      <c r="O230" t="str">
        <f t="shared" si="26"/>
        <v>INSERT INTO tocke_plovi(plov_idplov,tekmovalec_idtekmovalec,posebnosti) VALUES(23,(SELECT idtekmovalec FROM tekmovalec WHERE sailno='ITA8467'),'DNF');</v>
      </c>
      <c r="P230" t="s">
        <v>199</v>
      </c>
      <c r="Q230" t="str">
        <f t="shared" si="27"/>
        <v>INSERT INTO tocke_plovi(plov_idplov,tekmovalec_idtekmovalec,posebnosti) VALUES(35,(SELECT idtekmovalec FROM tekmovalec WHERE sailno='ITA8467'),'DNF');</v>
      </c>
      <c r="R230" t="s">
        <v>199</v>
      </c>
    </row>
    <row r="231" spans="1:18" x14ac:dyDescent="0.25">
      <c r="A231" t="s">
        <v>239</v>
      </c>
      <c r="D231" t="str">
        <f t="shared" si="21"/>
        <v>INSERT INTO tocke_plovi(plov_idplov, tekmovalec_idtekmovalec, tocke) VALUES(18,(SELECT idtekmovalec FROM tekmovalec WHERE sailno='ITA8383'),59);</v>
      </c>
      <c r="F231">
        <v>59</v>
      </c>
      <c r="G231" t="str">
        <f t="shared" si="22"/>
        <v>INSERT INTO tocke_plovi(plov_idplov, tekmovalec_idtekmovalec, tocke) VALUES(19,(SELECT idtekmovalec FROM tekmovalec WHERE sailno='ITA8383'),59);</v>
      </c>
      <c r="H231">
        <v>59</v>
      </c>
      <c r="I231" t="str">
        <f t="shared" si="23"/>
        <v>INSERT INTO tocke_plovi(plov_idplov, tekmovalec_idtekmovalec, tocke) VALUES(20,(SELECT idtekmovalec FROM tekmovalec WHERE sailno='ITA8383'),60);</v>
      </c>
      <c r="J231">
        <v>60</v>
      </c>
      <c r="K231" t="str">
        <f t="shared" si="24"/>
        <v>INSERT INTO tocke_plovi(plov_idplov,tekmovalec_idtekmovalec,posebnosti) VALUES(21,(SELECT idtekmovalec FROM tekmovalec WHERE sailno='ITA8383'),'DNF');</v>
      </c>
      <c r="L231" t="s">
        <v>199</v>
      </c>
      <c r="M231" t="str">
        <f t="shared" si="25"/>
        <v>INSERT INTO tocke_plovi(plov_idplov, tekmovalec_idtekmovalec, tocke) VALUES(22,(SELECT idtekmovalec FROM tekmovalec WHERE sailno='ITA8383'),49);</v>
      </c>
      <c r="N231">
        <v>49</v>
      </c>
      <c r="O231" t="str">
        <f t="shared" si="26"/>
        <v>INSERT INTO tocke_plovi(plov_idplov, tekmovalec_idtekmovalec, tocke) VALUES(23,(SELECT idtekmovalec FROM tekmovalec WHERE sailno='ITA8383'),42);</v>
      </c>
      <c r="P231">
        <v>42</v>
      </c>
      <c r="Q231" t="str">
        <f t="shared" si="27"/>
        <v>INSERT INTO tocke_plovi(plov_idplov, tekmovalec_idtekmovalec, tocke) VALUES(35,(SELECT idtekmovalec FROM tekmovalec WHERE sailno='ITA8383'),46);</v>
      </c>
      <c r="R231">
        <v>46</v>
      </c>
    </row>
    <row r="232" spans="1:18" x14ac:dyDescent="0.25">
      <c r="A232" t="s">
        <v>240</v>
      </c>
      <c r="D232" t="str">
        <f t="shared" si="21"/>
        <v>INSERT INTO tocke_plovi(plov_idplov, tekmovalec_idtekmovalec, tocke) VALUES(18,(SELECT idtekmovalec FROM tekmovalec WHERE sailno='SLO2112'),26);</v>
      </c>
      <c r="F232">
        <v>26</v>
      </c>
      <c r="G232" t="str">
        <f t="shared" si="22"/>
        <v>INSERT INTO tocke_plovi(plov_idplov, tekmovalec_idtekmovalec, tocke) VALUES(19,(SELECT idtekmovalec FROM tekmovalec WHERE sailno='SLO2112'),59);</v>
      </c>
      <c r="H232">
        <v>59</v>
      </c>
      <c r="I232" t="str">
        <f t="shared" si="23"/>
        <v>INSERT INTO tocke_plovi(plov_idplov,tekmovalec_idtekmovalec,posebnosti) VALUES(20,(SELECT idtekmovalec FROM tekmovalec WHERE sailno='SLO2112'),'BFD');</v>
      </c>
      <c r="J232" t="s">
        <v>88</v>
      </c>
      <c r="K232" t="str">
        <f t="shared" si="24"/>
        <v>INSERT INTO tocke_plovi(plov_idplov, tekmovalec_idtekmovalec, tocke) VALUES(21,(SELECT idtekmovalec FROM tekmovalec WHERE sailno='SLO2112'),60);</v>
      </c>
      <c r="L232">
        <v>60</v>
      </c>
      <c r="M232" t="str">
        <f t="shared" si="25"/>
        <v>INSERT INTO tocke_plovi(plov_idplov, tekmovalec_idtekmovalec, tocke) VALUES(22,(SELECT idtekmovalec FROM tekmovalec WHERE sailno='SLO2112'),59);</v>
      </c>
      <c r="N232">
        <v>59</v>
      </c>
      <c r="O232" t="str">
        <f t="shared" si="26"/>
        <v>INSERT INTO tocke_plovi(plov_idplov, tekmovalec_idtekmovalec, tocke) VALUES(23,(SELECT idtekmovalec FROM tekmovalec WHERE sailno='SLO2112'),13);</v>
      </c>
      <c r="P232">
        <v>13</v>
      </c>
      <c r="Q232" t="str">
        <f t="shared" si="27"/>
        <v>INSERT INTO tocke_plovi(plov_idplov,tekmovalec_idtekmovalec,posebnosti) VALUES(35,(SELECT idtekmovalec FROM tekmovalec WHERE sailno='SLO2112'),'BFD');</v>
      </c>
      <c r="R232" t="s">
        <v>88</v>
      </c>
    </row>
    <row r="233" spans="1:18" x14ac:dyDescent="0.25">
      <c r="A233" t="s">
        <v>241</v>
      </c>
      <c r="D233" t="str">
        <f t="shared" si="21"/>
        <v>INSERT INTO tocke_plovi(plov_idplov, tekmovalec_idtekmovalec, tocke) VALUES(18,(SELECT idtekmovalec FROM tekmovalec WHERE sailno='GER11678'),61);</v>
      </c>
      <c r="F233">
        <v>61</v>
      </c>
      <c r="G233" t="str">
        <f t="shared" si="22"/>
        <v>INSERT INTO tocke_plovi(plov_idplov,tekmovalec_idtekmovalec,posebnosti) VALUES(19,(SELECT idtekmovalec FROM tekmovalec WHERE sailno='GER11678'),'BFD');</v>
      </c>
      <c r="H233" t="s">
        <v>88</v>
      </c>
      <c r="I233" t="str">
        <f t="shared" si="23"/>
        <v>INSERT INTO tocke_plovi(plov_idplov, tekmovalec_idtekmovalec, tocke) VALUES(20,(SELECT idtekmovalec FROM tekmovalec WHERE sailno='GER11678'),48);</v>
      </c>
      <c r="J233">
        <v>48</v>
      </c>
      <c r="K233" t="str">
        <f t="shared" si="24"/>
        <v>INSERT INTO tocke_plovi(plov_idplov, tekmovalec_idtekmovalec, tocke) VALUES(21,(SELECT idtekmovalec FROM tekmovalec WHERE sailno='GER11678'),58);</v>
      </c>
      <c r="L233">
        <v>58</v>
      </c>
      <c r="M233" t="str">
        <f t="shared" si="25"/>
        <v>INSERT INTO tocke_plovi(plov_idplov,tekmovalec_idtekmovalec,posebnosti) VALUES(22,(SELECT idtekmovalec FROM tekmovalec WHERE sailno='GER11678'),'DNF');</v>
      </c>
      <c r="N233" t="s">
        <v>199</v>
      </c>
      <c r="O233" t="str">
        <f t="shared" si="26"/>
        <v>INSERT INTO tocke_plovi(plov_idplov, tekmovalec_idtekmovalec, tocke) VALUES(23,(SELECT idtekmovalec FROM tekmovalec WHERE sailno='GER11678'),24);</v>
      </c>
      <c r="P233">
        <v>24</v>
      </c>
      <c r="Q233" t="str">
        <f t="shared" si="27"/>
        <v>INSERT INTO tocke_plovi(plov_idplov, tekmovalec_idtekmovalec, tocke) VALUES(35,(SELECT idtekmovalec FROM tekmovalec WHERE sailno='GER11678'),26);</v>
      </c>
      <c r="R233">
        <v>26</v>
      </c>
    </row>
    <row r="234" spans="1:18" x14ac:dyDescent="0.25">
      <c r="A234" t="s">
        <v>242</v>
      </c>
      <c r="D234" t="str">
        <f t="shared" si="21"/>
        <v>INSERT INTO tocke_plovi(plov_idplov,tekmovalec_idtekmovalec,posebnosti) VALUES(18,(SELECT idtekmovalec FROM tekmovalec WHERE sailno='GER12594'),'UFD');</v>
      </c>
      <c r="F234" t="s">
        <v>93</v>
      </c>
      <c r="G234" t="str">
        <f t="shared" si="22"/>
        <v>INSERT INTO tocke_plovi(plov_idplov, tekmovalec_idtekmovalec, tocke) VALUES(19,(SELECT idtekmovalec FROM tekmovalec WHERE sailno='GER12594'),50);</v>
      </c>
      <c r="H234">
        <v>50</v>
      </c>
      <c r="I234" t="str">
        <f t="shared" si="23"/>
        <v>INSERT INTO tocke_plovi(plov_idplov, tekmovalec_idtekmovalec, tocke) VALUES(20,(SELECT idtekmovalec FROM tekmovalec WHERE sailno='GER12594'),45);</v>
      </c>
      <c r="J234">
        <v>45</v>
      </c>
      <c r="K234" t="str">
        <f t="shared" si="24"/>
        <v>INSERT INTO tocke_plovi(plov_idplov, tekmovalec_idtekmovalec, tocke) VALUES(21,(SELECT idtekmovalec FROM tekmovalec WHERE sailno='GER12594'),55);</v>
      </c>
      <c r="L234">
        <v>55</v>
      </c>
      <c r="M234" t="str">
        <f t="shared" si="25"/>
        <v>INSERT INTO tocke_plovi(plov_idplov, tekmovalec_idtekmovalec, tocke) VALUES(22,(SELECT idtekmovalec FROM tekmovalec WHERE sailno='GER12594'),64);</v>
      </c>
      <c r="N234">
        <v>64</v>
      </c>
      <c r="O234" t="str">
        <f t="shared" si="26"/>
        <v>INSERT INTO tocke_plovi(plov_idplov, tekmovalec_idtekmovalec, tocke) VALUES(23,(SELECT idtekmovalec FROM tekmovalec WHERE sailno='GER12594'),74);</v>
      </c>
      <c r="P234">
        <v>74</v>
      </c>
      <c r="Q234" t="str">
        <f t="shared" si="27"/>
        <v>INSERT INTO tocke_plovi(plov_idplov, tekmovalec_idtekmovalec, tocke) VALUES(35,(SELECT idtekmovalec FROM tekmovalec WHERE sailno='GER12594'),29);</v>
      </c>
      <c r="R234">
        <v>29</v>
      </c>
    </row>
    <row r="235" spans="1:18" x14ac:dyDescent="0.25">
      <c r="A235" t="s">
        <v>243</v>
      </c>
      <c r="D235" t="str">
        <f t="shared" si="21"/>
        <v>INSERT INTO tocke_plovi(plov_idplov, tekmovalec_idtekmovalec, tocke) VALUES(18,(SELECT idtekmovalec FROM tekmovalec WHERE sailno='GER13557'),56);</v>
      </c>
      <c r="F235">
        <v>56</v>
      </c>
      <c r="G235" t="str">
        <f t="shared" si="22"/>
        <v>INSERT INTO tocke_plovi(plov_idplov, tekmovalec_idtekmovalec, tocke) VALUES(19,(SELECT idtekmovalec FROM tekmovalec WHERE sailno='GER13557'),66);</v>
      </c>
      <c r="H235">
        <v>66</v>
      </c>
      <c r="I235" t="str">
        <f t="shared" si="23"/>
        <v>INSERT INTO tocke_plovi(plov_idplov, tekmovalec_idtekmovalec, tocke) VALUES(20,(SELECT idtekmovalec FROM tekmovalec WHERE sailno='GER13557'),44);</v>
      </c>
      <c r="J235">
        <v>44</v>
      </c>
      <c r="K235" t="str">
        <f t="shared" si="24"/>
        <v>INSERT INTO tocke_plovi(plov_idplov, tekmovalec_idtekmovalec, tocke) VALUES(21,(SELECT idtekmovalec FROM tekmovalec WHERE sailno='GER13557'),47);</v>
      </c>
      <c r="L235">
        <v>47</v>
      </c>
      <c r="M235" t="str">
        <f t="shared" si="25"/>
        <v>INSERT INTO tocke_plovi(plov_idplov, tekmovalec_idtekmovalec, tocke) VALUES(22,(SELECT idtekmovalec FROM tekmovalec WHERE sailno='GER13557'),47);</v>
      </c>
      <c r="N235">
        <v>47</v>
      </c>
      <c r="O235" t="str">
        <f t="shared" si="26"/>
        <v>INSERT INTO tocke_plovi(plov_idplov,tekmovalec_idtekmovalec,posebnosti) VALUES(23,(SELECT idtekmovalec FROM tekmovalec WHERE sailno='GER13557'),'UFD');</v>
      </c>
      <c r="P235" t="s">
        <v>93</v>
      </c>
      <c r="Q235" t="str">
        <f t="shared" si="27"/>
        <v>INSERT INTO tocke_plovi(plov_idplov, tekmovalec_idtekmovalec, tocke) VALUES(35,(SELECT idtekmovalec FROM tekmovalec WHERE sailno='GER13557'),57);</v>
      </c>
      <c r="R235">
        <v>57</v>
      </c>
    </row>
    <row r="236" spans="1:18" x14ac:dyDescent="0.25">
      <c r="A236" t="s">
        <v>244</v>
      </c>
      <c r="D236" t="str">
        <f t="shared" si="21"/>
        <v>INSERT INTO tocke_plovi(plov_idplov, tekmovalec_idtekmovalec, tocke) VALUES(18,(SELECT idtekmovalec FROM tekmovalec WHERE sailno='ITA7742'),8);</v>
      </c>
      <c r="F236">
        <v>8</v>
      </c>
      <c r="G236" t="str">
        <f t="shared" si="22"/>
        <v>INSERT INTO tocke_plovi(plov_idplov, tekmovalec_idtekmovalec, tocke) VALUES(19,(SELECT idtekmovalec FROM tekmovalec WHERE sailno='ITA7742'),18);</v>
      </c>
      <c r="H236">
        <v>18</v>
      </c>
      <c r="I236" t="str">
        <f t="shared" si="23"/>
        <v>INSERT INTO tocke_plovi(plov_idplov,tekmovalec_idtekmovalec,posebnosti) VALUES(20,(SELECT idtekmovalec FROM tekmovalec WHERE sailno='ITA7742'),'DNF');</v>
      </c>
      <c r="J236" t="s">
        <v>199</v>
      </c>
      <c r="K236" t="str">
        <f t="shared" si="24"/>
        <v>INSERT INTO tocke_plovi(plov_idplov,tekmovalec_idtekmovalec,posebnosti) VALUES(21,(SELECT idtekmovalec FROM tekmovalec WHERE sailno='ITA7742'),'DNF');</v>
      </c>
      <c r="L236" t="s">
        <v>199</v>
      </c>
      <c r="M236" t="str">
        <f t="shared" si="25"/>
        <v>INSERT INTO tocke_plovi(plov_idplov, tekmovalec_idtekmovalec, tocke) VALUES(22,(SELECT idtekmovalec FROM tekmovalec WHERE sailno='ITA7742'),31);</v>
      </c>
      <c r="N236">
        <v>31</v>
      </c>
      <c r="O236" t="str">
        <f t="shared" si="26"/>
        <v>INSERT INTO tocke_plovi(plov_idplov,tekmovalec_idtekmovalec,posebnosti) VALUES(23,(SELECT idtekmovalec FROM tekmovalec WHERE sailno='ITA7742'),'UFD');</v>
      </c>
      <c r="P236" t="s">
        <v>93</v>
      </c>
      <c r="Q236" t="str">
        <f t="shared" si="27"/>
        <v>INSERT INTO tocke_plovi(plov_idplov, tekmovalec_idtekmovalec, tocke) VALUES(35,(SELECT idtekmovalec FROM tekmovalec WHERE sailno='ITA7742'),63);</v>
      </c>
      <c r="R236">
        <v>63</v>
      </c>
    </row>
    <row r="237" spans="1:18" x14ac:dyDescent="0.25">
      <c r="A237" t="s">
        <v>245</v>
      </c>
      <c r="D237" t="str">
        <f t="shared" si="21"/>
        <v>INSERT INTO tocke_plovi(plov_idplov, tekmovalec_idtekmovalec, tocke) VALUES(18,(SELECT idtekmovalec FROM tekmovalec WHERE sailno='GER13296'),68);</v>
      </c>
      <c r="F237">
        <v>68</v>
      </c>
      <c r="G237" t="str">
        <f t="shared" si="22"/>
        <v>INSERT INTO tocke_plovi(plov_idplov, tekmovalec_idtekmovalec, tocke) VALUES(19,(SELECT idtekmovalec FROM tekmovalec WHERE sailno='GER13296'),70);</v>
      </c>
      <c r="H237">
        <v>70</v>
      </c>
      <c r="I237" t="str">
        <f t="shared" si="23"/>
        <v>INSERT INTO tocke_plovi(plov_idplov, tekmovalec_idtekmovalec, tocke) VALUES(20,(SELECT idtekmovalec FROM tekmovalec WHERE sailno='GER13296'),48);</v>
      </c>
      <c r="J237">
        <v>48</v>
      </c>
      <c r="K237" t="str">
        <f t="shared" si="24"/>
        <v>INSERT INTO tocke_plovi(plov_idplov, tekmovalec_idtekmovalec, tocke) VALUES(21,(SELECT idtekmovalec FROM tekmovalec WHERE sailno='GER13296'),74);</v>
      </c>
      <c r="L237">
        <v>74</v>
      </c>
      <c r="M237" t="str">
        <f t="shared" si="25"/>
        <v>INSERT INTO tocke_plovi(plov_idplov, tekmovalec_idtekmovalec, tocke) VALUES(22,(SELECT idtekmovalec FROM tekmovalec WHERE sailno='GER13296'),45);</v>
      </c>
      <c r="N237">
        <v>45</v>
      </c>
      <c r="O237" t="str">
        <f t="shared" si="26"/>
        <v>INSERT INTO tocke_plovi(plov_idplov, tekmovalec_idtekmovalec, tocke) VALUES(23,(SELECT idtekmovalec FROM tekmovalec WHERE sailno='GER13296'),32);</v>
      </c>
      <c r="P237">
        <v>32</v>
      </c>
      <c r="Q237" t="str">
        <f t="shared" si="27"/>
        <v>INSERT INTO tocke_plovi(plov_idplov, tekmovalec_idtekmovalec, tocke) VALUES(35,(SELECT idtekmovalec FROM tekmovalec WHERE sailno='GER13296'),58);</v>
      </c>
      <c r="R237">
        <v>58</v>
      </c>
    </row>
    <row r="238" spans="1:18" x14ac:dyDescent="0.25">
      <c r="A238" t="s">
        <v>246</v>
      </c>
      <c r="D238" t="str">
        <f t="shared" si="21"/>
        <v>INSERT INTO tocke_plovi(plov_idplov, tekmovalec_idtekmovalec, tocke) VALUES(18,(SELECT idtekmovalec FROM tekmovalec WHERE sailno='GER12651'),63);</v>
      </c>
      <c r="F238">
        <v>63</v>
      </c>
      <c r="G238" t="str">
        <f t="shared" si="22"/>
        <v>INSERT INTO tocke_plovi(plov_idplov, tekmovalec_idtekmovalec, tocke) VALUES(19,(SELECT idtekmovalec FROM tekmovalec WHERE sailno='GER12651'),63);</v>
      </c>
      <c r="H238">
        <v>63</v>
      </c>
      <c r="I238" t="str">
        <f t="shared" si="23"/>
        <v>INSERT INTO tocke_plovi(plov_idplov, tekmovalec_idtekmovalec, tocke) VALUES(20,(SELECT idtekmovalec FROM tekmovalec WHERE sailno='GER12651'),50);</v>
      </c>
      <c r="J238">
        <v>50</v>
      </c>
      <c r="K238" t="str">
        <f t="shared" si="24"/>
        <v>INSERT INTO tocke_plovi(plov_idplov, tekmovalec_idtekmovalec, tocke) VALUES(21,(SELECT idtekmovalec FROM tekmovalec WHERE sailno='GER12651'),52);</v>
      </c>
      <c r="L238">
        <v>52</v>
      </c>
      <c r="M238" t="str">
        <f t="shared" si="25"/>
        <v>INSERT INTO tocke_plovi(plov_idplov, tekmovalec_idtekmovalec, tocke) VALUES(22,(SELECT idtekmovalec FROM tekmovalec WHERE sailno='GER12651'),63);</v>
      </c>
      <c r="N238">
        <v>63</v>
      </c>
      <c r="O238" t="str">
        <f t="shared" si="26"/>
        <v>INSERT INTO tocke_plovi(plov_idplov, tekmovalec_idtekmovalec, tocke) VALUES(23,(SELECT idtekmovalec FROM tekmovalec WHERE sailno='GER12651'),63);</v>
      </c>
      <c r="P238">
        <v>63</v>
      </c>
      <c r="Q238" t="str">
        <f t="shared" si="27"/>
        <v>INSERT INTO tocke_plovi(plov_idplov, tekmovalec_idtekmovalec, tocke) VALUES(35,(SELECT idtekmovalec FROM tekmovalec WHERE sailno='GER12651'),32);</v>
      </c>
      <c r="R238">
        <v>32</v>
      </c>
    </row>
    <row r="239" spans="1:18" x14ac:dyDescent="0.25">
      <c r="A239" t="s">
        <v>247</v>
      </c>
      <c r="D239" t="str">
        <f t="shared" si="21"/>
        <v>INSERT INTO tocke_plovi(plov_idplov, tekmovalec_idtekmovalec, tocke) VALUES(18,(SELECT idtekmovalec FROM tekmovalec WHERE sailno='ITA7355'),62);</v>
      </c>
      <c r="F239">
        <v>62</v>
      </c>
      <c r="G239" t="str">
        <f t="shared" si="22"/>
        <v>INSERT INTO tocke_plovi(plov_idplov, tekmovalec_idtekmovalec, tocke) VALUES(19,(SELECT idtekmovalec FROM tekmovalec WHERE sailno='ITA7355'),68);</v>
      </c>
      <c r="H239">
        <v>68</v>
      </c>
      <c r="I239" t="str">
        <f t="shared" si="23"/>
        <v>INSERT INTO tocke_plovi(plov_idplov, tekmovalec_idtekmovalec, tocke) VALUES(20,(SELECT idtekmovalec FROM tekmovalec WHERE sailno='ITA7355'),61);</v>
      </c>
      <c r="J239">
        <v>61</v>
      </c>
      <c r="K239" t="str">
        <f t="shared" si="24"/>
        <v>INSERT INTO tocke_plovi(plov_idplov, tekmovalec_idtekmovalec, tocke) VALUES(21,(SELECT idtekmovalec FROM tekmovalec WHERE sailno='ITA7355'),64);</v>
      </c>
      <c r="L239">
        <v>64</v>
      </c>
      <c r="M239" t="str">
        <f t="shared" si="25"/>
        <v>INSERT INTO tocke_plovi(plov_idplov, tekmovalec_idtekmovalec, tocke) VALUES(22,(SELECT idtekmovalec FROM tekmovalec WHERE sailno='ITA7355'),60);</v>
      </c>
      <c r="N239">
        <v>60</v>
      </c>
      <c r="O239" t="str">
        <f t="shared" si="26"/>
        <v>INSERT INTO tocke_plovi(plov_idplov, tekmovalec_idtekmovalec, tocke) VALUES(23,(SELECT idtekmovalec FROM tekmovalec WHERE sailno='ITA7355'),35);</v>
      </c>
      <c r="P239">
        <v>35</v>
      </c>
      <c r="Q239" t="str">
        <f t="shared" si="27"/>
        <v>INSERT INTO tocke_plovi(plov_idplov, tekmovalec_idtekmovalec, tocke) VALUES(35,(SELECT idtekmovalec FROM tekmovalec WHERE sailno='ITA7355'),41);</v>
      </c>
      <c r="R239">
        <v>41</v>
      </c>
    </row>
    <row r="240" spans="1:18" x14ac:dyDescent="0.25">
      <c r="A240" t="s">
        <v>248</v>
      </c>
      <c r="D240" t="str">
        <f t="shared" si="21"/>
        <v>INSERT INTO tocke_plovi(plov_idplov, tekmovalec_idtekmovalec, tocke) VALUES(18,(SELECT idtekmovalec FROM tekmovalec WHERE sailno='AUT1304'),59);</v>
      </c>
      <c r="F240">
        <v>59</v>
      </c>
      <c r="G240" t="str">
        <f t="shared" si="22"/>
        <v>INSERT INTO tocke_plovi(plov_idplov, tekmovalec_idtekmovalec, tocke) VALUES(19,(SELECT idtekmovalec FROM tekmovalec WHERE sailno='AUT1304'),62);</v>
      </c>
      <c r="H240">
        <v>62</v>
      </c>
      <c r="I240" t="str">
        <f t="shared" si="23"/>
        <v>INSERT INTO tocke_plovi(plov_idplov, tekmovalec_idtekmovalec, tocke) VALUES(20,(SELECT idtekmovalec FROM tekmovalec WHERE sailno='AUT1304'),53);</v>
      </c>
      <c r="J240">
        <v>53</v>
      </c>
      <c r="K240" t="str">
        <f t="shared" si="24"/>
        <v>INSERT INTO tocke_plovi(plov_idplov, tekmovalec_idtekmovalec, tocke) VALUES(21,(SELECT idtekmovalec FROM tekmovalec WHERE sailno='AUT1304'),51);</v>
      </c>
      <c r="L240">
        <v>51</v>
      </c>
      <c r="M240" t="str">
        <f t="shared" si="25"/>
        <v>INSERT INTO tocke_plovi(plov_idplov, tekmovalec_idtekmovalec, tocke) VALUES(22,(SELECT idtekmovalec FROM tekmovalec WHERE sailno='AUT1304'),70);</v>
      </c>
      <c r="N240">
        <v>70</v>
      </c>
      <c r="O240" t="str">
        <f t="shared" si="26"/>
        <v>INSERT INTO tocke_plovi(plov_idplov, tekmovalec_idtekmovalec, tocke) VALUES(23,(SELECT idtekmovalec FROM tekmovalec WHERE sailno='AUT1304'),62);</v>
      </c>
      <c r="P240">
        <v>62</v>
      </c>
      <c r="Q240" t="str">
        <f t="shared" si="27"/>
        <v>INSERT INTO tocke_plovi(plov_idplov, tekmovalec_idtekmovalec, tocke) VALUES(35,(SELECT idtekmovalec FROM tekmovalec WHERE sailno='AUT1304'),37);</v>
      </c>
      <c r="R240">
        <v>37</v>
      </c>
    </row>
    <row r="241" spans="1:18" x14ac:dyDescent="0.25">
      <c r="A241" t="s">
        <v>249</v>
      </c>
      <c r="D241" t="str">
        <f t="shared" si="21"/>
        <v>INSERT INTO tocke_plovi(plov_idplov, tekmovalec_idtekmovalec, tocke) VALUES(18,(SELECT idtekmovalec FROM tekmovalec WHERE sailno='GER12983'),73);</v>
      </c>
      <c r="F241">
        <v>73</v>
      </c>
      <c r="G241" t="str">
        <f t="shared" si="22"/>
        <v>INSERT INTO tocke_plovi(plov_idplov, tekmovalec_idtekmovalec, tocke) VALUES(19,(SELECT idtekmovalec FROM tekmovalec WHERE sailno='GER12983'),63);</v>
      </c>
      <c r="H241">
        <v>63</v>
      </c>
      <c r="I241" t="str">
        <f t="shared" si="23"/>
        <v>INSERT INTO tocke_plovi(plov_idplov, tekmovalec_idtekmovalec, tocke) VALUES(20,(SELECT idtekmovalec FROM tekmovalec WHERE sailno='GER12983'),63);</v>
      </c>
      <c r="J241">
        <v>63</v>
      </c>
      <c r="K241" t="str">
        <f t="shared" si="24"/>
        <v>INSERT INTO tocke_plovi(plov_idplov, tekmovalec_idtekmovalec, tocke) VALUES(21,(SELECT idtekmovalec FROM tekmovalec WHERE sailno='GER12983'),54);</v>
      </c>
      <c r="L241">
        <v>54</v>
      </c>
      <c r="M241" t="str">
        <f t="shared" si="25"/>
        <v>INSERT INTO tocke_plovi(plov_idplov, tekmovalec_idtekmovalec, tocke) VALUES(22,(SELECT idtekmovalec FROM tekmovalec WHERE sailno='GER12983'),68);</v>
      </c>
      <c r="N241">
        <v>68</v>
      </c>
      <c r="O241" t="str">
        <f t="shared" si="26"/>
        <v>INSERT INTO tocke_plovi(plov_idplov, tekmovalec_idtekmovalec, tocke) VALUES(23,(SELECT idtekmovalec FROM tekmovalec WHERE sailno='GER12983'),38);</v>
      </c>
      <c r="P241">
        <v>38</v>
      </c>
      <c r="Q241" t="str">
        <f t="shared" si="27"/>
        <v>INSERT INTO tocke_plovi(plov_idplov, tekmovalec_idtekmovalec, tocke) VALUES(35,(SELECT idtekmovalec FROM tekmovalec WHERE sailno='GER12983'),42);</v>
      </c>
      <c r="R241">
        <v>42</v>
      </c>
    </row>
    <row r="242" spans="1:18" x14ac:dyDescent="0.25">
      <c r="A242" t="s">
        <v>250</v>
      </c>
      <c r="D242" t="str">
        <f t="shared" si="21"/>
        <v>INSERT INTO tocke_plovi(plov_idplov, tekmovalec_idtekmovalec, tocke) VALUES(18,(SELECT idtekmovalec FROM tekmovalec WHERE sailno='GER1198'),60);</v>
      </c>
      <c r="F242">
        <v>60</v>
      </c>
      <c r="G242" t="str">
        <f t="shared" si="22"/>
        <v>INSERT INTO tocke_plovi(plov_idplov, tekmovalec_idtekmovalec, tocke) VALUES(19,(SELECT idtekmovalec FROM tekmovalec WHERE sailno='GER1198'),48);</v>
      </c>
      <c r="H242">
        <v>48</v>
      </c>
      <c r="I242" t="str">
        <f t="shared" si="23"/>
        <v>INSERT INTO tocke_plovi(plov_idplov, tekmovalec_idtekmovalec, tocke) VALUES(20,(SELECT idtekmovalec FROM tekmovalec WHERE sailno='GER1198'),38);</v>
      </c>
      <c r="J242">
        <v>38</v>
      </c>
      <c r="K242" t="str">
        <f t="shared" si="24"/>
        <v>INSERT INTO tocke_plovi(plov_idplov, tekmovalec_idtekmovalec, tocke) VALUES(21,(SELECT idtekmovalec FROM tekmovalec WHERE sailno='GER1198'),35);</v>
      </c>
      <c r="L242">
        <v>35</v>
      </c>
      <c r="M242" t="str">
        <f t="shared" si="25"/>
        <v>INSERT INTO tocke_plovi(plov_idplov, tekmovalec_idtekmovalec, tocke) VALUES(22,(SELECT idtekmovalec FROM tekmovalec WHERE sailno='GER1198'),74);</v>
      </c>
      <c r="N242">
        <v>74</v>
      </c>
      <c r="O242" t="str">
        <f t="shared" si="26"/>
        <v>INSERT INTO tocke_plovi(plov_idplov, tekmovalec_idtekmovalec, tocke) VALUES(23,(SELECT idtekmovalec FROM tekmovalec WHERE sailno='GER1198'),74);</v>
      </c>
      <c r="P242">
        <v>74</v>
      </c>
      <c r="Q242" t="str">
        <f t="shared" si="27"/>
        <v>INSERT INTO tocke_plovi(plov_idplov,tekmovalec_idtekmovalec,posebnosti) VALUES(35,(SELECT idtekmovalec FROM tekmovalec WHERE sailno='GER1198'),'BFD');</v>
      </c>
      <c r="R242" t="s">
        <v>88</v>
      </c>
    </row>
    <row r="243" spans="1:18" x14ac:dyDescent="0.25">
      <c r="A243" t="s">
        <v>251</v>
      </c>
      <c r="D243" t="str">
        <f t="shared" si="21"/>
        <v>INSERT INTO tocke_plovi(plov_idplov, tekmovalec_idtekmovalec, tocke) VALUES(18,(SELECT idtekmovalec FROM tekmovalec WHERE sailno='AUT785'),56);</v>
      </c>
      <c r="F243">
        <v>56</v>
      </c>
      <c r="G243" t="str">
        <f t="shared" si="22"/>
        <v>INSERT INTO tocke_plovi(plov_idplov, tekmovalec_idtekmovalec, tocke) VALUES(19,(SELECT idtekmovalec FROM tekmovalec WHERE sailno='AUT785'),61);</v>
      </c>
      <c r="H243">
        <v>61</v>
      </c>
      <c r="I243" t="str">
        <f t="shared" si="23"/>
        <v>INSERT INTO tocke_plovi(plov_idplov, tekmovalec_idtekmovalec, tocke) VALUES(20,(SELECT idtekmovalec FROM tekmovalec WHERE sailno='AUT785'),42);</v>
      </c>
      <c r="J243">
        <v>42</v>
      </c>
      <c r="K243" t="str">
        <f t="shared" si="24"/>
        <v>INSERT INTO tocke_plovi(plov_idplov, tekmovalec_idtekmovalec, tocke) VALUES(21,(SELECT idtekmovalec FROM tekmovalec WHERE sailno='AUT785'),57);</v>
      </c>
      <c r="L243">
        <v>57</v>
      </c>
      <c r="M243" t="str">
        <f t="shared" si="25"/>
        <v>INSERT INTO tocke_plovi(plov_idplov, tekmovalec_idtekmovalec, tocke) VALUES(22,(SELECT idtekmovalec FROM tekmovalec WHERE sailno='AUT785'),55);</v>
      </c>
      <c r="N243">
        <v>55</v>
      </c>
      <c r="O243" t="str">
        <f t="shared" si="26"/>
        <v>INSERT INTO tocke_plovi(plov_idplov,tekmovalec_idtekmovalec,posebnosti) VALUES(23,(SELECT idtekmovalec FROM tekmovalec WHERE sailno='AUT785'),'BFD');</v>
      </c>
      <c r="P243" t="s">
        <v>88</v>
      </c>
      <c r="Q243" t="str">
        <f t="shared" si="27"/>
        <v>INSERT INTO tocke_plovi(plov_idplov, tekmovalec_idtekmovalec, tocke) VALUES(35,(SELECT idtekmovalec FROM tekmovalec WHERE sailno='AUT785'),63);</v>
      </c>
      <c r="R243">
        <v>63</v>
      </c>
    </row>
    <row r="244" spans="1:18" x14ac:dyDescent="0.25">
      <c r="A244" t="s">
        <v>252</v>
      </c>
      <c r="D244" t="str">
        <f t="shared" si="21"/>
        <v>INSERT INTO tocke_plovi(plov_idplov, tekmovalec_idtekmovalec, tocke) VALUES(18,(SELECT idtekmovalec FROM tekmovalec WHERE sailno='CRO131'),28);</v>
      </c>
      <c r="F244">
        <v>28</v>
      </c>
      <c r="G244" t="str">
        <f t="shared" si="22"/>
        <v>INSERT INTO tocke_plovi(plov_idplov, tekmovalec_idtekmovalec, tocke) VALUES(19,(SELECT idtekmovalec FROM tekmovalec WHERE sailno='CRO131'),47);</v>
      </c>
      <c r="H244">
        <v>47</v>
      </c>
      <c r="I244" t="str">
        <f t="shared" si="23"/>
        <v>INSERT INTO tocke_plovi(plov_idplov,tekmovalec_idtekmovalec,posebnosti) VALUES(20,(SELECT idtekmovalec FROM tekmovalec WHERE sailno='CRO131'),'BFD');</v>
      </c>
      <c r="J244" t="s">
        <v>88</v>
      </c>
      <c r="K244" t="str">
        <f t="shared" si="24"/>
        <v>INSERT INTO tocke_plovi(plov_idplov, tekmovalec_idtekmovalec, tocke) VALUES(21,(SELECT idtekmovalec FROM tekmovalec WHERE sailno='CRO131'),37);</v>
      </c>
      <c r="L244">
        <v>37</v>
      </c>
      <c r="M244" t="str">
        <f t="shared" si="25"/>
        <v>INSERT INTO tocke_plovi(plov_idplov, tekmovalec_idtekmovalec, tocke) VALUES(22,(SELECT idtekmovalec FROM tekmovalec WHERE sailno='CRO131'),65);</v>
      </c>
      <c r="N244">
        <v>65</v>
      </c>
      <c r="O244" t="str">
        <f t="shared" si="26"/>
        <v>INSERT INTO tocke_plovi(plov_idplov, tekmovalec_idtekmovalec, tocke) VALUES(23,(SELECT idtekmovalec FROM tekmovalec WHERE sailno='CRO131'),59);</v>
      </c>
      <c r="P244">
        <v>59</v>
      </c>
      <c r="Q244" t="str">
        <f t="shared" si="27"/>
        <v>INSERT INTO tocke_plovi(plov_idplov,tekmovalec_idtekmovalec,posebnosti) VALUES(35,(SELECT idtekmovalec FROM tekmovalec WHERE sailno='CRO131'),'BFD');</v>
      </c>
      <c r="R244" t="s">
        <v>88</v>
      </c>
    </row>
    <row r="245" spans="1:18" x14ac:dyDescent="0.25">
      <c r="A245" t="s">
        <v>253</v>
      </c>
      <c r="D245" t="str">
        <f t="shared" si="21"/>
        <v>INSERT INTO tocke_plovi(plov_idplov, tekmovalec_idtekmovalec, tocke) VALUES(18,(SELECT idtekmovalec FROM tekmovalec WHERE sailno='ITA7369'),49);</v>
      </c>
      <c r="F245">
        <v>49</v>
      </c>
      <c r="G245" t="str">
        <f t="shared" si="22"/>
        <v>INSERT INTO tocke_plovi(plov_idplov, tekmovalec_idtekmovalec, tocke) VALUES(19,(SELECT idtekmovalec FROM tekmovalec WHERE sailno='ITA7369'),57);</v>
      </c>
      <c r="H245">
        <v>57</v>
      </c>
      <c r="I245" t="str">
        <f t="shared" si="23"/>
        <v>INSERT INTO tocke_plovi(plov_idplov, tekmovalec_idtekmovalec, tocke) VALUES(20,(SELECT idtekmovalec FROM tekmovalec WHERE sailno='ITA7369'),65);</v>
      </c>
      <c r="J245">
        <v>65</v>
      </c>
      <c r="K245" t="str">
        <f t="shared" si="24"/>
        <v>INSERT INTO tocke_plovi(plov_idplov, tekmovalec_idtekmovalec, tocke) VALUES(21,(SELECT idtekmovalec FROM tekmovalec WHERE sailno='ITA7369'),68);</v>
      </c>
      <c r="L245">
        <v>68</v>
      </c>
      <c r="M245" t="str">
        <f t="shared" si="25"/>
        <v>INSERT INTO tocke_plovi(plov_idplov, tekmovalec_idtekmovalec, tocke) VALUES(22,(SELECT idtekmovalec FROM tekmovalec WHERE sailno='ITA7369'),67);</v>
      </c>
      <c r="N245">
        <v>67</v>
      </c>
      <c r="O245" t="str">
        <f t="shared" si="26"/>
        <v>INSERT INTO tocke_plovi(plov_idplov, tekmovalec_idtekmovalec, tocke) VALUES(23,(SELECT idtekmovalec FROM tekmovalec WHERE sailno='ITA7369'),65);</v>
      </c>
      <c r="P245">
        <v>65</v>
      </c>
      <c r="Q245" t="str">
        <f t="shared" si="27"/>
        <v>INSERT INTO tocke_plovi(plov_idplov, tekmovalec_idtekmovalec, tocke) VALUES(35,(SELECT idtekmovalec FROM tekmovalec WHERE sailno='ITA7369'),32);</v>
      </c>
      <c r="R245">
        <v>32</v>
      </c>
    </row>
    <row r="246" spans="1:18" x14ac:dyDescent="0.25">
      <c r="A246" t="s">
        <v>254</v>
      </c>
      <c r="D246" t="str">
        <f t="shared" si="21"/>
        <v>INSERT INTO tocke_plovi(plov_idplov, tekmovalec_idtekmovalec, tocke) VALUES(18,(SELECT idtekmovalec FROM tekmovalec WHERE sailno='GER11498'),57);</v>
      </c>
      <c r="F246">
        <v>57</v>
      </c>
      <c r="G246" t="str">
        <f t="shared" si="22"/>
        <v>INSERT INTO tocke_plovi(plov_idplov, tekmovalec_idtekmovalec, tocke) VALUES(19,(SELECT idtekmovalec FROM tekmovalec WHERE sailno='GER11498'),39);</v>
      </c>
      <c r="H246">
        <v>39</v>
      </c>
      <c r="I246" t="str">
        <f t="shared" si="23"/>
        <v>INSERT INTO tocke_plovi(plov_idplov, tekmovalec_idtekmovalec, tocke) VALUES(20,(SELECT idtekmovalec FROM tekmovalec WHERE sailno='GER11498'),46);</v>
      </c>
      <c r="J246">
        <v>46</v>
      </c>
      <c r="K246" t="str">
        <f t="shared" si="24"/>
        <v>INSERT INTO tocke_plovi(plov_idplov, tekmovalec_idtekmovalec, tocke) VALUES(21,(SELECT idtekmovalec FROM tekmovalec WHERE sailno='GER11498'),53);</v>
      </c>
      <c r="L246">
        <v>53</v>
      </c>
      <c r="M246" t="str">
        <f t="shared" si="25"/>
        <v>INSERT INTO tocke_plovi(plov_idplov, tekmovalec_idtekmovalec, tocke) VALUES(22,(SELECT idtekmovalec FROM tekmovalec WHERE sailno='GER11498'),57);</v>
      </c>
      <c r="N246">
        <v>57</v>
      </c>
      <c r="O246" t="str">
        <f t="shared" si="26"/>
        <v>INSERT INTO tocke_plovi(plov_idplov,tekmovalec_idtekmovalec,posebnosti) VALUES(23,(SELECT idtekmovalec FROM tekmovalec WHERE sailno='GER11498'),'UFD');</v>
      </c>
      <c r="P246" t="s">
        <v>93</v>
      </c>
      <c r="Q246" t="str">
        <f t="shared" si="27"/>
        <v>INSERT INTO tocke_plovi(plov_idplov, tekmovalec_idtekmovalec, tocke) VALUES(35,(SELECT idtekmovalec FROM tekmovalec WHERE sailno='GER11498'),83);</v>
      </c>
      <c r="R246">
        <v>83</v>
      </c>
    </row>
    <row r="247" spans="1:18" x14ac:dyDescent="0.25">
      <c r="A247" t="s">
        <v>255</v>
      </c>
      <c r="D247" t="str">
        <f t="shared" si="21"/>
        <v>INSERT INTO tocke_plovi(plov_idplov, tekmovalec_idtekmovalec, tocke) VALUES(18,(SELECT idtekmovalec FROM tekmovalec WHERE sailno='GER1197'),60);</v>
      </c>
      <c r="F247">
        <v>60</v>
      </c>
      <c r="G247" t="str">
        <f t="shared" si="22"/>
        <v>INSERT INTO tocke_plovi(plov_idplov, tekmovalec_idtekmovalec, tocke) VALUES(19,(SELECT idtekmovalec FROM tekmovalec WHERE sailno='GER1197'),66);</v>
      </c>
      <c r="H247">
        <v>66</v>
      </c>
      <c r="I247" t="str">
        <f t="shared" si="23"/>
        <v>INSERT INTO tocke_plovi(plov_idplov, tekmovalec_idtekmovalec, tocke) VALUES(20,(SELECT idtekmovalec FROM tekmovalec WHERE sailno='GER1197'),47);</v>
      </c>
      <c r="J247">
        <v>47</v>
      </c>
      <c r="K247" t="str">
        <f t="shared" si="24"/>
        <v>INSERT INTO tocke_plovi(plov_idplov, tekmovalec_idtekmovalec, tocke) VALUES(21,(SELECT idtekmovalec FROM tekmovalec WHERE sailno='GER1197'),54);</v>
      </c>
      <c r="L247">
        <v>54</v>
      </c>
      <c r="M247" t="str">
        <f t="shared" si="25"/>
        <v>INSERT INTO tocke_plovi(plov_idplov, tekmovalec_idtekmovalec, tocke) VALUES(22,(SELECT idtekmovalec FROM tekmovalec WHERE sailno='GER1197'),58);</v>
      </c>
      <c r="N247">
        <v>58</v>
      </c>
      <c r="O247" t="str">
        <f t="shared" si="26"/>
        <v>INSERT INTO tocke_plovi(plov_idplov, tekmovalec_idtekmovalec, tocke) VALUES(23,(SELECT idtekmovalec FROM tekmovalec WHERE sailno='GER1197'),51);</v>
      </c>
      <c r="P247">
        <v>51</v>
      </c>
      <c r="Q247" t="str">
        <f t="shared" si="27"/>
        <v>INSERT INTO tocke_plovi(plov_idplov, tekmovalec_idtekmovalec, tocke) VALUES(35,(SELECT idtekmovalec FROM tekmovalec WHERE sailno='GER1197'),78);</v>
      </c>
      <c r="R247">
        <v>78</v>
      </c>
    </row>
    <row r="248" spans="1:18" x14ac:dyDescent="0.25">
      <c r="A248" t="s">
        <v>256</v>
      </c>
      <c r="D248" t="str">
        <f t="shared" si="21"/>
        <v>INSERT INTO tocke_plovi(plov_idplov, tekmovalec_idtekmovalec, tocke) VALUES(18,(SELECT idtekmovalec FROM tekmovalec WHERE sailno='ITA7667'),64);</v>
      </c>
      <c r="F248">
        <v>64</v>
      </c>
      <c r="G248" t="str">
        <f t="shared" si="22"/>
        <v>INSERT INTO tocke_plovi(plov_idplov, tekmovalec_idtekmovalec, tocke) VALUES(19,(SELECT idtekmovalec FROM tekmovalec WHERE sailno='ITA7667'),56);</v>
      </c>
      <c r="H248">
        <v>56</v>
      </c>
      <c r="I248" t="str">
        <f t="shared" si="23"/>
        <v>INSERT INTO tocke_plovi(plov_idplov, tekmovalec_idtekmovalec, tocke) VALUES(20,(SELECT idtekmovalec FROM tekmovalec WHERE sailno='ITA7667'),56);</v>
      </c>
      <c r="J248">
        <v>56</v>
      </c>
      <c r="K248" t="str">
        <f t="shared" si="24"/>
        <v>INSERT INTO tocke_plovi(plov_idplov, tekmovalec_idtekmovalec, tocke) VALUES(21,(SELECT idtekmovalec FROM tekmovalec WHERE sailno='ITA7667'),69);</v>
      </c>
      <c r="L248">
        <v>69</v>
      </c>
      <c r="M248" t="str">
        <f t="shared" si="25"/>
        <v>INSERT INTO tocke_plovi(plov_idplov, tekmovalec_idtekmovalec, tocke) VALUES(22,(SELECT idtekmovalec FROM tekmovalec WHERE sailno='ITA7667'),54);</v>
      </c>
      <c r="N248">
        <v>54</v>
      </c>
      <c r="O248" t="str">
        <f t="shared" si="26"/>
        <v>INSERT INTO tocke_plovi(plov_idplov, tekmovalec_idtekmovalec, tocke) VALUES(23,(SELECT idtekmovalec FROM tekmovalec WHERE sailno='ITA7667'),38);</v>
      </c>
      <c r="P248">
        <v>38</v>
      </c>
      <c r="Q248" t="str">
        <f t="shared" si="27"/>
        <v>INSERT INTO tocke_plovi(plov_idplov,tekmovalec_idtekmovalec,posebnosti) VALUES(35,(SELECT idtekmovalec FROM tekmovalec WHERE sailno='ITA7667'),'BFD');</v>
      </c>
      <c r="R248" t="s">
        <v>88</v>
      </c>
    </row>
    <row r="249" spans="1:18" x14ac:dyDescent="0.25">
      <c r="A249" t="s">
        <v>257</v>
      </c>
      <c r="D249" t="str">
        <f t="shared" si="21"/>
        <v>INSERT INTO tocke_plovi(plov_idplov, tekmovalec_idtekmovalec, tocke) VALUES(18,(SELECT idtekmovalec FROM tekmovalec WHERE sailno='AUT1291'),51);</v>
      </c>
      <c r="F249">
        <v>51</v>
      </c>
      <c r="G249" t="str">
        <f t="shared" si="22"/>
        <v>INSERT INTO tocke_plovi(plov_idplov,tekmovalec_idtekmovalec,posebnosti) VALUES(19,(SELECT idtekmovalec FROM tekmovalec WHERE sailno='AUT1291'),'DNF');</v>
      </c>
      <c r="H249" t="s">
        <v>199</v>
      </c>
      <c r="I249" t="str">
        <f t="shared" si="23"/>
        <v>INSERT INTO tocke_plovi(plov_idplov, tekmovalec_idtekmovalec, tocke) VALUES(20,(SELECT idtekmovalec FROM tekmovalec WHERE sailno='AUT1291'),49);</v>
      </c>
      <c r="J249">
        <v>49</v>
      </c>
      <c r="K249" t="str">
        <f t="shared" si="24"/>
        <v>INSERT INTO tocke_plovi(plov_idplov, tekmovalec_idtekmovalec, tocke) VALUES(21,(SELECT idtekmovalec FROM tekmovalec WHERE sailno='AUT1291'),65);</v>
      </c>
      <c r="L249">
        <v>65</v>
      </c>
      <c r="M249" t="str">
        <f t="shared" si="25"/>
        <v>INSERT INTO tocke_plovi(plov_idplov, tekmovalec_idtekmovalec, tocke) VALUES(22,(SELECT idtekmovalec FROM tekmovalec WHERE sailno='AUT1291'),72);</v>
      </c>
      <c r="N249">
        <v>72</v>
      </c>
      <c r="O249" t="str">
        <f t="shared" si="26"/>
        <v>INSERT INTO tocke_plovi(plov_idplov, tekmovalec_idtekmovalec, tocke) VALUES(23,(SELECT idtekmovalec FROM tekmovalec WHERE sailno='AUT1291'),84);</v>
      </c>
      <c r="P249">
        <v>84</v>
      </c>
      <c r="Q249" t="str">
        <f t="shared" si="27"/>
        <v>INSERT INTO tocke_plovi(plov_idplov, tekmovalec_idtekmovalec, tocke) VALUES(35,(SELECT idtekmovalec FROM tekmovalec WHERE sailno='AUT1291'),21);</v>
      </c>
      <c r="R249">
        <v>21</v>
      </c>
    </row>
    <row r="250" spans="1:18" x14ac:dyDescent="0.25">
      <c r="A250" t="s">
        <v>258</v>
      </c>
      <c r="D250" t="str">
        <f t="shared" si="21"/>
        <v>INSERT INTO tocke_plovi(plov_idplov, tekmovalec_idtekmovalec, tocke) VALUES(18,(SELECT idtekmovalec FROM tekmovalec WHERE sailno='GER13286'),75);</v>
      </c>
      <c r="F250">
        <v>75</v>
      </c>
      <c r="G250" t="str">
        <f t="shared" si="22"/>
        <v>INSERT INTO tocke_plovi(plov_idplov, tekmovalec_idtekmovalec, tocke) VALUES(19,(SELECT idtekmovalec FROM tekmovalec WHERE sailno='GER13286'),60);</v>
      </c>
      <c r="H250">
        <v>60</v>
      </c>
      <c r="I250" t="str">
        <f t="shared" si="23"/>
        <v>INSERT INTO tocke_plovi(plov_idplov, tekmovalec_idtekmovalec, tocke) VALUES(20,(SELECT idtekmovalec FROM tekmovalec WHERE sailno='GER13286'),55);</v>
      </c>
      <c r="J250">
        <v>55</v>
      </c>
      <c r="K250" t="str">
        <f t="shared" si="24"/>
        <v>INSERT INTO tocke_plovi(plov_idplov, tekmovalec_idtekmovalec, tocke) VALUES(21,(SELECT idtekmovalec FROM tekmovalec WHERE sailno='GER13286'),59);</v>
      </c>
      <c r="L250">
        <v>59</v>
      </c>
      <c r="M250" t="str">
        <f t="shared" si="25"/>
        <v>INSERT INTO tocke_plovi(plov_idplov, tekmovalec_idtekmovalec, tocke) VALUES(22,(SELECT idtekmovalec FROM tekmovalec WHERE sailno='GER13286'),63);</v>
      </c>
      <c r="N250">
        <v>63</v>
      </c>
      <c r="O250" t="str">
        <f t="shared" si="26"/>
        <v>INSERT INTO tocke_plovi(plov_idplov, tekmovalec_idtekmovalec, tocke) VALUES(23,(SELECT idtekmovalec FROM tekmovalec WHERE sailno='GER13286'),57);</v>
      </c>
      <c r="P250">
        <v>57</v>
      </c>
      <c r="Q250" t="str">
        <f t="shared" si="27"/>
        <v>INSERT INTO tocke_plovi(plov_idplov, tekmovalec_idtekmovalec, tocke) VALUES(35,(SELECT idtekmovalec FROM tekmovalec WHERE sailno='GER13286'),48);</v>
      </c>
      <c r="R250">
        <v>48</v>
      </c>
    </row>
    <row r="251" spans="1:18" x14ac:dyDescent="0.25">
      <c r="A251" t="s">
        <v>259</v>
      </c>
      <c r="D251" t="str">
        <f t="shared" si="21"/>
        <v>INSERT INTO tocke_plovi(plov_idplov, tekmovalec_idtekmovalec, tocke) VALUES(18,(SELECT idtekmovalec FROM tekmovalec WHERE sailno='ITA9060'),60);</v>
      </c>
      <c r="F251">
        <v>60</v>
      </c>
      <c r="G251" t="str">
        <f t="shared" si="22"/>
        <v>INSERT INTO tocke_plovi(plov_idplov, tekmovalec_idtekmovalec, tocke) VALUES(19,(SELECT idtekmovalec FROM tekmovalec WHERE sailno='ITA9060'),54);</v>
      </c>
      <c r="H251">
        <v>54</v>
      </c>
      <c r="I251" t="str">
        <f t="shared" si="23"/>
        <v>INSERT INTO tocke_plovi(plov_idplov,tekmovalec_idtekmovalec,posebnosti) VALUES(20,(SELECT idtekmovalec FROM tekmovalec WHERE sailno='ITA9060'),'BFD');</v>
      </c>
      <c r="J251" t="s">
        <v>88</v>
      </c>
      <c r="K251" t="str">
        <f t="shared" si="24"/>
        <v>INSERT INTO tocke_plovi(plov_idplov, tekmovalec_idtekmovalec, tocke) VALUES(21,(SELECT idtekmovalec FROM tekmovalec WHERE sailno='ITA9060'),70);</v>
      </c>
      <c r="L251">
        <v>70</v>
      </c>
      <c r="M251" t="str">
        <f t="shared" si="25"/>
        <v>INSERT INTO tocke_plovi(plov_idplov, tekmovalec_idtekmovalec, tocke) VALUES(22,(SELECT idtekmovalec FROM tekmovalec WHERE sailno='ITA9060'),59);</v>
      </c>
      <c r="N251">
        <v>59</v>
      </c>
      <c r="O251" t="str">
        <f t="shared" si="26"/>
        <v>INSERT INTO tocke_plovi(plov_idplov, tekmovalec_idtekmovalec, tocke) VALUES(23,(SELECT idtekmovalec FROM tekmovalec WHERE sailno='ITA9060'),58);</v>
      </c>
      <c r="P251">
        <v>58</v>
      </c>
      <c r="Q251" t="str">
        <f t="shared" si="27"/>
        <v>INSERT INTO tocke_plovi(plov_idplov, tekmovalec_idtekmovalec, tocke) VALUES(35,(SELECT idtekmovalec FROM tekmovalec WHERE sailno='ITA9060'),42);</v>
      </c>
      <c r="R251">
        <v>42</v>
      </c>
    </row>
    <row r="252" spans="1:18" x14ac:dyDescent="0.25">
      <c r="A252" t="s">
        <v>260</v>
      </c>
      <c r="D252" t="str">
        <f t="shared" si="21"/>
        <v>INSERT INTO tocke_plovi(plov_idplov, tekmovalec_idtekmovalec, tocke) VALUES(18,(SELECT idtekmovalec FROM tekmovalec WHERE sailno='AUT1192'),50);</v>
      </c>
      <c r="F252">
        <v>50</v>
      </c>
      <c r="G252" t="str">
        <f t="shared" si="22"/>
        <v>INSERT INTO tocke_plovi(plov_idplov, tekmovalec_idtekmovalec, tocke) VALUES(19,(SELECT idtekmovalec FROM tekmovalec WHERE sailno='AUT1192'),65);</v>
      </c>
      <c r="H252">
        <v>65</v>
      </c>
      <c r="I252" t="str">
        <f t="shared" si="23"/>
        <v>INSERT INTO tocke_plovi(plov_idplov, tekmovalec_idtekmovalec, tocke) VALUES(20,(SELECT idtekmovalec FROM tekmovalec WHERE sailno='AUT1192'),59);</v>
      </c>
      <c r="J252">
        <v>59</v>
      </c>
      <c r="K252" t="str">
        <f t="shared" si="24"/>
        <v>INSERT INTO tocke_plovi(plov_idplov, tekmovalec_idtekmovalec, tocke) VALUES(21,(SELECT idtekmovalec FROM tekmovalec WHERE sailno='AUT1192'),53);</v>
      </c>
      <c r="L252">
        <v>53</v>
      </c>
      <c r="M252" t="str">
        <f t="shared" si="25"/>
        <v>INSERT INTO tocke_plovi(plov_idplov, tekmovalec_idtekmovalec, tocke) VALUES(22,(SELECT idtekmovalec FROM tekmovalec WHERE sailno='AUT1192'),58);</v>
      </c>
      <c r="N252">
        <v>58</v>
      </c>
      <c r="O252" t="str">
        <f t="shared" si="26"/>
        <v>INSERT INTO tocke_plovi(plov_idplov, tekmovalec_idtekmovalec, tocke) VALUES(23,(SELECT idtekmovalec FROM tekmovalec WHERE sailno='AUT1192'),71);</v>
      </c>
      <c r="P252">
        <v>71</v>
      </c>
      <c r="Q252" t="str">
        <f t="shared" si="27"/>
        <v>INSERT INTO tocke_plovi(plov_idplov, tekmovalec_idtekmovalec, tocke) VALUES(35,(SELECT idtekmovalec FROM tekmovalec WHERE sailno='AUT1192'),59);</v>
      </c>
      <c r="R252">
        <v>59</v>
      </c>
    </row>
    <row r="253" spans="1:18" x14ac:dyDescent="0.25">
      <c r="A253" t="s">
        <v>261</v>
      </c>
      <c r="D253" t="str">
        <f t="shared" si="21"/>
        <v>INSERT INTO tocke_plovi(plov_idplov, tekmovalec_idtekmovalec, tocke) VALUES(18,(SELECT idtekmovalec FROM tekmovalec WHERE sailno='ITA9058'),47);</v>
      </c>
      <c r="F253">
        <v>47</v>
      </c>
      <c r="G253" t="str">
        <f t="shared" si="22"/>
        <v>INSERT INTO tocke_plovi(plov_idplov, tekmovalec_idtekmovalec, tocke) VALUES(19,(SELECT idtekmovalec FROM tekmovalec WHERE sailno='ITA9058'),53);</v>
      </c>
      <c r="H253">
        <v>53</v>
      </c>
      <c r="I253" t="str">
        <f t="shared" si="23"/>
        <v>INSERT INTO tocke_plovi(plov_idplov, tekmovalec_idtekmovalec, tocke) VALUES(20,(SELECT idtekmovalec FROM tekmovalec WHERE sailno='ITA9058'),52);</v>
      </c>
      <c r="J253">
        <v>52</v>
      </c>
      <c r="K253" t="str">
        <f t="shared" si="24"/>
        <v>INSERT INTO tocke_plovi(plov_idplov, tekmovalec_idtekmovalec, tocke) VALUES(21,(SELECT idtekmovalec FROM tekmovalec WHERE sailno='ITA9058'),59);</v>
      </c>
      <c r="L253">
        <v>59</v>
      </c>
      <c r="M253" t="str">
        <f t="shared" si="25"/>
        <v>INSERT INTO tocke_plovi(plov_idplov, tekmovalec_idtekmovalec, tocke) VALUES(22,(SELECT idtekmovalec FROM tekmovalec WHERE sailno='ITA9058'),71);</v>
      </c>
      <c r="N253">
        <v>71</v>
      </c>
      <c r="O253" t="str">
        <f t="shared" si="26"/>
        <v>INSERT INTO tocke_plovi(plov_idplov, tekmovalec_idtekmovalec, tocke) VALUES(23,(SELECT idtekmovalec FROM tekmovalec WHERE sailno='ITA9058'),69);</v>
      </c>
      <c r="P253">
        <v>69</v>
      </c>
      <c r="Q253" t="str">
        <f t="shared" si="27"/>
        <v>INSERT INTO tocke_plovi(plov_idplov, tekmovalec_idtekmovalec, tocke) VALUES(35,(SELECT idtekmovalec FROM tekmovalec WHERE sailno='ITA9058'),65);</v>
      </c>
      <c r="R253">
        <v>65</v>
      </c>
    </row>
    <row r="254" spans="1:18" x14ac:dyDescent="0.25">
      <c r="A254" t="s">
        <v>262</v>
      </c>
      <c r="D254" t="str">
        <f t="shared" si="21"/>
        <v>INSERT INTO tocke_plovi(plov_idplov, tekmovalec_idtekmovalec, tocke) VALUES(18,(SELECT idtekmovalec FROM tekmovalec WHERE sailno='AUT1116'),79);</v>
      </c>
      <c r="F254">
        <v>79</v>
      </c>
      <c r="G254" t="str">
        <f t="shared" si="22"/>
        <v>INSERT INTO tocke_plovi(plov_idplov, tekmovalec_idtekmovalec, tocke) VALUES(19,(SELECT idtekmovalec FROM tekmovalec WHERE sailno='AUT1116'),51);</v>
      </c>
      <c r="H254">
        <v>51</v>
      </c>
      <c r="I254" t="str">
        <f t="shared" si="23"/>
        <v>INSERT INTO tocke_plovi(plov_idplov, tekmovalec_idtekmovalec, tocke) VALUES(20,(SELECT idtekmovalec FROM tekmovalec WHERE sailno='AUT1116'),45);</v>
      </c>
      <c r="J254">
        <v>45</v>
      </c>
      <c r="K254" t="str">
        <f t="shared" si="24"/>
        <v>INSERT INTO tocke_plovi(plov_idplov, tekmovalec_idtekmovalec, tocke) VALUES(21,(SELECT idtekmovalec FROM tekmovalec WHERE sailno='AUT1116'),63);</v>
      </c>
      <c r="L254">
        <v>63</v>
      </c>
      <c r="M254" t="str">
        <f t="shared" si="25"/>
        <v>INSERT INTO tocke_plovi(plov_idplov, tekmovalec_idtekmovalec, tocke) VALUES(22,(SELECT idtekmovalec FROM tekmovalec WHERE sailno='AUT1116'),62);</v>
      </c>
      <c r="N254">
        <v>62</v>
      </c>
      <c r="O254" t="str">
        <f t="shared" si="26"/>
        <v>INSERT INTO tocke_plovi(plov_idplov, tekmovalec_idtekmovalec, tocke) VALUES(23,(SELECT idtekmovalec FROM tekmovalec WHERE sailno='AUT1116'),73);</v>
      </c>
      <c r="P254">
        <v>73</v>
      </c>
      <c r="Q254" t="str">
        <f t="shared" si="27"/>
        <v>INSERT INTO tocke_plovi(plov_idplov, tekmovalec_idtekmovalec, tocke) VALUES(35,(SELECT idtekmovalec FROM tekmovalec WHERE sailno='AUT1116'),52);</v>
      </c>
      <c r="R254">
        <v>52</v>
      </c>
    </row>
    <row r="255" spans="1:18" x14ac:dyDescent="0.25">
      <c r="A255" t="s">
        <v>263</v>
      </c>
      <c r="D255" t="str">
        <f t="shared" si="21"/>
        <v>INSERT INTO tocke_plovi(plov_idplov, tekmovalec_idtekmovalec, tocke) VALUES(18,(SELECT idtekmovalec FROM tekmovalec WHERE sailno='ITA8499'),65);</v>
      </c>
      <c r="F255">
        <v>65</v>
      </c>
      <c r="G255" t="str">
        <f t="shared" si="22"/>
        <v>INSERT INTO tocke_plovi(plov_idplov, tekmovalec_idtekmovalec, tocke) VALUES(19,(SELECT idtekmovalec FROM tekmovalec WHERE sailno='ITA8499'),61);</v>
      </c>
      <c r="H255">
        <v>61</v>
      </c>
      <c r="I255" t="str">
        <f t="shared" si="23"/>
        <v>INSERT INTO tocke_plovi(plov_idplov, tekmovalec_idtekmovalec, tocke) VALUES(20,(SELECT idtekmovalec FROM tekmovalec WHERE sailno='ITA8499'),59);</v>
      </c>
      <c r="J255">
        <v>59</v>
      </c>
      <c r="K255" t="str">
        <f t="shared" si="24"/>
        <v>INSERT INTO tocke_plovi(plov_idplov,tekmovalec_idtekmovalec,posebnosti) VALUES(21,(SELECT idtekmovalec FROM tekmovalec WHERE sailno='ITA8499'),'DNF');</v>
      </c>
      <c r="L255" t="s">
        <v>199</v>
      </c>
      <c r="M255" t="str">
        <f t="shared" si="25"/>
        <v>INSERT INTO tocke_plovi(plov_idplov, tekmovalec_idtekmovalec, tocke) VALUES(22,(SELECT idtekmovalec FROM tekmovalec WHERE sailno='ITA8499'),71);</v>
      </c>
      <c r="N255">
        <v>71</v>
      </c>
      <c r="O255" t="str">
        <f t="shared" si="26"/>
        <v>INSERT INTO tocke_plovi(plov_idplov, tekmovalec_idtekmovalec, tocke) VALUES(23,(SELECT idtekmovalec FROM tekmovalec WHERE sailno='ITA8499'),46);</v>
      </c>
      <c r="P255">
        <v>46</v>
      </c>
      <c r="Q255" t="str">
        <f t="shared" si="27"/>
        <v>INSERT INTO tocke_plovi(plov_idplov, tekmovalec_idtekmovalec, tocke) VALUES(35,(SELECT idtekmovalec FROM tekmovalec WHERE sailno='ITA8499'),45);</v>
      </c>
      <c r="R255">
        <v>45</v>
      </c>
    </row>
    <row r="256" spans="1:18" x14ac:dyDescent="0.25">
      <c r="A256" t="s">
        <v>264</v>
      </c>
      <c r="D256" t="str">
        <f t="shared" si="21"/>
        <v>INSERT INTO tocke_plovi(plov_idplov, tekmovalec_idtekmovalec, tocke) VALUES(18,(SELECT idtekmovalec FROM tekmovalec WHERE sailno='CRO972'),58);</v>
      </c>
      <c r="F256">
        <v>58</v>
      </c>
      <c r="G256" t="str">
        <f t="shared" si="22"/>
        <v>INSERT INTO tocke_plovi(plov_idplov, tekmovalec_idtekmovalec, tocke) VALUES(19,(SELECT idtekmovalec FROM tekmovalec WHERE sailno='CRO972'),64);</v>
      </c>
      <c r="H256">
        <v>64</v>
      </c>
      <c r="I256" t="str">
        <f t="shared" si="23"/>
        <v>INSERT INTO tocke_plovi(plov_idplov, tekmovalec_idtekmovalec, tocke) VALUES(20,(SELECT idtekmovalec FROM tekmovalec WHERE sailno='CRO972'),58);</v>
      </c>
      <c r="J256">
        <v>58</v>
      </c>
      <c r="K256" t="str">
        <f t="shared" si="24"/>
        <v>INSERT INTO tocke_plovi(plov_idplov, tekmovalec_idtekmovalec, tocke) VALUES(21,(SELECT idtekmovalec FROM tekmovalec WHERE sailno='CRO972'),58);</v>
      </c>
      <c r="L256">
        <v>58</v>
      </c>
      <c r="M256" t="str">
        <f t="shared" si="25"/>
        <v>INSERT INTO tocke_plovi(plov_idplov, tekmovalec_idtekmovalec, tocke) VALUES(22,(SELECT idtekmovalec FROM tekmovalec WHERE sailno='CRO972'),52);</v>
      </c>
      <c r="N256">
        <v>52</v>
      </c>
      <c r="O256" t="str">
        <f t="shared" si="26"/>
        <v>INSERT INTO tocke_plovi(plov_idplov, tekmovalec_idtekmovalec, tocke) VALUES(23,(SELECT idtekmovalec FROM tekmovalec WHERE sailno='CRO972'),60);</v>
      </c>
      <c r="P256">
        <v>60</v>
      </c>
      <c r="Q256" t="str">
        <f t="shared" si="27"/>
        <v>INSERT INTO tocke_plovi(plov_idplov, tekmovalec_idtekmovalec, tocke) VALUES(35,(SELECT idtekmovalec FROM tekmovalec WHERE sailno='CRO972'),74);</v>
      </c>
      <c r="R256">
        <v>74</v>
      </c>
    </row>
    <row r="257" spans="1:18" x14ac:dyDescent="0.25">
      <c r="A257" t="s">
        <v>265</v>
      </c>
      <c r="D257" t="str">
        <f t="shared" si="21"/>
        <v>INSERT INTO tocke_plovi(plov_idplov,tekmovalec_idtekmovalec,posebnosti) VALUES(18,(SELECT idtekmovalec FROM tekmovalec WHERE sailno='SLO443'),'DNF');</v>
      </c>
      <c r="F257" t="s">
        <v>199</v>
      </c>
      <c r="G257" t="str">
        <f t="shared" si="22"/>
        <v>INSERT INTO tocke_plovi(plov_idplov, tekmovalec_idtekmovalec, tocke) VALUES(19,(SELECT idtekmovalec FROM tekmovalec WHERE sailno='SLO443'),63);</v>
      </c>
      <c r="H257">
        <v>63</v>
      </c>
      <c r="I257" t="str">
        <f t="shared" si="23"/>
        <v>INSERT INTO tocke_plovi(plov_idplov, tekmovalec_idtekmovalec, tocke) VALUES(20,(SELECT idtekmovalec FROM tekmovalec WHERE sailno='SLO443'),50);</v>
      </c>
      <c r="J257">
        <v>50</v>
      </c>
      <c r="K257" t="str">
        <f t="shared" si="24"/>
        <v>INSERT INTO tocke_plovi(plov_idplov, tekmovalec_idtekmovalec, tocke) VALUES(21,(SELECT idtekmovalec FROM tekmovalec WHERE sailno='SLO443'),55);</v>
      </c>
      <c r="L257">
        <v>55</v>
      </c>
      <c r="M257" t="str">
        <f t="shared" si="25"/>
        <v>INSERT INTO tocke_plovi(plov_idplov, tekmovalec_idtekmovalec, tocke) VALUES(22,(SELECT idtekmovalec FROM tekmovalec WHERE sailno='SLO443'),49);</v>
      </c>
      <c r="N257">
        <v>49</v>
      </c>
      <c r="O257" t="str">
        <f t="shared" si="26"/>
        <v>INSERT INTO tocke_plovi(plov_idplov, tekmovalec_idtekmovalec, tocke) VALUES(23,(SELECT idtekmovalec FROM tekmovalec WHERE sailno='SLO443'),62);</v>
      </c>
      <c r="P257">
        <v>62</v>
      </c>
      <c r="Q257" t="str">
        <f t="shared" si="27"/>
        <v>INSERT INTO tocke_plovi(plov_idplov, tekmovalec_idtekmovalec, tocke) VALUES(35,(SELECT idtekmovalec FROM tekmovalec WHERE sailno='SLO443'),75);</v>
      </c>
      <c r="R257">
        <v>75</v>
      </c>
    </row>
    <row r="258" spans="1:18" x14ac:dyDescent="0.25">
      <c r="A258" t="s">
        <v>266</v>
      </c>
      <c r="D258" t="str">
        <f t="shared" ref="D258:D321" si="28">IF(ISNUMBER(F258),CONCATENATE("INSERT INTO tocke_plovi(plov_idplov, tekmovalec_idtekmovalec, tocke) VALUES(18,(SELECT idtekmovalec FROM tekmovalec WHERE sailno='",A258,"'),",F258,");"),CONCATENATE("INSERT INTO tocke_plovi(plov_idplov,tekmovalec_idtekmovalec,posebnosti) VALUES(18,(SELECT idtekmovalec FROM tekmovalec WHERE sailno='",A258,"'),'",F258,"');"))</f>
        <v>INSERT INTO tocke_plovi(plov_idplov, tekmovalec_idtekmovalec, tocke) VALUES(18,(SELECT idtekmovalec FROM tekmovalec WHERE sailno='GER13129'),54);</v>
      </c>
      <c r="F258">
        <v>54</v>
      </c>
      <c r="G258" t="str">
        <f t="shared" ref="G258:G321" si="29">IF(ISNUMBER(H258),CONCATENATE("INSERT INTO tocke_plovi(plov_idplov, tekmovalec_idtekmovalec, tocke) VALUES(19,(SELECT idtekmovalec FROM tekmovalec WHERE sailno='",A258,"'),",H258,");"),CONCATENATE("INSERT INTO tocke_plovi(plov_idplov,tekmovalec_idtekmovalec,posebnosti) VALUES(19,(SELECT idtekmovalec FROM tekmovalec WHERE sailno='",A258,"'),'",H258,"');"))</f>
        <v>INSERT INTO tocke_plovi(plov_idplov, tekmovalec_idtekmovalec, tocke) VALUES(19,(SELECT idtekmovalec FROM tekmovalec WHERE sailno='GER13129'),48);</v>
      </c>
      <c r="H258">
        <v>48</v>
      </c>
      <c r="I258" t="str">
        <f t="shared" ref="I258:I321" si="30">IF(ISNUMBER(J258),CONCATENATE("INSERT INTO tocke_plovi(plov_idplov, tekmovalec_idtekmovalec, tocke) VALUES(20,(SELECT idtekmovalec FROM tekmovalec WHERE sailno='",$A258,"'),",J258,");"),CONCATENATE("INSERT INTO tocke_plovi(plov_idplov,tekmovalec_idtekmovalec,posebnosti) VALUES(20,(SELECT idtekmovalec FROM tekmovalec WHERE sailno='",$A258,"'),'",J258,"');"))</f>
        <v>INSERT INTO tocke_plovi(plov_idplov,tekmovalec_idtekmovalec,posebnosti) VALUES(20,(SELECT idtekmovalec FROM tekmovalec WHERE sailno='GER13129'),'BFD');</v>
      </c>
      <c r="J258" t="s">
        <v>88</v>
      </c>
      <c r="K258" t="str">
        <f t="shared" ref="K258:K321" si="31">IF(ISNUMBER(L258),CONCATENATE("INSERT INTO tocke_plovi(plov_idplov, tekmovalec_idtekmovalec, tocke) VALUES(21,(SELECT idtekmovalec FROM tekmovalec WHERE sailno='",$A258,"'),",L258,");"),CONCATENATE("INSERT INTO tocke_plovi(plov_idplov,tekmovalec_idtekmovalec,posebnosti) VALUES(21,(SELECT idtekmovalec FROM tekmovalec WHERE sailno='",$A258,"'),'",L258,"');"))</f>
        <v>INSERT INTO tocke_plovi(plov_idplov, tekmovalec_idtekmovalec, tocke) VALUES(21,(SELECT idtekmovalec FROM tekmovalec WHERE sailno='GER13129'),60);</v>
      </c>
      <c r="L258">
        <v>60</v>
      </c>
      <c r="M258" t="str">
        <f t="shared" ref="M258:M321" si="32">IF(ISNUMBER(N258),CONCATENATE("INSERT INTO tocke_plovi(plov_idplov, tekmovalec_idtekmovalec, tocke) VALUES(22,(SELECT idtekmovalec FROM tekmovalec WHERE sailno='",$A258,"'),",N258,");"),CONCATENATE("INSERT INTO tocke_plovi(plov_idplov,tekmovalec_idtekmovalec,posebnosti) VALUES(22,(SELECT idtekmovalec FROM tekmovalec WHERE sailno='",$A258,"'),'",N258,"');"))</f>
        <v>INSERT INTO tocke_plovi(plov_idplov,tekmovalec_idtekmovalec,posebnosti) VALUES(22,(SELECT idtekmovalec FROM tekmovalec WHERE sailno='GER13129'),'BFD');</v>
      </c>
      <c r="N258" t="s">
        <v>88</v>
      </c>
      <c r="O258" t="str">
        <f t="shared" ref="O258:O321" si="33">IF(ISNUMBER(P258),CONCATENATE("INSERT INTO tocke_plovi(plov_idplov, tekmovalec_idtekmovalec, tocke) VALUES(23,(SELECT idtekmovalec FROM tekmovalec WHERE sailno='",$A258,"'),",P258,");"),CONCATENATE("INSERT INTO tocke_plovi(plov_idplov,tekmovalec_idtekmovalec,posebnosti) VALUES(23,(SELECT idtekmovalec FROM tekmovalec WHERE sailno='",$A258,"'),'",P258,"');"))</f>
        <v>INSERT INTO tocke_plovi(plov_idplov, tekmovalec_idtekmovalec, tocke) VALUES(23,(SELECT idtekmovalec FROM tekmovalec WHERE sailno='GER13129'),56);</v>
      </c>
      <c r="P258">
        <v>56</v>
      </c>
      <c r="Q258" t="str">
        <f t="shared" ref="Q258:Q321" si="34">IF(ISNUMBER(R258),CONCATENATE("INSERT INTO tocke_plovi(plov_idplov, tekmovalec_idtekmovalec, tocke) VALUES(35,(SELECT idtekmovalec FROM tekmovalec WHERE sailno='",$A258,"'),",R258,");"),CONCATENATE("INSERT INTO tocke_plovi(plov_idplov,tekmovalec_idtekmovalec,posebnosti) VALUES(35,(SELECT idtekmovalec FROM tekmovalec WHERE sailno='",$A258,"'),'",R258,"');"))</f>
        <v>INSERT INTO tocke_plovi(plov_idplov, tekmovalec_idtekmovalec, tocke) VALUES(35,(SELECT idtekmovalec FROM tekmovalec WHERE sailno='GER13129'),38);</v>
      </c>
      <c r="R258">
        <v>38</v>
      </c>
    </row>
    <row r="259" spans="1:18" x14ac:dyDescent="0.25">
      <c r="A259" t="s">
        <v>267</v>
      </c>
      <c r="D259" t="str">
        <f t="shared" si="28"/>
        <v>INSERT INTO tocke_plovi(plov_idplov, tekmovalec_idtekmovalec, tocke) VALUES(18,(SELECT idtekmovalec FROM tekmovalec WHERE sailno='SRB1171'),62);</v>
      </c>
      <c r="F259">
        <v>62</v>
      </c>
      <c r="G259" t="str">
        <f t="shared" si="29"/>
        <v>INSERT INTO tocke_plovi(plov_idplov, tekmovalec_idtekmovalec, tocke) VALUES(19,(SELECT idtekmovalec FROM tekmovalec WHERE sailno='SRB1171'),57);</v>
      </c>
      <c r="H259">
        <v>57</v>
      </c>
      <c r="I259" t="str">
        <f t="shared" si="30"/>
        <v>INSERT INTO tocke_plovi(plov_idplov, tekmovalec_idtekmovalec, tocke) VALUES(20,(SELECT idtekmovalec FROM tekmovalec WHERE sailno='SRB1171'),56);</v>
      </c>
      <c r="J259">
        <v>56</v>
      </c>
      <c r="K259" t="str">
        <f t="shared" si="31"/>
        <v>INSERT INTO tocke_plovi(plov_idplov, tekmovalec_idtekmovalec, tocke) VALUES(21,(SELECT idtekmovalec FROM tekmovalec WHERE sailno='SRB1171'),45);</v>
      </c>
      <c r="L259">
        <v>45</v>
      </c>
      <c r="M259" t="str">
        <f t="shared" si="32"/>
        <v>INSERT INTO tocke_plovi(plov_idplov, tekmovalec_idtekmovalec, tocke) VALUES(22,(SELECT idtekmovalec FROM tekmovalec WHERE sailno='SRB1171'),76);</v>
      </c>
      <c r="N259">
        <v>76</v>
      </c>
      <c r="O259" t="str">
        <f t="shared" si="33"/>
        <v>INSERT INTO tocke_plovi(plov_idplov, tekmovalec_idtekmovalec, tocke) VALUES(23,(SELECT idtekmovalec FROM tekmovalec WHERE sailno='SRB1171'),70);</v>
      </c>
      <c r="P259">
        <v>70</v>
      </c>
      <c r="Q259" t="str">
        <f t="shared" si="34"/>
        <v>INSERT INTO tocke_plovi(plov_idplov, tekmovalec_idtekmovalec, tocke) VALUES(35,(SELECT idtekmovalec FROM tekmovalec WHERE sailno='SRB1171'),66);</v>
      </c>
      <c r="R259">
        <v>66</v>
      </c>
    </row>
    <row r="260" spans="1:18" x14ac:dyDescent="0.25">
      <c r="A260" t="s">
        <v>268</v>
      </c>
      <c r="D260" t="str">
        <f t="shared" si="28"/>
        <v>INSERT INTO tocke_plovi(plov_idplov, tekmovalec_idtekmovalec, tocke) VALUES(18,(SELECT idtekmovalec FROM tekmovalec WHERE sailno='TUR1883'),67);</v>
      </c>
      <c r="F260">
        <v>67</v>
      </c>
      <c r="G260" t="str">
        <f t="shared" si="29"/>
        <v>INSERT INTO tocke_plovi(plov_idplov, tekmovalec_idtekmovalec, tocke) VALUES(19,(SELECT idtekmovalec FROM tekmovalec WHERE sailno='TUR1883'),60);</v>
      </c>
      <c r="H260">
        <v>60</v>
      </c>
      <c r="I260" t="str">
        <f t="shared" si="30"/>
        <v>INSERT INTO tocke_plovi(plov_idplov, tekmovalec_idtekmovalec, tocke) VALUES(20,(SELECT idtekmovalec FROM tekmovalec WHERE sailno='TUR1883'),57);</v>
      </c>
      <c r="J260">
        <v>57</v>
      </c>
      <c r="K260" t="str">
        <f t="shared" si="31"/>
        <v>INSERT INTO tocke_plovi(plov_idplov, tekmovalec_idtekmovalec, tocke) VALUES(21,(SELECT idtekmovalec FROM tekmovalec WHERE sailno='TUR1883'),49);</v>
      </c>
      <c r="L260">
        <v>49</v>
      </c>
      <c r="M260" t="str">
        <f t="shared" si="32"/>
        <v>INSERT INTO tocke_plovi(plov_idplov, tekmovalec_idtekmovalec, tocke) VALUES(22,(SELECT idtekmovalec FROM tekmovalec WHERE sailno='TUR1883'),75);</v>
      </c>
      <c r="N260">
        <v>75</v>
      </c>
      <c r="O260" t="str">
        <f t="shared" si="33"/>
        <v>INSERT INTO tocke_plovi(plov_idplov, tekmovalec_idtekmovalec, tocke) VALUES(23,(SELECT idtekmovalec FROM tekmovalec WHERE sailno='TUR1883'),53);</v>
      </c>
      <c r="P260">
        <v>53</v>
      </c>
      <c r="Q260" t="str">
        <f t="shared" si="34"/>
        <v>INSERT INTO tocke_plovi(plov_idplov, tekmovalec_idtekmovalec, tocke) VALUES(35,(SELECT idtekmovalec FROM tekmovalec WHERE sailno='TUR1883'),71);</v>
      </c>
      <c r="R260">
        <v>71</v>
      </c>
    </row>
    <row r="261" spans="1:18" x14ac:dyDescent="0.25">
      <c r="A261" t="s">
        <v>269</v>
      </c>
      <c r="D261" t="str">
        <f t="shared" si="28"/>
        <v>INSERT INTO tocke_plovi(plov_idplov, tekmovalec_idtekmovalec, tocke) VALUES(18,(SELECT idtekmovalec FROM tekmovalec WHERE sailno='ITA8184'),75);</v>
      </c>
      <c r="F261">
        <v>75</v>
      </c>
      <c r="G261" t="str">
        <f t="shared" si="29"/>
        <v>INSERT INTO tocke_plovi(plov_idplov, tekmovalec_idtekmovalec, tocke) VALUES(19,(SELECT idtekmovalec FROM tekmovalec WHERE sailno='ITA8184'),66);</v>
      </c>
      <c r="H261">
        <v>66</v>
      </c>
      <c r="I261" t="str">
        <f t="shared" si="30"/>
        <v>INSERT INTO tocke_plovi(plov_idplov, tekmovalec_idtekmovalec, tocke) VALUES(20,(SELECT idtekmovalec FROM tekmovalec WHERE sailno='ITA8184'),57);</v>
      </c>
      <c r="J261">
        <v>57</v>
      </c>
      <c r="K261" t="str">
        <f t="shared" si="31"/>
        <v>INSERT INTO tocke_plovi(plov_idplov,tekmovalec_idtekmovalec,posebnosti) VALUES(21,(SELECT idtekmovalec FROM tekmovalec WHERE sailno='ITA8184'),'DNF');</v>
      </c>
      <c r="L261" t="s">
        <v>199</v>
      </c>
      <c r="M261" t="str">
        <f t="shared" si="32"/>
        <v>INSERT INTO tocke_plovi(plov_idplov, tekmovalec_idtekmovalec, tocke) VALUES(22,(SELECT idtekmovalec FROM tekmovalec WHERE sailno='ITA8184'),50);</v>
      </c>
      <c r="N261">
        <v>50</v>
      </c>
      <c r="O261" t="str">
        <f t="shared" si="33"/>
        <v>INSERT INTO tocke_plovi(plov_idplov, tekmovalec_idtekmovalec, tocke) VALUES(23,(SELECT idtekmovalec FROM tekmovalec WHERE sailno='ITA8184'),54);</v>
      </c>
      <c r="P261">
        <v>54</v>
      </c>
      <c r="Q261" t="str">
        <f t="shared" si="34"/>
        <v>INSERT INTO tocke_plovi(plov_idplov, tekmovalec_idtekmovalec, tocke) VALUES(35,(SELECT idtekmovalec FROM tekmovalec WHERE sailno='ITA8184'),57);</v>
      </c>
      <c r="R261">
        <v>57</v>
      </c>
    </row>
    <row r="262" spans="1:18" x14ac:dyDescent="0.25">
      <c r="A262" t="s">
        <v>270</v>
      </c>
      <c r="D262" t="str">
        <f t="shared" si="28"/>
        <v>INSERT INTO tocke_plovi(plov_idplov, tekmovalec_idtekmovalec, tocke) VALUES(18,(SELECT idtekmovalec FROM tekmovalec WHERE sailno='SLO372'),34);</v>
      </c>
      <c r="F262">
        <v>34</v>
      </c>
      <c r="G262" t="str">
        <f t="shared" si="29"/>
        <v>INSERT INTO tocke_plovi(plov_idplov, tekmovalec_idtekmovalec, tocke) VALUES(19,(SELECT idtekmovalec FROM tekmovalec WHERE sailno='SLO372'),39);</v>
      </c>
      <c r="H262">
        <v>39</v>
      </c>
      <c r="I262" t="str">
        <f t="shared" si="30"/>
        <v>INSERT INTO tocke_plovi(plov_idplov, tekmovalec_idtekmovalec, tocke) VALUES(20,(SELECT idtekmovalec FROM tekmovalec WHERE sailno='SLO372'),23);</v>
      </c>
      <c r="J262">
        <v>23</v>
      </c>
      <c r="K262" t="str">
        <f t="shared" si="31"/>
        <v>INSERT INTO tocke_plovi(plov_idplov, tekmovalec_idtekmovalec, tocke) VALUES(21,(SELECT idtekmovalec FROM tekmovalec WHERE sailno='SLO372'),67);</v>
      </c>
      <c r="L262">
        <v>67</v>
      </c>
      <c r="M262" t="str">
        <f t="shared" si="32"/>
        <v>INSERT INTO tocke_plovi(plov_idplov,tekmovalec_idtekmovalec,posebnosti) VALUES(22,(SELECT idtekmovalec FROM tekmovalec WHERE sailno='SLO372'),'UFD');</v>
      </c>
      <c r="N262" t="s">
        <v>93</v>
      </c>
      <c r="O262" t="str">
        <f t="shared" si="33"/>
        <v>INSERT INTO tocke_plovi(plov_idplov,tekmovalec_idtekmovalec,posebnosti) VALUES(23,(SELECT idtekmovalec FROM tekmovalec WHERE sailno='SLO372'),'BFD');</v>
      </c>
      <c r="P262" t="s">
        <v>88</v>
      </c>
      <c r="Q262" t="str">
        <f t="shared" si="34"/>
        <v>INSERT INTO tocke_plovi(plov_idplov,tekmovalec_idtekmovalec,posebnosti) VALUES(35,(SELECT idtekmovalec FROM tekmovalec WHERE sailno='SLO372'),'DNF');</v>
      </c>
      <c r="R262" t="s">
        <v>199</v>
      </c>
    </row>
    <row r="263" spans="1:18" x14ac:dyDescent="0.25">
      <c r="A263" t="s">
        <v>271</v>
      </c>
      <c r="D263" t="str">
        <f t="shared" si="28"/>
        <v>INSERT INTO tocke_plovi(plov_idplov, tekmovalec_idtekmovalec, tocke) VALUES(18,(SELECT idtekmovalec FROM tekmovalec WHERE sailno='GER13407'),63);</v>
      </c>
      <c r="F263">
        <v>63</v>
      </c>
      <c r="G263" t="str">
        <f t="shared" si="29"/>
        <v>INSERT INTO tocke_plovi(plov_idplov, tekmovalec_idtekmovalec, tocke) VALUES(19,(SELECT idtekmovalec FROM tekmovalec WHERE sailno='GER13407'),66);</v>
      </c>
      <c r="H263">
        <v>66</v>
      </c>
      <c r="I263" t="str">
        <f t="shared" si="30"/>
        <v>INSERT INTO tocke_plovi(plov_idplov, tekmovalec_idtekmovalec, tocke) VALUES(20,(SELECT idtekmovalec FROM tekmovalec WHERE sailno='GER13407'),70);</v>
      </c>
      <c r="J263">
        <v>70</v>
      </c>
      <c r="K263" t="str">
        <f t="shared" si="31"/>
        <v>INSERT INTO tocke_plovi(plov_idplov, tekmovalec_idtekmovalec, tocke) VALUES(21,(SELECT idtekmovalec FROM tekmovalec WHERE sailno='GER13407'),60);</v>
      </c>
      <c r="L263">
        <v>60</v>
      </c>
      <c r="M263" t="str">
        <f t="shared" si="32"/>
        <v>INSERT INTO tocke_plovi(plov_idplov, tekmovalec_idtekmovalec, tocke) VALUES(22,(SELECT idtekmovalec FROM tekmovalec WHERE sailno='GER13407'),40);</v>
      </c>
      <c r="N263">
        <v>40</v>
      </c>
      <c r="O263" t="str">
        <f t="shared" si="33"/>
        <v>INSERT INTO tocke_plovi(plov_idplov, tekmovalec_idtekmovalec, tocke) VALUES(23,(SELECT idtekmovalec FROM tekmovalec WHERE sailno='GER13407'),69);</v>
      </c>
      <c r="P263">
        <v>69</v>
      </c>
      <c r="Q263" t="str">
        <f t="shared" si="34"/>
        <v>INSERT INTO tocke_plovi(plov_idplov, tekmovalec_idtekmovalec, tocke) VALUES(35,(SELECT idtekmovalec FROM tekmovalec WHERE sailno='GER13407'),63);</v>
      </c>
      <c r="R263">
        <v>63</v>
      </c>
    </row>
    <row r="264" spans="1:18" x14ac:dyDescent="0.25">
      <c r="A264" t="s">
        <v>272</v>
      </c>
      <c r="D264" t="str">
        <f t="shared" si="28"/>
        <v>INSERT INTO tocke_plovi(plov_idplov,tekmovalec_idtekmovalec,posebnosti) VALUES(18,(SELECT idtekmovalec FROM tekmovalec WHERE sailno='AZE101'),'DNF');</v>
      </c>
      <c r="F264" t="s">
        <v>199</v>
      </c>
      <c r="G264" t="str">
        <f t="shared" si="29"/>
        <v>INSERT INTO tocke_plovi(plov_idplov, tekmovalec_idtekmovalec, tocke) VALUES(19,(SELECT idtekmovalec FROM tekmovalec WHERE sailno='AZE101'),26);</v>
      </c>
      <c r="H264">
        <v>26</v>
      </c>
      <c r="I264" t="str">
        <f t="shared" si="30"/>
        <v>INSERT INTO tocke_plovi(plov_idplov,tekmovalec_idtekmovalec,posebnosti) VALUES(20,(SELECT idtekmovalec FROM tekmovalec WHERE sailno='AZE101'),'BFD');</v>
      </c>
      <c r="J264" t="s">
        <v>88</v>
      </c>
      <c r="K264" t="str">
        <f t="shared" si="31"/>
        <v>INSERT INTO tocke_plovi(plov_idplov, tekmovalec_idtekmovalec, tocke) VALUES(21,(SELECT idtekmovalec FROM tekmovalec WHERE sailno='AZE101'),22);</v>
      </c>
      <c r="L264">
        <v>22</v>
      </c>
      <c r="M264" t="str">
        <f t="shared" si="32"/>
        <v>INSERT INTO tocke_plovi(plov_idplov,tekmovalec_idtekmovalec,posebnosti) VALUES(22,(SELECT idtekmovalec FROM tekmovalec WHERE sailno='AZE101'),'BFD');</v>
      </c>
      <c r="N264" t="s">
        <v>88</v>
      </c>
      <c r="O264" t="str">
        <f t="shared" si="33"/>
        <v>INSERT INTO tocke_plovi(plov_idplov, tekmovalec_idtekmovalec, tocke) VALUES(23,(SELECT idtekmovalec FROM tekmovalec WHERE sailno='AZE101'),18);</v>
      </c>
      <c r="P264">
        <v>18</v>
      </c>
      <c r="Q264" t="str">
        <f t="shared" si="34"/>
        <v>INSERT INTO tocke_plovi(plov_idplov,tekmovalec_idtekmovalec,posebnosti) VALUES(35,(SELECT idtekmovalec FROM tekmovalec WHERE sailno='AZE101'),'BFD');</v>
      </c>
      <c r="R264" t="s">
        <v>88</v>
      </c>
    </row>
    <row r="265" spans="1:18" x14ac:dyDescent="0.25">
      <c r="A265" t="s">
        <v>273</v>
      </c>
      <c r="D265" t="str">
        <f t="shared" si="28"/>
        <v>INSERT INTO tocke_plovi(plov_idplov,tekmovalec_idtekmovalec,posebnosti) VALUES(18,(SELECT idtekmovalec FROM tekmovalec WHERE sailno='ITA8761'),'DNF');</v>
      </c>
      <c r="F265" t="s">
        <v>199</v>
      </c>
      <c r="G265" t="str">
        <f t="shared" si="29"/>
        <v>INSERT INTO tocke_plovi(plov_idplov, tekmovalec_idtekmovalec, tocke) VALUES(19,(SELECT idtekmovalec FROM tekmovalec WHERE sailno='ITA8761'),65);</v>
      </c>
      <c r="H265">
        <v>65</v>
      </c>
      <c r="I265" t="str">
        <f t="shared" si="30"/>
        <v>INSERT INTO tocke_plovi(plov_idplov, tekmovalec_idtekmovalec, tocke) VALUES(20,(SELECT idtekmovalec FROM tekmovalec WHERE sailno='ITA8761'),54);</v>
      </c>
      <c r="J265">
        <v>54</v>
      </c>
      <c r="K265" t="str">
        <f t="shared" si="31"/>
        <v>INSERT INTO tocke_plovi(plov_idplov, tekmovalec_idtekmovalec, tocke) VALUES(21,(SELECT idtekmovalec FROM tekmovalec WHERE sailno='ITA8761'),56);</v>
      </c>
      <c r="L265">
        <v>56</v>
      </c>
      <c r="M265" t="str">
        <f t="shared" si="32"/>
        <v>INSERT INTO tocke_plovi(plov_idplov, tekmovalec_idtekmovalec, tocke) VALUES(22,(SELECT idtekmovalec FROM tekmovalec WHERE sailno='ITA8761'),75);</v>
      </c>
      <c r="N265">
        <v>75</v>
      </c>
      <c r="O265" t="str">
        <f t="shared" si="33"/>
        <v>INSERT INTO tocke_plovi(plov_idplov, tekmovalec_idtekmovalec, tocke) VALUES(23,(SELECT idtekmovalec FROM tekmovalec WHERE sailno='ITA8761'),70);</v>
      </c>
      <c r="P265">
        <v>70</v>
      </c>
      <c r="Q265" t="str">
        <f t="shared" si="34"/>
        <v>INSERT INTO tocke_plovi(plov_idplov, tekmovalec_idtekmovalec, tocke) VALUES(35,(SELECT idtekmovalec FROM tekmovalec WHERE sailno='ITA8761'),43);</v>
      </c>
      <c r="R265">
        <v>43</v>
      </c>
    </row>
    <row r="266" spans="1:18" x14ac:dyDescent="0.25">
      <c r="A266" t="s">
        <v>274</v>
      </c>
      <c r="D266" t="str">
        <f t="shared" si="28"/>
        <v>INSERT INTO tocke_plovi(plov_idplov, tekmovalec_idtekmovalec, tocke) VALUES(18,(SELECT idtekmovalec FROM tekmovalec WHERE sailno='GER12981'),72);</v>
      </c>
      <c r="F266">
        <v>72</v>
      </c>
      <c r="G266" t="str">
        <f t="shared" si="29"/>
        <v>INSERT INTO tocke_plovi(plov_idplov, tekmovalec_idtekmovalec, tocke) VALUES(19,(SELECT idtekmovalec FROM tekmovalec WHERE sailno='GER12981'),72);</v>
      </c>
      <c r="H266">
        <v>72</v>
      </c>
      <c r="I266" t="str">
        <f t="shared" si="30"/>
        <v>INSERT INTO tocke_plovi(plov_idplov, tekmovalec_idtekmovalec, tocke) VALUES(20,(SELECT idtekmovalec FROM tekmovalec WHERE sailno='GER12981'),54);</v>
      </c>
      <c r="J266">
        <v>54</v>
      </c>
      <c r="K266" t="str">
        <f t="shared" si="31"/>
        <v>INSERT INTO tocke_plovi(plov_idplov, tekmovalec_idtekmovalec, tocke) VALUES(21,(SELECT idtekmovalec FROM tekmovalec WHERE sailno='GER12981'),57);</v>
      </c>
      <c r="L266">
        <v>57</v>
      </c>
      <c r="M266" t="str">
        <f t="shared" si="32"/>
        <v>INSERT INTO tocke_plovi(plov_idplov, tekmovalec_idtekmovalec, tocke) VALUES(22,(SELECT idtekmovalec FROM tekmovalec WHERE sailno='GER12981'),70);</v>
      </c>
      <c r="N266">
        <v>70</v>
      </c>
      <c r="O266" t="str">
        <f t="shared" si="33"/>
        <v>INSERT INTO tocke_plovi(plov_idplov, tekmovalec_idtekmovalec, tocke) VALUES(23,(SELECT idtekmovalec FROM tekmovalec WHERE sailno='GER12981'),64);</v>
      </c>
      <c r="P266">
        <v>64</v>
      </c>
      <c r="Q266" t="str">
        <f t="shared" si="34"/>
        <v>INSERT INTO tocke_plovi(plov_idplov, tekmovalec_idtekmovalec, tocke) VALUES(35,(SELECT idtekmovalec FROM tekmovalec WHERE sailno='GER12981'),46);</v>
      </c>
      <c r="R266">
        <v>46</v>
      </c>
    </row>
    <row r="267" spans="1:18" x14ac:dyDescent="0.25">
      <c r="A267" t="s">
        <v>275</v>
      </c>
      <c r="D267" t="str">
        <f t="shared" si="28"/>
        <v>INSERT INTO tocke_plovi(plov_idplov, tekmovalec_idtekmovalec, tocke) VALUES(18,(SELECT idtekmovalec FROM tekmovalec WHERE sailno='GER13077'),71);</v>
      </c>
      <c r="F267">
        <v>71</v>
      </c>
      <c r="G267" t="str">
        <f t="shared" si="29"/>
        <v>INSERT INTO tocke_plovi(plov_idplov, tekmovalec_idtekmovalec, tocke) VALUES(19,(SELECT idtekmovalec FROM tekmovalec WHERE sailno='GER13077'),39);</v>
      </c>
      <c r="H267">
        <v>39</v>
      </c>
      <c r="I267" t="str">
        <f t="shared" si="30"/>
        <v>INSERT INTO tocke_plovi(plov_idplov,tekmovalec_idtekmovalec,posebnosti) VALUES(20,(SELECT idtekmovalec FROM tekmovalec WHERE sailno='GER13077'),'BFD');</v>
      </c>
      <c r="J267" t="s">
        <v>88</v>
      </c>
      <c r="K267" t="str">
        <f t="shared" si="31"/>
        <v>INSERT INTO tocke_plovi(plov_idplov, tekmovalec_idtekmovalec, tocke) VALUES(21,(SELECT idtekmovalec FROM tekmovalec WHERE sailno='GER13077'),59);</v>
      </c>
      <c r="L267">
        <v>59</v>
      </c>
      <c r="M267" t="str">
        <f t="shared" si="32"/>
        <v>INSERT INTO tocke_plovi(plov_idplov,tekmovalec_idtekmovalec,posebnosti) VALUES(22,(SELECT idtekmovalec FROM tekmovalec WHERE sailno='GER13077'),'BFD');</v>
      </c>
      <c r="N267" t="s">
        <v>88</v>
      </c>
      <c r="O267" t="str">
        <f t="shared" si="33"/>
        <v>INSERT INTO tocke_plovi(plov_idplov, tekmovalec_idtekmovalec, tocke) VALUES(23,(SELECT idtekmovalec FROM tekmovalec WHERE sailno='GER13077'),50);</v>
      </c>
      <c r="P267">
        <v>50</v>
      </c>
      <c r="Q267" t="str">
        <f t="shared" si="34"/>
        <v>INSERT INTO tocke_plovi(plov_idplov, tekmovalec_idtekmovalec, tocke) VALUES(35,(SELECT idtekmovalec FROM tekmovalec WHERE sailno='GER13077'),48);</v>
      </c>
      <c r="R267">
        <v>48</v>
      </c>
    </row>
    <row r="268" spans="1:18" x14ac:dyDescent="0.25">
      <c r="A268" t="s">
        <v>276</v>
      </c>
      <c r="D268" t="str">
        <f t="shared" si="28"/>
        <v>INSERT INTO tocke_plovi(plov_idplov, tekmovalec_idtekmovalec, tocke) VALUES(18,(SELECT idtekmovalec FROM tekmovalec WHERE sailno='SLO759'),64);</v>
      </c>
      <c r="F268">
        <v>64</v>
      </c>
      <c r="G268" t="str">
        <f t="shared" si="29"/>
        <v>INSERT INTO tocke_plovi(plov_idplov,tekmovalec_idtekmovalec,posebnosti) VALUES(19,(SELECT idtekmovalec FROM tekmovalec WHERE sailno='SLO759'),'DNF');</v>
      </c>
      <c r="H268" t="s">
        <v>199</v>
      </c>
      <c r="I268" t="str">
        <f t="shared" si="30"/>
        <v>INSERT INTO tocke_plovi(plov_idplov,tekmovalec_idtekmovalec,posebnosti) VALUES(20,(SELECT idtekmovalec FROM tekmovalec WHERE sailno='SLO759'),'DNF');</v>
      </c>
      <c r="J268" t="s">
        <v>199</v>
      </c>
      <c r="K268" t="str">
        <f t="shared" si="31"/>
        <v>INSERT INTO tocke_plovi(plov_idplov,tekmovalec_idtekmovalec,posebnosti) VALUES(21,(SELECT idtekmovalec FROM tekmovalec WHERE sailno='SLO759'),'DNF');</v>
      </c>
      <c r="L268" t="s">
        <v>199</v>
      </c>
      <c r="M268" t="str">
        <f t="shared" si="32"/>
        <v>INSERT INTO tocke_plovi(plov_idplov, tekmovalec_idtekmovalec, tocke) VALUES(22,(SELECT idtekmovalec FROM tekmovalec WHERE sailno='SLO759'),43);</v>
      </c>
      <c r="N268">
        <v>43</v>
      </c>
      <c r="O268" t="str">
        <f t="shared" si="33"/>
        <v>INSERT INTO tocke_plovi(plov_idplov, tekmovalec_idtekmovalec, tocke) VALUES(23,(SELECT idtekmovalec FROM tekmovalec WHERE sailno='SLO759'),17);</v>
      </c>
      <c r="P268">
        <v>17</v>
      </c>
      <c r="Q268" t="str">
        <f t="shared" si="34"/>
        <v>INSERT INTO tocke_plovi(plov_idplov, tekmovalec_idtekmovalec, tocke) VALUES(35,(SELECT idtekmovalec FROM tekmovalec WHERE sailno='SLO759'),47);</v>
      </c>
      <c r="R268">
        <v>47</v>
      </c>
    </row>
    <row r="269" spans="1:18" x14ac:dyDescent="0.25">
      <c r="A269" t="s">
        <v>277</v>
      </c>
      <c r="D269" t="str">
        <f t="shared" si="28"/>
        <v>INSERT INTO tocke_plovi(plov_idplov, tekmovalec_idtekmovalec, tocke) VALUES(18,(SELECT idtekmovalec FROM tekmovalec WHERE sailno='ITA8565'),64);</v>
      </c>
      <c r="F269">
        <v>64</v>
      </c>
      <c r="G269" t="str">
        <f t="shared" si="29"/>
        <v>INSERT INTO tocke_plovi(plov_idplov, tekmovalec_idtekmovalec, tocke) VALUES(19,(SELECT idtekmovalec FROM tekmovalec WHERE sailno='ITA8565'),64);</v>
      </c>
      <c r="H269">
        <v>64</v>
      </c>
      <c r="I269" t="str">
        <f t="shared" si="30"/>
        <v>INSERT INTO tocke_plovi(plov_idplov, tekmovalec_idtekmovalec, tocke) VALUES(20,(SELECT idtekmovalec FROM tekmovalec WHERE sailno='ITA8565'),66);</v>
      </c>
      <c r="J269">
        <v>66</v>
      </c>
      <c r="K269" t="str">
        <f t="shared" si="31"/>
        <v>INSERT INTO tocke_plovi(plov_idplov, tekmovalec_idtekmovalec, tocke) VALUES(21,(SELECT idtekmovalec FROM tekmovalec WHERE sailno='ITA8565'),69);</v>
      </c>
      <c r="L269">
        <v>69</v>
      </c>
      <c r="M269" t="str">
        <f t="shared" si="32"/>
        <v>INSERT INTO tocke_plovi(plov_idplov, tekmovalec_idtekmovalec, tocke) VALUES(22,(SELECT idtekmovalec FROM tekmovalec WHERE sailno='ITA8565'),67);</v>
      </c>
      <c r="N269">
        <v>67</v>
      </c>
      <c r="O269" t="str">
        <f t="shared" si="33"/>
        <v>INSERT INTO tocke_plovi(plov_idplov,tekmovalec_idtekmovalec,posebnosti) VALUES(23,(SELECT idtekmovalec FROM tekmovalec WHERE sailno='ITA8565'),'DNF');</v>
      </c>
      <c r="P269" t="s">
        <v>199</v>
      </c>
      <c r="Q269" t="str">
        <f t="shared" si="34"/>
        <v>INSERT INTO tocke_plovi(plov_idplov, tekmovalec_idtekmovalec, tocke) VALUES(35,(SELECT idtekmovalec FROM tekmovalec WHERE sailno='ITA8565'),40);</v>
      </c>
      <c r="R269">
        <v>40</v>
      </c>
    </row>
    <row r="270" spans="1:18" x14ac:dyDescent="0.25">
      <c r="A270" t="s">
        <v>278</v>
      </c>
      <c r="D270" t="str">
        <f t="shared" si="28"/>
        <v>INSERT INTO tocke_plovi(plov_idplov, tekmovalec_idtekmovalec, tocke) VALUES(18,(SELECT idtekmovalec FROM tekmovalec WHERE sailno='AUT946'),66);</v>
      </c>
      <c r="F270">
        <v>66</v>
      </c>
      <c r="G270" t="str">
        <f t="shared" si="29"/>
        <v>INSERT INTO tocke_plovi(plov_idplov, tekmovalec_idtekmovalec, tocke) VALUES(19,(SELECT idtekmovalec FROM tekmovalec WHERE sailno='AUT946'),53);</v>
      </c>
      <c r="H270">
        <v>53</v>
      </c>
      <c r="I270" t="str">
        <f t="shared" si="30"/>
        <v>INSERT INTO tocke_plovi(plov_idplov, tekmovalec_idtekmovalec, tocke) VALUES(20,(SELECT idtekmovalec FROM tekmovalec WHERE sailno='AUT946'),47);</v>
      </c>
      <c r="J270">
        <v>47</v>
      </c>
      <c r="K270" t="str">
        <f t="shared" si="31"/>
        <v>INSERT INTO tocke_plovi(plov_idplov, tekmovalec_idtekmovalec, tocke) VALUES(21,(SELECT idtekmovalec FROM tekmovalec WHERE sailno='AUT946'),71);</v>
      </c>
      <c r="L270">
        <v>71</v>
      </c>
      <c r="M270" t="str">
        <f t="shared" si="32"/>
        <v>INSERT INTO tocke_plovi(plov_idplov, tekmovalec_idtekmovalec, tocke) VALUES(22,(SELECT idtekmovalec FROM tekmovalec WHERE sailno='AUT946'),66);</v>
      </c>
      <c r="N270">
        <v>66</v>
      </c>
      <c r="O270" t="str">
        <f t="shared" si="33"/>
        <v>INSERT INTO tocke_plovi(plov_idplov,tekmovalec_idtekmovalec,posebnosti) VALUES(23,(SELECT idtekmovalec FROM tekmovalec WHERE sailno='AUT946'),'BFD');</v>
      </c>
      <c r="P270" t="s">
        <v>88</v>
      </c>
      <c r="Q270" t="str">
        <f t="shared" si="34"/>
        <v>INSERT INTO tocke_plovi(plov_idplov, tekmovalec_idtekmovalec, tocke) VALUES(35,(SELECT idtekmovalec FROM tekmovalec WHERE sailno='AUT946'),68);</v>
      </c>
      <c r="R270">
        <v>68</v>
      </c>
    </row>
    <row r="271" spans="1:18" x14ac:dyDescent="0.25">
      <c r="A271" t="s">
        <v>279</v>
      </c>
      <c r="D271" t="str">
        <f t="shared" si="28"/>
        <v>INSERT INTO tocke_plovi(plov_idplov, tekmovalec_idtekmovalec, tocke) VALUES(18,(SELECT idtekmovalec FROM tekmovalec WHERE sailno='SLO912'),57);</v>
      </c>
      <c r="F271">
        <v>57</v>
      </c>
      <c r="G271" t="str">
        <f t="shared" si="29"/>
        <v>INSERT INTO tocke_plovi(plov_idplov, tekmovalec_idtekmovalec, tocke) VALUES(19,(SELECT idtekmovalec FROM tekmovalec WHERE sailno='SLO912'),64);</v>
      </c>
      <c r="H271">
        <v>64</v>
      </c>
      <c r="I271" t="str">
        <f t="shared" si="30"/>
        <v>INSERT INTO tocke_plovi(plov_idplov, tekmovalec_idtekmovalec, tocke) VALUES(20,(SELECT idtekmovalec FROM tekmovalec WHERE sailno='SLO912'),59);</v>
      </c>
      <c r="J271">
        <v>59</v>
      </c>
      <c r="K271" t="str">
        <f t="shared" si="31"/>
        <v>INSERT INTO tocke_plovi(plov_idplov, tekmovalec_idtekmovalec, tocke) VALUES(21,(SELECT idtekmovalec FROM tekmovalec WHERE sailno='SLO912'),66);</v>
      </c>
      <c r="L271">
        <v>66</v>
      </c>
      <c r="M271" t="str">
        <f t="shared" si="32"/>
        <v>INSERT INTO tocke_plovi(plov_idplov, tekmovalec_idtekmovalec, tocke) VALUES(22,(SELECT idtekmovalec FROM tekmovalec WHERE sailno='SLO912'),68);</v>
      </c>
      <c r="N271">
        <v>68</v>
      </c>
      <c r="O271" t="str">
        <f t="shared" si="33"/>
        <v>INSERT INTO tocke_plovi(plov_idplov, tekmovalec_idtekmovalec, tocke) VALUES(23,(SELECT idtekmovalec FROM tekmovalec WHERE sailno='SLO912'),67);</v>
      </c>
      <c r="P271">
        <v>67</v>
      </c>
      <c r="Q271" t="str">
        <f t="shared" si="34"/>
        <v>INSERT INTO tocke_plovi(plov_idplov, tekmovalec_idtekmovalec, tocke) VALUES(35,(SELECT idtekmovalec FROM tekmovalec WHERE sailno='SLO912'),58);</v>
      </c>
      <c r="R271">
        <v>58</v>
      </c>
    </row>
    <row r="272" spans="1:18" x14ac:dyDescent="0.25">
      <c r="A272" t="s">
        <v>280</v>
      </c>
      <c r="D272" t="str">
        <f t="shared" si="28"/>
        <v>INSERT INTO tocke_plovi(plov_idplov, tekmovalec_idtekmovalec, tocke) VALUES(18,(SELECT idtekmovalec FROM tekmovalec WHERE sailno='GER13492'),67);</v>
      </c>
      <c r="F272">
        <v>67</v>
      </c>
      <c r="G272" t="str">
        <f t="shared" si="29"/>
        <v>INSERT INTO tocke_plovi(plov_idplov, tekmovalec_idtekmovalec, tocke) VALUES(19,(SELECT idtekmovalec FROM tekmovalec WHERE sailno='GER13492'),67);</v>
      </c>
      <c r="H272">
        <v>67</v>
      </c>
      <c r="I272" t="str">
        <f t="shared" si="30"/>
        <v>INSERT INTO tocke_plovi(plov_idplov,tekmovalec_idtekmovalec,posebnosti) VALUES(20,(SELECT idtekmovalec FROM tekmovalec WHERE sailno='GER13492'),'DNF');</v>
      </c>
      <c r="J272" t="s">
        <v>199</v>
      </c>
      <c r="K272" t="str">
        <f t="shared" si="31"/>
        <v>INSERT INTO tocke_plovi(plov_idplov,tekmovalec_idtekmovalec,posebnosti) VALUES(21,(SELECT idtekmovalec FROM tekmovalec WHERE sailno='GER13492'),'DNF');</v>
      </c>
      <c r="L272" t="s">
        <v>199</v>
      </c>
      <c r="M272" t="str">
        <f t="shared" si="32"/>
        <v>INSERT INTO tocke_plovi(plov_idplov, tekmovalec_idtekmovalec, tocke) VALUES(22,(SELECT idtekmovalec FROM tekmovalec WHERE sailno='GER13492'),52);</v>
      </c>
      <c r="N272">
        <v>52</v>
      </c>
      <c r="O272" t="str">
        <f t="shared" si="33"/>
        <v>INSERT INTO tocke_plovi(plov_idplov, tekmovalec_idtekmovalec, tocke) VALUES(23,(SELECT idtekmovalec FROM tekmovalec WHERE sailno='GER13492'),63);</v>
      </c>
      <c r="P272">
        <v>63</v>
      </c>
      <c r="Q272" t="str">
        <f t="shared" si="34"/>
        <v>INSERT INTO tocke_plovi(plov_idplov, tekmovalec_idtekmovalec, tocke) VALUES(35,(SELECT idtekmovalec FROM tekmovalec WHERE sailno='GER13492'),24);</v>
      </c>
      <c r="R272">
        <v>24</v>
      </c>
    </row>
    <row r="273" spans="1:18" x14ac:dyDescent="0.25">
      <c r="A273" t="s">
        <v>281</v>
      </c>
      <c r="D273" t="str">
        <f t="shared" si="28"/>
        <v>INSERT INTO tocke_plovi(plov_idplov, tekmovalec_idtekmovalec, tocke) VALUES(18,(SELECT idtekmovalec FROM tekmovalec WHERE sailno='ITA8532'),74);</v>
      </c>
      <c r="F273">
        <v>74</v>
      </c>
      <c r="G273" t="str">
        <f t="shared" si="29"/>
        <v>INSERT INTO tocke_plovi(plov_idplov, tekmovalec_idtekmovalec, tocke) VALUES(19,(SELECT idtekmovalec FROM tekmovalec WHERE sailno='ITA8532'),55);</v>
      </c>
      <c r="H273">
        <v>55</v>
      </c>
      <c r="I273" t="str">
        <f t="shared" si="30"/>
        <v>INSERT INTO tocke_plovi(plov_idplov, tekmovalec_idtekmovalec, tocke) VALUES(20,(SELECT idtekmovalec FROM tekmovalec WHERE sailno='ITA8532'),56);</v>
      </c>
      <c r="J273">
        <v>56</v>
      </c>
      <c r="K273" t="str">
        <f t="shared" si="31"/>
        <v>INSERT INTO tocke_plovi(plov_idplov, tekmovalec_idtekmovalec, tocke) VALUES(21,(SELECT idtekmovalec FROM tekmovalec WHERE sailno='ITA8532'),66);</v>
      </c>
      <c r="L273">
        <v>66</v>
      </c>
      <c r="M273" t="str">
        <f t="shared" si="32"/>
        <v>INSERT INTO tocke_plovi(plov_idplov, tekmovalec_idtekmovalec, tocke) VALUES(22,(SELECT idtekmovalec FROM tekmovalec WHERE sailno='ITA8532'),78);</v>
      </c>
      <c r="N273">
        <v>78</v>
      </c>
      <c r="O273" t="str">
        <f t="shared" si="33"/>
        <v>INSERT INTO tocke_plovi(plov_idplov, tekmovalec_idtekmovalec, tocke) VALUES(23,(SELECT idtekmovalec FROM tekmovalec WHERE sailno='ITA8532'),75);</v>
      </c>
      <c r="P273">
        <v>75</v>
      </c>
      <c r="Q273" t="str">
        <f t="shared" si="34"/>
        <v>INSERT INTO tocke_plovi(plov_idplov, tekmovalec_idtekmovalec, tocke) VALUES(35,(SELECT idtekmovalec FROM tekmovalec WHERE sailno='ITA8532'),46);</v>
      </c>
      <c r="R273">
        <v>46</v>
      </c>
    </row>
    <row r="274" spans="1:18" x14ac:dyDescent="0.25">
      <c r="A274" t="s">
        <v>282</v>
      </c>
      <c r="D274" t="str">
        <f t="shared" si="28"/>
        <v>INSERT INTO tocke_plovi(plov_idplov, tekmovalec_idtekmovalec, tocke) VALUES(18,(SELECT idtekmovalec FROM tekmovalec WHERE sailno='ITA7708'),49);</v>
      </c>
      <c r="F274">
        <v>49</v>
      </c>
      <c r="G274" t="str">
        <f t="shared" si="29"/>
        <v>INSERT INTO tocke_plovi(plov_idplov, tekmovalec_idtekmovalec, tocke) VALUES(19,(SELECT idtekmovalec FROM tekmovalec WHERE sailno='ITA7708'),38);</v>
      </c>
      <c r="H274">
        <v>38</v>
      </c>
      <c r="I274" t="str">
        <f t="shared" si="30"/>
        <v>INSERT INTO tocke_plovi(plov_idplov,tekmovalec_idtekmovalec,posebnosti) VALUES(20,(SELECT idtekmovalec FROM tekmovalec WHERE sailno='ITA7708'),'DNF');</v>
      </c>
      <c r="J274" t="s">
        <v>199</v>
      </c>
      <c r="K274" t="str">
        <f t="shared" si="31"/>
        <v>INSERT INTO tocke_plovi(plov_idplov,tekmovalec_idtekmovalec,posebnosti) VALUES(21,(SELECT idtekmovalec FROM tekmovalec WHERE sailno='ITA7708'),'DNF');</v>
      </c>
      <c r="L274" t="s">
        <v>199</v>
      </c>
      <c r="M274" t="str">
        <f t="shared" si="32"/>
        <v>INSERT INTO tocke_plovi(plov_idplov, tekmovalec_idtekmovalec, tocke) VALUES(22,(SELECT idtekmovalec FROM tekmovalec WHERE sailno='ITA7708'),44);</v>
      </c>
      <c r="N274">
        <v>44</v>
      </c>
      <c r="O274" t="str">
        <f t="shared" si="33"/>
        <v>INSERT INTO tocke_plovi(plov_idplov, tekmovalec_idtekmovalec, tocke) VALUES(23,(SELECT idtekmovalec FROM tekmovalec WHERE sailno='ITA7708'),46);</v>
      </c>
      <c r="P274">
        <v>46</v>
      </c>
      <c r="Q274" t="str">
        <f t="shared" si="34"/>
        <v>INSERT INTO tocke_plovi(plov_idplov,tekmovalec_idtekmovalec,posebnosti) VALUES(35,(SELECT idtekmovalec FROM tekmovalec WHERE sailno='ITA7708'),'BFD');</v>
      </c>
      <c r="R274" t="s">
        <v>88</v>
      </c>
    </row>
    <row r="275" spans="1:18" x14ac:dyDescent="0.25">
      <c r="A275" t="s">
        <v>283</v>
      </c>
      <c r="D275" t="str">
        <f t="shared" si="28"/>
        <v>INSERT INTO tocke_plovi(plov_idplov, tekmovalec_idtekmovalec, tocke) VALUES(18,(SELECT idtekmovalec FROM tekmovalec WHERE sailno='AUT1215'),37);</v>
      </c>
      <c r="F275">
        <v>37</v>
      </c>
      <c r="G275" t="str">
        <f t="shared" si="29"/>
        <v>INSERT INTO tocke_plovi(plov_idplov, tekmovalec_idtekmovalec, tocke) VALUES(19,(SELECT idtekmovalec FROM tekmovalec WHERE sailno='AUT1215'),25);</v>
      </c>
      <c r="H275">
        <v>25</v>
      </c>
      <c r="I275" t="str">
        <f t="shared" si="30"/>
        <v>INSERT INTO tocke_plovi(plov_idplov, tekmovalec_idtekmovalec, tocke) VALUES(20,(SELECT idtekmovalec FROM tekmovalec WHERE sailno='AUT1215'),17);</v>
      </c>
      <c r="J275">
        <v>17</v>
      </c>
      <c r="K275" t="str">
        <f t="shared" si="31"/>
        <v>INSERT INTO tocke_plovi(plov_idplov,tekmovalec_idtekmovalec,posebnosti) VALUES(21,(SELECT idtekmovalec FROM tekmovalec WHERE sailno='AUT1215'),'DNF');</v>
      </c>
      <c r="L275" t="s">
        <v>199</v>
      </c>
      <c r="M275" t="str">
        <f t="shared" si="32"/>
        <v>INSERT INTO tocke_plovi(plov_idplov,tekmovalec_idtekmovalec,posebnosti) VALUES(22,(SELECT idtekmovalec FROM tekmovalec WHERE sailno='AUT1215'),'DNF');</v>
      </c>
      <c r="N275" t="s">
        <v>199</v>
      </c>
      <c r="O275" t="str">
        <f t="shared" si="33"/>
        <v>INSERT INTO tocke_plovi(plov_idplov,tekmovalec_idtekmovalec,posebnosti) VALUES(23,(SELECT idtekmovalec FROM tekmovalec WHERE sailno='AUT1215'),'DNF');</v>
      </c>
      <c r="P275" t="s">
        <v>199</v>
      </c>
      <c r="Q275" t="str">
        <f t="shared" si="34"/>
        <v>INSERT INTO tocke_plovi(plov_idplov,tekmovalec_idtekmovalec,posebnosti) VALUES(35,(SELECT idtekmovalec FROM tekmovalec WHERE sailno='AUT1215'),'DNF');</v>
      </c>
      <c r="R275" t="s">
        <v>199</v>
      </c>
    </row>
    <row r="276" spans="1:18" x14ac:dyDescent="0.25">
      <c r="A276" t="s">
        <v>284</v>
      </c>
      <c r="D276" t="str">
        <f t="shared" si="28"/>
        <v>INSERT INTO tocke_plovi(plov_idplov, tekmovalec_idtekmovalec, tocke) VALUES(18,(SELECT idtekmovalec FROM tekmovalec WHERE sailno='CRO1062'),67);</v>
      </c>
      <c r="F276">
        <v>67</v>
      </c>
      <c r="G276" t="str">
        <f t="shared" si="29"/>
        <v>INSERT INTO tocke_plovi(plov_idplov, tekmovalec_idtekmovalec, tocke) VALUES(19,(SELECT idtekmovalec FROM tekmovalec WHERE sailno='CRO1062'),65);</v>
      </c>
      <c r="H276">
        <v>65</v>
      </c>
      <c r="I276" t="str">
        <f t="shared" si="30"/>
        <v>INSERT INTO tocke_plovi(plov_idplov, tekmovalec_idtekmovalec, tocke) VALUES(20,(SELECT idtekmovalec FROM tekmovalec WHERE sailno='CRO1062'),62);</v>
      </c>
      <c r="J276">
        <v>62</v>
      </c>
      <c r="K276" t="str">
        <f t="shared" si="31"/>
        <v>INSERT INTO tocke_plovi(plov_idplov, tekmovalec_idtekmovalec, tocke) VALUES(21,(SELECT idtekmovalec FROM tekmovalec WHERE sailno='CRO1062'),54);</v>
      </c>
      <c r="L276">
        <v>54</v>
      </c>
      <c r="M276" t="str">
        <f t="shared" si="32"/>
        <v>INSERT INTO tocke_plovi(plov_idplov, tekmovalec_idtekmovalec, tocke) VALUES(22,(SELECT idtekmovalec FROM tekmovalec WHERE sailno='CRO1062'),62);</v>
      </c>
      <c r="N276">
        <v>62</v>
      </c>
      <c r="O276" t="str">
        <f t="shared" si="33"/>
        <v>INSERT INTO tocke_plovi(plov_idplov, tekmovalec_idtekmovalec, tocke) VALUES(23,(SELECT idtekmovalec FROM tekmovalec WHERE sailno='CRO1062'),70);</v>
      </c>
      <c r="P276">
        <v>70</v>
      </c>
      <c r="Q276" t="str">
        <f t="shared" si="34"/>
        <v>INSERT INTO tocke_plovi(plov_idplov, tekmovalec_idtekmovalec, tocke) VALUES(35,(SELECT idtekmovalec FROM tekmovalec WHERE sailno='CRO1062'),66);</v>
      </c>
      <c r="R276">
        <v>66</v>
      </c>
    </row>
    <row r="277" spans="1:18" x14ac:dyDescent="0.25">
      <c r="A277" t="s">
        <v>285</v>
      </c>
      <c r="D277" t="str">
        <f t="shared" si="28"/>
        <v>INSERT INTO tocke_plovi(plov_idplov, tekmovalec_idtekmovalec, tocke) VALUES(18,(SELECT idtekmovalec FROM tekmovalec WHERE sailno='LAT129'),68);</v>
      </c>
      <c r="F277">
        <v>68</v>
      </c>
      <c r="G277" t="str">
        <f t="shared" si="29"/>
        <v>INSERT INTO tocke_plovi(plov_idplov, tekmovalec_idtekmovalec, tocke) VALUES(19,(SELECT idtekmovalec FROM tekmovalec WHERE sailno='LAT129'),56);</v>
      </c>
      <c r="H277">
        <v>56</v>
      </c>
      <c r="I277" t="str">
        <f t="shared" si="30"/>
        <v>INSERT INTO tocke_plovi(plov_idplov, tekmovalec_idtekmovalec, tocke) VALUES(20,(SELECT idtekmovalec FROM tekmovalec WHERE sailno='LAT129'),63);</v>
      </c>
      <c r="J277">
        <v>63</v>
      </c>
      <c r="K277" t="str">
        <f t="shared" si="31"/>
        <v>INSERT INTO tocke_plovi(plov_idplov, tekmovalec_idtekmovalec, tocke) VALUES(21,(SELECT idtekmovalec FROM tekmovalec WHERE sailno='LAT129'),61);</v>
      </c>
      <c r="L277">
        <v>61</v>
      </c>
      <c r="M277" t="str">
        <f t="shared" si="32"/>
        <v>INSERT INTO tocke_plovi(plov_idplov, tekmovalec_idtekmovalec, tocke) VALUES(22,(SELECT idtekmovalec FROM tekmovalec WHERE sailno='LAT129'),69);</v>
      </c>
      <c r="N277">
        <v>69</v>
      </c>
      <c r="O277" t="str">
        <f t="shared" si="33"/>
        <v>INSERT INTO tocke_plovi(plov_idplov, tekmovalec_idtekmovalec, tocke) VALUES(23,(SELECT idtekmovalec FROM tekmovalec WHERE sailno='LAT129'),59);</v>
      </c>
      <c r="P277">
        <v>59</v>
      </c>
      <c r="Q277" t="str">
        <f t="shared" si="34"/>
        <v>INSERT INTO tocke_plovi(plov_idplov, tekmovalec_idtekmovalec, tocke) VALUES(35,(SELECT idtekmovalec FROM tekmovalec WHERE sailno='LAT129'),70);</v>
      </c>
      <c r="R277">
        <v>70</v>
      </c>
    </row>
    <row r="278" spans="1:18" x14ac:dyDescent="0.25">
      <c r="A278" t="s">
        <v>286</v>
      </c>
      <c r="D278" t="str">
        <f t="shared" si="28"/>
        <v>INSERT INTO tocke_plovi(plov_idplov,tekmovalec_idtekmovalec,posebnosti) VALUES(18,(SELECT idtekmovalec FROM tekmovalec WHERE sailno='CRO1113'),'DNF');</v>
      </c>
      <c r="F278" t="s">
        <v>199</v>
      </c>
      <c r="G278" t="str">
        <f t="shared" si="29"/>
        <v>INSERT INTO tocke_plovi(plov_idplov, tekmovalec_idtekmovalec, tocke) VALUES(19,(SELECT idtekmovalec FROM tekmovalec WHERE sailno='CRO1113'),69);</v>
      </c>
      <c r="H278">
        <v>69</v>
      </c>
      <c r="I278" t="str">
        <f t="shared" si="30"/>
        <v>INSERT INTO tocke_plovi(plov_idplov, tekmovalec_idtekmovalec, tocke) VALUES(20,(SELECT idtekmovalec FROM tekmovalec WHERE sailno='CRO1113'),51);</v>
      </c>
      <c r="J278">
        <v>51</v>
      </c>
      <c r="K278" t="str">
        <f t="shared" si="31"/>
        <v>INSERT INTO tocke_plovi(plov_idplov,tekmovalec_idtekmovalec,posebnosti) VALUES(21,(SELECT idtekmovalec FROM tekmovalec WHERE sailno='CRO1113'),'DNF');</v>
      </c>
      <c r="L278" t="s">
        <v>199</v>
      </c>
      <c r="M278" t="str">
        <f t="shared" si="32"/>
        <v>INSERT INTO tocke_plovi(plov_idplov, tekmovalec_idtekmovalec, tocke) VALUES(22,(SELECT idtekmovalec FROM tekmovalec WHERE sailno='CRO1113'),46);</v>
      </c>
      <c r="N278">
        <v>46</v>
      </c>
      <c r="O278" t="str">
        <f t="shared" si="33"/>
        <v>INSERT INTO tocke_plovi(plov_idplov, tekmovalec_idtekmovalec, tocke) VALUES(23,(SELECT idtekmovalec FROM tekmovalec WHERE sailno='CRO1113'),61);</v>
      </c>
      <c r="P278">
        <v>61</v>
      </c>
      <c r="Q278" t="str">
        <f t="shared" si="34"/>
        <v>INSERT INTO tocke_plovi(plov_idplov, tekmovalec_idtekmovalec, tocke) VALUES(35,(SELECT idtekmovalec FROM tekmovalec WHERE sailno='CRO1113'),51);</v>
      </c>
      <c r="R278">
        <v>51</v>
      </c>
    </row>
    <row r="279" spans="1:18" x14ac:dyDescent="0.25">
      <c r="A279" t="s">
        <v>287</v>
      </c>
      <c r="D279" t="str">
        <f t="shared" si="28"/>
        <v>INSERT INTO tocke_plovi(plov_idplov, tekmovalec_idtekmovalec, tocke) VALUES(18,(SELECT idtekmovalec FROM tekmovalec WHERE sailno='LAT114'),49);</v>
      </c>
      <c r="F279">
        <v>49</v>
      </c>
      <c r="G279" t="str">
        <f t="shared" si="29"/>
        <v>INSERT INTO tocke_plovi(plov_idplov, tekmovalec_idtekmovalec, tocke) VALUES(19,(SELECT idtekmovalec FROM tekmovalec WHERE sailno='LAT114'),68);</v>
      </c>
      <c r="H279">
        <v>68</v>
      </c>
      <c r="I279" t="str">
        <f t="shared" si="30"/>
        <v>INSERT INTO tocke_plovi(plov_idplov, tekmovalec_idtekmovalec, tocke) VALUES(20,(SELECT idtekmovalec FROM tekmovalec WHERE sailno='LAT114'),55);</v>
      </c>
      <c r="J279">
        <v>55</v>
      </c>
      <c r="K279" t="str">
        <f t="shared" si="31"/>
        <v>INSERT INTO tocke_plovi(plov_idplov, tekmovalec_idtekmovalec, tocke) VALUES(21,(SELECT idtekmovalec FROM tekmovalec WHERE sailno='LAT114'),68);</v>
      </c>
      <c r="L279">
        <v>68</v>
      </c>
      <c r="M279" t="str">
        <f t="shared" si="32"/>
        <v>INSERT INTO tocke_plovi(plov_idplov,tekmovalec_idtekmovalec,posebnosti) VALUES(22,(SELECT idtekmovalec FROM tekmovalec WHERE sailno='LAT114'),'DNF');</v>
      </c>
      <c r="N279" t="s">
        <v>199</v>
      </c>
      <c r="O279" t="str">
        <f t="shared" si="33"/>
        <v>INSERT INTO tocke_plovi(plov_idplov, tekmovalec_idtekmovalec, tocke) VALUES(23,(SELECT idtekmovalec FROM tekmovalec WHERE sailno='LAT114'),66);</v>
      </c>
      <c r="P279">
        <v>66</v>
      </c>
      <c r="Q279" t="str">
        <f t="shared" si="34"/>
        <v>INSERT INTO tocke_plovi(plov_idplov, tekmovalec_idtekmovalec, tocke) VALUES(35,(SELECT idtekmovalec FROM tekmovalec WHERE sailno='LAT114'),72);</v>
      </c>
      <c r="R279">
        <v>72</v>
      </c>
    </row>
    <row r="280" spans="1:18" x14ac:dyDescent="0.25">
      <c r="A280" t="s">
        <v>288</v>
      </c>
      <c r="D280" t="str">
        <f t="shared" si="28"/>
        <v>INSERT INTO tocke_plovi(plov_idplov, tekmovalec_idtekmovalec, tocke) VALUES(18,(SELECT idtekmovalec FROM tekmovalec WHERE sailno='GER12460'),71);</v>
      </c>
      <c r="F280">
        <v>71</v>
      </c>
      <c r="G280" t="str">
        <f t="shared" si="29"/>
        <v>INSERT INTO tocke_plovi(plov_idplov, tekmovalec_idtekmovalec, tocke) VALUES(19,(SELECT idtekmovalec FROM tekmovalec WHERE sailno='GER12460'),57);</v>
      </c>
      <c r="H280">
        <v>57</v>
      </c>
      <c r="I280" t="str">
        <f t="shared" si="30"/>
        <v>INSERT INTO tocke_plovi(plov_idplov, tekmovalec_idtekmovalec, tocke) VALUES(20,(SELECT idtekmovalec FROM tekmovalec WHERE sailno='GER12460'),64);</v>
      </c>
      <c r="J280">
        <v>64</v>
      </c>
      <c r="K280" t="str">
        <f t="shared" si="31"/>
        <v>INSERT INTO tocke_plovi(plov_idplov, tekmovalec_idtekmovalec, tocke) VALUES(21,(SELECT idtekmovalec FROM tekmovalec WHERE sailno='GER12460'),51);</v>
      </c>
      <c r="L280">
        <v>51</v>
      </c>
      <c r="M280" t="str">
        <f t="shared" si="32"/>
        <v>INSERT INTO tocke_plovi(plov_idplov, tekmovalec_idtekmovalec, tocke) VALUES(22,(SELECT idtekmovalec FROM tekmovalec WHERE sailno='GER12460'),64);</v>
      </c>
      <c r="N280">
        <v>64</v>
      </c>
      <c r="O280" t="str">
        <f t="shared" si="33"/>
        <v>INSERT INTO tocke_plovi(plov_idplov,tekmovalec_idtekmovalec,posebnosti) VALUES(23,(SELECT idtekmovalec FROM tekmovalec WHERE sailno='GER12460'),'DNF');</v>
      </c>
      <c r="P280" t="s">
        <v>199</v>
      </c>
      <c r="Q280" t="str">
        <f t="shared" si="34"/>
        <v>INSERT INTO tocke_plovi(plov_idplov, tekmovalec_idtekmovalec, tocke) VALUES(35,(SELECT idtekmovalec FROM tekmovalec WHERE sailno='GER12460'),73);</v>
      </c>
      <c r="R280">
        <v>73</v>
      </c>
    </row>
    <row r="281" spans="1:18" x14ac:dyDescent="0.25">
      <c r="A281" t="s">
        <v>289</v>
      </c>
      <c r="D281" t="str">
        <f t="shared" si="28"/>
        <v>INSERT INTO tocke_plovi(plov_idplov,tekmovalec_idtekmovalec,posebnosti) VALUES(18,(SELECT idtekmovalec FROM tekmovalec WHERE sailno='SRB666'),'DNF');</v>
      </c>
      <c r="F281" t="s">
        <v>199</v>
      </c>
      <c r="G281" t="str">
        <f t="shared" si="29"/>
        <v>INSERT INTO tocke_plovi(plov_idplov, tekmovalec_idtekmovalec, tocke) VALUES(19,(SELECT idtekmovalec FROM tekmovalec WHERE sailno='SRB666'),62);</v>
      </c>
      <c r="H281">
        <v>62</v>
      </c>
      <c r="I281" t="str">
        <f t="shared" si="30"/>
        <v>INSERT INTO tocke_plovi(plov_idplov, tekmovalec_idtekmovalec, tocke) VALUES(20,(SELECT idtekmovalec FROM tekmovalec WHERE sailno='SRB666'),43);</v>
      </c>
      <c r="J281">
        <v>43</v>
      </c>
      <c r="K281" t="str">
        <f t="shared" si="31"/>
        <v>INSERT INTO tocke_plovi(plov_idplov, tekmovalec_idtekmovalec, tocke) VALUES(21,(SELECT idtekmovalec FROM tekmovalec WHERE sailno='SRB666'),60);</v>
      </c>
      <c r="L281">
        <v>60</v>
      </c>
      <c r="M281" t="str">
        <f t="shared" si="32"/>
        <v>INSERT INTO tocke_plovi(plov_idplov, tekmovalec_idtekmovalec, tocke) VALUES(22,(SELECT idtekmovalec FROM tekmovalec WHERE sailno='SRB666'),66);</v>
      </c>
      <c r="N281">
        <v>66</v>
      </c>
      <c r="O281" t="str">
        <f t="shared" si="33"/>
        <v>INSERT INTO tocke_plovi(plov_idplov, tekmovalec_idtekmovalec, tocke) VALUES(23,(SELECT idtekmovalec FROM tekmovalec WHERE sailno='SRB666'),75);</v>
      </c>
      <c r="P281">
        <v>75</v>
      </c>
      <c r="Q281" t="str">
        <f t="shared" si="34"/>
        <v>INSERT INTO tocke_plovi(plov_idplov, tekmovalec_idtekmovalec, tocke) VALUES(35,(SELECT idtekmovalec FROM tekmovalec WHERE sailno='SRB666'),78);</v>
      </c>
      <c r="R281">
        <v>78</v>
      </c>
    </row>
    <row r="282" spans="1:18" x14ac:dyDescent="0.25">
      <c r="A282" t="s">
        <v>290</v>
      </c>
      <c r="D282" t="str">
        <f t="shared" si="28"/>
        <v>INSERT INTO tocke_plovi(plov_idplov,tekmovalec_idtekmovalec,posebnosti) VALUES(18,(SELECT idtekmovalec FROM tekmovalec WHERE sailno='GER13269'),'DNF');</v>
      </c>
      <c r="F282" t="s">
        <v>199</v>
      </c>
      <c r="G282" t="str">
        <f t="shared" si="29"/>
        <v>INSERT INTO tocke_plovi(plov_idplov, tekmovalec_idtekmovalec, tocke) VALUES(19,(SELECT idtekmovalec FROM tekmovalec WHERE sailno='GER13269'),60);</v>
      </c>
      <c r="H282">
        <v>60</v>
      </c>
      <c r="I282" t="str">
        <f t="shared" si="30"/>
        <v>INSERT INTO tocke_plovi(plov_idplov, tekmovalec_idtekmovalec, tocke) VALUES(20,(SELECT idtekmovalec FROM tekmovalec WHERE sailno='GER13269'),64);</v>
      </c>
      <c r="J282">
        <v>64</v>
      </c>
      <c r="K282" t="str">
        <f t="shared" si="31"/>
        <v>INSERT INTO tocke_plovi(plov_idplov, tekmovalec_idtekmovalec, tocke) VALUES(21,(SELECT idtekmovalec FROM tekmovalec WHERE sailno='GER13269'),65);</v>
      </c>
      <c r="L282">
        <v>65</v>
      </c>
      <c r="M282" t="str">
        <f t="shared" si="32"/>
        <v>INSERT INTO tocke_plovi(plov_idplov, tekmovalec_idtekmovalec, tocke) VALUES(22,(SELECT idtekmovalec FROM tekmovalec WHERE sailno='GER13269'),69);</v>
      </c>
      <c r="N282">
        <v>69</v>
      </c>
      <c r="O282" t="str">
        <f t="shared" si="33"/>
        <v>INSERT INTO tocke_plovi(plov_idplov, tekmovalec_idtekmovalec, tocke) VALUES(23,(SELECT idtekmovalec FROM tekmovalec WHERE sailno='GER13269'),60);</v>
      </c>
      <c r="P282">
        <v>60</v>
      </c>
      <c r="Q282" t="str">
        <f t="shared" si="34"/>
        <v>INSERT INTO tocke_plovi(plov_idplov, tekmovalec_idtekmovalec, tocke) VALUES(35,(SELECT idtekmovalec FROM tekmovalec WHERE sailno='GER13269'),67);</v>
      </c>
      <c r="R282">
        <v>67</v>
      </c>
    </row>
    <row r="283" spans="1:18" x14ac:dyDescent="0.25">
      <c r="A283" t="s">
        <v>291</v>
      </c>
      <c r="D283" t="str">
        <f t="shared" si="28"/>
        <v>INSERT INTO tocke_plovi(plov_idplov, tekmovalec_idtekmovalec, tocke) VALUES(18,(SELECT idtekmovalec FROM tekmovalec WHERE sailno='AUT1251'),57);</v>
      </c>
      <c r="F283">
        <v>57</v>
      </c>
      <c r="G283" t="str">
        <f t="shared" si="29"/>
        <v>INSERT INTO tocke_plovi(plov_idplov, tekmovalec_idtekmovalec, tocke) VALUES(19,(SELECT idtekmovalec FROM tekmovalec WHERE sailno='AUT1251'),70);</v>
      </c>
      <c r="H283">
        <v>70</v>
      </c>
      <c r="I283" t="str">
        <f t="shared" si="30"/>
        <v>INSERT INTO tocke_plovi(plov_idplov, tekmovalec_idtekmovalec, tocke) VALUES(20,(SELECT idtekmovalec FROM tekmovalec WHERE sailno='AUT1251'),62);</v>
      </c>
      <c r="J283">
        <v>62</v>
      </c>
      <c r="K283" t="str">
        <f t="shared" si="31"/>
        <v>INSERT INTO tocke_plovi(plov_idplov, tekmovalec_idtekmovalec, tocke) VALUES(21,(SELECT idtekmovalec FROM tekmovalec WHERE sailno='AUT1251'),64);</v>
      </c>
      <c r="L283">
        <v>64</v>
      </c>
      <c r="M283" t="str">
        <f t="shared" si="32"/>
        <v>INSERT INTO tocke_plovi(plov_idplov, tekmovalec_idtekmovalec, tocke) VALUES(22,(SELECT idtekmovalec FROM tekmovalec WHERE sailno='AUT1251'),69);</v>
      </c>
      <c r="N283">
        <v>69</v>
      </c>
      <c r="O283" t="str">
        <f t="shared" si="33"/>
        <v>INSERT INTO tocke_plovi(plov_idplov, tekmovalec_idtekmovalec, tocke) VALUES(23,(SELECT idtekmovalec FROM tekmovalec WHERE sailno='AUT1251'),85);</v>
      </c>
      <c r="P283">
        <v>85</v>
      </c>
      <c r="Q283" t="str">
        <f t="shared" si="34"/>
        <v>INSERT INTO tocke_plovi(plov_idplov, tekmovalec_idtekmovalec, tocke) VALUES(35,(SELECT idtekmovalec FROM tekmovalec WHERE sailno='AUT1251'),68);</v>
      </c>
      <c r="R283">
        <v>68</v>
      </c>
    </row>
    <row r="284" spans="1:18" x14ac:dyDescent="0.25">
      <c r="A284" t="s">
        <v>292</v>
      </c>
      <c r="D284" t="str">
        <f t="shared" si="28"/>
        <v>INSERT INTO tocke_plovi(plov_idplov, tekmovalec_idtekmovalec, tocke) VALUES(18,(SELECT idtekmovalec FROM tekmovalec WHERE sailno='ITA8333'),50);</v>
      </c>
      <c r="F284">
        <v>50</v>
      </c>
      <c r="G284" t="str">
        <f t="shared" si="29"/>
        <v>INSERT INTO tocke_plovi(plov_idplov, tekmovalec_idtekmovalec, tocke) VALUES(19,(SELECT idtekmovalec FROM tekmovalec WHERE sailno='ITA8333'),21);</v>
      </c>
      <c r="H284">
        <v>21</v>
      </c>
      <c r="I284" t="str">
        <f t="shared" si="30"/>
        <v>INSERT INTO tocke_plovi(plov_idplov,tekmovalec_idtekmovalec,posebnosti) VALUES(20,(SELECT idtekmovalec FROM tekmovalec WHERE sailno='ITA8333'),'BFD');</v>
      </c>
      <c r="J284" t="s">
        <v>88</v>
      </c>
      <c r="K284" t="str">
        <f t="shared" si="31"/>
        <v>INSERT INTO tocke_plovi(plov_idplov,tekmovalec_idtekmovalec,posebnosti) VALUES(21,(SELECT idtekmovalec FROM tekmovalec WHERE sailno='ITA8333'),'DNF');</v>
      </c>
      <c r="L284" t="s">
        <v>199</v>
      </c>
      <c r="M284" t="str">
        <f t="shared" si="32"/>
        <v>INSERT INTO tocke_plovi(plov_idplov, tekmovalec_idtekmovalec, tocke) VALUES(22,(SELECT idtekmovalec FROM tekmovalec WHERE sailno='ITA8333'),57);</v>
      </c>
      <c r="N284">
        <v>57</v>
      </c>
      <c r="O284" t="str">
        <f t="shared" si="33"/>
        <v>INSERT INTO tocke_plovi(plov_idplov,tekmovalec_idtekmovalec,posebnosti) VALUES(23,(SELECT idtekmovalec FROM tekmovalec WHERE sailno='ITA8333'),'BFD');</v>
      </c>
      <c r="P284" t="s">
        <v>88</v>
      </c>
      <c r="Q284" t="str">
        <f t="shared" si="34"/>
        <v>INSERT INTO tocke_plovi(plov_idplov, tekmovalec_idtekmovalec, tocke) VALUES(35,(SELECT idtekmovalec FROM tekmovalec WHERE sailno='ITA8333'),67);</v>
      </c>
      <c r="R284">
        <v>67</v>
      </c>
    </row>
    <row r="285" spans="1:18" x14ac:dyDescent="0.25">
      <c r="A285" t="s">
        <v>293</v>
      </c>
      <c r="D285" t="str">
        <f t="shared" si="28"/>
        <v>INSERT INTO tocke_plovi(plov_idplov, tekmovalec_idtekmovalec, tocke) VALUES(18,(SELECT idtekmovalec FROM tekmovalec WHERE sailno='SLO720'),62);</v>
      </c>
      <c r="F285">
        <v>62</v>
      </c>
      <c r="G285" t="str">
        <f t="shared" si="29"/>
        <v>INSERT INTO tocke_plovi(plov_idplov, tekmovalec_idtekmovalec, tocke) VALUES(19,(SELECT idtekmovalec FROM tekmovalec WHERE sailno='SLO720'),69);</v>
      </c>
      <c r="H285">
        <v>69</v>
      </c>
      <c r="I285" t="str">
        <f t="shared" si="30"/>
        <v>INSERT INTO tocke_plovi(plov_idplov, tekmovalec_idtekmovalec, tocke) VALUES(20,(SELECT idtekmovalec FROM tekmovalec WHERE sailno='SLO720'),69);</v>
      </c>
      <c r="J285">
        <v>69</v>
      </c>
      <c r="K285" t="str">
        <f t="shared" si="31"/>
        <v>INSERT INTO tocke_plovi(plov_idplov,tekmovalec_idtekmovalec,posebnosti) VALUES(21,(SELECT idtekmovalec FROM tekmovalec WHERE sailno='SLO720'),'DNF');</v>
      </c>
      <c r="L285" t="s">
        <v>199</v>
      </c>
      <c r="M285" t="str">
        <f t="shared" si="32"/>
        <v>INSERT INTO tocke_plovi(plov_idplov, tekmovalec_idtekmovalec, tocke) VALUES(22,(SELECT idtekmovalec FROM tekmovalec WHERE sailno='SLO720'),80);</v>
      </c>
      <c r="N285">
        <v>80</v>
      </c>
      <c r="O285" t="str">
        <f t="shared" si="33"/>
        <v>INSERT INTO tocke_plovi(plov_idplov, tekmovalec_idtekmovalec, tocke) VALUES(23,(SELECT idtekmovalec FROM tekmovalec WHERE sailno='SLO720'),79);</v>
      </c>
      <c r="P285">
        <v>79</v>
      </c>
      <c r="Q285" t="str">
        <f t="shared" si="34"/>
        <v>INSERT INTO tocke_plovi(plov_idplov, tekmovalec_idtekmovalec, tocke) VALUES(35,(SELECT idtekmovalec FROM tekmovalec WHERE sailno='SLO720'),36);</v>
      </c>
      <c r="R285">
        <v>36</v>
      </c>
    </row>
    <row r="286" spans="1:18" x14ac:dyDescent="0.25">
      <c r="A286" t="s">
        <v>294</v>
      </c>
      <c r="D286" t="str">
        <f t="shared" si="28"/>
        <v>INSERT INTO tocke_plovi(plov_idplov, tekmovalec_idtekmovalec, tocke) VALUES(18,(SELECT idtekmovalec FROM tekmovalec WHERE sailno='GER1122'),72);</v>
      </c>
      <c r="F286">
        <v>72</v>
      </c>
      <c r="G286" t="str">
        <f t="shared" si="29"/>
        <v>INSERT INTO tocke_plovi(plov_idplov, tekmovalec_idtekmovalec, tocke) VALUES(19,(SELECT idtekmovalec FROM tekmovalec WHERE sailno='GER1122'),37);</v>
      </c>
      <c r="H286">
        <v>37</v>
      </c>
      <c r="I286" t="str">
        <f t="shared" si="30"/>
        <v>INSERT INTO tocke_plovi(plov_idplov, tekmovalec_idtekmovalec, tocke) VALUES(20,(SELECT idtekmovalec FROM tekmovalec WHERE sailno='GER1122'),41);</v>
      </c>
      <c r="J286">
        <v>41</v>
      </c>
      <c r="K286" t="str">
        <f t="shared" si="31"/>
        <v>INSERT INTO tocke_plovi(plov_idplov, tekmovalec_idtekmovalec, tocke) VALUES(21,(SELECT idtekmovalec FROM tekmovalec WHERE sailno='GER1122'),47);</v>
      </c>
      <c r="L286">
        <v>47</v>
      </c>
      <c r="M286" t="str">
        <f t="shared" si="32"/>
        <v>INSERT INTO tocke_plovi(plov_idplov,tekmovalec_idtekmovalec,posebnosti) VALUES(22,(SELECT idtekmovalec FROM tekmovalec WHERE sailno='GER1122'),'DNF');</v>
      </c>
      <c r="N286" t="s">
        <v>199</v>
      </c>
      <c r="O286" t="str">
        <f t="shared" si="33"/>
        <v>INSERT INTO tocke_plovi(plov_idplov,tekmovalec_idtekmovalec,posebnosti) VALUES(23,(SELECT idtekmovalec FROM tekmovalec WHERE sailno='GER1122'),'DNF');</v>
      </c>
      <c r="P286" t="s">
        <v>199</v>
      </c>
      <c r="Q286" t="str">
        <f t="shared" si="34"/>
        <v>INSERT INTO tocke_plovi(plov_idplov,tekmovalec_idtekmovalec,posebnosti) VALUES(35,(SELECT idtekmovalec FROM tekmovalec WHERE sailno='GER1122'),'DNF');</v>
      </c>
      <c r="R286" t="s">
        <v>199</v>
      </c>
    </row>
    <row r="287" spans="1:18" x14ac:dyDescent="0.25">
      <c r="A287" t="s">
        <v>295</v>
      </c>
      <c r="D287" t="str">
        <f t="shared" si="28"/>
        <v>INSERT INTO tocke_plovi(plov_idplov,tekmovalec_idtekmovalec,posebnosti) VALUES(18,(SELECT idtekmovalec FROM tekmovalec WHERE sailno='AUT6666'),'DNF');</v>
      </c>
      <c r="F287" t="s">
        <v>199</v>
      </c>
      <c r="G287" t="str">
        <f t="shared" si="29"/>
        <v>INSERT INTO tocke_plovi(plov_idplov,tekmovalec_idtekmovalec,posebnosti) VALUES(19,(SELECT idtekmovalec FROM tekmovalec WHERE sailno='AUT6666'),'DNF');</v>
      </c>
      <c r="H287" t="s">
        <v>199</v>
      </c>
      <c r="I287" t="str">
        <f t="shared" si="30"/>
        <v>INSERT INTO tocke_plovi(plov_idplov, tekmovalec_idtekmovalec, tocke) VALUES(20,(SELECT idtekmovalec FROM tekmovalec WHERE sailno='AUT6666'),53);</v>
      </c>
      <c r="J287">
        <v>53</v>
      </c>
      <c r="K287" t="str">
        <f t="shared" si="31"/>
        <v>INSERT INTO tocke_plovi(plov_idplov, tekmovalec_idtekmovalec, tocke) VALUES(21,(SELECT idtekmovalec FROM tekmovalec WHERE sailno='AUT6666'),69);</v>
      </c>
      <c r="L287">
        <v>69</v>
      </c>
      <c r="M287" t="str">
        <f t="shared" si="32"/>
        <v>INSERT INTO tocke_plovi(plov_idplov, tekmovalec_idtekmovalec, tocke) VALUES(22,(SELECT idtekmovalec FROM tekmovalec WHERE sailno='AUT6666'),75);</v>
      </c>
      <c r="N287">
        <v>75</v>
      </c>
      <c r="O287" t="str">
        <f t="shared" si="33"/>
        <v>INSERT INTO tocke_plovi(plov_idplov, tekmovalec_idtekmovalec, tocke) VALUES(23,(SELECT idtekmovalec FROM tekmovalec WHERE sailno='AUT6666'),45);</v>
      </c>
      <c r="P287">
        <v>45</v>
      </c>
      <c r="Q287" t="str">
        <f t="shared" si="34"/>
        <v>INSERT INTO tocke_plovi(plov_idplov, tekmovalec_idtekmovalec, tocke) VALUES(35,(SELECT idtekmovalec FROM tekmovalec WHERE sailno='AUT6666'),54);</v>
      </c>
      <c r="R287">
        <v>54</v>
      </c>
    </row>
    <row r="288" spans="1:18" x14ac:dyDescent="0.25">
      <c r="A288" t="s">
        <v>296</v>
      </c>
      <c r="D288" t="str">
        <f t="shared" si="28"/>
        <v>INSERT INTO tocke_plovi(plov_idplov, tekmovalec_idtekmovalec, tocke) VALUES(18,(SELECT idtekmovalec FROM tekmovalec WHERE sailno='ITA8574'),67);</v>
      </c>
      <c r="F288">
        <v>67</v>
      </c>
      <c r="G288" t="str">
        <f t="shared" si="29"/>
        <v>INSERT INTO tocke_plovi(plov_idplov, tekmovalec_idtekmovalec, tocke) VALUES(19,(SELECT idtekmovalec FROM tekmovalec WHERE sailno='ITA8574'),72);</v>
      </c>
      <c r="H288">
        <v>72</v>
      </c>
      <c r="I288" t="str">
        <f t="shared" si="30"/>
        <v>INSERT INTO tocke_plovi(plov_idplov, tekmovalec_idtekmovalec, tocke) VALUES(20,(SELECT idtekmovalec FROM tekmovalec WHERE sailno='ITA8574'),59);</v>
      </c>
      <c r="J288">
        <v>59</v>
      </c>
      <c r="K288" t="str">
        <f t="shared" si="31"/>
        <v>INSERT INTO tocke_plovi(plov_idplov,tekmovalec_idtekmovalec,posebnosti) VALUES(21,(SELECT idtekmovalec FROM tekmovalec WHERE sailno='ITA8574'),'DNF');</v>
      </c>
      <c r="L288" t="s">
        <v>199</v>
      </c>
      <c r="M288" t="str">
        <f t="shared" si="32"/>
        <v>INSERT INTO tocke_plovi(plov_idplov, tekmovalec_idtekmovalec, tocke) VALUES(22,(SELECT idtekmovalec FROM tekmovalec WHERE sailno='ITA8574'),74);</v>
      </c>
      <c r="N288">
        <v>74</v>
      </c>
      <c r="O288" t="str">
        <f t="shared" si="33"/>
        <v>INSERT INTO tocke_plovi(plov_idplov, tekmovalec_idtekmovalec, tocke) VALUES(23,(SELECT idtekmovalec FROM tekmovalec WHERE sailno='ITA8574'),53);</v>
      </c>
      <c r="P288">
        <v>53</v>
      </c>
      <c r="Q288" t="str">
        <f t="shared" si="34"/>
        <v>INSERT INTO tocke_plovi(plov_idplov, tekmovalec_idtekmovalec, tocke) VALUES(35,(SELECT idtekmovalec FROM tekmovalec WHERE sailno='ITA8574'),70);</v>
      </c>
      <c r="R288">
        <v>70</v>
      </c>
    </row>
    <row r="289" spans="1:18" x14ac:dyDescent="0.25">
      <c r="A289" t="s">
        <v>297</v>
      </c>
      <c r="D289" t="str">
        <f t="shared" si="28"/>
        <v>INSERT INTO tocke_plovi(plov_idplov, tekmovalec_idtekmovalec, tocke) VALUES(18,(SELECT idtekmovalec FROM tekmovalec WHERE sailno='GER1292'),70);</v>
      </c>
      <c r="F289">
        <v>70</v>
      </c>
      <c r="G289" t="str">
        <f t="shared" si="29"/>
        <v>INSERT INTO tocke_plovi(plov_idplov, tekmovalec_idtekmovalec, tocke) VALUES(19,(SELECT idtekmovalec FROM tekmovalec WHERE sailno='GER1292'),54);</v>
      </c>
      <c r="H289">
        <v>54</v>
      </c>
      <c r="I289" t="str">
        <f t="shared" si="30"/>
        <v>INSERT INTO tocke_plovi(plov_idplov,tekmovalec_idtekmovalec,posebnosti) VALUES(20,(SELECT idtekmovalec FROM tekmovalec WHERE sailno='GER1292'),'DNF');</v>
      </c>
      <c r="J289" t="s">
        <v>199</v>
      </c>
      <c r="K289" t="str">
        <f t="shared" si="31"/>
        <v>INSERT INTO tocke_plovi(plov_idplov,tekmovalec_idtekmovalec,posebnosti) VALUES(21,(SELECT idtekmovalec FROM tekmovalec WHERE sailno='GER1292'),'DNF');</v>
      </c>
      <c r="L289" t="s">
        <v>199</v>
      </c>
      <c r="M289" t="str">
        <f t="shared" si="32"/>
        <v>INSERT INTO tocke_plovi(plov_idplov, tekmovalec_idtekmovalec, tocke) VALUES(22,(SELECT idtekmovalec FROM tekmovalec WHERE sailno='GER1292'),53);</v>
      </c>
      <c r="N289">
        <v>53</v>
      </c>
      <c r="O289" t="str">
        <f t="shared" si="33"/>
        <v>INSERT INTO tocke_plovi(plov_idplov, tekmovalec_idtekmovalec, tocke) VALUES(23,(SELECT idtekmovalec FROM tekmovalec WHERE sailno='GER1292'),68);</v>
      </c>
      <c r="P289">
        <v>68</v>
      </c>
      <c r="Q289" t="str">
        <f t="shared" si="34"/>
        <v>INSERT INTO tocke_plovi(plov_idplov, tekmovalec_idtekmovalec, tocke) VALUES(35,(SELECT idtekmovalec FROM tekmovalec WHERE sailno='GER1292'),55);</v>
      </c>
      <c r="R289">
        <v>55</v>
      </c>
    </row>
    <row r="290" spans="1:18" x14ac:dyDescent="0.25">
      <c r="A290" t="s">
        <v>298</v>
      </c>
      <c r="D290" t="str">
        <f t="shared" si="28"/>
        <v>INSERT INTO tocke_plovi(plov_idplov, tekmovalec_idtekmovalec, tocke) VALUES(18,(SELECT idtekmovalec FROM tekmovalec WHERE sailno='ITA7332'),76);</v>
      </c>
      <c r="F290">
        <v>76</v>
      </c>
      <c r="G290" t="str">
        <f t="shared" si="29"/>
        <v>INSERT INTO tocke_plovi(plov_idplov, tekmovalec_idtekmovalec, tocke) VALUES(19,(SELECT idtekmovalec FROM tekmovalec WHERE sailno='ITA7332'),67);</v>
      </c>
      <c r="H290">
        <v>67</v>
      </c>
      <c r="I290" t="str">
        <f t="shared" si="30"/>
        <v>INSERT INTO tocke_plovi(plov_idplov, tekmovalec_idtekmovalec, tocke) VALUES(20,(SELECT idtekmovalec FROM tekmovalec WHERE sailno='ITA7332'),53);</v>
      </c>
      <c r="J290">
        <v>53</v>
      </c>
      <c r="K290" t="str">
        <f t="shared" si="31"/>
        <v>INSERT INTO tocke_plovi(plov_idplov, tekmovalec_idtekmovalec, tocke) VALUES(21,(SELECT idtekmovalec FROM tekmovalec WHERE sailno='ITA7332'),61);</v>
      </c>
      <c r="L290">
        <v>61</v>
      </c>
      <c r="M290" t="str">
        <f t="shared" si="32"/>
        <v>INSERT INTO tocke_plovi(plov_idplov, tekmovalec_idtekmovalec, tocke) VALUES(22,(SELECT idtekmovalec FROM tekmovalec WHERE sailno='ITA7332'),61);</v>
      </c>
      <c r="N290">
        <v>61</v>
      </c>
      <c r="O290" t="str">
        <f t="shared" si="33"/>
        <v>INSERT INTO tocke_plovi(plov_idplov,tekmovalec_idtekmovalec,posebnosti) VALUES(23,(SELECT idtekmovalec FROM tekmovalec WHERE sailno='ITA7332'),'DNF');</v>
      </c>
      <c r="P290" t="s">
        <v>199</v>
      </c>
      <c r="Q290" t="str">
        <f t="shared" si="34"/>
        <v>INSERT INTO tocke_plovi(plov_idplov, tekmovalec_idtekmovalec, tocke) VALUES(35,(SELECT idtekmovalec FROM tekmovalec WHERE sailno='ITA7332'),82);</v>
      </c>
      <c r="R290">
        <v>82</v>
      </c>
    </row>
    <row r="291" spans="1:18" x14ac:dyDescent="0.25">
      <c r="A291" t="s">
        <v>299</v>
      </c>
      <c r="D291" t="str">
        <f t="shared" si="28"/>
        <v>INSERT INTO tocke_plovi(plov_idplov,tekmovalec_idtekmovalec,posebnosti) VALUES(18,(SELECT idtekmovalec FROM tekmovalec WHERE sailno='GER13637'),'DNF');</v>
      </c>
      <c r="F291" t="s">
        <v>199</v>
      </c>
      <c r="G291" t="str">
        <f t="shared" si="29"/>
        <v>INSERT INTO tocke_plovi(plov_idplov, tekmovalec_idtekmovalec, tocke) VALUES(19,(SELECT idtekmovalec FROM tekmovalec WHERE sailno='GER13637'),58);</v>
      </c>
      <c r="H291">
        <v>58</v>
      </c>
      <c r="I291" t="str">
        <f t="shared" si="30"/>
        <v>INSERT INTO tocke_plovi(plov_idplov, tekmovalec_idtekmovalec, tocke) VALUES(20,(SELECT idtekmovalec FROM tekmovalec WHERE sailno='GER13637'),56);</v>
      </c>
      <c r="J291">
        <v>56</v>
      </c>
      <c r="K291" t="str">
        <f t="shared" si="31"/>
        <v>INSERT INTO tocke_plovi(plov_idplov, tekmovalec_idtekmovalec, tocke) VALUES(21,(SELECT idtekmovalec FROM tekmovalec WHERE sailno='GER13637'),66);</v>
      </c>
      <c r="L291">
        <v>66</v>
      </c>
      <c r="M291" t="str">
        <f t="shared" si="32"/>
        <v>INSERT INTO tocke_plovi(plov_idplov, tekmovalec_idtekmovalec, tocke) VALUES(22,(SELECT idtekmovalec FROM tekmovalec WHERE sailno='GER13637'),65);</v>
      </c>
      <c r="N291">
        <v>65</v>
      </c>
      <c r="O291" t="str">
        <f t="shared" si="33"/>
        <v>INSERT INTO tocke_plovi(plov_idplov, tekmovalec_idtekmovalec, tocke) VALUES(23,(SELECT idtekmovalec FROM tekmovalec WHERE sailno='GER13637'),64);</v>
      </c>
      <c r="P291">
        <v>64</v>
      </c>
      <c r="Q291" t="str">
        <f t="shared" si="34"/>
        <v>INSERT INTO tocke_plovi(plov_idplov,tekmovalec_idtekmovalec,posebnosti) VALUES(35,(SELECT idtekmovalec FROM tekmovalec WHERE sailno='GER13637'),'BFD');</v>
      </c>
      <c r="R291" t="s">
        <v>88</v>
      </c>
    </row>
    <row r="292" spans="1:18" x14ac:dyDescent="0.25">
      <c r="A292" t="s">
        <v>300</v>
      </c>
      <c r="D292" t="str">
        <f t="shared" si="28"/>
        <v>INSERT INTO tocke_plovi(plov_idplov,tekmovalec_idtekmovalec,posebnosti) VALUES(18,(SELECT idtekmovalec FROM tekmovalec WHERE sailno='POL1553'),'DNF');</v>
      </c>
      <c r="F292" t="s">
        <v>199</v>
      </c>
      <c r="G292" t="str">
        <f t="shared" si="29"/>
        <v>INSERT INTO tocke_plovi(plov_idplov,tekmovalec_idtekmovalec,posebnosti) VALUES(19,(SELECT idtekmovalec FROM tekmovalec WHERE sailno='POL1553'),'DNF');</v>
      </c>
      <c r="H292" t="s">
        <v>199</v>
      </c>
      <c r="I292" t="str">
        <f t="shared" si="30"/>
        <v>INSERT INTO tocke_plovi(plov_idplov,tekmovalec_idtekmovalec,posebnosti) VALUES(20,(SELECT idtekmovalec FROM tekmovalec WHERE sailno='POL1553'),'DNF');</v>
      </c>
      <c r="J292" t="s">
        <v>199</v>
      </c>
      <c r="K292" t="str">
        <f t="shared" si="31"/>
        <v>INSERT INTO tocke_plovi(plov_idplov, tekmovalec_idtekmovalec, tocke) VALUES(21,(SELECT idtekmovalec FROM tekmovalec WHERE sailno='POL1553'),44);</v>
      </c>
      <c r="L292">
        <v>44</v>
      </c>
      <c r="M292" t="str">
        <f t="shared" si="32"/>
        <v>INSERT INTO tocke_plovi(plov_idplov, tekmovalec_idtekmovalec, tocke) VALUES(22,(SELECT idtekmovalec FROM tekmovalec WHERE sailno='POL1553'),64);</v>
      </c>
      <c r="N292">
        <v>64</v>
      </c>
      <c r="O292" t="str">
        <f t="shared" si="33"/>
        <v>INSERT INTO tocke_plovi(plov_idplov, tekmovalec_idtekmovalec, tocke) VALUES(23,(SELECT idtekmovalec FROM tekmovalec WHERE sailno='POL1553'),64);</v>
      </c>
      <c r="P292">
        <v>64</v>
      </c>
      <c r="Q292" t="str">
        <f t="shared" si="34"/>
        <v>INSERT INTO tocke_plovi(plov_idplov, tekmovalec_idtekmovalec, tocke) VALUES(35,(SELECT idtekmovalec FROM tekmovalec WHERE sailno='POL1553'),52);</v>
      </c>
      <c r="R292">
        <v>52</v>
      </c>
    </row>
    <row r="293" spans="1:18" x14ac:dyDescent="0.25">
      <c r="A293" t="s">
        <v>301</v>
      </c>
      <c r="D293" t="str">
        <f t="shared" si="28"/>
        <v>INSERT INTO tocke_plovi(plov_idplov, tekmovalec_idtekmovalec, tocke) VALUES(18,(SELECT idtekmovalec FROM tekmovalec WHERE sailno='AUT1052'),75);</v>
      </c>
      <c r="F293">
        <v>75</v>
      </c>
      <c r="G293" t="str">
        <f t="shared" si="29"/>
        <v>INSERT INTO tocke_plovi(plov_idplov, tekmovalec_idtekmovalec, tocke) VALUES(19,(SELECT idtekmovalec FROM tekmovalec WHERE sailno='AUT1052'),74);</v>
      </c>
      <c r="H293">
        <v>74</v>
      </c>
      <c r="I293" t="str">
        <f t="shared" si="30"/>
        <v>INSERT INTO tocke_plovi(plov_idplov, tekmovalec_idtekmovalec, tocke) VALUES(20,(SELECT idtekmovalec FROM tekmovalec WHERE sailno='AUT1052'),71);</v>
      </c>
      <c r="J293">
        <v>71</v>
      </c>
      <c r="K293" t="str">
        <f t="shared" si="31"/>
        <v>INSERT INTO tocke_plovi(plov_idplov,tekmovalec_idtekmovalec,posebnosti) VALUES(21,(SELECT idtekmovalec FROM tekmovalec WHERE sailno='AUT1052'),'DNF');</v>
      </c>
      <c r="L293" t="s">
        <v>199</v>
      </c>
      <c r="M293" t="str">
        <f t="shared" si="32"/>
        <v>INSERT INTO tocke_plovi(plov_idplov,tekmovalec_idtekmovalec,posebnosti) VALUES(22,(SELECT idtekmovalec FROM tekmovalec WHERE sailno='AUT1052'),'DSQ');</v>
      </c>
      <c r="N293" t="s">
        <v>302</v>
      </c>
      <c r="O293" t="str">
        <f t="shared" si="33"/>
        <v>INSERT INTO tocke_plovi(plov_idplov, tekmovalec_idtekmovalec, tocke) VALUES(23,(SELECT idtekmovalec FROM tekmovalec WHERE sailno='AUT1052'),40);</v>
      </c>
      <c r="P293">
        <v>40</v>
      </c>
      <c r="Q293" t="str">
        <f t="shared" si="34"/>
        <v>INSERT INTO tocke_plovi(plov_idplov, tekmovalec_idtekmovalec, tocke) VALUES(35,(SELECT idtekmovalec FROM tekmovalec WHERE sailno='AUT1052'),66);</v>
      </c>
      <c r="R293">
        <v>66</v>
      </c>
    </row>
    <row r="294" spans="1:18" x14ac:dyDescent="0.25">
      <c r="A294" t="s">
        <v>303</v>
      </c>
      <c r="D294" t="str">
        <f t="shared" si="28"/>
        <v>INSERT INTO tocke_plovi(plov_idplov, tekmovalec_idtekmovalec, tocke) VALUES(18,(SELECT idtekmovalec FROM tekmovalec WHERE sailno='ITA8388'),58);</v>
      </c>
      <c r="F294">
        <v>58</v>
      </c>
      <c r="G294" t="str">
        <f t="shared" si="29"/>
        <v>INSERT INTO tocke_plovi(plov_idplov, tekmovalec_idtekmovalec, tocke) VALUES(19,(SELECT idtekmovalec FROM tekmovalec WHERE sailno='ITA8388'),67);</v>
      </c>
      <c r="H294">
        <v>67</v>
      </c>
      <c r="I294" t="str">
        <f t="shared" si="30"/>
        <v>INSERT INTO tocke_plovi(plov_idplov, tekmovalec_idtekmovalec, tocke) VALUES(20,(SELECT idtekmovalec FROM tekmovalec WHERE sailno='ITA8388'),54);</v>
      </c>
      <c r="J294">
        <v>54</v>
      </c>
      <c r="K294" t="str">
        <f t="shared" si="31"/>
        <v>INSERT INTO tocke_plovi(plov_idplov, tekmovalec_idtekmovalec, tocke) VALUES(21,(SELECT idtekmovalec FROM tekmovalec WHERE sailno='ITA8388'),70);</v>
      </c>
      <c r="L294">
        <v>70</v>
      </c>
      <c r="M294" t="str">
        <f t="shared" si="32"/>
        <v>INSERT INTO tocke_plovi(plov_idplov, tekmovalec_idtekmovalec, tocke) VALUES(22,(SELECT idtekmovalec FROM tekmovalec WHERE sailno='ITA8388'),77);</v>
      </c>
      <c r="N294">
        <v>77</v>
      </c>
      <c r="O294" t="str">
        <f t="shared" si="33"/>
        <v>INSERT INTO tocke_plovi(plov_idplov,tekmovalec_idtekmovalec,posebnosti) VALUES(23,(SELECT idtekmovalec FROM tekmovalec WHERE sailno='ITA8388'),'DNF');</v>
      </c>
      <c r="P294" t="s">
        <v>199</v>
      </c>
      <c r="Q294" t="str">
        <f t="shared" si="34"/>
        <v>INSERT INTO tocke_plovi(plov_idplov,tekmovalec_idtekmovalec,posebnosti) VALUES(35,(SELECT idtekmovalec FROM tekmovalec WHERE sailno='ITA8388'),'DNF');</v>
      </c>
      <c r="R294" t="s">
        <v>199</v>
      </c>
    </row>
    <row r="295" spans="1:18" x14ac:dyDescent="0.25">
      <c r="A295" t="s">
        <v>304</v>
      </c>
      <c r="D295" t="str">
        <f t="shared" si="28"/>
        <v>INSERT INTO tocke_plovi(plov_idplov,tekmovalec_idtekmovalec,posebnosti) VALUES(18,(SELECT idtekmovalec FROM tekmovalec WHERE sailno='GER13003'),'UFD');</v>
      </c>
      <c r="F295" t="s">
        <v>93</v>
      </c>
      <c r="G295" t="str">
        <f t="shared" si="29"/>
        <v>INSERT INTO tocke_plovi(plov_idplov, tekmovalec_idtekmovalec, tocke) VALUES(19,(SELECT idtekmovalec FROM tekmovalec WHERE sailno='GER13003'),68);</v>
      </c>
      <c r="H295">
        <v>68</v>
      </c>
      <c r="I295" t="str">
        <f t="shared" si="30"/>
        <v>INSERT INTO tocke_plovi(plov_idplov, tekmovalec_idtekmovalec, tocke) VALUES(20,(SELECT idtekmovalec FROM tekmovalec WHERE sailno='GER13003'),72);</v>
      </c>
      <c r="J295">
        <v>72</v>
      </c>
      <c r="K295" t="str">
        <f t="shared" si="31"/>
        <v>INSERT INTO tocke_plovi(plov_idplov,tekmovalec_idtekmovalec,posebnosti) VALUES(21,(SELECT idtekmovalec FROM tekmovalec WHERE sailno='GER13003'),'DNF');</v>
      </c>
      <c r="L295" t="s">
        <v>199</v>
      </c>
      <c r="M295" t="str">
        <f t="shared" si="32"/>
        <v>INSERT INTO tocke_plovi(plov_idplov, tekmovalec_idtekmovalec, tocke) VALUES(22,(SELECT idtekmovalec FROM tekmovalec WHERE sailno='GER13003'),68);</v>
      </c>
      <c r="N295">
        <v>68</v>
      </c>
      <c r="O295" t="str">
        <f t="shared" si="33"/>
        <v>INSERT INTO tocke_plovi(plov_idplov, tekmovalec_idtekmovalec, tocke) VALUES(23,(SELECT idtekmovalec FROM tekmovalec WHERE sailno='GER13003'),69);</v>
      </c>
      <c r="P295">
        <v>69</v>
      </c>
      <c r="Q295" t="str">
        <f t="shared" si="34"/>
        <v>INSERT INTO tocke_plovi(plov_idplov, tekmovalec_idtekmovalec, tocke) VALUES(35,(SELECT idtekmovalec FROM tekmovalec WHERE sailno='GER13003'),50);</v>
      </c>
      <c r="R295">
        <v>50</v>
      </c>
    </row>
    <row r="296" spans="1:18" x14ac:dyDescent="0.25">
      <c r="A296" t="s">
        <v>305</v>
      </c>
      <c r="D296" t="str">
        <f t="shared" si="28"/>
        <v>INSERT INTO tocke_plovi(plov_idplov, tekmovalec_idtekmovalec, tocke) VALUES(18,(SELECT idtekmovalec FROM tekmovalec WHERE sailno='AUT1293'),71);</v>
      </c>
      <c r="F296">
        <v>71</v>
      </c>
      <c r="G296" t="str">
        <f t="shared" si="29"/>
        <v>INSERT INTO tocke_plovi(plov_idplov, tekmovalec_idtekmovalec, tocke) VALUES(19,(SELECT idtekmovalec FROM tekmovalec WHERE sailno='AUT1293'),56);</v>
      </c>
      <c r="H296">
        <v>56</v>
      </c>
      <c r="I296" t="str">
        <f t="shared" si="30"/>
        <v>INSERT INTO tocke_plovi(plov_idplov, tekmovalec_idtekmovalec, tocke) VALUES(20,(SELECT idtekmovalec FROM tekmovalec WHERE sailno='AUT1293'),67);</v>
      </c>
      <c r="J296">
        <v>67</v>
      </c>
      <c r="K296" t="str">
        <f t="shared" si="31"/>
        <v>INSERT INTO tocke_plovi(plov_idplov,tekmovalec_idtekmovalec,posebnosti) VALUES(21,(SELECT idtekmovalec FROM tekmovalec WHERE sailno='AUT1293'),'DNF');</v>
      </c>
      <c r="L296" t="s">
        <v>199</v>
      </c>
      <c r="M296" t="str">
        <f t="shared" si="32"/>
        <v>INSERT INTO tocke_plovi(plov_idplov,tekmovalec_idtekmovalec,posebnosti) VALUES(22,(SELECT idtekmovalec FROM tekmovalec WHERE sailno='AUT1293'),'BFD');</v>
      </c>
      <c r="N296" t="s">
        <v>88</v>
      </c>
      <c r="O296" t="str">
        <f t="shared" si="33"/>
        <v>INSERT INTO tocke_plovi(plov_idplov, tekmovalec_idtekmovalec, tocke) VALUES(23,(SELECT idtekmovalec FROM tekmovalec WHERE sailno='AUT1293'),54);</v>
      </c>
      <c r="P296">
        <v>54</v>
      </c>
      <c r="Q296" t="str">
        <f t="shared" si="34"/>
        <v>INSERT INTO tocke_plovi(plov_idplov, tekmovalec_idtekmovalec, tocke) VALUES(35,(SELECT idtekmovalec FROM tekmovalec WHERE sailno='AUT1293'),80);</v>
      </c>
      <c r="R296">
        <v>80</v>
      </c>
    </row>
    <row r="297" spans="1:18" x14ac:dyDescent="0.25">
      <c r="A297" t="s">
        <v>306</v>
      </c>
      <c r="D297" t="str">
        <f t="shared" si="28"/>
        <v>INSERT INTO tocke_plovi(plov_idplov,tekmovalec_idtekmovalec,posebnosti) VALUES(18,(SELECT idtekmovalec FROM tekmovalec WHERE sailno='ITA8738'),'DNF');</v>
      </c>
      <c r="F297" t="s">
        <v>199</v>
      </c>
      <c r="G297" t="str">
        <f t="shared" si="29"/>
        <v>INSERT INTO tocke_plovi(plov_idplov, tekmovalec_idtekmovalec, tocke) VALUES(19,(SELECT idtekmovalec FROM tekmovalec WHERE sailno='ITA8738'),73);</v>
      </c>
      <c r="H297">
        <v>73</v>
      </c>
      <c r="I297" t="str">
        <f t="shared" si="30"/>
        <v>INSERT INTO tocke_plovi(plov_idplov,tekmovalec_idtekmovalec,posebnosti) VALUES(20,(SELECT idtekmovalec FROM tekmovalec WHERE sailno='ITA8738'),'BFD');</v>
      </c>
      <c r="J297" t="s">
        <v>88</v>
      </c>
      <c r="K297" t="str">
        <f t="shared" si="31"/>
        <v>INSERT INTO tocke_plovi(plov_idplov, tekmovalec_idtekmovalec, tocke) VALUES(21,(SELECT idtekmovalec FROM tekmovalec WHERE sailno='ITA8738'),70);</v>
      </c>
      <c r="L297">
        <v>70</v>
      </c>
      <c r="M297" t="str">
        <f t="shared" si="32"/>
        <v>INSERT INTO tocke_plovi(plov_idplov, tekmovalec_idtekmovalec, tocke) VALUES(22,(SELECT idtekmovalec FROM tekmovalec WHERE sailno='ITA8738'),59);</v>
      </c>
      <c r="N297">
        <v>59</v>
      </c>
      <c r="O297" t="str">
        <f t="shared" si="33"/>
        <v>INSERT INTO tocke_plovi(plov_idplov,tekmovalec_idtekmovalec,posebnosti) VALUES(23,(SELECT idtekmovalec FROM tekmovalec WHERE sailno='ITA8738'),'BFD');</v>
      </c>
      <c r="P297" t="s">
        <v>88</v>
      </c>
      <c r="Q297" t="str">
        <f t="shared" si="34"/>
        <v>INSERT INTO tocke_plovi(plov_idplov, tekmovalec_idtekmovalec, tocke) VALUES(35,(SELECT idtekmovalec FROM tekmovalec WHERE sailno='ITA8738'),29);</v>
      </c>
      <c r="R297">
        <v>29</v>
      </c>
    </row>
    <row r="298" spans="1:18" x14ac:dyDescent="0.25">
      <c r="A298" t="s">
        <v>307</v>
      </c>
      <c r="D298" t="str">
        <f t="shared" si="28"/>
        <v>INSERT INTO tocke_plovi(plov_idplov, tekmovalec_idtekmovalec, tocke) VALUES(18,(SELECT idtekmovalec FROM tekmovalec WHERE sailno='SLO188'),66);</v>
      </c>
      <c r="F298">
        <v>66</v>
      </c>
      <c r="G298" t="str">
        <f t="shared" si="29"/>
        <v>INSERT INTO tocke_plovi(plov_idplov,tekmovalec_idtekmovalec,posebnosti) VALUES(19,(SELECT idtekmovalec FROM tekmovalec WHERE sailno='SLO188'),'DNF');</v>
      </c>
      <c r="H298" t="s">
        <v>199</v>
      </c>
      <c r="I298" t="str">
        <f t="shared" si="30"/>
        <v>INSERT INTO tocke_plovi(plov_idplov,tekmovalec_idtekmovalec,posebnosti) VALUES(20,(SELECT idtekmovalec FROM tekmovalec WHERE sailno='SLO188'),'DNF');</v>
      </c>
      <c r="J298" t="s">
        <v>199</v>
      </c>
      <c r="K298" t="str">
        <f t="shared" si="31"/>
        <v>INSERT INTO tocke_plovi(plov_idplov,tekmovalec_idtekmovalec,posebnosti) VALUES(21,(SELECT idtekmovalec FROM tekmovalec WHERE sailno='SLO188'),'DNF');</v>
      </c>
      <c r="L298" t="s">
        <v>199</v>
      </c>
      <c r="M298" t="str">
        <f t="shared" si="32"/>
        <v>INSERT INTO tocke_plovi(plov_idplov, tekmovalec_idtekmovalec, tocke) VALUES(22,(SELECT idtekmovalec FROM tekmovalec WHERE sailno='SLO188'),56);</v>
      </c>
      <c r="N298">
        <v>56</v>
      </c>
      <c r="O298" t="str">
        <f t="shared" si="33"/>
        <v>INSERT INTO tocke_plovi(plov_idplov, tekmovalec_idtekmovalec, tocke) VALUES(23,(SELECT idtekmovalec FROM tekmovalec WHERE sailno='SLO188'),56);</v>
      </c>
      <c r="P298">
        <v>56</v>
      </c>
      <c r="Q298" t="str">
        <f t="shared" si="34"/>
        <v>INSERT INTO tocke_plovi(plov_idplov, tekmovalec_idtekmovalec, tocke) VALUES(35,(SELECT idtekmovalec FROM tekmovalec WHERE sailno='SLO188'),54);</v>
      </c>
      <c r="R298">
        <v>54</v>
      </c>
    </row>
    <row r="299" spans="1:18" x14ac:dyDescent="0.25">
      <c r="A299" t="s">
        <v>308</v>
      </c>
      <c r="D299" t="str">
        <f t="shared" si="28"/>
        <v>INSERT INTO tocke_plovi(plov_idplov, tekmovalec_idtekmovalec, tocke) VALUES(18,(SELECT idtekmovalec FROM tekmovalec WHERE sailno='SLO724'),66);</v>
      </c>
      <c r="F299">
        <v>66</v>
      </c>
      <c r="G299" t="str">
        <f t="shared" si="29"/>
        <v>INSERT INTO tocke_plovi(plov_idplov, tekmovalec_idtekmovalec, tocke) VALUES(19,(SELECT idtekmovalec FROM tekmovalec WHERE sailno='SLO724'),28);</v>
      </c>
      <c r="H299">
        <v>28</v>
      </c>
      <c r="I299" t="str">
        <f t="shared" si="30"/>
        <v>INSERT INTO tocke_plovi(plov_idplov,tekmovalec_idtekmovalec,posebnosti) VALUES(20,(SELECT idtekmovalec FROM tekmovalec WHERE sailno='SLO724'),'BFD');</v>
      </c>
      <c r="J299" t="s">
        <v>88</v>
      </c>
      <c r="K299" t="str">
        <f t="shared" si="31"/>
        <v>INSERT INTO tocke_plovi(plov_idplov, tekmovalec_idtekmovalec, tocke) VALUES(21,(SELECT idtekmovalec FROM tekmovalec WHERE sailno='SLO724'),62);</v>
      </c>
      <c r="L299">
        <v>62</v>
      </c>
      <c r="M299" t="str">
        <f t="shared" si="32"/>
        <v>INSERT INTO tocke_plovi(plov_idplov,tekmovalec_idtekmovalec,posebnosti) VALUES(22,(SELECT idtekmovalec FROM tekmovalec WHERE sailno='SLO724'),'DNF');</v>
      </c>
      <c r="N299" t="s">
        <v>199</v>
      </c>
      <c r="O299" t="str">
        <f t="shared" si="33"/>
        <v>INSERT INTO tocke_plovi(plov_idplov,tekmovalec_idtekmovalec,posebnosti) VALUES(23,(SELECT idtekmovalec FROM tekmovalec WHERE sailno='SLO724'),'BFD');</v>
      </c>
      <c r="P299" t="s">
        <v>88</v>
      </c>
      <c r="Q299" t="str">
        <f t="shared" si="34"/>
        <v>INSERT INTO tocke_plovi(plov_idplov, tekmovalec_idtekmovalec, tocke) VALUES(35,(SELECT idtekmovalec FROM tekmovalec WHERE sailno='SLO724'),80);</v>
      </c>
      <c r="R299">
        <v>80</v>
      </c>
    </row>
    <row r="300" spans="1:18" x14ac:dyDescent="0.25">
      <c r="A300" t="s">
        <v>309</v>
      </c>
      <c r="D300" t="str">
        <f t="shared" si="28"/>
        <v>INSERT INTO tocke_plovi(plov_idplov, tekmovalec_idtekmovalec, tocke) VALUES(18,(SELECT idtekmovalec FROM tekmovalec WHERE sailno='ITA5849'),68);</v>
      </c>
      <c r="F300">
        <v>68</v>
      </c>
      <c r="G300" t="str">
        <f t="shared" si="29"/>
        <v>INSERT INTO tocke_plovi(plov_idplov,tekmovalec_idtekmovalec,posebnosti) VALUES(19,(SELECT idtekmovalec FROM tekmovalec WHERE sailno='ITA5849'),'DNF');</v>
      </c>
      <c r="H300" t="s">
        <v>199</v>
      </c>
      <c r="I300" t="str">
        <f t="shared" si="30"/>
        <v>INSERT INTO tocke_plovi(plov_idplov,tekmovalec_idtekmovalec,posebnosti) VALUES(20,(SELECT idtekmovalec FROM tekmovalec WHERE sailno='ITA5849'),'DNF');</v>
      </c>
      <c r="J300" t="s">
        <v>199</v>
      </c>
      <c r="K300" t="str">
        <f t="shared" si="31"/>
        <v>INSERT INTO tocke_plovi(plov_idplov,tekmovalec_idtekmovalec,posebnosti) VALUES(21,(SELECT idtekmovalec FROM tekmovalec WHERE sailno='ITA5849'),'DNF');</v>
      </c>
      <c r="L300" t="s">
        <v>199</v>
      </c>
      <c r="M300" t="str">
        <f t="shared" si="32"/>
        <v>INSERT INTO tocke_plovi(plov_idplov, tekmovalec_idtekmovalec, tocke) VALUES(22,(SELECT idtekmovalec FROM tekmovalec WHERE sailno='ITA5849'),73);</v>
      </c>
      <c r="N300">
        <v>73</v>
      </c>
      <c r="O300" t="str">
        <f t="shared" si="33"/>
        <v>INSERT INTO tocke_plovi(plov_idplov, tekmovalec_idtekmovalec, tocke) VALUES(23,(SELECT idtekmovalec FROM tekmovalec WHERE sailno='ITA5849'),36);</v>
      </c>
      <c r="P300">
        <v>36</v>
      </c>
      <c r="Q300" t="str">
        <f t="shared" si="34"/>
        <v>INSERT INTO tocke_plovi(plov_idplov, tekmovalec_idtekmovalec, tocke) VALUES(35,(SELECT idtekmovalec FROM tekmovalec WHERE sailno='ITA5849'),59);</v>
      </c>
      <c r="R300">
        <v>59</v>
      </c>
    </row>
    <row r="301" spans="1:18" x14ac:dyDescent="0.25">
      <c r="A301" t="s">
        <v>310</v>
      </c>
      <c r="D301" t="str">
        <f t="shared" si="28"/>
        <v>INSERT INTO tocke_plovi(plov_idplov, tekmovalec_idtekmovalec, tocke) VALUES(18,(SELECT idtekmovalec FROM tekmovalec WHERE sailno='GER1275'),58);</v>
      </c>
      <c r="F301">
        <v>58</v>
      </c>
      <c r="G301" t="str">
        <f t="shared" si="29"/>
        <v>INSERT INTO tocke_plovi(plov_idplov, tekmovalec_idtekmovalec, tocke) VALUES(19,(SELECT idtekmovalec FROM tekmovalec WHERE sailno='GER1275'),52);</v>
      </c>
      <c r="H301">
        <v>52</v>
      </c>
      <c r="I301" t="str">
        <f t="shared" si="30"/>
        <v>INSERT INTO tocke_plovi(plov_idplov,tekmovalec_idtekmovalec,posebnosti) VALUES(20,(SELECT idtekmovalec FROM tekmovalec WHERE sailno='GER1275'),'BFD');</v>
      </c>
      <c r="J301" t="s">
        <v>88</v>
      </c>
      <c r="K301" t="str">
        <f t="shared" si="31"/>
        <v>INSERT INTO tocke_plovi(plov_idplov,tekmovalec_idtekmovalec,posebnosti) VALUES(21,(SELECT idtekmovalec FROM tekmovalec WHERE sailno='GER1275'),'DNF');</v>
      </c>
      <c r="L301" t="s">
        <v>199</v>
      </c>
      <c r="M301" t="str">
        <f t="shared" si="32"/>
        <v>INSERT INTO tocke_plovi(plov_idplov, tekmovalec_idtekmovalec, tocke) VALUES(22,(SELECT idtekmovalec FROM tekmovalec WHERE sailno='GER1275'),65);</v>
      </c>
      <c r="N301">
        <v>65</v>
      </c>
      <c r="O301" t="str">
        <f t="shared" si="33"/>
        <v>INSERT INTO tocke_plovi(plov_idplov,tekmovalec_idtekmovalec,posebnosti) VALUES(23,(SELECT idtekmovalec FROM tekmovalec WHERE sailno='GER1275'),'BFD');</v>
      </c>
      <c r="P301" t="s">
        <v>88</v>
      </c>
      <c r="Q301" t="str">
        <f t="shared" si="34"/>
        <v>INSERT INTO tocke_plovi(plov_idplov, tekmovalec_idtekmovalec, tocke) VALUES(35,(SELECT idtekmovalec FROM tekmovalec WHERE sailno='GER1275'),71);</v>
      </c>
      <c r="R301">
        <v>71</v>
      </c>
    </row>
    <row r="302" spans="1:18" x14ac:dyDescent="0.25">
      <c r="A302" t="s">
        <v>311</v>
      </c>
      <c r="D302" t="str">
        <f t="shared" si="28"/>
        <v>INSERT INTO tocke_plovi(plov_idplov, tekmovalec_idtekmovalec, tocke) VALUES(18,(SELECT idtekmovalec FROM tekmovalec WHERE sailno='ITA8817'),70);</v>
      </c>
      <c r="F302">
        <v>70</v>
      </c>
      <c r="G302" t="str">
        <f t="shared" si="29"/>
        <v>INSERT INTO tocke_plovi(plov_idplov, tekmovalec_idtekmovalec, tocke) VALUES(19,(SELECT idtekmovalec FROM tekmovalec WHERE sailno='ITA8817'),71);</v>
      </c>
      <c r="H302">
        <v>71</v>
      </c>
      <c r="I302" t="str">
        <f t="shared" si="30"/>
        <v>INSERT INTO tocke_plovi(plov_idplov,tekmovalec_idtekmovalec,posebnosti) VALUES(20,(SELECT idtekmovalec FROM tekmovalec WHERE sailno='ITA8817'),'BFD');</v>
      </c>
      <c r="J302" t="s">
        <v>88</v>
      </c>
      <c r="K302" t="str">
        <f t="shared" si="31"/>
        <v>INSERT INTO tocke_plovi(plov_idplov, tekmovalec_idtekmovalec, tocke) VALUES(21,(SELECT idtekmovalec FROM tekmovalec WHERE sailno='ITA8817'),71);</v>
      </c>
      <c r="L302">
        <v>71</v>
      </c>
      <c r="M302" t="str">
        <f t="shared" si="32"/>
        <v>INSERT INTO tocke_plovi(plov_idplov,tekmovalec_idtekmovalec,posebnosti) VALUES(22,(SELECT idtekmovalec FROM tekmovalec WHERE sailno='ITA8817'),'BFD');</v>
      </c>
      <c r="N302" t="s">
        <v>88</v>
      </c>
      <c r="O302" t="str">
        <f t="shared" si="33"/>
        <v>INSERT INTO tocke_plovi(plov_idplov, tekmovalec_idtekmovalec, tocke) VALUES(23,(SELECT idtekmovalec FROM tekmovalec WHERE sailno='ITA8817'),67);</v>
      </c>
      <c r="P302">
        <v>67</v>
      </c>
      <c r="Q302" t="str">
        <f t="shared" si="34"/>
        <v>INSERT INTO tocke_plovi(plov_idplov, tekmovalec_idtekmovalec, tocke) VALUES(35,(SELECT idtekmovalec FROM tekmovalec WHERE sailno='ITA8817'),68);</v>
      </c>
      <c r="R302">
        <v>68</v>
      </c>
    </row>
    <row r="303" spans="1:18" x14ac:dyDescent="0.25">
      <c r="A303" t="s">
        <v>312</v>
      </c>
      <c r="D303" t="str">
        <f t="shared" si="28"/>
        <v>INSERT INTO tocke_plovi(plov_idplov,tekmovalec_idtekmovalec,posebnosti) VALUES(18,(SELECT idtekmovalec FROM tekmovalec WHERE sailno='AUT1254'),'DNF');</v>
      </c>
      <c r="F303" t="s">
        <v>199</v>
      </c>
      <c r="G303" t="str">
        <f t="shared" si="29"/>
        <v>INSERT INTO tocke_plovi(plov_idplov,tekmovalec_idtekmovalec,posebnosti) VALUES(19,(SELECT idtekmovalec FROM tekmovalec WHERE sailno='AUT1254'),'DNF');</v>
      </c>
      <c r="H303" t="s">
        <v>199</v>
      </c>
      <c r="I303" t="str">
        <f t="shared" si="30"/>
        <v>INSERT INTO tocke_plovi(plov_idplov,tekmovalec_idtekmovalec,posebnosti) VALUES(20,(SELECT idtekmovalec FROM tekmovalec WHERE sailno='AUT1254'),'DNF');</v>
      </c>
      <c r="J303" t="s">
        <v>199</v>
      </c>
      <c r="K303" t="str">
        <f t="shared" si="31"/>
        <v>INSERT INTO tocke_plovi(plov_idplov,tekmovalec_idtekmovalec,posebnosti) VALUES(21,(SELECT idtekmovalec FROM tekmovalec WHERE sailno='AUT1254'),'DNF');</v>
      </c>
      <c r="L303" t="s">
        <v>199</v>
      </c>
      <c r="M303" t="str">
        <f t="shared" si="32"/>
        <v>INSERT INTO tocke_plovi(plov_idplov, tekmovalec_idtekmovalec, tocke) VALUES(22,(SELECT idtekmovalec FROM tekmovalec WHERE sailno='AUT1254'),39);</v>
      </c>
      <c r="N303">
        <v>39</v>
      </c>
      <c r="O303" t="str">
        <f t="shared" si="33"/>
        <v>INSERT INTO tocke_plovi(plov_idplov, tekmovalec_idtekmovalec, tocke) VALUES(23,(SELECT idtekmovalec FROM tekmovalec WHERE sailno='AUT1254'),61);</v>
      </c>
      <c r="P303">
        <v>61</v>
      </c>
      <c r="Q303" t="str">
        <f t="shared" si="34"/>
        <v>INSERT INTO tocke_plovi(plov_idplov, tekmovalec_idtekmovalec, tocke) VALUES(35,(SELECT idtekmovalec FROM tekmovalec WHERE sailno='AUT1254'),50);</v>
      </c>
      <c r="R303">
        <v>50</v>
      </c>
    </row>
    <row r="304" spans="1:18" x14ac:dyDescent="0.25">
      <c r="A304" t="s">
        <v>313</v>
      </c>
      <c r="D304" t="str">
        <f t="shared" si="28"/>
        <v>INSERT INTO tocke_plovi(plov_idplov,tekmovalec_idtekmovalec,posebnosti) VALUES(18,(SELECT idtekmovalec FROM tekmovalec WHERE sailno='ITA8767'),'DNF');</v>
      </c>
      <c r="F304" t="s">
        <v>199</v>
      </c>
      <c r="G304" t="str">
        <f t="shared" si="29"/>
        <v>INSERT INTO tocke_plovi(plov_idplov, tekmovalec_idtekmovalec, tocke) VALUES(19,(SELECT idtekmovalec FROM tekmovalec WHERE sailno='ITA8767'),67);</v>
      </c>
      <c r="H304">
        <v>67</v>
      </c>
      <c r="I304" t="str">
        <f t="shared" si="30"/>
        <v>INSERT INTO tocke_plovi(plov_idplov, tekmovalec_idtekmovalec, tocke) VALUES(20,(SELECT idtekmovalec FROM tekmovalec WHERE sailno='ITA8767'),62);</v>
      </c>
      <c r="J304">
        <v>62</v>
      </c>
      <c r="K304" t="str">
        <f t="shared" si="31"/>
        <v>INSERT INTO tocke_plovi(plov_idplov,tekmovalec_idtekmovalec,posebnosti) VALUES(21,(SELECT idtekmovalec FROM tekmovalec WHERE sailno='ITA8767'),'DNF');</v>
      </c>
      <c r="L304" t="s">
        <v>199</v>
      </c>
      <c r="M304" t="str">
        <f t="shared" si="32"/>
        <v>INSERT INTO tocke_plovi(plov_idplov, tekmovalec_idtekmovalec, tocke) VALUES(22,(SELECT idtekmovalec FROM tekmovalec WHERE sailno='ITA8767'),83);</v>
      </c>
      <c r="N304">
        <v>83</v>
      </c>
      <c r="O304" t="str">
        <f t="shared" si="33"/>
        <v>INSERT INTO tocke_plovi(plov_idplov, tekmovalec_idtekmovalec, tocke) VALUES(23,(SELECT idtekmovalec FROM tekmovalec WHERE sailno='ITA8767'),57);</v>
      </c>
      <c r="P304">
        <v>57</v>
      </c>
      <c r="Q304" t="str">
        <f t="shared" si="34"/>
        <v>INSERT INTO tocke_plovi(plov_idplov, tekmovalec_idtekmovalec, tocke) VALUES(35,(SELECT idtekmovalec FROM tekmovalec WHERE sailno='ITA8767'),81);</v>
      </c>
      <c r="R304">
        <v>81</v>
      </c>
    </row>
    <row r="305" spans="1:18" x14ac:dyDescent="0.25">
      <c r="A305" t="s">
        <v>314</v>
      </c>
      <c r="D305" t="str">
        <f t="shared" si="28"/>
        <v>INSERT INTO tocke_plovi(plov_idplov,tekmovalec_idtekmovalec,posebnosti) VALUES(18,(SELECT idtekmovalec FROM tekmovalec WHERE sailno='ITA7356'),'DNF');</v>
      </c>
      <c r="F305" t="s">
        <v>199</v>
      </c>
      <c r="G305" t="str">
        <f t="shared" si="29"/>
        <v>INSERT INTO tocke_plovi(plov_idplov,tekmovalec_idtekmovalec,posebnosti) VALUES(19,(SELECT idtekmovalec FROM tekmovalec WHERE sailno='ITA7356'),'DNF');</v>
      </c>
      <c r="H305" t="s">
        <v>199</v>
      </c>
      <c r="I305" t="str">
        <f t="shared" si="30"/>
        <v>INSERT INTO tocke_plovi(plov_idplov,tekmovalec_idtekmovalec,posebnosti) VALUES(20,(SELECT idtekmovalec FROM tekmovalec WHERE sailno='ITA7356'),'DNF');</v>
      </c>
      <c r="J305" t="s">
        <v>199</v>
      </c>
      <c r="K305" t="str">
        <f t="shared" si="31"/>
        <v>INSERT INTO tocke_plovi(plov_idplov,tekmovalec_idtekmovalec,posebnosti) VALUES(21,(SELECT idtekmovalec FROM tekmovalec WHERE sailno='ITA7356'),'DNF');</v>
      </c>
      <c r="L305" t="s">
        <v>199</v>
      </c>
      <c r="M305" t="str">
        <f t="shared" si="32"/>
        <v>INSERT INTO tocke_plovi(plov_idplov, tekmovalec_idtekmovalec, tocke) VALUES(22,(SELECT idtekmovalec FROM tekmovalec WHERE sailno='ITA7356'),56);</v>
      </c>
      <c r="N305">
        <v>56</v>
      </c>
      <c r="O305" t="str">
        <f t="shared" si="33"/>
        <v>INSERT INTO tocke_plovi(plov_idplov, tekmovalec_idtekmovalec, tocke) VALUES(23,(SELECT idtekmovalec FROM tekmovalec WHERE sailno='ITA7356'),28);</v>
      </c>
      <c r="P305">
        <v>28</v>
      </c>
      <c r="Q305" t="str">
        <f t="shared" si="34"/>
        <v>INSERT INTO tocke_plovi(plov_idplov, tekmovalec_idtekmovalec, tocke) VALUES(35,(SELECT idtekmovalec FROM tekmovalec WHERE sailno='ITA7356'),69);</v>
      </c>
      <c r="R305">
        <v>69</v>
      </c>
    </row>
    <row r="306" spans="1:18" x14ac:dyDescent="0.25">
      <c r="A306" t="s">
        <v>315</v>
      </c>
      <c r="D306" t="str">
        <f t="shared" si="28"/>
        <v>INSERT INTO tocke_plovi(plov_idplov,tekmovalec_idtekmovalec,posebnosti) VALUES(18,(SELECT idtekmovalec FROM tekmovalec WHERE sailno='GER12620'),'DNF');</v>
      </c>
      <c r="F306" t="s">
        <v>199</v>
      </c>
      <c r="G306" t="str">
        <f t="shared" si="29"/>
        <v>INSERT INTO tocke_plovi(plov_idplov,tekmovalec_idtekmovalec,posebnosti) VALUES(19,(SELECT idtekmovalec FROM tekmovalec WHERE sailno='GER12620'),'DNF');</v>
      </c>
      <c r="H306" t="s">
        <v>199</v>
      </c>
      <c r="I306" t="str">
        <f t="shared" si="30"/>
        <v>INSERT INTO tocke_plovi(plov_idplov,tekmovalec_idtekmovalec,posebnosti) VALUES(20,(SELECT idtekmovalec FROM tekmovalec WHERE sailno='GER12620'),'DNF');</v>
      </c>
      <c r="J306" t="s">
        <v>199</v>
      </c>
      <c r="K306" t="str">
        <f t="shared" si="31"/>
        <v>INSERT INTO tocke_plovi(plov_idplov,tekmovalec_idtekmovalec,posebnosti) VALUES(21,(SELECT idtekmovalec FROM tekmovalec WHERE sailno='GER12620'),'DNF');</v>
      </c>
      <c r="L306" t="s">
        <v>199</v>
      </c>
      <c r="M306" t="str">
        <f t="shared" si="32"/>
        <v>INSERT INTO tocke_plovi(plov_idplov, tekmovalec_idtekmovalec, tocke) VALUES(22,(SELECT idtekmovalec FROM tekmovalec WHERE sailno='GER12620'),61);</v>
      </c>
      <c r="N306">
        <v>61</v>
      </c>
      <c r="O306" t="str">
        <f t="shared" si="33"/>
        <v>INSERT INTO tocke_plovi(plov_idplov, tekmovalec_idtekmovalec, tocke) VALUES(23,(SELECT idtekmovalec FROM tekmovalec WHERE sailno='GER12620'),53);</v>
      </c>
      <c r="P306">
        <v>53</v>
      </c>
      <c r="Q306" t="str">
        <f t="shared" si="34"/>
        <v>INSERT INTO tocke_plovi(plov_idplov, tekmovalec_idtekmovalec, tocke) VALUES(35,(SELECT idtekmovalec FROM tekmovalec WHERE sailno='GER12620'),39);</v>
      </c>
      <c r="R306">
        <v>39</v>
      </c>
    </row>
    <row r="307" spans="1:18" x14ac:dyDescent="0.25">
      <c r="A307" t="s">
        <v>316</v>
      </c>
      <c r="D307" t="str">
        <f t="shared" si="28"/>
        <v>INSERT INTO tocke_plovi(plov_idplov, tekmovalec_idtekmovalec, tocke) VALUES(18,(SELECT idtekmovalec FROM tekmovalec WHERE sailno='AUT1195'),72);</v>
      </c>
      <c r="F307">
        <v>72</v>
      </c>
      <c r="G307" t="str">
        <f t="shared" si="29"/>
        <v>INSERT INTO tocke_plovi(plov_idplov,tekmovalec_idtekmovalec,posebnosti) VALUES(19,(SELECT idtekmovalec FROM tekmovalec WHERE sailno='AUT1195'),'DNF');</v>
      </c>
      <c r="H307" t="s">
        <v>199</v>
      </c>
      <c r="I307" t="str">
        <f t="shared" si="30"/>
        <v>INSERT INTO tocke_plovi(plov_idplov, tekmovalec_idtekmovalec, tocke) VALUES(20,(SELECT idtekmovalec FROM tekmovalec WHERE sailno='AUT1195'),65);</v>
      </c>
      <c r="J307">
        <v>65</v>
      </c>
      <c r="K307" t="str">
        <f t="shared" si="31"/>
        <v>INSERT INTO tocke_plovi(plov_idplov,tekmovalec_idtekmovalec,posebnosti) VALUES(21,(SELECT idtekmovalec FROM tekmovalec WHERE sailno='AUT1195'),'DNF');</v>
      </c>
      <c r="L307" t="s">
        <v>199</v>
      </c>
      <c r="M307" t="str">
        <f t="shared" si="32"/>
        <v>INSERT INTO tocke_plovi(plov_idplov, tekmovalec_idtekmovalec, tocke) VALUES(22,(SELECT idtekmovalec FROM tekmovalec WHERE sailno='AUT1195'),72);</v>
      </c>
      <c r="N307">
        <v>72</v>
      </c>
      <c r="O307" t="str">
        <f t="shared" si="33"/>
        <v>INSERT INTO tocke_plovi(plov_idplov, tekmovalec_idtekmovalec, tocke) VALUES(23,(SELECT idtekmovalec FROM tekmovalec WHERE sailno='AUT1195'),85);</v>
      </c>
      <c r="P307">
        <v>85</v>
      </c>
      <c r="Q307" t="str">
        <f t="shared" si="34"/>
        <v>INSERT INTO tocke_plovi(plov_idplov, tekmovalec_idtekmovalec, tocke) VALUES(35,(SELECT idtekmovalec FROM tekmovalec WHERE sailno='AUT1195'),57);</v>
      </c>
      <c r="R307">
        <v>57</v>
      </c>
    </row>
    <row r="308" spans="1:18" x14ac:dyDescent="0.25">
      <c r="A308" t="s">
        <v>317</v>
      </c>
      <c r="D308" t="str">
        <f t="shared" si="28"/>
        <v>INSERT INTO tocke_plovi(plov_idplov,tekmovalec_idtekmovalec,posebnosti) VALUES(18,(SELECT idtekmovalec FROM tekmovalec WHERE sailno='GER12497'),'DNF');</v>
      </c>
      <c r="F308" t="s">
        <v>199</v>
      </c>
      <c r="G308" t="str">
        <f t="shared" si="29"/>
        <v>INSERT INTO tocke_plovi(plov_idplov,tekmovalec_idtekmovalec,posebnosti) VALUES(19,(SELECT idtekmovalec FROM tekmovalec WHERE sailno='GER12497'),'DNF');</v>
      </c>
      <c r="H308" t="s">
        <v>199</v>
      </c>
      <c r="I308" t="str">
        <f t="shared" si="30"/>
        <v>INSERT INTO tocke_plovi(plov_idplov,tekmovalec_idtekmovalec,posebnosti) VALUES(20,(SELECT idtekmovalec FROM tekmovalec WHERE sailno='GER12497'),'DNF');</v>
      </c>
      <c r="J308" t="s">
        <v>199</v>
      </c>
      <c r="K308" t="str">
        <f t="shared" si="31"/>
        <v>INSERT INTO tocke_plovi(plov_idplov, tekmovalec_idtekmovalec, tocke) VALUES(21,(SELECT idtekmovalec FROM tekmovalec WHERE sailno='GER12497'),63);</v>
      </c>
      <c r="L308">
        <v>63</v>
      </c>
      <c r="M308" t="str">
        <f t="shared" si="32"/>
        <v>INSERT INTO tocke_plovi(plov_idplov, tekmovalec_idtekmovalec, tocke) VALUES(22,(SELECT idtekmovalec FROM tekmovalec WHERE sailno='GER12497'),68);</v>
      </c>
      <c r="N308">
        <v>68</v>
      </c>
      <c r="O308" t="str">
        <f t="shared" si="33"/>
        <v>INSERT INTO tocke_plovi(plov_idplov, tekmovalec_idtekmovalec, tocke) VALUES(23,(SELECT idtekmovalec FROM tekmovalec WHERE sailno='GER12497'),81);</v>
      </c>
      <c r="P308">
        <v>81</v>
      </c>
      <c r="Q308" t="str">
        <f t="shared" si="34"/>
        <v>INSERT INTO tocke_plovi(plov_idplov, tekmovalec_idtekmovalec, tocke) VALUES(35,(SELECT idtekmovalec FROM tekmovalec WHERE sailno='GER12497'),41);</v>
      </c>
      <c r="R308">
        <v>41</v>
      </c>
    </row>
    <row r="309" spans="1:18" x14ac:dyDescent="0.25">
      <c r="A309" t="s">
        <v>318</v>
      </c>
      <c r="D309" t="str">
        <f t="shared" si="28"/>
        <v>INSERT INTO tocke_plovi(plov_idplov,tekmovalec_idtekmovalec,posebnosti) VALUES(18,(SELECT idtekmovalec FROM tekmovalec WHERE sailno='SLO958'),'DNF');</v>
      </c>
      <c r="F309" t="s">
        <v>199</v>
      </c>
      <c r="G309" t="str">
        <f t="shared" si="29"/>
        <v>INSERT INTO tocke_plovi(plov_idplov,tekmovalec_idtekmovalec,posebnosti) VALUES(19,(SELECT idtekmovalec FROM tekmovalec WHERE sailno='SLO958'),'DNF');</v>
      </c>
      <c r="H309" t="s">
        <v>199</v>
      </c>
      <c r="I309" t="str">
        <f t="shared" si="30"/>
        <v>INSERT INTO tocke_plovi(plov_idplov,tekmovalec_idtekmovalec,posebnosti) VALUES(20,(SELECT idtekmovalec FROM tekmovalec WHERE sailno='SLO958'),'DNF');</v>
      </c>
      <c r="J309" t="s">
        <v>199</v>
      </c>
      <c r="K309" t="str">
        <f t="shared" si="31"/>
        <v>INSERT INTO tocke_plovi(plov_idplov,tekmovalec_idtekmovalec,posebnosti) VALUES(21,(SELECT idtekmovalec FROM tekmovalec WHERE sailno='SLO958'),'DNF');</v>
      </c>
      <c r="L309" t="s">
        <v>199</v>
      </c>
      <c r="M309" t="str">
        <f t="shared" si="32"/>
        <v>INSERT INTO tocke_plovi(plov_idplov, tekmovalec_idtekmovalec, tocke) VALUES(22,(SELECT idtekmovalec FROM tekmovalec WHERE sailno='SLO958'),55);</v>
      </c>
      <c r="N309">
        <v>55</v>
      </c>
      <c r="O309" t="str">
        <f t="shared" si="33"/>
        <v>INSERT INTO tocke_plovi(plov_idplov, tekmovalec_idtekmovalec, tocke) VALUES(23,(SELECT idtekmovalec FROM tekmovalec WHERE sailno='SLO958'),50);</v>
      </c>
      <c r="P309">
        <v>50</v>
      </c>
      <c r="Q309" t="str">
        <f t="shared" si="34"/>
        <v>INSERT INTO tocke_plovi(plov_idplov, tekmovalec_idtekmovalec, tocke) VALUES(35,(SELECT idtekmovalec FROM tekmovalec WHERE sailno='SLO958'),51);</v>
      </c>
      <c r="R309">
        <v>51</v>
      </c>
    </row>
    <row r="310" spans="1:18" x14ac:dyDescent="0.25">
      <c r="A310" t="s">
        <v>319</v>
      </c>
      <c r="D310" t="str">
        <f t="shared" si="28"/>
        <v>INSERT INTO tocke_plovi(plov_idplov, tekmovalec_idtekmovalec, tocke) VALUES(18,(SELECT idtekmovalec FROM tekmovalec WHERE sailno='AUT2208'),64);</v>
      </c>
      <c r="F310">
        <v>64</v>
      </c>
      <c r="G310" t="str">
        <f t="shared" si="29"/>
        <v>INSERT INTO tocke_plovi(plov_idplov,tekmovalec_idtekmovalec,posebnosti) VALUES(19,(SELECT idtekmovalec FROM tekmovalec WHERE sailno='AUT2208'),'DNF');</v>
      </c>
      <c r="H310" t="s">
        <v>199</v>
      </c>
      <c r="I310" t="str">
        <f t="shared" si="30"/>
        <v>INSERT INTO tocke_plovi(plov_idplov,tekmovalec_idtekmovalec,posebnosti) VALUES(20,(SELECT idtekmovalec FROM tekmovalec WHERE sailno='AUT2208'),'DNF');</v>
      </c>
      <c r="J310" t="s">
        <v>199</v>
      </c>
      <c r="K310" t="str">
        <f t="shared" si="31"/>
        <v>INSERT INTO tocke_plovi(plov_idplov,tekmovalec_idtekmovalec,posebnosti) VALUES(21,(SELECT idtekmovalec FROM tekmovalec WHERE sailno='AUT2208'),'DNF');</v>
      </c>
      <c r="L310" t="s">
        <v>199</v>
      </c>
      <c r="M310" t="str">
        <f t="shared" si="32"/>
        <v>INSERT INTO tocke_plovi(plov_idplov, tekmovalec_idtekmovalec, tocke) VALUES(22,(SELECT idtekmovalec FROM tekmovalec WHERE sailno='AUT2208'),62);</v>
      </c>
      <c r="N310">
        <v>62</v>
      </c>
      <c r="O310" t="str">
        <f t="shared" si="33"/>
        <v>INSERT INTO tocke_plovi(plov_idplov, tekmovalec_idtekmovalec, tocke) VALUES(23,(SELECT idtekmovalec FROM tekmovalec WHERE sailno='AUT2208'),61);</v>
      </c>
      <c r="P310">
        <v>61</v>
      </c>
      <c r="Q310" t="str">
        <f t="shared" si="34"/>
        <v>INSERT INTO tocke_plovi(plov_idplov, tekmovalec_idtekmovalec, tocke) VALUES(35,(SELECT idtekmovalec FROM tekmovalec WHERE sailno='AUT2208'),69);</v>
      </c>
      <c r="R310">
        <v>69</v>
      </c>
    </row>
    <row r="311" spans="1:18" x14ac:dyDescent="0.25">
      <c r="A311" t="s">
        <v>320</v>
      </c>
      <c r="D311" t="str">
        <f t="shared" si="28"/>
        <v>INSERT INTO tocke_plovi(plov_idplov, tekmovalec_idtekmovalec, tocke) VALUES(18,(SELECT idtekmovalec FROM tekmovalec WHERE sailno='ITA6959'),78);</v>
      </c>
      <c r="F311">
        <v>78</v>
      </c>
      <c r="G311" t="str">
        <f t="shared" si="29"/>
        <v>INSERT INTO tocke_plovi(plov_idplov,tekmovalec_idtekmovalec,posebnosti) VALUES(19,(SELECT idtekmovalec FROM tekmovalec WHERE sailno='ITA6959'),'DNF');</v>
      </c>
      <c r="H311" t="s">
        <v>199</v>
      </c>
      <c r="I311" t="str">
        <f t="shared" si="30"/>
        <v>INSERT INTO tocke_plovi(plov_idplov, tekmovalec_idtekmovalec, tocke) VALUES(20,(SELECT idtekmovalec FROM tekmovalec WHERE sailno='ITA6959'),58);</v>
      </c>
      <c r="J311">
        <v>58</v>
      </c>
      <c r="K311" t="str">
        <f t="shared" si="31"/>
        <v>INSERT INTO tocke_plovi(plov_idplov,tekmovalec_idtekmovalec,posebnosti) VALUES(21,(SELECT idtekmovalec FROM tekmovalec WHERE sailno='ITA6959'),'DNF');</v>
      </c>
      <c r="L311" t="s">
        <v>199</v>
      </c>
      <c r="M311" t="str">
        <f t="shared" si="32"/>
        <v>INSERT INTO tocke_plovi(plov_idplov, tekmovalec_idtekmovalec, tocke) VALUES(22,(SELECT idtekmovalec FROM tekmovalec WHERE sailno='ITA6959'),81);</v>
      </c>
      <c r="N311">
        <v>81</v>
      </c>
      <c r="O311" t="str">
        <f t="shared" si="33"/>
        <v>INSERT INTO tocke_plovi(plov_idplov, tekmovalec_idtekmovalec, tocke) VALUES(23,(SELECT idtekmovalec FROM tekmovalec WHERE sailno='ITA6959'),55);</v>
      </c>
      <c r="P311">
        <v>55</v>
      </c>
      <c r="Q311" t="str">
        <f t="shared" si="34"/>
        <v>INSERT INTO tocke_plovi(plov_idplov, tekmovalec_idtekmovalec, tocke) VALUES(35,(SELECT idtekmovalec FROM tekmovalec WHERE sailno='ITA6959'),84);</v>
      </c>
      <c r="R311">
        <v>84</v>
      </c>
    </row>
    <row r="312" spans="1:18" x14ac:dyDescent="0.25">
      <c r="A312" t="s">
        <v>321</v>
      </c>
      <c r="D312" t="str">
        <f t="shared" si="28"/>
        <v>INSERT INTO tocke_plovi(plov_idplov, tekmovalec_idtekmovalec, tocke) VALUES(18,(SELECT idtekmovalec FROM tekmovalec WHERE sailno='GER12819'),71);</v>
      </c>
      <c r="F312">
        <v>71</v>
      </c>
      <c r="G312" t="str">
        <f t="shared" si="29"/>
        <v>INSERT INTO tocke_plovi(plov_idplov,tekmovalec_idtekmovalec,posebnosti) VALUES(19,(SELECT idtekmovalec FROM tekmovalec WHERE sailno='GER12819'),'DNF');</v>
      </c>
      <c r="H312" t="s">
        <v>199</v>
      </c>
      <c r="I312" t="str">
        <f t="shared" si="30"/>
        <v>INSERT INTO tocke_plovi(plov_idplov,tekmovalec_idtekmovalec,posebnosti) VALUES(20,(SELECT idtekmovalec FROM tekmovalec WHERE sailno='GER12819'),'DNF');</v>
      </c>
      <c r="J312" t="s">
        <v>199</v>
      </c>
      <c r="K312" t="str">
        <f t="shared" si="31"/>
        <v>INSERT INTO tocke_plovi(plov_idplov,tekmovalec_idtekmovalec,posebnosti) VALUES(21,(SELECT idtekmovalec FROM tekmovalec WHERE sailno='GER12819'),'DNF');</v>
      </c>
      <c r="L312" t="s">
        <v>199</v>
      </c>
      <c r="M312" t="str">
        <f t="shared" si="32"/>
        <v>INSERT INTO tocke_plovi(plov_idplov, tekmovalec_idtekmovalec, tocke) VALUES(22,(SELECT idtekmovalec FROM tekmovalec WHERE sailno='GER12819'),70);</v>
      </c>
      <c r="N312">
        <v>70</v>
      </c>
      <c r="O312" t="str">
        <f t="shared" si="33"/>
        <v>INSERT INTO tocke_plovi(plov_idplov, tekmovalec_idtekmovalec, tocke) VALUES(23,(SELECT idtekmovalec FROM tekmovalec WHERE sailno='GER12819'),49);</v>
      </c>
      <c r="P312">
        <v>49</v>
      </c>
      <c r="Q312" t="str">
        <f t="shared" si="34"/>
        <v>INSERT INTO tocke_plovi(plov_idplov, tekmovalec_idtekmovalec, tocke) VALUES(35,(SELECT idtekmovalec FROM tekmovalec WHERE sailno='GER12819'),73);</v>
      </c>
      <c r="R312">
        <v>73</v>
      </c>
    </row>
    <row r="313" spans="1:18" x14ac:dyDescent="0.25">
      <c r="A313" t="s">
        <v>322</v>
      </c>
      <c r="D313" t="str">
        <f t="shared" si="28"/>
        <v>INSERT INTO tocke_plovi(plov_idplov, tekmovalec_idtekmovalec, tocke) VALUES(18,(SELECT idtekmovalec FROM tekmovalec WHERE sailno='ITA8240'),76);</v>
      </c>
      <c r="F313">
        <v>76</v>
      </c>
      <c r="G313" t="str">
        <f t="shared" si="29"/>
        <v>INSERT INTO tocke_plovi(plov_idplov, tekmovalec_idtekmovalec, tocke) VALUES(19,(SELECT idtekmovalec FROM tekmovalec WHERE sailno='ITA8240'),75);</v>
      </c>
      <c r="H313">
        <v>75</v>
      </c>
      <c r="I313" t="str">
        <f t="shared" si="30"/>
        <v>INSERT INTO tocke_plovi(plov_idplov,tekmovalec_idtekmovalec,posebnosti) VALUES(20,(SELECT idtekmovalec FROM tekmovalec WHERE sailno='ITA8240'),'DNF');</v>
      </c>
      <c r="J313" t="s">
        <v>199</v>
      </c>
      <c r="K313" t="str">
        <f t="shared" si="31"/>
        <v>INSERT INTO tocke_plovi(plov_idplov,tekmovalec_idtekmovalec,posebnosti) VALUES(21,(SELECT idtekmovalec FROM tekmovalec WHERE sailno='ITA8240'),'DNS');</v>
      </c>
      <c r="L313" t="s">
        <v>323</v>
      </c>
      <c r="M313" t="str">
        <f t="shared" si="32"/>
        <v>INSERT INTO tocke_plovi(plov_idplov, tekmovalec_idtekmovalec, tocke) VALUES(22,(SELECT idtekmovalec FROM tekmovalec WHERE sailno='ITA8240'),79);</v>
      </c>
      <c r="N313">
        <v>79</v>
      </c>
      <c r="O313" t="str">
        <f t="shared" si="33"/>
        <v>INSERT INTO tocke_plovi(plov_idplov, tekmovalec_idtekmovalec, tocke) VALUES(23,(SELECT idtekmovalec FROM tekmovalec WHERE sailno='ITA8240'),80);</v>
      </c>
      <c r="P313">
        <v>80</v>
      </c>
      <c r="Q313" t="str">
        <f t="shared" si="34"/>
        <v>INSERT INTO tocke_plovi(plov_idplov, tekmovalec_idtekmovalec, tocke) VALUES(35,(SELECT idtekmovalec FROM tekmovalec WHERE sailno='ITA8240'),53);</v>
      </c>
      <c r="R313">
        <v>53</v>
      </c>
    </row>
    <row r="314" spans="1:18" x14ac:dyDescent="0.25">
      <c r="A314" t="s">
        <v>324</v>
      </c>
      <c r="D314" t="str">
        <f t="shared" si="28"/>
        <v>INSERT INTO tocke_plovi(plov_idplov, tekmovalec_idtekmovalec, tocke) VALUES(18,(SELECT idtekmovalec FROM tekmovalec WHERE sailno='GER1146'),70);</v>
      </c>
      <c r="F314">
        <v>70</v>
      </c>
      <c r="G314" t="str">
        <f t="shared" si="29"/>
        <v>INSERT INTO tocke_plovi(plov_idplov,tekmovalec_idtekmovalec,posebnosti) VALUES(19,(SELECT idtekmovalec FROM tekmovalec WHERE sailno='GER1146'),'DNF');</v>
      </c>
      <c r="H314" t="s">
        <v>199</v>
      </c>
      <c r="I314" t="str">
        <f t="shared" si="30"/>
        <v>INSERT INTO tocke_plovi(plov_idplov,tekmovalec_idtekmovalec,posebnosti) VALUES(20,(SELECT idtekmovalec FROM tekmovalec WHERE sailno='GER1146'),'DNF');</v>
      </c>
      <c r="J314" t="s">
        <v>199</v>
      </c>
      <c r="K314" t="str">
        <f t="shared" si="31"/>
        <v>INSERT INTO tocke_plovi(plov_idplov,tekmovalec_idtekmovalec,posebnosti) VALUES(21,(SELECT idtekmovalec FROM tekmovalec WHERE sailno='GER1146'),'DNF');</v>
      </c>
      <c r="L314" t="s">
        <v>199</v>
      </c>
      <c r="M314" t="str">
        <f t="shared" si="32"/>
        <v>INSERT INTO tocke_plovi(plov_idplov, tekmovalec_idtekmovalec, tocke) VALUES(22,(SELECT idtekmovalec FROM tekmovalec WHERE sailno='GER1146'),64);</v>
      </c>
      <c r="N314">
        <v>64</v>
      </c>
      <c r="O314" t="str">
        <f t="shared" si="33"/>
        <v>INSERT INTO tocke_plovi(plov_idplov, tekmovalec_idtekmovalec, tocke) VALUES(23,(SELECT idtekmovalec FROM tekmovalec WHERE sailno='GER1146'),68);</v>
      </c>
      <c r="P314">
        <v>68</v>
      </c>
      <c r="Q314" t="str">
        <f t="shared" si="34"/>
        <v>INSERT INTO tocke_plovi(plov_idplov, tekmovalec_idtekmovalec, tocke) VALUES(35,(SELECT idtekmovalec FROM tekmovalec WHERE sailno='GER1146'),65);</v>
      </c>
      <c r="R314">
        <v>65</v>
      </c>
    </row>
    <row r="315" spans="1:18" x14ac:dyDescent="0.25">
      <c r="A315" t="s">
        <v>325</v>
      </c>
      <c r="D315" t="str">
        <f t="shared" si="28"/>
        <v>INSERT INTO tocke_plovi(plov_idplov, tekmovalec_idtekmovalec, tocke) VALUES(18,(SELECT idtekmovalec FROM tekmovalec WHERE sailno='GER12972'),70);</v>
      </c>
      <c r="F315">
        <v>70</v>
      </c>
      <c r="G315" t="str">
        <f t="shared" si="29"/>
        <v>INSERT INTO tocke_plovi(plov_idplov,tekmovalec_idtekmovalec,posebnosti) VALUES(19,(SELECT idtekmovalec FROM tekmovalec WHERE sailno='GER12972'),'DNF');</v>
      </c>
      <c r="H315" t="s">
        <v>199</v>
      </c>
      <c r="I315" t="str">
        <f t="shared" si="30"/>
        <v>INSERT INTO tocke_plovi(plov_idplov,tekmovalec_idtekmovalec,posebnosti) VALUES(20,(SELECT idtekmovalec FROM tekmovalec WHERE sailno='GER12972'),'DNF');</v>
      </c>
      <c r="J315" t="s">
        <v>199</v>
      </c>
      <c r="K315" t="str">
        <f t="shared" si="31"/>
        <v>INSERT INTO tocke_plovi(plov_idplov,tekmovalec_idtekmovalec,posebnosti) VALUES(21,(SELECT idtekmovalec FROM tekmovalec WHERE sailno='GER12972'),'DNF');</v>
      </c>
      <c r="L315" t="s">
        <v>199</v>
      </c>
      <c r="M315" t="str">
        <f t="shared" si="32"/>
        <v>INSERT INTO tocke_plovi(plov_idplov, tekmovalec_idtekmovalec, tocke) VALUES(22,(SELECT idtekmovalec FROM tekmovalec WHERE sailno='GER12972'),79);</v>
      </c>
      <c r="N315">
        <v>79</v>
      </c>
      <c r="O315" t="str">
        <f t="shared" si="33"/>
        <v>INSERT INTO tocke_plovi(plov_idplov, tekmovalec_idtekmovalec, tocke) VALUES(23,(SELECT idtekmovalec FROM tekmovalec WHERE sailno='GER12972'),83);</v>
      </c>
      <c r="P315">
        <v>83</v>
      </c>
      <c r="Q315" t="str">
        <f t="shared" si="34"/>
        <v>INSERT INTO tocke_plovi(plov_idplov, tekmovalec_idtekmovalec, tocke) VALUES(35,(SELECT idtekmovalec FROM tekmovalec WHERE sailno='GER12972'),38);</v>
      </c>
      <c r="R315">
        <v>38</v>
      </c>
    </row>
    <row r="316" spans="1:18" x14ac:dyDescent="0.25">
      <c r="A316" t="s">
        <v>326</v>
      </c>
      <c r="D316" t="str">
        <f t="shared" si="28"/>
        <v>INSERT INTO tocke_plovi(plov_idplov, tekmovalec_idtekmovalec, tocke) VALUES(18,(SELECT idtekmovalec FROM tekmovalec WHERE sailno='AUT2704'),74);</v>
      </c>
      <c r="F316">
        <v>74</v>
      </c>
      <c r="G316" t="str">
        <f t="shared" si="29"/>
        <v>INSERT INTO tocke_plovi(plov_idplov,tekmovalec_idtekmovalec,posebnosti) VALUES(19,(SELECT idtekmovalec FROM tekmovalec WHERE sailno='AUT2704'),'DNF');</v>
      </c>
      <c r="H316" t="s">
        <v>199</v>
      </c>
      <c r="I316" t="str">
        <f t="shared" si="30"/>
        <v>INSERT INTO tocke_plovi(plov_idplov,tekmovalec_idtekmovalec,posebnosti) VALUES(20,(SELECT idtekmovalec FROM tekmovalec WHERE sailno='AUT2704'),'DNF');</v>
      </c>
      <c r="J316" t="s">
        <v>199</v>
      </c>
      <c r="K316" t="str">
        <f t="shared" si="31"/>
        <v>INSERT INTO tocke_plovi(plov_idplov,tekmovalec_idtekmovalec,posebnosti) VALUES(21,(SELECT idtekmovalec FROM tekmovalec WHERE sailno='AUT2704'),'DNF');</v>
      </c>
      <c r="L316" t="s">
        <v>199</v>
      </c>
      <c r="M316" t="str">
        <f t="shared" si="32"/>
        <v>INSERT INTO tocke_plovi(plov_idplov, tekmovalec_idtekmovalec, tocke) VALUES(22,(SELECT idtekmovalec FROM tekmovalec WHERE sailno='AUT2704'),76);</v>
      </c>
      <c r="N316">
        <v>76</v>
      </c>
      <c r="O316" t="str">
        <f t="shared" si="33"/>
        <v>INSERT INTO tocke_plovi(plov_idplov, tekmovalec_idtekmovalec, tocke) VALUES(23,(SELECT idtekmovalec FROM tekmovalec WHERE sailno='AUT2704'),71);</v>
      </c>
      <c r="P316">
        <v>71</v>
      </c>
      <c r="Q316" t="str">
        <f t="shared" si="34"/>
        <v>INSERT INTO tocke_plovi(plov_idplov, tekmovalec_idtekmovalec, tocke) VALUES(35,(SELECT idtekmovalec FROM tekmovalec WHERE sailno='AUT2704'),55);</v>
      </c>
      <c r="R316">
        <v>55</v>
      </c>
    </row>
    <row r="317" spans="1:18" x14ac:dyDescent="0.25">
      <c r="A317" t="s">
        <v>327</v>
      </c>
      <c r="D317" t="str">
        <f t="shared" si="28"/>
        <v>INSERT INTO tocke_plovi(plov_idplov, tekmovalec_idtekmovalec, tocke) VALUES(18,(SELECT idtekmovalec FROM tekmovalec WHERE sailno='ITA6284'),77);</v>
      </c>
      <c r="F317">
        <v>77</v>
      </c>
      <c r="G317" t="str">
        <f t="shared" si="29"/>
        <v>INSERT INTO tocke_plovi(plov_idplov, tekmovalec_idtekmovalec, tocke) VALUES(19,(SELECT idtekmovalec FROM tekmovalec WHERE sailno='ITA6284'),70);</v>
      </c>
      <c r="H317">
        <v>70</v>
      </c>
      <c r="I317" t="str">
        <f t="shared" si="30"/>
        <v>INSERT INTO tocke_plovi(plov_idplov, tekmovalec_idtekmovalec, tocke) VALUES(20,(SELECT idtekmovalec FROM tekmovalec WHERE sailno='ITA6284'),60);</v>
      </c>
      <c r="J317">
        <v>60</v>
      </c>
      <c r="K317" t="str">
        <f t="shared" si="31"/>
        <v>INSERT INTO tocke_plovi(plov_idplov,tekmovalec_idtekmovalec,posebnosti) VALUES(21,(SELECT idtekmovalec FROM tekmovalec WHERE sailno='ITA6284'),'DNF');</v>
      </c>
      <c r="L317" t="s">
        <v>199</v>
      </c>
      <c r="M317" t="str">
        <f t="shared" si="32"/>
        <v>INSERT INTO tocke_plovi(plov_idplov, tekmovalec_idtekmovalec, tocke) VALUES(22,(SELECT idtekmovalec FROM tekmovalec WHERE sailno='ITA6284'),74);</v>
      </c>
      <c r="N317">
        <v>74</v>
      </c>
      <c r="O317" t="str">
        <f t="shared" si="33"/>
        <v>INSERT INTO tocke_plovi(plov_idplov,tekmovalec_idtekmovalec,posebnosti) VALUES(23,(SELECT idtekmovalec FROM tekmovalec WHERE sailno='ITA6284'),'DNF');</v>
      </c>
      <c r="P317" t="s">
        <v>199</v>
      </c>
      <c r="Q317" t="str">
        <f t="shared" si="34"/>
        <v>INSERT INTO tocke_plovi(plov_idplov,tekmovalec_idtekmovalec,posebnosti) VALUES(35,(SELECT idtekmovalec FROM tekmovalec WHERE sailno='ITA6284'),'DNF');</v>
      </c>
      <c r="R317" t="s">
        <v>199</v>
      </c>
    </row>
    <row r="318" spans="1:18" x14ac:dyDescent="0.25">
      <c r="A318" t="s">
        <v>328</v>
      </c>
      <c r="D318" t="str">
        <f t="shared" si="28"/>
        <v>INSERT INTO tocke_plovi(plov_idplov,tekmovalec_idtekmovalec,posebnosti) VALUES(18,(SELECT idtekmovalec FROM tekmovalec WHERE sailno='SLO678'),'DNF');</v>
      </c>
      <c r="F318" t="s">
        <v>199</v>
      </c>
      <c r="G318" t="str">
        <f t="shared" si="29"/>
        <v>INSERT INTO tocke_plovi(plov_idplov,tekmovalec_idtekmovalec,posebnosti) VALUES(19,(SELECT idtekmovalec FROM tekmovalec WHERE sailno='SLO678'),'DNF');</v>
      </c>
      <c r="H318" t="s">
        <v>199</v>
      </c>
      <c r="I318" t="str">
        <f t="shared" si="30"/>
        <v>INSERT INTO tocke_plovi(plov_idplov,tekmovalec_idtekmovalec,posebnosti) VALUES(20,(SELECT idtekmovalec FROM tekmovalec WHERE sailno='SLO678'),'DNF');</v>
      </c>
      <c r="J318" t="s">
        <v>199</v>
      </c>
      <c r="K318" t="str">
        <f t="shared" si="31"/>
        <v>INSERT INTO tocke_plovi(plov_idplov,tekmovalec_idtekmovalec,posebnosti) VALUES(21,(SELECT idtekmovalec FROM tekmovalec WHERE sailno='SLO678'),'DNF');</v>
      </c>
      <c r="L318" t="s">
        <v>199</v>
      </c>
      <c r="M318" t="str">
        <f t="shared" si="32"/>
        <v>INSERT INTO tocke_plovi(plov_idplov,tekmovalec_idtekmovalec,posebnosti) VALUES(22,(SELECT idtekmovalec FROM tekmovalec WHERE sailno='SLO678'),'DNF');</v>
      </c>
      <c r="N318" t="s">
        <v>199</v>
      </c>
      <c r="O318" t="str">
        <f t="shared" si="33"/>
        <v>INSERT INTO tocke_plovi(plov_idplov, tekmovalec_idtekmovalec, tocke) VALUES(23,(SELECT idtekmovalec FROM tekmovalec WHERE sailno='SLO678'),60);</v>
      </c>
      <c r="P318">
        <v>60</v>
      </c>
      <c r="Q318" t="str">
        <f t="shared" si="34"/>
        <v>INSERT INTO tocke_plovi(plov_idplov, tekmovalec_idtekmovalec, tocke) VALUES(35,(SELECT idtekmovalec FROM tekmovalec WHERE sailno='SLO678'),27);</v>
      </c>
      <c r="R318">
        <v>27</v>
      </c>
    </row>
    <row r="319" spans="1:18" x14ac:dyDescent="0.25">
      <c r="A319" t="s">
        <v>329</v>
      </c>
      <c r="D319" t="str">
        <f t="shared" si="28"/>
        <v>INSERT INTO tocke_plovi(plov_idplov, tekmovalec_idtekmovalec, tocke) VALUES(18,(SELECT idtekmovalec FROM tekmovalec WHERE sailno='ITA5264'),50);</v>
      </c>
      <c r="F319">
        <v>50</v>
      </c>
      <c r="G319" t="str">
        <f t="shared" si="29"/>
        <v>INSERT INTO tocke_plovi(plov_idplov,tekmovalec_idtekmovalec,posebnosti) VALUES(19,(SELECT idtekmovalec FROM tekmovalec WHERE sailno='ITA5264'),'UFD');</v>
      </c>
      <c r="H319" t="s">
        <v>93</v>
      </c>
      <c r="I319" t="str">
        <f t="shared" si="30"/>
        <v>INSERT INTO tocke_plovi(plov_idplov,tekmovalec_idtekmovalec,posebnosti) VALUES(20,(SELECT idtekmovalec FROM tekmovalec WHERE sailno='ITA5264'),'DNF');</v>
      </c>
      <c r="J319" t="s">
        <v>199</v>
      </c>
      <c r="K319" t="str">
        <f t="shared" si="31"/>
        <v>INSERT INTO tocke_plovi(plov_idplov,tekmovalec_idtekmovalec,posebnosti) VALUES(21,(SELECT idtekmovalec FROM tekmovalec WHERE sailno='ITA5264'),'DNF');</v>
      </c>
      <c r="L319" t="s">
        <v>199</v>
      </c>
      <c r="M319" t="str">
        <f t="shared" si="32"/>
        <v>INSERT INTO tocke_plovi(plov_idplov, tekmovalec_idtekmovalec, tocke) VALUES(22,(SELECT idtekmovalec FROM tekmovalec WHERE sailno='ITA5264'),40);</v>
      </c>
      <c r="N319">
        <v>40</v>
      </c>
      <c r="O319" t="str">
        <f t="shared" si="33"/>
        <v>INSERT INTO tocke_plovi(plov_idplov,tekmovalec_idtekmovalec,posebnosti) VALUES(23,(SELECT idtekmovalec FROM tekmovalec WHERE sailno='ITA5264'),'UFD');</v>
      </c>
      <c r="P319" t="s">
        <v>93</v>
      </c>
      <c r="Q319" t="str">
        <f t="shared" si="34"/>
        <v>INSERT INTO tocke_plovi(plov_idplov,tekmovalec_idtekmovalec,posebnosti) VALUES(35,(SELECT idtekmovalec FROM tekmovalec WHERE sailno='ITA5264'),'UFD');</v>
      </c>
      <c r="R319" t="s">
        <v>93</v>
      </c>
    </row>
    <row r="320" spans="1:18" x14ac:dyDescent="0.25">
      <c r="A320" t="s">
        <v>330</v>
      </c>
      <c r="D320" t="str">
        <f t="shared" si="28"/>
        <v>INSERT INTO tocke_plovi(plov_idplov,tekmovalec_idtekmovalec,posebnosti) VALUES(18,(SELECT idtekmovalec FROM tekmovalec WHERE sailno='TUR1890'),'DNF');</v>
      </c>
      <c r="F320" t="s">
        <v>199</v>
      </c>
      <c r="G320" t="str">
        <f t="shared" si="29"/>
        <v>INSERT INTO tocke_plovi(plov_idplov,tekmovalec_idtekmovalec,posebnosti) VALUES(19,(SELECT idtekmovalec FROM tekmovalec WHERE sailno='TUR1890'),'DNF');</v>
      </c>
      <c r="H320" t="s">
        <v>199</v>
      </c>
      <c r="I320" t="str">
        <f t="shared" si="30"/>
        <v>INSERT INTO tocke_plovi(plov_idplov,tekmovalec_idtekmovalec,posebnosti) VALUES(20,(SELECT idtekmovalec FROM tekmovalec WHERE sailno='TUR1890'),'DNF');</v>
      </c>
      <c r="J320" t="s">
        <v>199</v>
      </c>
      <c r="K320" t="str">
        <f t="shared" si="31"/>
        <v>INSERT INTO tocke_plovi(plov_idplov, tekmovalec_idtekmovalec, tocke) VALUES(21,(SELECT idtekmovalec FROM tekmovalec WHERE sailno='TUR1890'),72);</v>
      </c>
      <c r="L320">
        <v>72</v>
      </c>
      <c r="M320" t="str">
        <f t="shared" si="32"/>
        <v>INSERT INTO tocke_plovi(plov_idplov, tekmovalec_idtekmovalec, tocke) VALUES(22,(SELECT idtekmovalec FROM tekmovalec WHERE sailno='TUR1890'),73);</v>
      </c>
      <c r="N320">
        <v>73</v>
      </c>
      <c r="O320" t="str">
        <f t="shared" si="33"/>
        <v>INSERT INTO tocke_plovi(plov_idplov, tekmovalec_idtekmovalec, tocke) VALUES(23,(SELECT idtekmovalec FROM tekmovalec WHERE sailno='TUR1890'),73);</v>
      </c>
      <c r="P320">
        <v>73</v>
      </c>
      <c r="Q320" t="str">
        <f t="shared" si="34"/>
        <v>INSERT INTO tocke_plovi(plov_idplov, tekmovalec_idtekmovalec, tocke) VALUES(35,(SELECT idtekmovalec FROM tekmovalec WHERE sailno='TUR1890'),71);</v>
      </c>
      <c r="R320">
        <v>71</v>
      </c>
    </row>
    <row r="321" spans="1:18" x14ac:dyDescent="0.25">
      <c r="A321" t="s">
        <v>331</v>
      </c>
      <c r="D321" t="str">
        <f t="shared" si="28"/>
        <v>INSERT INTO tocke_plovi(plov_idplov,tekmovalec_idtekmovalec,posebnosti) VALUES(18,(SELECT idtekmovalec FROM tekmovalec WHERE sailno='ITA6'),'DNF');</v>
      </c>
      <c r="F321" t="s">
        <v>199</v>
      </c>
      <c r="G321" t="str">
        <f t="shared" si="29"/>
        <v>INSERT INTO tocke_plovi(plov_idplov,tekmovalec_idtekmovalec,posebnosti) VALUES(19,(SELECT idtekmovalec FROM tekmovalec WHERE sailno='ITA6'),'DNF');</v>
      </c>
      <c r="H321" t="s">
        <v>199</v>
      </c>
      <c r="I321" t="str">
        <f t="shared" si="30"/>
        <v>INSERT INTO tocke_plovi(plov_idplov, tekmovalec_idtekmovalec, tocke) VALUES(20,(SELECT idtekmovalec FROM tekmovalec WHERE sailno='ITA6'),64);</v>
      </c>
      <c r="J321">
        <v>64</v>
      </c>
      <c r="K321" t="str">
        <f t="shared" si="31"/>
        <v>INSERT INTO tocke_plovi(plov_idplov,tekmovalec_idtekmovalec,posebnosti) VALUES(21,(SELECT idtekmovalec FROM tekmovalec WHERE sailno='ITA6'),'DNF');</v>
      </c>
      <c r="L321" t="s">
        <v>199</v>
      </c>
      <c r="M321" t="str">
        <f t="shared" si="32"/>
        <v>INSERT INTO tocke_plovi(plov_idplov,tekmovalec_idtekmovalec,posebnosti) VALUES(22,(SELECT idtekmovalec FROM tekmovalec WHERE sailno='ITA6'),'DNF');</v>
      </c>
      <c r="N321" t="s">
        <v>199</v>
      </c>
      <c r="O321" t="str">
        <f t="shared" si="33"/>
        <v>INSERT INTO tocke_plovi(plov_idplov, tekmovalec_idtekmovalec, tocke) VALUES(23,(SELECT idtekmovalec FROM tekmovalec WHERE sailno='ITA6'),79);</v>
      </c>
      <c r="P321">
        <v>79</v>
      </c>
      <c r="Q321" t="str">
        <f t="shared" si="34"/>
        <v>INSERT INTO tocke_plovi(plov_idplov, tekmovalec_idtekmovalec, tocke) VALUES(35,(SELECT idtekmovalec FROM tekmovalec WHERE sailno='ITA6'),49);</v>
      </c>
      <c r="R321">
        <v>49</v>
      </c>
    </row>
    <row r="322" spans="1:18" x14ac:dyDescent="0.25">
      <c r="A322" t="s">
        <v>332</v>
      </c>
      <c r="D322" t="str">
        <f t="shared" ref="D322:D385" si="35">IF(ISNUMBER(F322),CONCATENATE("INSERT INTO tocke_plovi(plov_idplov, tekmovalec_idtekmovalec, tocke) VALUES(18,(SELECT idtekmovalec FROM tekmovalec WHERE sailno='",A322,"'),",F322,");"),CONCATENATE("INSERT INTO tocke_plovi(plov_idplov,tekmovalec_idtekmovalec,posebnosti) VALUES(18,(SELECT idtekmovalec FROM tekmovalec WHERE sailno='",A322,"'),'",F322,"');"))</f>
        <v>INSERT INTO tocke_plovi(plov_idplov,tekmovalec_idtekmovalec,posebnosti) VALUES(18,(SELECT idtekmovalec FROM tekmovalec WHERE sailno='ITA8581'),'DNF');</v>
      </c>
      <c r="F322" t="s">
        <v>199</v>
      </c>
      <c r="G322" t="str">
        <f t="shared" ref="G322:G385" si="36">IF(ISNUMBER(H322),CONCATENATE("INSERT INTO tocke_plovi(plov_idplov, tekmovalec_idtekmovalec, tocke) VALUES(19,(SELECT idtekmovalec FROM tekmovalec WHERE sailno='",A322,"'),",H322,");"),CONCATENATE("INSERT INTO tocke_plovi(plov_idplov,tekmovalec_idtekmovalec,posebnosti) VALUES(19,(SELECT idtekmovalec FROM tekmovalec WHERE sailno='",A322,"'),'",H322,"');"))</f>
        <v>INSERT INTO tocke_plovi(plov_idplov,tekmovalec_idtekmovalec,posebnosti) VALUES(19,(SELECT idtekmovalec FROM tekmovalec WHERE sailno='ITA8581'),'DNF');</v>
      </c>
      <c r="H322" t="s">
        <v>199</v>
      </c>
      <c r="I322" t="str">
        <f t="shared" ref="I322:I385" si="37">IF(ISNUMBER(J322),CONCATENATE("INSERT INTO tocke_plovi(plov_idplov, tekmovalec_idtekmovalec, tocke) VALUES(20,(SELECT idtekmovalec FROM tekmovalec WHERE sailno='",$A322,"'),",J322,");"),CONCATENATE("INSERT INTO tocke_plovi(plov_idplov,tekmovalec_idtekmovalec,posebnosti) VALUES(20,(SELECT idtekmovalec FROM tekmovalec WHERE sailno='",$A322,"'),'",J322,"');"))</f>
        <v>INSERT INTO tocke_plovi(plov_idplov,tekmovalec_idtekmovalec,posebnosti) VALUES(20,(SELECT idtekmovalec FROM tekmovalec WHERE sailno='ITA8581'),'DNF');</v>
      </c>
      <c r="J322" t="s">
        <v>199</v>
      </c>
      <c r="K322" t="str">
        <f t="shared" ref="K322:K385" si="38">IF(ISNUMBER(L322),CONCATENATE("INSERT INTO tocke_plovi(plov_idplov, tekmovalec_idtekmovalec, tocke) VALUES(21,(SELECT idtekmovalec FROM tekmovalec WHERE sailno='",$A322,"'),",L322,");"),CONCATENATE("INSERT INTO tocke_plovi(plov_idplov,tekmovalec_idtekmovalec,posebnosti) VALUES(21,(SELECT idtekmovalec FROM tekmovalec WHERE sailno='",$A322,"'),'",L322,"');"))</f>
        <v>INSERT INTO tocke_plovi(plov_idplov,tekmovalec_idtekmovalec,posebnosti) VALUES(21,(SELECT idtekmovalec FROM tekmovalec WHERE sailno='ITA8581'),'DNF');</v>
      </c>
      <c r="L322" t="s">
        <v>199</v>
      </c>
      <c r="M322" t="str">
        <f t="shared" ref="M322:M385" si="39">IF(ISNUMBER(N322),CONCATENATE("INSERT INTO tocke_plovi(plov_idplov, tekmovalec_idtekmovalec, tocke) VALUES(22,(SELECT idtekmovalec FROM tekmovalec WHERE sailno='",$A322,"'),",N322,");"),CONCATENATE("INSERT INTO tocke_plovi(plov_idplov,tekmovalec_idtekmovalec,posebnosti) VALUES(22,(SELECT idtekmovalec FROM tekmovalec WHERE sailno='",$A322,"'),'",N322,"');"))</f>
        <v>INSERT INTO tocke_plovi(plov_idplov,tekmovalec_idtekmovalec,posebnosti) VALUES(22,(SELECT idtekmovalec FROM tekmovalec WHERE sailno='ITA8581'),'DNF');</v>
      </c>
      <c r="N322" t="s">
        <v>199</v>
      </c>
      <c r="O322" t="str">
        <f t="shared" ref="O322:O385" si="40">IF(ISNUMBER(P322),CONCATENATE("INSERT INTO tocke_plovi(plov_idplov, tekmovalec_idtekmovalec, tocke) VALUES(23,(SELECT idtekmovalec FROM tekmovalec WHERE sailno='",$A322,"'),",P322,");"),CONCATENATE("INSERT INTO tocke_plovi(plov_idplov,tekmovalec_idtekmovalec,posebnosti) VALUES(23,(SELECT idtekmovalec FROM tekmovalec WHERE sailno='",$A322,"'),'",P322,"');"))</f>
        <v>INSERT INTO tocke_plovi(plov_idplov, tekmovalec_idtekmovalec, tocke) VALUES(23,(SELECT idtekmovalec FROM tekmovalec WHERE sailno='ITA8581'),47);</v>
      </c>
      <c r="P322">
        <v>47</v>
      </c>
      <c r="Q322" t="str">
        <f t="shared" ref="Q322:Q385" si="41">IF(ISNUMBER(R322),CONCATENATE("INSERT INTO tocke_plovi(plov_idplov, tekmovalec_idtekmovalec, tocke) VALUES(35,(SELECT idtekmovalec FROM tekmovalec WHERE sailno='",$A322,"'),",R322,");"),CONCATENATE("INSERT INTO tocke_plovi(plov_idplov,tekmovalec_idtekmovalec,posebnosti) VALUES(35,(SELECT idtekmovalec FROM tekmovalec WHERE sailno='",$A322,"'),'",R322,"');"))</f>
        <v>INSERT INTO tocke_plovi(plov_idplov, tekmovalec_idtekmovalec, tocke) VALUES(35,(SELECT idtekmovalec FROM tekmovalec WHERE sailno='ITA8581'),53);</v>
      </c>
      <c r="R322">
        <v>53</v>
      </c>
    </row>
    <row r="323" spans="1:18" x14ac:dyDescent="0.25">
      <c r="A323" t="s">
        <v>333</v>
      </c>
      <c r="D323" t="str">
        <f t="shared" si="35"/>
        <v>INSERT INTO tocke_plovi(plov_idplov,tekmovalec_idtekmovalec,posebnosti) VALUES(18,(SELECT idtekmovalec FROM tekmovalec WHERE sailno='GER13099'),'DNF');</v>
      </c>
      <c r="F323" t="s">
        <v>199</v>
      </c>
      <c r="G323" t="str">
        <f t="shared" si="36"/>
        <v>INSERT INTO tocke_plovi(plov_idplov,tekmovalec_idtekmovalec,posebnosti) VALUES(19,(SELECT idtekmovalec FROM tekmovalec WHERE sailno='GER13099'),'DNF');</v>
      </c>
      <c r="H323" t="s">
        <v>199</v>
      </c>
      <c r="I323" t="str">
        <f t="shared" si="37"/>
        <v>INSERT INTO tocke_plovi(plov_idplov,tekmovalec_idtekmovalec,posebnosti) VALUES(20,(SELECT idtekmovalec FROM tekmovalec WHERE sailno='GER13099'),'DNF');</v>
      </c>
      <c r="J323" t="s">
        <v>199</v>
      </c>
      <c r="K323" t="str">
        <f t="shared" si="38"/>
        <v>INSERT INTO tocke_plovi(plov_idplov,tekmovalec_idtekmovalec,posebnosti) VALUES(21,(SELECT idtekmovalec FROM tekmovalec WHERE sailno='GER13099'),'DNF');</v>
      </c>
      <c r="L323" t="s">
        <v>199</v>
      </c>
      <c r="M323" t="str">
        <f t="shared" si="39"/>
        <v>INSERT INTO tocke_plovi(plov_idplov, tekmovalec_idtekmovalec, tocke) VALUES(22,(SELECT idtekmovalec FROM tekmovalec WHERE sailno='GER13099'),70);</v>
      </c>
      <c r="N323">
        <v>70</v>
      </c>
      <c r="O323" t="str">
        <f t="shared" si="40"/>
        <v>INSERT INTO tocke_plovi(plov_idplov, tekmovalec_idtekmovalec, tocke) VALUES(23,(SELECT idtekmovalec FROM tekmovalec WHERE sailno='GER13099'),48);</v>
      </c>
      <c r="P323">
        <v>48</v>
      </c>
      <c r="Q323" t="str">
        <f t="shared" si="41"/>
        <v>INSERT INTO tocke_plovi(plov_idplov, tekmovalec_idtekmovalec, tocke) VALUES(35,(SELECT idtekmovalec FROM tekmovalec WHERE sailno='GER13099'),81);</v>
      </c>
      <c r="R323">
        <v>81</v>
      </c>
    </row>
    <row r="324" spans="1:18" x14ac:dyDescent="0.25">
      <c r="A324" t="s">
        <v>334</v>
      </c>
      <c r="D324" t="str">
        <f t="shared" si="35"/>
        <v>INSERT INTO tocke_plovi(plov_idplov,tekmovalec_idtekmovalec,posebnosti) VALUES(18,(SELECT idtekmovalec FROM tekmovalec WHERE sailno='GER12449'),'DNF');</v>
      </c>
      <c r="F324" t="s">
        <v>199</v>
      </c>
      <c r="G324" t="str">
        <f t="shared" si="36"/>
        <v>INSERT INTO tocke_plovi(plov_idplov,tekmovalec_idtekmovalec,posebnosti) VALUES(19,(SELECT idtekmovalec FROM tekmovalec WHERE sailno='GER12449'),'DNF');</v>
      </c>
      <c r="H324" t="s">
        <v>199</v>
      </c>
      <c r="I324" t="str">
        <f t="shared" si="37"/>
        <v>INSERT INTO tocke_plovi(plov_idplov,tekmovalec_idtekmovalec,posebnosti) VALUES(20,(SELECT idtekmovalec FROM tekmovalec WHERE sailno='GER12449'),'DNF');</v>
      </c>
      <c r="J324" t="s">
        <v>199</v>
      </c>
      <c r="K324" t="str">
        <f t="shared" si="38"/>
        <v>INSERT INTO tocke_plovi(plov_idplov,tekmovalec_idtekmovalec,posebnosti) VALUES(21,(SELECT idtekmovalec FROM tekmovalec WHERE sailno='GER12449'),'DNF');</v>
      </c>
      <c r="L324" t="s">
        <v>199</v>
      </c>
      <c r="M324" t="str">
        <f t="shared" si="39"/>
        <v>INSERT INTO tocke_plovi(plov_idplov,tekmovalec_idtekmovalec,posebnosti) VALUES(22,(SELECT idtekmovalec FROM tekmovalec WHERE sailno='GER12449'),'DNF');</v>
      </c>
      <c r="N324" t="s">
        <v>199</v>
      </c>
      <c r="O324" t="str">
        <f t="shared" si="40"/>
        <v>INSERT INTO tocke_plovi(plov_idplov, tekmovalec_idtekmovalec, tocke) VALUES(23,(SELECT idtekmovalec FROM tekmovalec WHERE sailno='GER12449'),77);</v>
      </c>
      <c r="P324">
        <v>77</v>
      </c>
      <c r="Q324" t="str">
        <f t="shared" si="41"/>
        <v>INSERT INTO tocke_plovi(plov_idplov, tekmovalec_idtekmovalec, tocke) VALUES(35,(SELECT idtekmovalec FROM tekmovalec WHERE sailno='GER12449'),25);</v>
      </c>
      <c r="R324">
        <v>25</v>
      </c>
    </row>
    <row r="325" spans="1:18" x14ac:dyDescent="0.25">
      <c r="A325" t="s">
        <v>335</v>
      </c>
      <c r="D325" t="str">
        <f t="shared" si="35"/>
        <v>INSERT INTO tocke_plovi(plov_idplov,tekmovalec_idtekmovalec,posebnosti) VALUES(18,(SELECT idtekmovalec FROM tekmovalec WHERE sailno='GER1138'),'DNF');</v>
      </c>
      <c r="F325" t="s">
        <v>199</v>
      </c>
      <c r="G325" t="str">
        <f t="shared" si="36"/>
        <v>INSERT INTO tocke_plovi(plov_idplov,tekmovalec_idtekmovalec,posebnosti) VALUES(19,(SELECT idtekmovalec FROM tekmovalec WHERE sailno='GER1138'),'DNF');</v>
      </c>
      <c r="H325" t="s">
        <v>199</v>
      </c>
      <c r="I325" t="str">
        <f t="shared" si="37"/>
        <v>INSERT INTO tocke_plovi(plov_idplov,tekmovalec_idtekmovalec,posebnosti) VALUES(20,(SELECT idtekmovalec FROM tekmovalec WHERE sailno='GER1138'),'DNF');</v>
      </c>
      <c r="J325" t="s">
        <v>199</v>
      </c>
      <c r="K325" t="str">
        <f t="shared" si="38"/>
        <v>INSERT INTO tocke_plovi(plov_idplov,tekmovalec_idtekmovalec,posebnosti) VALUES(21,(SELECT idtekmovalec FROM tekmovalec WHERE sailno='GER1138'),'DNF');</v>
      </c>
      <c r="L325" t="s">
        <v>199</v>
      </c>
      <c r="M325" t="str">
        <f t="shared" si="39"/>
        <v>INSERT INTO tocke_plovi(plov_idplov, tekmovalec_idtekmovalec, tocke) VALUES(22,(SELECT idtekmovalec FROM tekmovalec WHERE sailno='GER1138'),69);</v>
      </c>
      <c r="N325">
        <v>69</v>
      </c>
      <c r="O325" t="str">
        <f t="shared" si="40"/>
        <v>INSERT INTO tocke_plovi(plov_idplov, tekmovalec_idtekmovalec, tocke) VALUES(23,(SELECT idtekmovalec FROM tekmovalec WHERE sailno='GER1138'),50);</v>
      </c>
      <c r="P325">
        <v>50</v>
      </c>
      <c r="Q325" t="str">
        <f t="shared" si="41"/>
        <v>INSERT INTO tocke_plovi(plov_idplov, tekmovalec_idtekmovalec, tocke) VALUES(35,(SELECT idtekmovalec FROM tekmovalec WHERE sailno='GER1138'),83);</v>
      </c>
      <c r="R325">
        <v>83</v>
      </c>
    </row>
    <row r="326" spans="1:18" x14ac:dyDescent="0.25">
      <c r="A326" t="s">
        <v>336</v>
      </c>
      <c r="D326" t="str">
        <f t="shared" si="35"/>
        <v>INSERT INTO tocke_plovi(plov_idplov, tekmovalec_idtekmovalec, tocke) VALUES(18,(SELECT idtekmovalec FROM tekmovalec WHERE sailno='GER11048'),73);</v>
      </c>
      <c r="F326">
        <v>73</v>
      </c>
      <c r="G326" t="str">
        <f t="shared" si="36"/>
        <v>INSERT INTO tocke_plovi(plov_idplov,tekmovalec_idtekmovalec,posebnosti) VALUES(19,(SELECT idtekmovalec FROM tekmovalec WHERE sailno='GER11048'),'DNF');</v>
      </c>
      <c r="H326" t="s">
        <v>199</v>
      </c>
      <c r="I326" t="str">
        <f t="shared" si="37"/>
        <v>INSERT INTO tocke_plovi(plov_idplov,tekmovalec_idtekmovalec,posebnosti) VALUES(20,(SELECT idtekmovalec FROM tekmovalec WHERE sailno='GER11048'),'DNF');</v>
      </c>
      <c r="J326" t="s">
        <v>199</v>
      </c>
      <c r="K326" t="str">
        <f t="shared" si="38"/>
        <v>INSERT INTO tocke_plovi(plov_idplov,tekmovalec_idtekmovalec,posebnosti) VALUES(21,(SELECT idtekmovalec FROM tekmovalec WHERE sailno='GER11048'),'DNF');</v>
      </c>
      <c r="L326" t="s">
        <v>199</v>
      </c>
      <c r="M326" t="str">
        <f t="shared" si="39"/>
        <v>INSERT INTO tocke_plovi(plov_idplov,tekmovalec_idtekmovalec,posebnosti) VALUES(22,(SELECT idtekmovalec FROM tekmovalec WHERE sailno='GER11048'),'DNF');</v>
      </c>
      <c r="N326" t="s">
        <v>199</v>
      </c>
      <c r="O326" t="str">
        <f t="shared" si="40"/>
        <v>INSERT INTO tocke_plovi(plov_idplov, tekmovalec_idtekmovalec, tocke) VALUES(23,(SELECT idtekmovalec FROM tekmovalec WHERE sailno='GER11048'),72);</v>
      </c>
      <c r="P326">
        <v>72</v>
      </c>
      <c r="Q326" t="str">
        <f t="shared" si="41"/>
        <v>INSERT INTO tocke_plovi(plov_idplov, tekmovalec_idtekmovalec, tocke) VALUES(35,(SELECT idtekmovalec FROM tekmovalec WHERE sailno='GER11048'),64);</v>
      </c>
      <c r="R326">
        <v>64</v>
      </c>
    </row>
    <row r="327" spans="1:18" x14ac:dyDescent="0.25">
      <c r="A327" t="s">
        <v>337</v>
      </c>
      <c r="D327" t="str">
        <f t="shared" si="35"/>
        <v>INSERT INTO tocke_plovi(plov_idplov,tekmovalec_idtekmovalec,posebnosti) VALUES(18,(SELECT idtekmovalec FROM tekmovalec WHERE sailno='ITA8275'),'DNF');</v>
      </c>
      <c r="F327" t="s">
        <v>199</v>
      </c>
      <c r="G327" t="str">
        <f t="shared" si="36"/>
        <v>INSERT INTO tocke_plovi(plov_idplov,tekmovalec_idtekmovalec,posebnosti) VALUES(19,(SELECT idtekmovalec FROM tekmovalec WHERE sailno='ITA8275'),'DNF');</v>
      </c>
      <c r="H327" t="s">
        <v>199</v>
      </c>
      <c r="I327" t="str">
        <f t="shared" si="37"/>
        <v>INSERT INTO tocke_plovi(plov_idplov,tekmovalec_idtekmovalec,posebnosti) VALUES(20,(SELECT idtekmovalec FROM tekmovalec WHERE sailno='ITA8275'),'DNF');</v>
      </c>
      <c r="J327" t="s">
        <v>199</v>
      </c>
      <c r="K327" t="str">
        <f t="shared" si="38"/>
        <v>INSERT INTO tocke_plovi(plov_idplov,tekmovalec_idtekmovalec,posebnosti) VALUES(21,(SELECT idtekmovalec FROM tekmovalec WHERE sailno='ITA8275'),'DNF');</v>
      </c>
      <c r="L327" t="s">
        <v>199</v>
      </c>
      <c r="M327" t="str">
        <f t="shared" si="39"/>
        <v>INSERT INTO tocke_plovi(plov_idplov, tekmovalec_idtekmovalec, tocke) VALUES(22,(SELECT idtekmovalec FROM tekmovalec WHERE sailno='ITA8275'),77);</v>
      </c>
      <c r="N327">
        <v>77</v>
      </c>
      <c r="O327" t="str">
        <f t="shared" si="40"/>
        <v>INSERT INTO tocke_plovi(plov_idplov, tekmovalec_idtekmovalec, tocke) VALUES(23,(SELECT idtekmovalec FROM tekmovalec WHERE sailno='ITA8275'),78);</v>
      </c>
      <c r="P327">
        <v>78</v>
      </c>
      <c r="Q327" t="str">
        <f t="shared" si="41"/>
        <v>INSERT INTO tocke_plovi(plov_idplov, tekmovalec_idtekmovalec, tocke) VALUES(35,(SELECT idtekmovalec FROM tekmovalec WHERE sailno='ITA8275'),56);</v>
      </c>
      <c r="R327">
        <v>56</v>
      </c>
    </row>
    <row r="328" spans="1:18" x14ac:dyDescent="0.25">
      <c r="A328" t="s">
        <v>338</v>
      </c>
      <c r="D328" t="str">
        <f t="shared" si="35"/>
        <v>INSERT INTO tocke_plovi(plov_idplov,tekmovalec_idtekmovalec,posebnosti) VALUES(18,(SELECT idtekmovalec FROM tekmovalec WHERE sailno='SLO93'),'DNF');</v>
      </c>
      <c r="F328" t="s">
        <v>199</v>
      </c>
      <c r="G328" t="str">
        <f t="shared" si="36"/>
        <v>INSERT INTO tocke_plovi(plov_idplov,tekmovalec_idtekmovalec,posebnosti) VALUES(19,(SELECT idtekmovalec FROM tekmovalec WHERE sailno='SLO93'),'DNF');</v>
      </c>
      <c r="H328" t="s">
        <v>199</v>
      </c>
      <c r="I328" t="str">
        <f t="shared" si="37"/>
        <v>INSERT INTO tocke_plovi(plov_idplov,tekmovalec_idtekmovalec,posebnosti) VALUES(20,(SELECT idtekmovalec FROM tekmovalec WHERE sailno='SLO93'),'DNF');</v>
      </c>
      <c r="J328" t="s">
        <v>199</v>
      </c>
      <c r="K328" t="str">
        <f t="shared" si="38"/>
        <v>INSERT INTO tocke_plovi(plov_idplov,tekmovalec_idtekmovalec,posebnosti) VALUES(21,(SELECT idtekmovalec FROM tekmovalec WHERE sailno='SLO93'),'DNF');</v>
      </c>
      <c r="L328" t="s">
        <v>199</v>
      </c>
      <c r="M328" t="str">
        <f t="shared" si="39"/>
        <v>INSERT INTO tocke_plovi(plov_idplov,tekmovalec_idtekmovalec,posebnosti) VALUES(22,(SELECT idtekmovalec FROM tekmovalec WHERE sailno='SLO93'),'DNF');</v>
      </c>
      <c r="N328" t="s">
        <v>199</v>
      </c>
      <c r="O328" t="str">
        <f t="shared" si="40"/>
        <v>INSERT INTO tocke_plovi(plov_idplov, tekmovalec_idtekmovalec, tocke) VALUES(23,(SELECT idtekmovalec FROM tekmovalec WHERE sailno='SLO93'),56);</v>
      </c>
      <c r="P328">
        <v>56</v>
      </c>
      <c r="Q328" t="str">
        <f t="shared" si="41"/>
        <v>INSERT INTO tocke_plovi(plov_idplov, tekmovalec_idtekmovalec, tocke) VALUES(35,(SELECT idtekmovalec FROM tekmovalec WHERE sailno='SLO93'),58);</v>
      </c>
      <c r="R328">
        <v>58</v>
      </c>
    </row>
    <row r="329" spans="1:18" x14ac:dyDescent="0.25">
      <c r="A329" t="s">
        <v>339</v>
      </c>
      <c r="D329" t="str">
        <f t="shared" si="35"/>
        <v>INSERT INTO tocke_plovi(plov_idplov,tekmovalec_idtekmovalec,posebnosti) VALUES(18,(SELECT idtekmovalec FROM tekmovalec WHERE sailno='AUT1355'),'DNF');</v>
      </c>
      <c r="F329" t="s">
        <v>199</v>
      </c>
      <c r="G329" t="str">
        <f t="shared" si="36"/>
        <v>INSERT INTO tocke_plovi(plov_idplov,tekmovalec_idtekmovalec,posebnosti) VALUES(19,(SELECT idtekmovalec FROM tekmovalec WHERE sailno='AUT1355'),'DNF');</v>
      </c>
      <c r="H329" t="s">
        <v>199</v>
      </c>
      <c r="I329" t="str">
        <f t="shared" si="37"/>
        <v>INSERT INTO tocke_plovi(plov_idplov,tekmovalec_idtekmovalec,posebnosti) VALUES(20,(SELECT idtekmovalec FROM tekmovalec WHERE sailno='AUT1355'),'DNF');</v>
      </c>
      <c r="J329" t="s">
        <v>199</v>
      </c>
      <c r="K329" t="str">
        <f t="shared" si="38"/>
        <v>INSERT INTO tocke_plovi(plov_idplov,tekmovalec_idtekmovalec,posebnosti) VALUES(21,(SELECT idtekmovalec FROM tekmovalec WHERE sailno='AUT1355'),'DNF');</v>
      </c>
      <c r="L329" t="s">
        <v>199</v>
      </c>
      <c r="M329" t="str">
        <f t="shared" si="39"/>
        <v>INSERT INTO tocke_plovi(plov_idplov, tekmovalec_idtekmovalec, tocke) VALUES(22,(SELECT idtekmovalec FROM tekmovalec WHERE sailno='AUT1355'),61);</v>
      </c>
      <c r="N329">
        <v>61</v>
      </c>
      <c r="O329" t="str">
        <f t="shared" si="40"/>
        <v>INSERT INTO tocke_plovi(plov_idplov, tekmovalec_idtekmovalec, tocke) VALUES(23,(SELECT idtekmovalec FROM tekmovalec WHERE sailno='AUT1355'),72);</v>
      </c>
      <c r="P329">
        <v>72</v>
      </c>
      <c r="Q329" t="str">
        <f t="shared" si="41"/>
        <v>INSERT INTO tocke_plovi(plov_idplov, tekmovalec_idtekmovalec, tocke) VALUES(35,(SELECT idtekmovalec FROM tekmovalec WHERE sailno='AUT1355'),80);</v>
      </c>
      <c r="R329">
        <v>80</v>
      </c>
    </row>
    <row r="330" spans="1:18" x14ac:dyDescent="0.25">
      <c r="A330" t="s">
        <v>340</v>
      </c>
      <c r="D330" t="str">
        <f t="shared" si="35"/>
        <v>INSERT INTO tocke_plovi(plov_idplov, tekmovalec_idtekmovalec, tocke) VALUES(18,(SELECT idtekmovalec FROM tekmovalec WHERE sailno='GER12009'),73);</v>
      </c>
      <c r="F330">
        <v>73</v>
      </c>
      <c r="G330" t="str">
        <f t="shared" si="36"/>
        <v>INSERT INTO tocke_plovi(plov_idplov,tekmovalec_idtekmovalec,posebnosti) VALUES(19,(SELECT idtekmovalec FROM tekmovalec WHERE sailno='GER12009'),'DNF');</v>
      </c>
      <c r="H330" t="s">
        <v>199</v>
      </c>
      <c r="I330" t="str">
        <f t="shared" si="37"/>
        <v>INSERT INTO tocke_plovi(plov_idplov,tekmovalec_idtekmovalec,posebnosti) VALUES(20,(SELECT idtekmovalec FROM tekmovalec WHERE sailno='GER12009'),'DNF');</v>
      </c>
      <c r="J330" t="s">
        <v>199</v>
      </c>
      <c r="K330" t="str">
        <f t="shared" si="38"/>
        <v>INSERT INTO tocke_plovi(plov_idplov,tekmovalec_idtekmovalec,posebnosti) VALUES(21,(SELECT idtekmovalec FROM tekmovalec WHERE sailno='GER12009'),'DNF');</v>
      </c>
      <c r="L330" t="s">
        <v>199</v>
      </c>
      <c r="M330" t="str">
        <f t="shared" si="39"/>
        <v>INSERT INTO tocke_plovi(plov_idplov,tekmovalec_idtekmovalec,posebnosti) VALUES(22,(SELECT idtekmovalec FROM tekmovalec WHERE sailno='GER12009'),'DNF');</v>
      </c>
      <c r="N330" t="s">
        <v>199</v>
      </c>
      <c r="O330" t="str">
        <f t="shared" si="40"/>
        <v>INSERT INTO tocke_plovi(plov_idplov, tekmovalec_idtekmovalec, tocke) VALUES(23,(SELECT idtekmovalec FROM tekmovalec WHERE sailno='GER12009'),83);</v>
      </c>
      <c r="P330">
        <v>83</v>
      </c>
      <c r="Q330" t="str">
        <f t="shared" si="41"/>
        <v>INSERT INTO tocke_plovi(plov_idplov, tekmovalec_idtekmovalec, tocke) VALUES(35,(SELECT idtekmovalec FROM tekmovalec WHERE sailno='GER12009'),62);</v>
      </c>
      <c r="R330">
        <v>62</v>
      </c>
    </row>
    <row r="331" spans="1:18" x14ac:dyDescent="0.25">
      <c r="A331" t="s">
        <v>341</v>
      </c>
      <c r="D331" t="str">
        <f t="shared" si="35"/>
        <v>INSERT INTO tocke_plovi(plov_idplov,tekmovalec_idtekmovalec,posebnosti) VALUES(18,(SELECT idtekmovalec FROM tekmovalec WHERE sailno='GER13103'),'DNF');</v>
      </c>
      <c r="F331" t="s">
        <v>199</v>
      </c>
      <c r="G331" t="str">
        <f t="shared" si="36"/>
        <v>INSERT INTO tocke_plovi(plov_idplov,tekmovalec_idtekmovalec,posebnosti) VALUES(19,(SELECT idtekmovalec FROM tekmovalec WHERE sailno='GER13103'),'DNF');</v>
      </c>
      <c r="H331" t="s">
        <v>199</v>
      </c>
      <c r="I331" t="str">
        <f t="shared" si="37"/>
        <v>INSERT INTO tocke_plovi(plov_idplov,tekmovalec_idtekmovalec,posebnosti) VALUES(20,(SELECT idtekmovalec FROM tekmovalec WHERE sailno='GER13103'),'DNF');</v>
      </c>
      <c r="J331" t="s">
        <v>199</v>
      </c>
      <c r="K331" t="str">
        <f t="shared" si="38"/>
        <v>INSERT INTO tocke_plovi(plov_idplov,tekmovalec_idtekmovalec,posebnosti) VALUES(21,(SELECT idtekmovalec FROM tekmovalec WHERE sailno='GER13103'),'DNF');</v>
      </c>
      <c r="L331" t="s">
        <v>199</v>
      </c>
      <c r="M331" t="str">
        <f t="shared" si="39"/>
        <v>INSERT INTO tocke_plovi(plov_idplov,tekmovalec_idtekmovalec,posebnosti) VALUES(22,(SELECT idtekmovalec FROM tekmovalec WHERE sailno='GER13103'),'DNF');</v>
      </c>
      <c r="N331" t="s">
        <v>199</v>
      </c>
      <c r="O331" t="str">
        <f t="shared" si="40"/>
        <v>INSERT INTO tocke_plovi(plov_idplov, tekmovalec_idtekmovalec, tocke) VALUES(23,(SELECT idtekmovalec FROM tekmovalec WHERE sailno='GER13103'),48);</v>
      </c>
      <c r="P331">
        <v>48</v>
      </c>
      <c r="Q331" t="str">
        <f t="shared" si="41"/>
        <v>INSERT INTO tocke_plovi(plov_idplov, tekmovalec_idtekmovalec, tocke) VALUES(35,(SELECT idtekmovalec FROM tekmovalec WHERE sailno='GER13103'),72);</v>
      </c>
      <c r="R331">
        <v>72</v>
      </c>
    </row>
    <row r="332" spans="1:18" x14ac:dyDescent="0.25">
      <c r="A332" t="s">
        <v>342</v>
      </c>
      <c r="D332" t="str">
        <f t="shared" si="35"/>
        <v>INSERT INTO tocke_plovi(plov_idplov,tekmovalec_idtekmovalec,posebnosti) VALUES(18,(SELECT idtekmovalec FROM tekmovalec WHERE sailno='ITA4945'),'DNF');</v>
      </c>
      <c r="F332" t="s">
        <v>199</v>
      </c>
      <c r="G332" t="str">
        <f t="shared" si="36"/>
        <v>INSERT INTO tocke_plovi(plov_idplov,tekmovalec_idtekmovalec,posebnosti) VALUES(19,(SELECT idtekmovalec FROM tekmovalec WHERE sailno='ITA4945'),'DNF');</v>
      </c>
      <c r="H332" t="s">
        <v>199</v>
      </c>
      <c r="I332" t="str">
        <f t="shared" si="37"/>
        <v>INSERT INTO tocke_plovi(plov_idplov,tekmovalec_idtekmovalec,posebnosti) VALUES(20,(SELECT idtekmovalec FROM tekmovalec WHERE sailno='ITA4945'),'DNF');</v>
      </c>
      <c r="J332" t="s">
        <v>199</v>
      </c>
      <c r="K332" t="str">
        <f t="shared" si="38"/>
        <v>INSERT INTO tocke_plovi(plov_idplov,tekmovalec_idtekmovalec,posebnosti) VALUES(21,(SELECT idtekmovalec FROM tekmovalec WHERE sailno='ITA4945'),'DNF');</v>
      </c>
      <c r="L332" t="s">
        <v>199</v>
      </c>
      <c r="M332" t="str">
        <f t="shared" si="39"/>
        <v>INSERT INTO tocke_plovi(plov_idplov, tekmovalec_idtekmovalec, tocke) VALUES(22,(SELECT idtekmovalec FROM tekmovalec WHERE sailno='ITA4945'),77);</v>
      </c>
      <c r="N332">
        <v>77</v>
      </c>
      <c r="O332" t="str">
        <f t="shared" si="40"/>
        <v>INSERT INTO tocke_plovi(plov_idplov, tekmovalec_idtekmovalec, tocke) VALUES(23,(SELECT idtekmovalec FROM tekmovalec WHERE sailno='ITA4945'),86);</v>
      </c>
      <c r="P332">
        <v>86</v>
      </c>
      <c r="Q332" t="str">
        <f t="shared" si="41"/>
        <v>INSERT INTO tocke_plovi(plov_idplov, tekmovalec_idtekmovalec, tocke) VALUES(35,(SELECT idtekmovalec FROM tekmovalec WHERE sailno='ITA4945'),56);</v>
      </c>
      <c r="R332">
        <v>56</v>
      </c>
    </row>
    <row r="333" spans="1:18" x14ac:dyDescent="0.25">
      <c r="A333" t="s">
        <v>343</v>
      </c>
      <c r="D333" t="str">
        <f t="shared" si="35"/>
        <v>INSERT INTO tocke_plovi(plov_idplov, tekmovalec_idtekmovalec, tocke) VALUES(18,(SELECT idtekmovalec FROM tekmovalec WHERE sailno='GER12533'),74);</v>
      </c>
      <c r="F333">
        <v>74</v>
      </c>
      <c r="G333" t="str">
        <f t="shared" si="36"/>
        <v>INSERT INTO tocke_plovi(plov_idplov,tekmovalec_idtekmovalec,posebnosti) VALUES(19,(SELECT idtekmovalec FROM tekmovalec WHERE sailno='GER12533'),'DNF');</v>
      </c>
      <c r="H333" t="s">
        <v>199</v>
      </c>
      <c r="I333" t="str">
        <f t="shared" si="37"/>
        <v>INSERT INTO tocke_plovi(plov_idplov,tekmovalec_idtekmovalec,posebnosti) VALUES(20,(SELECT idtekmovalec FROM tekmovalec WHERE sailno='GER12533'),'DNF');</v>
      </c>
      <c r="J333" t="s">
        <v>199</v>
      </c>
      <c r="K333" t="str">
        <f t="shared" si="38"/>
        <v>INSERT INTO tocke_plovi(plov_idplov,tekmovalec_idtekmovalec,posebnosti) VALUES(21,(SELECT idtekmovalec FROM tekmovalec WHERE sailno='GER12533'),'DNF');</v>
      </c>
      <c r="L333" t="s">
        <v>199</v>
      </c>
      <c r="M333" t="str">
        <f t="shared" si="39"/>
        <v>INSERT INTO tocke_plovi(plov_idplov,tekmovalec_idtekmovalec,posebnosti) VALUES(22,(SELECT idtekmovalec FROM tekmovalec WHERE sailno='GER12533'),'DNF');</v>
      </c>
      <c r="N333" t="s">
        <v>199</v>
      </c>
      <c r="O333" t="str">
        <f t="shared" si="40"/>
        <v>INSERT INTO tocke_plovi(plov_idplov, tekmovalec_idtekmovalec, tocke) VALUES(23,(SELECT idtekmovalec FROM tekmovalec WHERE sailno='GER12533'),59);</v>
      </c>
      <c r="P333">
        <v>59</v>
      </c>
      <c r="Q333" t="str">
        <f t="shared" si="41"/>
        <v>INSERT INTO tocke_plovi(plov_idplov, tekmovalec_idtekmovalec, tocke) VALUES(35,(SELECT idtekmovalec FROM tekmovalec WHERE sailno='GER12533'),87);</v>
      </c>
      <c r="R333">
        <v>87</v>
      </c>
    </row>
    <row r="334" spans="1:18" x14ac:dyDescent="0.25">
      <c r="A334" t="s">
        <v>344</v>
      </c>
      <c r="D334" t="str">
        <f t="shared" si="35"/>
        <v>INSERT INTO tocke_plovi(plov_idplov, tekmovalec_idtekmovalec, tocke) VALUES(18,(SELECT idtekmovalec FROM tekmovalec WHERE sailno='GER13079'),65);</v>
      </c>
      <c r="F334">
        <v>65</v>
      </c>
      <c r="G334" t="str">
        <f t="shared" si="36"/>
        <v>INSERT INTO tocke_plovi(plov_idplov,tekmovalec_idtekmovalec,posebnosti) VALUES(19,(SELECT idtekmovalec FROM tekmovalec WHERE sailno='GER13079'),'DNF');</v>
      </c>
      <c r="H334" t="s">
        <v>199</v>
      </c>
      <c r="I334" t="str">
        <f t="shared" si="37"/>
        <v>INSERT INTO tocke_plovi(plov_idplov,tekmovalec_idtekmovalec,posebnosti) VALUES(20,(SELECT idtekmovalec FROM tekmovalec WHERE sailno='GER13079'),'DNF');</v>
      </c>
      <c r="J334" t="s">
        <v>199</v>
      </c>
      <c r="K334" t="str">
        <f t="shared" si="38"/>
        <v>INSERT INTO tocke_plovi(plov_idplov,tekmovalec_idtekmovalec,posebnosti) VALUES(21,(SELECT idtekmovalec FROM tekmovalec WHERE sailno='GER13079'),'DNF');</v>
      </c>
      <c r="L334" t="s">
        <v>199</v>
      </c>
      <c r="M334" t="str">
        <f t="shared" si="39"/>
        <v>INSERT INTO tocke_plovi(plov_idplov, tekmovalec_idtekmovalec, tocke) VALUES(22,(SELECT idtekmovalec FROM tekmovalec WHERE sailno='GER13079'),78);</v>
      </c>
      <c r="N334">
        <v>78</v>
      </c>
      <c r="O334" t="str">
        <f t="shared" si="40"/>
        <v>INSERT INTO tocke_plovi(plov_idplov,tekmovalec_idtekmovalec,posebnosti) VALUES(23,(SELECT idtekmovalec FROM tekmovalec WHERE sailno='GER13079'),'UFD');</v>
      </c>
      <c r="P334" t="s">
        <v>93</v>
      </c>
      <c r="Q334" t="str">
        <f t="shared" si="41"/>
        <v>INSERT INTO tocke_plovi(plov_idplov, tekmovalec_idtekmovalec, tocke) VALUES(35,(SELECT idtekmovalec FROM tekmovalec WHERE sailno='GER13079'),77);</v>
      </c>
      <c r="R334">
        <v>77</v>
      </c>
    </row>
    <row r="335" spans="1:18" x14ac:dyDescent="0.25">
      <c r="A335" t="s">
        <v>345</v>
      </c>
      <c r="D335" t="str">
        <f t="shared" si="35"/>
        <v>INSERT INTO tocke_plovi(plov_idplov,tekmovalec_idtekmovalec,posebnosti) VALUES(18,(SELECT idtekmovalec FROM tekmovalec WHERE sailno='AUT7777'),'DNF');</v>
      </c>
      <c r="F335" t="s">
        <v>199</v>
      </c>
      <c r="G335" t="str">
        <f t="shared" si="36"/>
        <v>INSERT INTO tocke_plovi(plov_idplov,tekmovalec_idtekmovalec,posebnosti) VALUES(19,(SELECT idtekmovalec FROM tekmovalec WHERE sailno='AUT7777'),'DNF');</v>
      </c>
      <c r="H335" t="s">
        <v>199</v>
      </c>
      <c r="I335" t="str">
        <f t="shared" si="37"/>
        <v>INSERT INTO tocke_plovi(plov_idplov,tekmovalec_idtekmovalec,posebnosti) VALUES(20,(SELECT idtekmovalec FROM tekmovalec WHERE sailno='AUT7777'),'DNF');</v>
      </c>
      <c r="J335" t="s">
        <v>199</v>
      </c>
      <c r="K335" t="str">
        <f t="shared" si="38"/>
        <v>INSERT INTO tocke_plovi(plov_idplov,tekmovalec_idtekmovalec,posebnosti) VALUES(21,(SELECT idtekmovalec FROM tekmovalec WHERE sailno='AUT7777'),'DNF');</v>
      </c>
      <c r="L335" t="s">
        <v>199</v>
      </c>
      <c r="M335" t="str">
        <f t="shared" si="39"/>
        <v>INSERT INTO tocke_plovi(plov_idplov, tekmovalec_idtekmovalec, tocke) VALUES(22,(SELECT idtekmovalec FROM tekmovalec WHERE sailno='AUT7777'),66);</v>
      </c>
      <c r="N335">
        <v>66</v>
      </c>
      <c r="O335" t="str">
        <f t="shared" si="40"/>
        <v>INSERT INTO tocke_plovi(plov_idplov, tekmovalec_idtekmovalec, tocke) VALUES(23,(SELECT idtekmovalec FROM tekmovalec WHERE sailno='AUT7777'),78);</v>
      </c>
      <c r="P335">
        <v>78</v>
      </c>
      <c r="Q335" t="str">
        <f t="shared" si="41"/>
        <v>INSERT INTO tocke_plovi(plov_idplov, tekmovalec_idtekmovalec, tocke) VALUES(35,(SELECT idtekmovalec FROM tekmovalec WHERE sailno='AUT7777'),76);</v>
      </c>
      <c r="R335">
        <v>76</v>
      </c>
    </row>
    <row r="336" spans="1:18" x14ac:dyDescent="0.25">
      <c r="A336" t="s">
        <v>346</v>
      </c>
      <c r="D336" t="str">
        <f t="shared" si="35"/>
        <v>INSERT INTO tocke_plovi(plov_idplov,tekmovalec_idtekmovalec,posebnosti) VALUES(18,(SELECT idtekmovalec FROM tekmovalec WHERE sailno='GER11820'),'DNF');</v>
      </c>
      <c r="F336" t="s">
        <v>199</v>
      </c>
      <c r="G336" t="str">
        <f t="shared" si="36"/>
        <v>INSERT INTO tocke_plovi(plov_idplov,tekmovalec_idtekmovalec,posebnosti) VALUES(19,(SELECT idtekmovalec FROM tekmovalec WHERE sailno='GER11820'),'DNF');</v>
      </c>
      <c r="H336" t="s">
        <v>199</v>
      </c>
      <c r="I336" t="str">
        <f t="shared" si="37"/>
        <v>INSERT INTO tocke_plovi(plov_idplov,tekmovalec_idtekmovalec,posebnosti) VALUES(20,(SELECT idtekmovalec FROM tekmovalec WHERE sailno='GER11820'),'DNF');</v>
      </c>
      <c r="J336" t="s">
        <v>199</v>
      </c>
      <c r="K336" t="str">
        <f t="shared" si="38"/>
        <v>INSERT INTO tocke_plovi(plov_idplov,tekmovalec_idtekmovalec,posebnosti) VALUES(21,(SELECT idtekmovalec FROM tekmovalec WHERE sailno='GER11820'),'DNF');</v>
      </c>
      <c r="L336" t="s">
        <v>199</v>
      </c>
      <c r="M336" t="str">
        <f t="shared" si="39"/>
        <v>INSERT INTO tocke_plovi(plov_idplov, tekmovalec_idtekmovalec, tocke) VALUES(22,(SELECT idtekmovalec FROM tekmovalec WHERE sailno='GER11820'),71);</v>
      </c>
      <c r="N336">
        <v>71</v>
      </c>
      <c r="O336" t="str">
        <f t="shared" si="40"/>
        <v>INSERT INTO tocke_plovi(plov_idplov, tekmovalec_idtekmovalec, tocke) VALUES(23,(SELECT idtekmovalec FROM tekmovalec WHERE sailno='GER11820'),77);</v>
      </c>
      <c r="P336">
        <v>77</v>
      </c>
      <c r="Q336" t="str">
        <f t="shared" si="41"/>
        <v>INSERT INTO tocke_plovi(plov_idplov, tekmovalec_idtekmovalec, tocke) VALUES(35,(SELECT idtekmovalec FROM tekmovalec WHERE sailno='GER11820'),74);</v>
      </c>
      <c r="R336">
        <v>74</v>
      </c>
    </row>
    <row r="337" spans="1:18" x14ac:dyDescent="0.25">
      <c r="A337" t="s">
        <v>347</v>
      </c>
      <c r="D337" t="str">
        <f t="shared" si="35"/>
        <v>INSERT INTO tocke_plovi(plov_idplov,tekmovalec_idtekmovalec,posebnosti) VALUES(18,(SELECT idtekmovalec FROM tekmovalec WHERE sailno='GER11804'),'DNF');</v>
      </c>
      <c r="F337" t="s">
        <v>199</v>
      </c>
      <c r="G337" t="str">
        <f t="shared" si="36"/>
        <v>INSERT INTO tocke_plovi(plov_idplov,tekmovalec_idtekmovalec,posebnosti) VALUES(19,(SELECT idtekmovalec FROM tekmovalec WHERE sailno='GER11804'),'DNF');</v>
      </c>
      <c r="H337" t="s">
        <v>199</v>
      </c>
      <c r="I337" t="str">
        <f t="shared" si="37"/>
        <v>INSERT INTO tocke_plovi(plov_idplov,tekmovalec_idtekmovalec,posebnosti) VALUES(20,(SELECT idtekmovalec FROM tekmovalec WHERE sailno='GER11804'),'DNF');</v>
      </c>
      <c r="J337" t="s">
        <v>199</v>
      </c>
      <c r="K337" t="str">
        <f t="shared" si="38"/>
        <v>INSERT INTO tocke_plovi(plov_idplov,tekmovalec_idtekmovalec,posebnosti) VALUES(21,(SELECT idtekmovalec FROM tekmovalec WHERE sailno='GER11804'),'DNF');</v>
      </c>
      <c r="L337" t="s">
        <v>199</v>
      </c>
      <c r="M337" t="str">
        <f t="shared" si="39"/>
        <v>INSERT INTO tocke_plovi(plov_idplov, tekmovalec_idtekmovalec, tocke) VALUES(22,(SELECT idtekmovalec FROM tekmovalec WHERE sailno='GER11804'),82);</v>
      </c>
      <c r="N337">
        <v>82</v>
      </c>
      <c r="O337" t="str">
        <f t="shared" si="40"/>
        <v>INSERT INTO tocke_plovi(plov_idplov, tekmovalec_idtekmovalec, tocke) VALUES(23,(SELECT idtekmovalec FROM tekmovalec WHERE sailno='GER11804'),86);</v>
      </c>
      <c r="P337">
        <v>86</v>
      </c>
      <c r="Q337" t="str">
        <f t="shared" si="41"/>
        <v>INSERT INTO tocke_plovi(plov_idplov, tekmovalec_idtekmovalec, tocke) VALUES(35,(SELECT idtekmovalec FROM tekmovalec WHERE sailno='GER11804'),60);</v>
      </c>
      <c r="R337">
        <v>60</v>
      </c>
    </row>
    <row r="338" spans="1:18" x14ac:dyDescent="0.25">
      <c r="A338" t="s">
        <v>348</v>
      </c>
      <c r="D338" t="str">
        <f t="shared" si="35"/>
        <v>INSERT INTO tocke_plovi(plov_idplov,tekmovalec_idtekmovalec,posebnosti) VALUES(18,(SELECT idtekmovalec FROM tekmovalec WHERE sailno='GER11805'),'DNF');</v>
      </c>
      <c r="F338" t="s">
        <v>199</v>
      </c>
      <c r="G338" t="str">
        <f t="shared" si="36"/>
        <v>INSERT INTO tocke_plovi(plov_idplov,tekmovalec_idtekmovalec,posebnosti) VALUES(19,(SELECT idtekmovalec FROM tekmovalec WHERE sailno='GER11805'),'DNF');</v>
      </c>
      <c r="H338" t="s">
        <v>199</v>
      </c>
      <c r="I338" t="str">
        <f t="shared" si="37"/>
        <v>INSERT INTO tocke_plovi(plov_idplov,tekmovalec_idtekmovalec,posebnosti) VALUES(20,(SELECT idtekmovalec FROM tekmovalec WHERE sailno='GER11805'),'DNF');</v>
      </c>
      <c r="J338" t="s">
        <v>199</v>
      </c>
      <c r="K338" t="str">
        <f t="shared" si="38"/>
        <v>INSERT INTO tocke_plovi(plov_idplov,tekmovalec_idtekmovalec,posebnosti) VALUES(21,(SELECT idtekmovalec FROM tekmovalec WHERE sailno='GER11805'),'DNF');</v>
      </c>
      <c r="L338" t="s">
        <v>199</v>
      </c>
      <c r="M338" t="str">
        <f t="shared" si="39"/>
        <v>INSERT INTO tocke_plovi(plov_idplov, tekmovalec_idtekmovalec, tocke) VALUES(22,(SELECT idtekmovalec FROM tekmovalec WHERE sailno='GER11805'),75);</v>
      </c>
      <c r="N338">
        <v>75</v>
      </c>
      <c r="O338" t="str">
        <f t="shared" si="40"/>
        <v>INSERT INTO tocke_plovi(plov_idplov, tekmovalec_idtekmovalec, tocke) VALUES(23,(SELECT idtekmovalec FROM tekmovalec WHERE sailno='GER11805'),76);</v>
      </c>
      <c r="P338">
        <v>76</v>
      </c>
      <c r="Q338" t="str">
        <f t="shared" si="41"/>
        <v>INSERT INTO tocke_plovi(plov_idplov, tekmovalec_idtekmovalec, tocke) VALUES(35,(SELECT idtekmovalec FROM tekmovalec WHERE sailno='GER11805'),79);</v>
      </c>
      <c r="R338">
        <v>79</v>
      </c>
    </row>
    <row r="339" spans="1:18" x14ac:dyDescent="0.25">
      <c r="A339" t="s">
        <v>349</v>
      </c>
      <c r="D339" t="str">
        <f t="shared" si="35"/>
        <v>INSERT INTO tocke_plovi(plov_idplov,tekmovalec_idtekmovalec,posebnosti) VALUES(18,(SELECT idtekmovalec FROM tekmovalec WHERE sailno='ITA8983'),'DNF');</v>
      </c>
      <c r="F339" t="s">
        <v>199</v>
      </c>
      <c r="G339" t="str">
        <f t="shared" si="36"/>
        <v>INSERT INTO tocke_plovi(plov_idplov,tekmovalec_idtekmovalec,posebnosti) VALUES(19,(SELECT idtekmovalec FROM tekmovalec WHERE sailno='ITA8983'),'DNF');</v>
      </c>
      <c r="H339" t="s">
        <v>199</v>
      </c>
      <c r="I339" t="str">
        <f t="shared" si="37"/>
        <v>INSERT INTO tocke_plovi(plov_idplov,tekmovalec_idtekmovalec,posebnosti) VALUES(20,(SELECT idtekmovalec FROM tekmovalec WHERE sailno='ITA8983'),'DNF');</v>
      </c>
      <c r="J339" t="s">
        <v>199</v>
      </c>
      <c r="K339" t="str">
        <f t="shared" si="38"/>
        <v>INSERT INTO tocke_plovi(plov_idplov,tekmovalec_idtekmovalec,posebnosti) VALUES(21,(SELECT idtekmovalec FROM tekmovalec WHERE sailno='ITA8983'),'DNF');</v>
      </c>
      <c r="L339" t="s">
        <v>199</v>
      </c>
      <c r="M339" t="str">
        <f t="shared" si="39"/>
        <v>INSERT INTO tocke_plovi(plov_idplov, tekmovalec_idtekmovalec, tocke) VALUES(22,(SELECT idtekmovalec FROM tekmovalec WHERE sailno='ITA8983'),58);</v>
      </c>
      <c r="N339">
        <v>58</v>
      </c>
      <c r="O339" t="str">
        <f t="shared" si="40"/>
        <v>INSERT INTO tocke_plovi(plov_idplov,tekmovalec_idtekmovalec,posebnosti) VALUES(23,(SELECT idtekmovalec FROM tekmovalec WHERE sailno='ITA8983'),'BFD');</v>
      </c>
      <c r="P339" t="s">
        <v>88</v>
      </c>
      <c r="Q339" t="str">
        <f t="shared" si="41"/>
        <v>INSERT INTO tocke_plovi(plov_idplov, tekmovalec_idtekmovalec, tocke) VALUES(35,(SELECT idtekmovalec FROM tekmovalec WHERE sailno='ITA8983'),74);</v>
      </c>
      <c r="R339">
        <v>74</v>
      </c>
    </row>
    <row r="340" spans="1:18" x14ac:dyDescent="0.25">
      <c r="A340" t="s">
        <v>350</v>
      </c>
      <c r="D340" t="str">
        <f t="shared" si="35"/>
        <v>INSERT INTO tocke_plovi(plov_idplov,tekmovalec_idtekmovalec,posebnosti) VALUES(18,(SELECT idtekmovalec FROM tekmovalec WHERE sailno='GER1028'),'RET');</v>
      </c>
      <c r="F340" t="s">
        <v>405</v>
      </c>
      <c r="G340" t="str">
        <f t="shared" si="36"/>
        <v>INSERT INTO tocke_plovi(plov_idplov,tekmovalec_idtekmovalec,posebnosti) VALUES(19,(SELECT idtekmovalec FROM tekmovalec WHERE sailno='GER1028'),'DNF');</v>
      </c>
      <c r="H340" t="s">
        <v>199</v>
      </c>
      <c r="I340" t="str">
        <f t="shared" si="37"/>
        <v>INSERT INTO tocke_plovi(plov_idplov,tekmovalec_idtekmovalec,posebnosti) VALUES(20,(SELECT idtekmovalec FROM tekmovalec WHERE sailno='GER1028'),'DNF');</v>
      </c>
      <c r="J340" t="s">
        <v>199</v>
      </c>
      <c r="K340" t="str">
        <f t="shared" si="38"/>
        <v>INSERT INTO tocke_plovi(plov_idplov,tekmovalec_idtekmovalec,posebnosti) VALUES(21,(SELECT idtekmovalec FROM tekmovalec WHERE sailno='GER1028'),'DNF');</v>
      </c>
      <c r="L340" t="s">
        <v>199</v>
      </c>
      <c r="M340" t="str">
        <f t="shared" si="39"/>
        <v>INSERT INTO tocke_plovi(plov_idplov,tekmovalec_idtekmovalec,posebnosti) VALUES(22,(SELECT idtekmovalec FROM tekmovalec WHERE sailno='GER1028'),'DNF');</v>
      </c>
      <c r="N340" t="s">
        <v>199</v>
      </c>
      <c r="O340" t="str">
        <f t="shared" si="40"/>
        <v>INSERT INTO tocke_plovi(plov_idplov, tekmovalec_idtekmovalec, tocke) VALUES(23,(SELECT idtekmovalec FROM tekmovalec WHERE sailno='GER1028'),63);</v>
      </c>
      <c r="P340">
        <v>63</v>
      </c>
      <c r="Q340" t="str">
        <f t="shared" si="41"/>
        <v>INSERT INTO tocke_plovi(plov_idplov, tekmovalec_idtekmovalec, tocke) VALUES(35,(SELECT idtekmovalec FROM tekmovalec WHERE sailno='GER1028'),70);</v>
      </c>
      <c r="R340">
        <v>70</v>
      </c>
    </row>
    <row r="341" spans="1:18" x14ac:dyDescent="0.25">
      <c r="A341" t="s">
        <v>351</v>
      </c>
      <c r="D341" t="str">
        <f t="shared" si="35"/>
        <v>INSERT INTO tocke_plovi(plov_idplov,tekmovalec_idtekmovalec,posebnosti) VALUES(18,(SELECT idtekmovalec FROM tekmovalec WHERE sailno='GER18129'),'UFD');</v>
      </c>
      <c r="F341" t="s">
        <v>93</v>
      </c>
      <c r="G341" t="str">
        <f t="shared" si="36"/>
        <v>INSERT INTO tocke_plovi(plov_idplov,tekmovalec_idtekmovalec,posebnosti) VALUES(19,(SELECT idtekmovalec FROM tekmovalec WHERE sailno='GER18129'),'DNF');</v>
      </c>
      <c r="H341" t="s">
        <v>199</v>
      </c>
      <c r="I341" t="str">
        <f t="shared" si="37"/>
        <v>INSERT INTO tocke_plovi(plov_idplov,tekmovalec_idtekmovalec,posebnosti) VALUES(20,(SELECT idtekmovalec FROM tekmovalec WHERE sailno='GER18129'),'DNF');</v>
      </c>
      <c r="J341" t="s">
        <v>199</v>
      </c>
      <c r="K341" t="str">
        <f t="shared" si="38"/>
        <v>INSERT INTO tocke_plovi(plov_idplov,tekmovalec_idtekmovalec,posebnosti) VALUES(21,(SELECT idtekmovalec FROM tekmovalec WHERE sailno='GER18129'),'DNF');</v>
      </c>
      <c r="L341" t="s">
        <v>199</v>
      </c>
      <c r="M341" t="str">
        <f t="shared" si="39"/>
        <v>INSERT INTO tocke_plovi(plov_idplov,tekmovalec_idtekmovalec,posebnosti) VALUES(22,(SELECT idtekmovalec FROM tekmovalec WHERE sailno='GER18129'),'DNF');</v>
      </c>
      <c r="N341" t="s">
        <v>199</v>
      </c>
      <c r="O341" t="str">
        <f t="shared" si="40"/>
        <v>INSERT INTO tocke_plovi(plov_idplov, tekmovalec_idtekmovalec, tocke) VALUES(23,(SELECT idtekmovalec FROM tekmovalec WHERE sailno='GER18129'),77);</v>
      </c>
      <c r="P341">
        <v>77</v>
      </c>
      <c r="Q341" t="str">
        <f t="shared" si="41"/>
        <v>INSERT INTO tocke_plovi(plov_idplov, tekmovalec_idtekmovalec, tocke) VALUES(35,(SELECT idtekmovalec FROM tekmovalec WHERE sailno='GER18129'),58);</v>
      </c>
      <c r="R341">
        <v>58</v>
      </c>
    </row>
    <row r="342" spans="1:18" x14ac:dyDescent="0.25">
      <c r="A342" t="s">
        <v>352</v>
      </c>
      <c r="D342" t="str">
        <f t="shared" si="35"/>
        <v>INSERT INTO tocke_plovi(plov_idplov,tekmovalec_idtekmovalec,posebnosti) VALUES(18,(SELECT idtekmovalec FROM tekmovalec WHERE sailno='ITA5209'),'DNF');</v>
      </c>
      <c r="F342" t="s">
        <v>199</v>
      </c>
      <c r="G342" t="str">
        <f t="shared" si="36"/>
        <v>INSERT INTO tocke_plovi(plov_idplov,tekmovalec_idtekmovalec,posebnosti) VALUES(19,(SELECT idtekmovalec FROM tekmovalec WHERE sailno='ITA5209'),'DNF');</v>
      </c>
      <c r="H342" t="s">
        <v>199</v>
      </c>
      <c r="I342" t="str">
        <f t="shared" si="37"/>
        <v>INSERT INTO tocke_plovi(plov_idplov,tekmovalec_idtekmovalec,posebnosti) VALUES(20,(SELECT idtekmovalec FROM tekmovalec WHERE sailno='ITA5209'),'DNF');</v>
      </c>
      <c r="J342" t="s">
        <v>199</v>
      </c>
      <c r="K342" t="str">
        <f t="shared" si="38"/>
        <v>INSERT INTO tocke_plovi(plov_idplov,tekmovalec_idtekmovalec,posebnosti) VALUES(21,(SELECT idtekmovalec FROM tekmovalec WHERE sailno='ITA5209'),'DNF');</v>
      </c>
      <c r="L342" t="s">
        <v>199</v>
      </c>
      <c r="M342" t="str">
        <f t="shared" si="39"/>
        <v>INSERT INTO tocke_plovi(plov_idplov,tekmovalec_idtekmovalec,posebnosti) VALUES(22,(SELECT idtekmovalec FROM tekmovalec WHERE sailno='ITA5209'),'DNF');</v>
      </c>
      <c r="N342" t="s">
        <v>199</v>
      </c>
      <c r="O342" t="str">
        <f t="shared" si="40"/>
        <v>INSERT INTO tocke_plovi(plov_idplov, tekmovalec_idtekmovalec, tocke) VALUES(23,(SELECT idtekmovalec FROM tekmovalec WHERE sailno='ITA5209'),82);</v>
      </c>
      <c r="P342">
        <v>82</v>
      </c>
      <c r="Q342" t="str">
        <f t="shared" si="41"/>
        <v>INSERT INTO tocke_plovi(plov_idplov, tekmovalec_idtekmovalec, tocke) VALUES(35,(SELECT idtekmovalec FROM tekmovalec WHERE sailno='ITA5209'),54);</v>
      </c>
      <c r="R342">
        <v>54</v>
      </c>
    </row>
    <row r="343" spans="1:18" x14ac:dyDescent="0.25">
      <c r="A343" t="s">
        <v>353</v>
      </c>
      <c r="D343" t="str">
        <f t="shared" si="35"/>
        <v>INSERT INTO tocke_plovi(plov_idplov,tekmovalec_idtekmovalec,posebnosti) VALUES(18,(SELECT idtekmovalec FROM tekmovalec WHERE sailno='ITA7939'),'DNF');</v>
      </c>
      <c r="F343" t="s">
        <v>199</v>
      </c>
      <c r="G343" t="str">
        <f t="shared" si="36"/>
        <v>INSERT INTO tocke_plovi(plov_idplov,tekmovalec_idtekmovalec,posebnosti) VALUES(19,(SELECT idtekmovalec FROM tekmovalec WHERE sailno='ITA7939'),'DNF');</v>
      </c>
      <c r="H343" t="s">
        <v>199</v>
      </c>
      <c r="I343" t="str">
        <f t="shared" si="37"/>
        <v>INSERT INTO tocke_plovi(plov_idplov,tekmovalec_idtekmovalec,posebnosti) VALUES(20,(SELECT idtekmovalec FROM tekmovalec WHERE sailno='ITA7939'),'DNC');</v>
      </c>
      <c r="J343" t="s">
        <v>354</v>
      </c>
      <c r="K343" t="str">
        <f t="shared" si="38"/>
        <v>INSERT INTO tocke_plovi(plov_idplov,tekmovalec_idtekmovalec,posebnosti) VALUES(21,(SELECT idtekmovalec FROM tekmovalec WHERE sailno='ITA7939'),'DNF');</v>
      </c>
      <c r="L343" t="s">
        <v>199</v>
      </c>
      <c r="M343" t="str">
        <f t="shared" si="39"/>
        <v>INSERT INTO tocke_plovi(plov_idplov, tekmovalec_idtekmovalec, tocke) VALUES(22,(SELECT idtekmovalec FROM tekmovalec WHERE sailno='ITA7939'),78);</v>
      </c>
      <c r="N343">
        <v>78</v>
      </c>
      <c r="O343" t="str">
        <f t="shared" si="40"/>
        <v>INSERT INTO tocke_plovi(plov_idplov,tekmovalec_idtekmovalec,posebnosti) VALUES(23,(SELECT idtekmovalec FROM tekmovalec WHERE sailno='ITA7939'),'BFD');</v>
      </c>
      <c r="P343" t="s">
        <v>88</v>
      </c>
      <c r="Q343" t="str">
        <f t="shared" si="41"/>
        <v>INSERT INTO tocke_plovi(plov_idplov, tekmovalec_idtekmovalec, tocke) VALUES(35,(SELECT idtekmovalec FROM tekmovalec WHERE sailno='ITA7939'),60);</v>
      </c>
      <c r="R343">
        <v>60</v>
      </c>
    </row>
    <row r="344" spans="1:18" x14ac:dyDescent="0.25">
      <c r="A344" t="s">
        <v>355</v>
      </c>
      <c r="D344" t="str">
        <f t="shared" si="35"/>
        <v>INSERT INTO tocke_plovi(plov_idplov,tekmovalec_idtekmovalec,posebnosti) VALUES(18,(SELECT idtekmovalec FROM tekmovalec WHERE sailno='GER999'),'DNF');</v>
      </c>
      <c r="F344" t="s">
        <v>199</v>
      </c>
      <c r="G344" t="str">
        <f t="shared" si="36"/>
        <v>INSERT INTO tocke_plovi(plov_idplov,tekmovalec_idtekmovalec,posebnosti) VALUES(19,(SELECT idtekmovalec FROM tekmovalec WHERE sailno='GER999'),'DNF');</v>
      </c>
      <c r="H344" t="s">
        <v>199</v>
      </c>
      <c r="I344" t="str">
        <f t="shared" si="37"/>
        <v>INSERT INTO tocke_plovi(plov_idplov,tekmovalec_idtekmovalec,posebnosti) VALUES(20,(SELECT idtekmovalec FROM tekmovalec WHERE sailno='GER999'),'DNF');</v>
      </c>
      <c r="J344" t="s">
        <v>199</v>
      </c>
      <c r="K344" t="str">
        <f t="shared" si="38"/>
        <v>INSERT INTO tocke_plovi(plov_idplov,tekmovalec_idtekmovalec,posebnosti) VALUES(21,(SELECT idtekmovalec FROM tekmovalec WHERE sailno='GER999'),'DNF');</v>
      </c>
      <c r="L344" t="s">
        <v>199</v>
      </c>
      <c r="M344" t="str">
        <f t="shared" si="39"/>
        <v>INSERT INTO tocke_plovi(plov_idplov, tekmovalec_idtekmovalec, tocke) VALUES(22,(SELECT idtekmovalec FROM tekmovalec WHERE sailno='GER999'),77);</v>
      </c>
      <c r="N344">
        <v>77</v>
      </c>
      <c r="O344" t="str">
        <f t="shared" si="40"/>
        <v>INSERT INTO tocke_plovi(plov_idplov, tekmovalec_idtekmovalec, tocke) VALUES(23,(SELECT idtekmovalec FROM tekmovalec WHERE sailno='GER999'),65);</v>
      </c>
      <c r="P344">
        <v>65</v>
      </c>
      <c r="Q344" t="str">
        <f t="shared" si="41"/>
        <v>INSERT INTO tocke_plovi(plov_idplov,tekmovalec_idtekmovalec,posebnosti) VALUES(35,(SELECT idtekmovalec FROM tekmovalec WHERE sailno='GER999'),'DNF');</v>
      </c>
      <c r="R344" t="s">
        <v>199</v>
      </c>
    </row>
    <row r="345" spans="1:18" x14ac:dyDescent="0.25">
      <c r="A345" t="s">
        <v>356</v>
      </c>
      <c r="D345" t="str">
        <f t="shared" si="35"/>
        <v>INSERT INTO tocke_plovi(plov_idplov,tekmovalec_idtekmovalec,posebnosti) VALUES(18,(SELECT idtekmovalec FROM tekmovalec WHERE sailno='ITA8998'),'DNF');</v>
      </c>
      <c r="F345" t="s">
        <v>199</v>
      </c>
      <c r="G345" t="str">
        <f t="shared" si="36"/>
        <v>INSERT INTO tocke_plovi(plov_idplov,tekmovalec_idtekmovalec,posebnosti) VALUES(19,(SELECT idtekmovalec FROM tekmovalec WHERE sailno='ITA8998'),'DNF');</v>
      </c>
      <c r="H345" t="s">
        <v>199</v>
      </c>
      <c r="I345" t="str">
        <f t="shared" si="37"/>
        <v>INSERT INTO tocke_plovi(plov_idplov,tekmovalec_idtekmovalec,posebnosti) VALUES(20,(SELECT idtekmovalec FROM tekmovalec WHERE sailno='ITA8998'),'DNF');</v>
      </c>
      <c r="J345" t="s">
        <v>199</v>
      </c>
      <c r="K345" t="str">
        <f t="shared" si="38"/>
        <v>INSERT INTO tocke_plovi(plov_idplov,tekmovalec_idtekmovalec,posebnosti) VALUES(21,(SELECT idtekmovalec FROM tekmovalec WHERE sailno='ITA8998'),'DNF');</v>
      </c>
      <c r="L345" t="s">
        <v>199</v>
      </c>
      <c r="M345" t="str">
        <f t="shared" si="39"/>
        <v>INSERT INTO tocke_plovi(plov_idplov,tekmovalec_idtekmovalec,posebnosti) VALUES(22,(SELECT idtekmovalec FROM tekmovalec WHERE sailno='ITA8998'),'DNF');</v>
      </c>
      <c r="N345" t="s">
        <v>199</v>
      </c>
      <c r="O345" t="str">
        <f t="shared" si="40"/>
        <v>INSERT INTO tocke_plovi(plov_idplov, tekmovalec_idtekmovalec, tocke) VALUES(23,(SELECT idtekmovalec FROM tekmovalec WHERE sailno='ITA8998'),57);</v>
      </c>
      <c r="P345">
        <v>57</v>
      </c>
      <c r="Q345" t="str">
        <f t="shared" si="41"/>
        <v>INSERT INTO tocke_plovi(plov_idplov, tekmovalec_idtekmovalec, tocke) VALUES(35,(SELECT idtekmovalec FROM tekmovalec WHERE sailno='ITA8998'),86);</v>
      </c>
      <c r="R345">
        <v>86</v>
      </c>
    </row>
    <row r="346" spans="1:18" x14ac:dyDescent="0.25">
      <c r="A346" t="s">
        <v>357</v>
      </c>
      <c r="D346" t="str">
        <f t="shared" si="35"/>
        <v>INSERT INTO tocke_plovi(plov_idplov,tekmovalec_idtekmovalec,posebnosti) VALUES(18,(SELECT idtekmovalec FROM tekmovalec WHERE sailno='GER9157'),'DNF');</v>
      </c>
      <c r="F346" t="s">
        <v>199</v>
      </c>
      <c r="G346" t="str">
        <f t="shared" si="36"/>
        <v>INSERT INTO tocke_plovi(plov_idplov,tekmovalec_idtekmovalec,posebnosti) VALUES(19,(SELECT idtekmovalec FROM tekmovalec WHERE sailno='GER9157'),'DNF');</v>
      </c>
      <c r="H346" t="s">
        <v>199</v>
      </c>
      <c r="I346" t="str">
        <f t="shared" si="37"/>
        <v>INSERT INTO tocke_plovi(plov_idplov,tekmovalec_idtekmovalec,posebnosti) VALUES(20,(SELECT idtekmovalec FROM tekmovalec WHERE sailno='GER9157'),'DNF');</v>
      </c>
      <c r="J346" t="s">
        <v>199</v>
      </c>
      <c r="K346" t="str">
        <f t="shared" si="38"/>
        <v>INSERT INTO tocke_plovi(plov_idplov,tekmovalec_idtekmovalec,posebnosti) VALUES(21,(SELECT idtekmovalec FROM tekmovalec WHERE sailno='GER9157'),'DNF');</v>
      </c>
      <c r="L346" t="s">
        <v>199</v>
      </c>
      <c r="M346" t="str">
        <f t="shared" si="39"/>
        <v>INSERT INTO tocke_plovi(plov_idplov, tekmovalec_idtekmovalec, tocke) VALUES(22,(SELECT idtekmovalec FROM tekmovalec WHERE sailno='GER9157'),76);</v>
      </c>
      <c r="N346">
        <v>76</v>
      </c>
      <c r="O346" t="str">
        <f t="shared" si="40"/>
        <v>INSERT INTO tocke_plovi(plov_idplov, tekmovalec_idtekmovalec, tocke) VALUES(23,(SELECT idtekmovalec FROM tekmovalec WHERE sailno='GER9157'),82);</v>
      </c>
      <c r="P346">
        <v>82</v>
      </c>
      <c r="Q346" t="str">
        <f t="shared" si="41"/>
        <v>INSERT INTO tocke_plovi(plov_idplov, tekmovalec_idtekmovalec, tocke) VALUES(35,(SELECT idtekmovalec FROM tekmovalec WHERE sailno='GER9157'),84);</v>
      </c>
      <c r="R346">
        <v>84</v>
      </c>
    </row>
    <row r="347" spans="1:18" x14ac:dyDescent="0.25">
      <c r="A347" t="s">
        <v>358</v>
      </c>
      <c r="D347" t="str">
        <f t="shared" si="35"/>
        <v>INSERT INTO tocke_plovi(plov_idplov,tekmovalec_idtekmovalec,posebnosti) VALUES(18,(SELECT idtekmovalec FROM tekmovalec WHERE sailno='GER1218'),'DNF');</v>
      </c>
      <c r="F347" t="s">
        <v>199</v>
      </c>
      <c r="G347" t="str">
        <f t="shared" si="36"/>
        <v>INSERT INTO tocke_plovi(plov_idplov,tekmovalec_idtekmovalec,posebnosti) VALUES(19,(SELECT idtekmovalec FROM tekmovalec WHERE sailno='GER1218'),'DNF');</v>
      </c>
      <c r="H347" t="s">
        <v>199</v>
      </c>
      <c r="I347" t="str">
        <f t="shared" si="37"/>
        <v>INSERT INTO tocke_plovi(plov_idplov,tekmovalec_idtekmovalec,posebnosti) VALUES(20,(SELECT idtekmovalec FROM tekmovalec WHERE sailno='GER1218'),'DNF');</v>
      </c>
      <c r="J347" t="s">
        <v>199</v>
      </c>
      <c r="K347" t="str">
        <f t="shared" si="38"/>
        <v>INSERT INTO tocke_plovi(plov_idplov,tekmovalec_idtekmovalec,posebnosti) VALUES(21,(SELECT idtekmovalec FROM tekmovalec WHERE sailno='GER1218'),'DNF');</v>
      </c>
      <c r="L347" t="s">
        <v>199</v>
      </c>
      <c r="M347" t="str">
        <f t="shared" si="39"/>
        <v>INSERT INTO tocke_plovi(plov_idplov,tekmovalec_idtekmovalec,posebnosti) VALUES(22,(SELECT idtekmovalec FROM tekmovalec WHERE sailno='GER1218'),'DNF');</v>
      </c>
      <c r="N347" t="s">
        <v>199</v>
      </c>
      <c r="O347" t="str">
        <f t="shared" si="40"/>
        <v>INSERT INTO tocke_plovi(plov_idplov,tekmovalec_idtekmovalec,posebnosti) VALUES(23,(SELECT idtekmovalec FROM tekmovalec WHERE sailno='GER1218'),'DNF');</v>
      </c>
      <c r="P347" t="s">
        <v>199</v>
      </c>
      <c r="Q347" t="str">
        <f t="shared" si="41"/>
        <v>INSERT INTO tocke_plovi(plov_idplov, tekmovalec_idtekmovalec, tocke) VALUES(35,(SELECT idtekmovalec FROM tekmovalec WHERE sailno='GER1218'),45);</v>
      </c>
      <c r="R347">
        <v>45</v>
      </c>
    </row>
    <row r="348" spans="1:18" x14ac:dyDescent="0.25">
      <c r="A348" t="s">
        <v>359</v>
      </c>
      <c r="D348" t="str">
        <f t="shared" si="35"/>
        <v>INSERT INTO tocke_plovi(plov_idplov,tekmovalec_idtekmovalec,posebnosti) VALUES(18,(SELECT idtekmovalec FROM tekmovalec WHERE sailno='SRB209'),'DNF');</v>
      </c>
      <c r="F348" t="s">
        <v>199</v>
      </c>
      <c r="G348" t="str">
        <f t="shared" si="36"/>
        <v>INSERT INTO tocke_plovi(plov_idplov,tekmovalec_idtekmovalec,posebnosti) VALUES(19,(SELECT idtekmovalec FROM tekmovalec WHERE sailno='SRB209'),'DNF');</v>
      </c>
      <c r="H348" t="s">
        <v>199</v>
      </c>
      <c r="I348" t="str">
        <f t="shared" si="37"/>
        <v>INSERT INTO tocke_plovi(plov_idplov,tekmovalec_idtekmovalec,posebnosti) VALUES(20,(SELECT idtekmovalec FROM tekmovalec WHERE sailno='SRB209'),'DNF');</v>
      </c>
      <c r="J348" t="s">
        <v>199</v>
      </c>
      <c r="K348" t="str">
        <f t="shared" si="38"/>
        <v>INSERT INTO tocke_plovi(plov_idplov,tekmovalec_idtekmovalec,posebnosti) VALUES(21,(SELECT idtekmovalec FROM tekmovalec WHERE sailno='SRB209'),'DNF');</v>
      </c>
      <c r="L348" t="s">
        <v>199</v>
      </c>
      <c r="M348" t="str">
        <f t="shared" si="39"/>
        <v>INSERT INTO tocke_plovi(plov_idplov, tekmovalec_idtekmovalec, tocke) VALUES(22,(SELECT idtekmovalec FROM tekmovalec WHERE sailno='SRB209'),73);</v>
      </c>
      <c r="N348">
        <v>73</v>
      </c>
      <c r="O348" t="str">
        <f t="shared" si="40"/>
        <v>INSERT INTO tocke_plovi(plov_idplov, tekmovalec_idtekmovalec, tocke) VALUES(23,(SELECT idtekmovalec FROM tekmovalec WHERE sailno='SRB209'),72);</v>
      </c>
      <c r="P348">
        <v>72</v>
      </c>
      <c r="Q348" t="str">
        <f t="shared" si="41"/>
        <v>INSERT INTO tocke_plovi(plov_idplov,tekmovalec_idtekmovalec,posebnosti) VALUES(35,(SELECT idtekmovalec FROM tekmovalec WHERE sailno='SRB209'),'DNF');</v>
      </c>
      <c r="R348" t="s">
        <v>199</v>
      </c>
    </row>
    <row r="349" spans="1:18" x14ac:dyDescent="0.25">
      <c r="A349" t="s">
        <v>360</v>
      </c>
      <c r="D349" t="str">
        <f t="shared" si="35"/>
        <v>INSERT INTO tocke_plovi(plov_idplov,tekmovalec_idtekmovalec,posebnosti) VALUES(18,(SELECT idtekmovalec FROM tekmovalec WHERE sailno='SLO393'),'DNF');</v>
      </c>
      <c r="F349" t="s">
        <v>199</v>
      </c>
      <c r="G349" t="str">
        <f t="shared" si="36"/>
        <v>INSERT INTO tocke_plovi(plov_idplov,tekmovalec_idtekmovalec,posebnosti) VALUES(19,(SELECT idtekmovalec FROM tekmovalec WHERE sailno='SLO393'),'DNF');</v>
      </c>
      <c r="H349" t="s">
        <v>199</v>
      </c>
      <c r="I349" t="str">
        <f t="shared" si="37"/>
        <v>INSERT INTO tocke_plovi(plov_idplov,tekmovalec_idtekmovalec,posebnosti) VALUES(20,(SELECT idtekmovalec FROM tekmovalec WHERE sailno='SLO393'),'DNF');</v>
      </c>
      <c r="J349" t="s">
        <v>199</v>
      </c>
      <c r="K349" t="str">
        <f t="shared" si="38"/>
        <v>INSERT INTO tocke_plovi(plov_idplov,tekmovalec_idtekmovalec,posebnosti) VALUES(21,(SELECT idtekmovalec FROM tekmovalec WHERE sailno='SLO393'),'DNF');</v>
      </c>
      <c r="L349" t="s">
        <v>199</v>
      </c>
      <c r="M349" t="str">
        <f t="shared" si="39"/>
        <v>INSERT INTO tocke_plovi(plov_idplov,tekmovalec_idtekmovalec,posebnosti) VALUES(22,(SELECT idtekmovalec FROM tekmovalec WHERE sailno='SLO393'),'DNF');</v>
      </c>
      <c r="N349" t="s">
        <v>199</v>
      </c>
      <c r="O349" t="str">
        <f t="shared" si="40"/>
        <v>INSERT INTO tocke_plovi(plov_idplov, tekmovalec_idtekmovalec, tocke) VALUES(23,(SELECT idtekmovalec FROM tekmovalec WHERE sailno='SLO393'),60);</v>
      </c>
      <c r="P349">
        <v>60</v>
      </c>
      <c r="Q349" t="str">
        <f t="shared" si="41"/>
        <v>INSERT INTO tocke_plovi(plov_idplov, tekmovalec_idtekmovalec, tocke) VALUES(35,(SELECT idtekmovalec FROM tekmovalec WHERE sailno='SLO393'),88);</v>
      </c>
      <c r="R349">
        <v>88</v>
      </c>
    </row>
    <row r="350" spans="1:18" x14ac:dyDescent="0.25">
      <c r="A350" t="s">
        <v>361</v>
      </c>
      <c r="D350" t="str">
        <f t="shared" si="35"/>
        <v>INSERT INTO tocke_plovi(plov_idplov,tekmovalec_idtekmovalec,posebnosti) VALUES(18,(SELECT idtekmovalec FROM tekmovalec WHERE sailno='SLO728'),'DNF');</v>
      </c>
      <c r="F350" t="s">
        <v>199</v>
      </c>
      <c r="G350" t="str">
        <f t="shared" si="36"/>
        <v>INSERT INTO tocke_plovi(plov_idplov,tekmovalec_idtekmovalec,posebnosti) VALUES(19,(SELECT idtekmovalec FROM tekmovalec WHERE sailno='SLO728'),'DNF');</v>
      </c>
      <c r="H350" t="s">
        <v>199</v>
      </c>
      <c r="I350" t="str">
        <f t="shared" si="37"/>
        <v>INSERT INTO tocke_plovi(plov_idplov,tekmovalec_idtekmovalec,posebnosti) VALUES(20,(SELECT idtekmovalec FROM tekmovalec WHERE sailno='SLO728'),'DNF');</v>
      </c>
      <c r="J350" t="s">
        <v>199</v>
      </c>
      <c r="K350" t="str">
        <f t="shared" si="38"/>
        <v>INSERT INTO tocke_plovi(plov_idplov,tekmovalec_idtekmovalec,posebnosti) VALUES(21,(SELECT idtekmovalec FROM tekmovalec WHERE sailno='SLO728'),'DNF');</v>
      </c>
      <c r="L350" t="s">
        <v>199</v>
      </c>
      <c r="M350" t="str">
        <f t="shared" si="39"/>
        <v>INSERT INTO tocke_plovi(plov_idplov, tekmovalec_idtekmovalec, tocke) VALUES(22,(SELECT idtekmovalec FROM tekmovalec WHERE sailno='SLO728'),74);</v>
      </c>
      <c r="N350">
        <v>74</v>
      </c>
      <c r="O350" t="str">
        <f t="shared" si="40"/>
        <v>INSERT INTO tocke_plovi(plov_idplov,tekmovalec_idtekmovalec,posebnosti) VALUES(23,(SELECT idtekmovalec FROM tekmovalec WHERE sailno='SLO728'),'BFD');</v>
      </c>
      <c r="P350" t="s">
        <v>88</v>
      </c>
      <c r="Q350" t="str">
        <f t="shared" si="41"/>
        <v>INSERT INTO tocke_plovi(plov_idplov, tekmovalec_idtekmovalec, tocke) VALUES(35,(SELECT idtekmovalec FROM tekmovalec WHERE sailno='SLO728'),77);</v>
      </c>
      <c r="R350">
        <v>77</v>
      </c>
    </row>
    <row r="351" spans="1:18" x14ac:dyDescent="0.25">
      <c r="A351" t="s">
        <v>362</v>
      </c>
      <c r="D351" t="str">
        <f t="shared" si="35"/>
        <v>INSERT INTO tocke_plovi(plov_idplov,tekmovalec_idtekmovalec,posebnosti) VALUES(18,(SELECT idtekmovalec FROM tekmovalec WHERE sailno='ITA5'),'UFD');</v>
      </c>
      <c r="F351" t="s">
        <v>93</v>
      </c>
      <c r="G351" t="str">
        <f t="shared" si="36"/>
        <v>INSERT INTO tocke_plovi(plov_idplov,tekmovalec_idtekmovalec,posebnosti) VALUES(19,(SELECT idtekmovalec FROM tekmovalec WHERE sailno='ITA5'),'DNF');</v>
      </c>
      <c r="H351" t="s">
        <v>199</v>
      </c>
      <c r="I351" t="str">
        <f t="shared" si="37"/>
        <v>INSERT INTO tocke_plovi(plov_idplov, tekmovalec_idtekmovalec, tocke) VALUES(20,(SELECT idtekmovalec FROM tekmovalec WHERE sailno='ITA5'),68);</v>
      </c>
      <c r="J351">
        <v>68</v>
      </c>
      <c r="K351" t="str">
        <f t="shared" si="38"/>
        <v>INSERT INTO tocke_plovi(plov_idplov,tekmovalec_idtekmovalec,posebnosti) VALUES(21,(SELECT idtekmovalec FROM tekmovalec WHERE sailno='ITA5'),'DNF');</v>
      </c>
      <c r="L351" t="s">
        <v>199</v>
      </c>
      <c r="M351" t="str">
        <f t="shared" si="39"/>
        <v>INSERT INTO tocke_plovi(plov_idplov,tekmovalec_idtekmovalec,posebnosti) VALUES(22,(SELECT idtekmovalec FROM tekmovalec WHERE sailno='ITA5'),'DNF');</v>
      </c>
      <c r="N351" t="s">
        <v>199</v>
      </c>
      <c r="O351" t="str">
        <f t="shared" si="40"/>
        <v>INSERT INTO tocke_plovi(plov_idplov,tekmovalec_idtekmovalec,posebnosti) VALUES(23,(SELECT idtekmovalec FROM tekmovalec WHERE sailno='ITA5'),'DNF');</v>
      </c>
      <c r="P351" t="s">
        <v>199</v>
      </c>
      <c r="Q351" t="str">
        <f t="shared" si="41"/>
        <v>INSERT INTO tocke_plovi(plov_idplov, tekmovalec_idtekmovalec, tocke) VALUES(35,(SELECT idtekmovalec FROM tekmovalec WHERE sailno='ITA5'),84);</v>
      </c>
      <c r="R351">
        <v>84</v>
      </c>
    </row>
    <row r="352" spans="1:18" x14ac:dyDescent="0.25">
      <c r="A352" t="s">
        <v>363</v>
      </c>
      <c r="D352" t="str">
        <f t="shared" si="35"/>
        <v>INSERT INTO tocke_plovi(plov_idplov,tekmovalec_idtekmovalec,posebnosti) VALUES(18,(SELECT idtekmovalec FROM tekmovalec WHERE sailno='ITA7070'),'DNF');</v>
      </c>
      <c r="F352" t="s">
        <v>199</v>
      </c>
      <c r="G352" t="str">
        <f t="shared" si="36"/>
        <v>INSERT INTO tocke_plovi(plov_idplov,tekmovalec_idtekmovalec,posebnosti) VALUES(19,(SELECT idtekmovalec FROM tekmovalec WHERE sailno='ITA7070'),'DNF');</v>
      </c>
      <c r="H352" t="s">
        <v>199</v>
      </c>
      <c r="I352" t="str">
        <f t="shared" si="37"/>
        <v>INSERT INTO tocke_plovi(plov_idplov,tekmovalec_idtekmovalec,posebnosti) VALUES(20,(SELECT idtekmovalec FROM tekmovalec WHERE sailno='ITA7070'),'DNF');</v>
      </c>
      <c r="J352" t="s">
        <v>199</v>
      </c>
      <c r="K352" t="str">
        <f t="shared" si="38"/>
        <v>INSERT INTO tocke_plovi(plov_idplov,tekmovalec_idtekmovalec,posebnosti) VALUES(21,(SELECT idtekmovalec FROM tekmovalec WHERE sailno='ITA7070'),'DNF');</v>
      </c>
      <c r="L352" t="s">
        <v>199</v>
      </c>
      <c r="M352" t="str">
        <f t="shared" si="39"/>
        <v>INSERT INTO tocke_plovi(plov_idplov, tekmovalec_idtekmovalec, tocke) VALUES(22,(SELECT idtekmovalec FROM tekmovalec WHERE sailno='ITA7070'),81);</v>
      </c>
      <c r="N352">
        <v>81</v>
      </c>
      <c r="O352" t="str">
        <f t="shared" si="40"/>
        <v>INSERT INTO tocke_plovi(plov_idplov, tekmovalec_idtekmovalec, tocke) VALUES(23,(SELECT idtekmovalec FROM tekmovalec WHERE sailno='ITA7070'),71);</v>
      </c>
      <c r="P352">
        <v>71</v>
      </c>
      <c r="Q352" t="str">
        <f t="shared" si="41"/>
        <v>INSERT INTO tocke_plovi(plov_idplov,tekmovalec_idtekmovalec,posebnosti) VALUES(35,(SELECT idtekmovalec FROM tekmovalec WHERE sailno='ITA7070'),'DNF');</v>
      </c>
      <c r="R352" t="s">
        <v>199</v>
      </c>
    </row>
    <row r="353" spans="1:18" x14ac:dyDescent="0.25">
      <c r="A353" t="s">
        <v>364</v>
      </c>
      <c r="D353" t="str">
        <f t="shared" si="35"/>
        <v>INSERT INTO tocke_plovi(plov_idplov,tekmovalec_idtekmovalec,posebnosti) VALUES(18,(SELECT idtekmovalec FROM tekmovalec WHERE sailno='GER13130'),'DNF');</v>
      </c>
      <c r="F353" t="s">
        <v>199</v>
      </c>
      <c r="G353" t="str">
        <f t="shared" si="36"/>
        <v>INSERT INTO tocke_plovi(plov_idplov,tekmovalec_idtekmovalec,posebnosti) VALUES(19,(SELECT idtekmovalec FROM tekmovalec WHERE sailno='GER13130'),'DNF');</v>
      </c>
      <c r="H353" t="s">
        <v>199</v>
      </c>
      <c r="I353" t="str">
        <f t="shared" si="37"/>
        <v>INSERT INTO tocke_plovi(plov_idplov,tekmovalec_idtekmovalec,posebnosti) VALUES(20,(SELECT idtekmovalec FROM tekmovalec WHERE sailno='GER13130'),'DNF');</v>
      </c>
      <c r="J353" t="s">
        <v>199</v>
      </c>
      <c r="K353" t="str">
        <f t="shared" si="38"/>
        <v>INSERT INTO tocke_plovi(plov_idplov,tekmovalec_idtekmovalec,posebnosti) VALUES(21,(SELECT idtekmovalec FROM tekmovalec WHERE sailno='GER13130'),'DNF');</v>
      </c>
      <c r="L353" t="s">
        <v>199</v>
      </c>
      <c r="M353" t="str">
        <f t="shared" si="39"/>
        <v>INSERT INTO tocke_plovi(plov_idplov,tekmovalec_idtekmovalec,posebnosti) VALUES(22,(SELECT idtekmovalec FROM tekmovalec WHERE sailno='GER13130'),'DNF');</v>
      </c>
      <c r="N353" t="s">
        <v>199</v>
      </c>
      <c r="O353" t="str">
        <f t="shared" si="40"/>
        <v>INSERT INTO tocke_plovi(plov_idplov, tekmovalec_idtekmovalec, tocke) VALUES(23,(SELECT idtekmovalec FROM tekmovalec WHERE sailno='GER13130'),75);</v>
      </c>
      <c r="P353">
        <v>75</v>
      </c>
      <c r="Q353" t="str">
        <f t="shared" si="41"/>
        <v>INSERT INTO tocke_plovi(plov_idplov, tekmovalec_idtekmovalec, tocke) VALUES(35,(SELECT idtekmovalec FROM tekmovalec WHERE sailno='GER13130'),78);</v>
      </c>
      <c r="R353">
        <v>78</v>
      </c>
    </row>
    <row r="354" spans="1:18" x14ac:dyDescent="0.25">
      <c r="A354" t="s">
        <v>365</v>
      </c>
      <c r="D354" t="str">
        <f t="shared" si="35"/>
        <v>INSERT INTO tocke_plovi(plov_idplov,tekmovalec_idtekmovalec,posebnosti) VALUES(18,(SELECT idtekmovalec FROM tekmovalec WHERE sailno='SVK517'),'DNF');</v>
      </c>
      <c r="F354" t="s">
        <v>199</v>
      </c>
      <c r="G354" t="str">
        <f t="shared" si="36"/>
        <v>INSERT INTO tocke_plovi(plov_idplov,tekmovalec_idtekmovalec,posebnosti) VALUES(19,(SELECT idtekmovalec FROM tekmovalec WHERE sailno='SVK517'),'DNF');</v>
      </c>
      <c r="H354" t="s">
        <v>199</v>
      </c>
      <c r="I354" t="str">
        <f t="shared" si="37"/>
        <v>INSERT INTO tocke_plovi(plov_idplov,tekmovalec_idtekmovalec,posebnosti) VALUES(20,(SELECT idtekmovalec FROM tekmovalec WHERE sailno='SVK517'),'DNF');</v>
      </c>
      <c r="J354" t="s">
        <v>199</v>
      </c>
      <c r="K354" t="str">
        <f t="shared" si="38"/>
        <v>INSERT INTO tocke_plovi(plov_idplov,tekmovalec_idtekmovalec,posebnosti) VALUES(21,(SELECT idtekmovalec FROM tekmovalec WHERE sailno='SVK517'),'DNF');</v>
      </c>
      <c r="L354" t="s">
        <v>199</v>
      </c>
      <c r="M354" t="str">
        <f t="shared" si="39"/>
        <v>INSERT INTO tocke_plovi(plov_idplov, tekmovalec_idtekmovalec, tocke) VALUES(22,(SELECT idtekmovalec FROM tekmovalec WHERE sailno='SVK517'),72);</v>
      </c>
      <c r="N354">
        <v>72</v>
      </c>
      <c r="O354" t="str">
        <f t="shared" si="40"/>
        <v>INSERT INTO tocke_plovi(plov_idplov, tekmovalec_idtekmovalec, tocke) VALUES(23,(SELECT idtekmovalec FROM tekmovalec WHERE sailno='SVK517'),84);</v>
      </c>
      <c r="P354">
        <v>84</v>
      </c>
      <c r="Q354" t="str">
        <f t="shared" si="41"/>
        <v>INSERT INTO tocke_plovi(plov_idplov,tekmovalec_idtekmovalec,posebnosti) VALUES(35,(SELECT idtekmovalec FROM tekmovalec WHERE sailno='SVK517'),'UFD');</v>
      </c>
      <c r="R354" t="s">
        <v>93</v>
      </c>
    </row>
    <row r="355" spans="1:18" x14ac:dyDescent="0.25">
      <c r="A355" t="s">
        <v>366</v>
      </c>
      <c r="D355" t="str">
        <f t="shared" si="35"/>
        <v>INSERT INTO tocke_plovi(plov_idplov,tekmovalec_idtekmovalec,posebnosti) VALUES(18,(SELECT idtekmovalec FROM tekmovalec WHERE sailno='GER11587'),'RET');</v>
      </c>
      <c r="F355" t="s">
        <v>405</v>
      </c>
      <c r="G355" t="str">
        <f t="shared" si="36"/>
        <v>INSERT INTO tocke_plovi(plov_idplov,tekmovalec_idtekmovalec,posebnosti) VALUES(19,(SELECT idtekmovalec FROM tekmovalec WHERE sailno='GER11587'),'DNF');</v>
      </c>
      <c r="H355" t="s">
        <v>199</v>
      </c>
      <c r="I355" t="str">
        <f t="shared" si="37"/>
        <v>INSERT INTO tocke_plovi(plov_idplov,tekmovalec_idtekmovalec,posebnosti) VALUES(20,(SELECT idtekmovalec FROM tekmovalec WHERE sailno='GER11587'),'DNF');</v>
      </c>
      <c r="J355" t="s">
        <v>199</v>
      </c>
      <c r="K355" t="str">
        <f t="shared" si="38"/>
        <v>INSERT INTO tocke_plovi(plov_idplov,tekmovalec_idtekmovalec,posebnosti) VALUES(21,(SELECT idtekmovalec FROM tekmovalec WHERE sailno='GER11587'),'DNF');</v>
      </c>
      <c r="L355" t="s">
        <v>199</v>
      </c>
      <c r="M355" t="str">
        <f t="shared" si="39"/>
        <v>INSERT INTO tocke_plovi(plov_idplov,tekmovalec_idtekmovalec,posebnosti) VALUES(22,(SELECT idtekmovalec FROM tekmovalec WHERE sailno='GER11587'),'DNF');</v>
      </c>
      <c r="N355" t="s">
        <v>199</v>
      </c>
      <c r="O355" t="str">
        <f t="shared" si="40"/>
        <v>INSERT INTO tocke_plovi(plov_idplov, tekmovalec_idtekmovalec, tocke) VALUES(23,(SELECT idtekmovalec FROM tekmovalec WHERE sailno='GER11587'),58);</v>
      </c>
      <c r="P355">
        <v>58</v>
      </c>
      <c r="Q355" t="str">
        <f t="shared" si="41"/>
        <v>INSERT INTO tocke_plovi(plov_idplov,tekmovalec_idtekmovalec,posebnosti) VALUES(35,(SELECT idtekmovalec FROM tekmovalec WHERE sailno='GER11587'),'DNF');</v>
      </c>
      <c r="R355" t="s">
        <v>199</v>
      </c>
    </row>
    <row r="356" spans="1:18" x14ac:dyDescent="0.25">
      <c r="A356" t="s">
        <v>367</v>
      </c>
      <c r="D356" t="str">
        <f t="shared" si="35"/>
        <v>INSERT INTO tocke_plovi(plov_idplov,tekmovalec_idtekmovalec,posebnosti) VALUES(18,(SELECT idtekmovalec FROM tekmovalec WHERE sailno='ITA3926'),'DNF');</v>
      </c>
      <c r="F356" t="s">
        <v>199</v>
      </c>
      <c r="G356" t="str">
        <f t="shared" si="36"/>
        <v>INSERT INTO tocke_plovi(plov_idplov,tekmovalec_idtekmovalec,posebnosti) VALUES(19,(SELECT idtekmovalec FROM tekmovalec WHERE sailno='ITA3926'),'DNF');</v>
      </c>
      <c r="H356" t="s">
        <v>199</v>
      </c>
      <c r="I356" t="str">
        <f t="shared" si="37"/>
        <v>INSERT INTO tocke_plovi(plov_idplov,tekmovalec_idtekmovalec,posebnosti) VALUES(20,(SELECT idtekmovalec FROM tekmovalec WHERE sailno='ITA3926'),'DNF');</v>
      </c>
      <c r="J356" t="s">
        <v>199</v>
      </c>
      <c r="K356" t="str">
        <f t="shared" si="38"/>
        <v>INSERT INTO tocke_plovi(plov_idplov,tekmovalec_idtekmovalec,posebnosti) VALUES(21,(SELECT idtekmovalec FROM tekmovalec WHERE sailno='ITA3926'),'DNF');</v>
      </c>
      <c r="L356" t="s">
        <v>199</v>
      </c>
      <c r="M356" t="str">
        <f t="shared" si="39"/>
        <v>INSERT INTO tocke_plovi(plov_idplov,tekmovalec_idtekmovalec,posebnosti) VALUES(22,(SELECT idtekmovalec FROM tekmovalec WHERE sailno='ITA3926'),'DNF');</v>
      </c>
      <c r="N356" t="s">
        <v>199</v>
      </c>
      <c r="O356" t="str">
        <f t="shared" si="40"/>
        <v>INSERT INTO tocke_plovi(plov_idplov,tekmovalec_idtekmovalec,posebnosti) VALUES(23,(SELECT idtekmovalec FROM tekmovalec WHERE sailno='ITA3926'),'DNF');</v>
      </c>
      <c r="P356" t="s">
        <v>199</v>
      </c>
      <c r="Q356" t="str">
        <f t="shared" si="41"/>
        <v>INSERT INTO tocke_plovi(plov_idplov, tekmovalec_idtekmovalec, tocke) VALUES(35,(SELECT idtekmovalec FROM tekmovalec WHERE sailno='ITA3926'),59);</v>
      </c>
      <c r="R356">
        <v>59</v>
      </c>
    </row>
    <row r="357" spans="1:18" x14ac:dyDescent="0.25">
      <c r="A357" t="s">
        <v>368</v>
      </c>
      <c r="D357" t="str">
        <f t="shared" si="35"/>
        <v>INSERT INTO tocke_plovi(plov_idplov,tekmovalec_idtekmovalec,posebnosti) VALUES(18,(SELECT idtekmovalec FROM tekmovalec WHERE sailno='AUT1136'),'DNF');</v>
      </c>
      <c r="F357" t="s">
        <v>199</v>
      </c>
      <c r="G357" t="str">
        <f t="shared" si="36"/>
        <v>INSERT INTO tocke_plovi(plov_idplov,tekmovalec_idtekmovalec,posebnosti) VALUES(19,(SELECT idtekmovalec FROM tekmovalec WHERE sailno='AUT1136'),'DNF');</v>
      </c>
      <c r="H357" t="s">
        <v>199</v>
      </c>
      <c r="I357" t="str">
        <f t="shared" si="37"/>
        <v>INSERT INTO tocke_plovi(plov_idplov,tekmovalec_idtekmovalec,posebnosti) VALUES(20,(SELECT idtekmovalec FROM tekmovalec WHERE sailno='AUT1136'),'DNF');</v>
      </c>
      <c r="J357" t="s">
        <v>199</v>
      </c>
      <c r="K357" t="str">
        <f t="shared" si="38"/>
        <v>INSERT INTO tocke_plovi(plov_idplov,tekmovalec_idtekmovalec,posebnosti) VALUES(21,(SELECT idtekmovalec FROM tekmovalec WHERE sailno='AUT1136'),'DNF');</v>
      </c>
      <c r="L357" t="s">
        <v>199</v>
      </c>
      <c r="M357" t="str">
        <f t="shared" si="39"/>
        <v>INSERT INTO tocke_plovi(plov_idplov, tekmovalec_idtekmovalec, tocke) VALUES(22,(SELECT idtekmovalec FROM tekmovalec WHERE sailno='AUT1136'),59);</v>
      </c>
      <c r="N357">
        <v>59</v>
      </c>
      <c r="O357" t="str">
        <f t="shared" si="40"/>
        <v>INSERT INTO tocke_plovi(plov_idplov,tekmovalec_idtekmovalec,posebnosti) VALUES(23,(SELECT idtekmovalec FROM tekmovalec WHERE sailno='AUT1136'),'DNF');</v>
      </c>
      <c r="P357" t="s">
        <v>199</v>
      </c>
      <c r="Q357" t="str">
        <f t="shared" si="41"/>
        <v>INSERT INTO tocke_plovi(plov_idplov,tekmovalec_idtekmovalec,posebnosti) VALUES(35,(SELECT idtekmovalec FROM tekmovalec WHERE sailno='AUT1136'),'DNF');</v>
      </c>
      <c r="R357" t="s">
        <v>199</v>
      </c>
    </row>
    <row r="358" spans="1:18" x14ac:dyDescent="0.25">
      <c r="A358" t="s">
        <v>369</v>
      </c>
      <c r="D358" t="str">
        <f t="shared" si="35"/>
        <v>INSERT INTO tocke_plovi(plov_idplov,tekmovalec_idtekmovalec,posebnosti) VALUES(18,(SELECT idtekmovalec FROM tekmovalec WHERE sailno='GER13231'),'UFD');</v>
      </c>
      <c r="F358" t="s">
        <v>93</v>
      </c>
      <c r="G358" t="str">
        <f t="shared" si="36"/>
        <v>INSERT INTO tocke_plovi(plov_idplov,tekmovalec_idtekmovalec,posebnosti) VALUES(19,(SELECT idtekmovalec FROM tekmovalec WHERE sailno='GER13231'),'DNF');</v>
      </c>
      <c r="H358" t="s">
        <v>199</v>
      </c>
      <c r="I358" t="str">
        <f t="shared" si="37"/>
        <v>INSERT INTO tocke_plovi(plov_idplov,tekmovalec_idtekmovalec,posebnosti) VALUES(20,(SELECT idtekmovalec FROM tekmovalec WHERE sailno='GER13231'),'DNF');</v>
      </c>
      <c r="J358" t="s">
        <v>199</v>
      </c>
      <c r="K358" t="str">
        <f t="shared" si="38"/>
        <v>INSERT INTO tocke_plovi(plov_idplov,tekmovalec_idtekmovalec,posebnosti) VALUES(21,(SELECT idtekmovalec FROM tekmovalec WHERE sailno='GER13231'),'DNF');</v>
      </c>
      <c r="L358" t="s">
        <v>199</v>
      </c>
      <c r="M358" t="str">
        <f t="shared" si="39"/>
        <v>INSERT INTO tocke_plovi(plov_idplov, tekmovalec_idtekmovalec, tocke) VALUES(22,(SELECT idtekmovalec FROM tekmovalec WHERE sailno='GER13231'),60);</v>
      </c>
      <c r="N358">
        <v>60</v>
      </c>
      <c r="O358" t="str">
        <f t="shared" si="40"/>
        <v>INSERT INTO tocke_plovi(plov_idplov,tekmovalec_idtekmovalec,posebnosti) VALUES(23,(SELECT idtekmovalec FROM tekmovalec WHERE sailno='GER13231'),'DNF');</v>
      </c>
      <c r="P358" t="s">
        <v>199</v>
      </c>
      <c r="Q358" t="str">
        <f t="shared" si="41"/>
        <v>INSERT INTO tocke_plovi(plov_idplov,tekmovalec_idtekmovalec,posebnosti) VALUES(35,(SELECT idtekmovalec FROM tekmovalec WHERE sailno='GER13231'),'DNF');</v>
      </c>
      <c r="R358" t="s">
        <v>199</v>
      </c>
    </row>
    <row r="359" spans="1:18" x14ac:dyDescent="0.25">
      <c r="A359" t="s">
        <v>370</v>
      </c>
      <c r="D359" t="str">
        <f t="shared" si="35"/>
        <v>INSERT INTO tocke_plovi(plov_idplov,tekmovalec_idtekmovalec,posebnosti) VALUES(18,(SELECT idtekmovalec FROM tekmovalec WHERE sailno='GER11913'),'DNF');</v>
      </c>
      <c r="F359" t="s">
        <v>199</v>
      </c>
      <c r="G359" t="str">
        <f t="shared" si="36"/>
        <v>INSERT INTO tocke_plovi(plov_idplov,tekmovalec_idtekmovalec,posebnosti) VALUES(19,(SELECT idtekmovalec FROM tekmovalec WHERE sailno='GER11913'),'DNF');</v>
      </c>
      <c r="H359" t="s">
        <v>199</v>
      </c>
      <c r="I359" t="str">
        <f t="shared" si="37"/>
        <v>INSERT INTO tocke_plovi(plov_idplov,tekmovalec_idtekmovalec,posebnosti) VALUES(20,(SELECT idtekmovalec FROM tekmovalec WHERE sailno='GER11913'),'DNF');</v>
      </c>
      <c r="J359" t="s">
        <v>199</v>
      </c>
      <c r="K359" t="str">
        <f t="shared" si="38"/>
        <v>INSERT INTO tocke_plovi(plov_idplov,tekmovalec_idtekmovalec,posebnosti) VALUES(21,(SELECT idtekmovalec FROM tekmovalec WHERE sailno='GER11913'),'DNF');</v>
      </c>
      <c r="L359" t="s">
        <v>199</v>
      </c>
      <c r="M359" t="str">
        <f t="shared" si="39"/>
        <v>INSERT INTO tocke_plovi(plov_idplov,tekmovalec_idtekmovalec,posebnosti) VALUES(22,(SELECT idtekmovalec FROM tekmovalec WHERE sailno='GER11913'),'DNF');</v>
      </c>
      <c r="N359" t="s">
        <v>199</v>
      </c>
      <c r="O359" t="str">
        <f t="shared" si="40"/>
        <v>INSERT INTO tocke_plovi(plov_idplov, tekmovalec_idtekmovalec, tocke) VALUES(23,(SELECT idtekmovalec FROM tekmovalec WHERE sailno='GER11913'),78);</v>
      </c>
      <c r="P359">
        <v>78</v>
      </c>
      <c r="Q359" t="str">
        <f t="shared" si="41"/>
        <v>INSERT INTO tocke_plovi(plov_idplov, tekmovalec_idtekmovalec, tocke) VALUES(35,(SELECT idtekmovalec FROM tekmovalec WHERE sailno='GER11913'),82);</v>
      </c>
      <c r="R359">
        <v>82</v>
      </c>
    </row>
    <row r="360" spans="1:18" x14ac:dyDescent="0.25">
      <c r="A360" t="s">
        <v>371</v>
      </c>
      <c r="D360" t="str">
        <f t="shared" si="35"/>
        <v>INSERT INTO tocke_plovi(plov_idplov,tekmovalec_idtekmovalec,posebnosti) VALUES(18,(SELECT idtekmovalec FROM tekmovalec WHERE sailno='ITA8206'),'DNF');</v>
      </c>
      <c r="F360" t="s">
        <v>199</v>
      </c>
      <c r="G360" t="str">
        <f t="shared" si="36"/>
        <v>INSERT INTO tocke_plovi(plov_idplov,tekmovalec_idtekmovalec,posebnosti) VALUES(19,(SELECT idtekmovalec FROM tekmovalec WHERE sailno='ITA8206'),'DNF');</v>
      </c>
      <c r="H360" t="s">
        <v>199</v>
      </c>
      <c r="I360" t="str">
        <f t="shared" si="37"/>
        <v>INSERT INTO tocke_plovi(plov_idplov,tekmovalec_idtekmovalec,posebnosti) VALUES(20,(SELECT idtekmovalec FROM tekmovalec WHERE sailno='ITA8206'),'DNF');</v>
      </c>
      <c r="J360" t="s">
        <v>199</v>
      </c>
      <c r="K360" t="str">
        <f t="shared" si="38"/>
        <v>INSERT INTO tocke_plovi(plov_idplov,tekmovalec_idtekmovalec,posebnosti) VALUES(21,(SELECT idtekmovalec FROM tekmovalec WHERE sailno='ITA8206'),'DNF');</v>
      </c>
      <c r="L360" t="s">
        <v>199</v>
      </c>
      <c r="M360" t="str">
        <f t="shared" si="39"/>
        <v>INSERT INTO tocke_plovi(plov_idplov,tekmovalec_idtekmovalec,posebnosti) VALUES(22,(SELECT idtekmovalec FROM tekmovalec WHERE sailno='ITA8206'),'DNF');</v>
      </c>
      <c r="N360" t="s">
        <v>199</v>
      </c>
      <c r="O360" t="str">
        <f t="shared" si="40"/>
        <v>INSERT INTO tocke_plovi(plov_idplov, tekmovalec_idtekmovalec, tocke) VALUES(23,(SELECT idtekmovalec FROM tekmovalec WHERE sailno='ITA8206'),79);</v>
      </c>
      <c r="P360">
        <v>79</v>
      </c>
      <c r="Q360" t="str">
        <f t="shared" si="41"/>
        <v>INSERT INTO tocke_plovi(plov_idplov, tekmovalec_idtekmovalec, tocke) VALUES(35,(SELECT idtekmovalec FROM tekmovalec WHERE sailno='ITA8206'),81);</v>
      </c>
      <c r="R360">
        <v>81</v>
      </c>
    </row>
    <row r="361" spans="1:18" x14ac:dyDescent="0.25">
      <c r="A361" t="s">
        <v>372</v>
      </c>
      <c r="D361" t="str">
        <f t="shared" si="35"/>
        <v>INSERT INTO tocke_plovi(plov_idplov,tekmovalec_idtekmovalec,posebnosti) VALUES(18,(SELECT idtekmovalec FROM tekmovalec WHERE sailno='ITA6942'),'DNF');</v>
      </c>
      <c r="F361" t="s">
        <v>199</v>
      </c>
      <c r="G361" t="str">
        <f t="shared" si="36"/>
        <v>INSERT INTO tocke_plovi(plov_idplov,tekmovalec_idtekmovalec,posebnosti) VALUES(19,(SELECT idtekmovalec FROM tekmovalec WHERE sailno='ITA6942'),'DNF');</v>
      </c>
      <c r="H361" t="s">
        <v>199</v>
      </c>
      <c r="I361" t="str">
        <f t="shared" si="37"/>
        <v>INSERT INTO tocke_plovi(plov_idplov,tekmovalec_idtekmovalec,posebnosti) VALUES(20,(SELECT idtekmovalec FROM tekmovalec WHERE sailno='ITA6942'),'DNF');</v>
      </c>
      <c r="J361" t="s">
        <v>199</v>
      </c>
      <c r="K361" t="str">
        <f t="shared" si="38"/>
        <v>INSERT INTO tocke_plovi(plov_idplov,tekmovalec_idtekmovalec,posebnosti) VALUES(21,(SELECT idtekmovalec FROM tekmovalec WHERE sailno='ITA6942'),'DNF');</v>
      </c>
      <c r="L361" t="s">
        <v>199</v>
      </c>
      <c r="M361" t="str">
        <f t="shared" si="39"/>
        <v>INSERT INTO tocke_plovi(plov_idplov, tekmovalec_idtekmovalec, tocke) VALUES(22,(SELECT idtekmovalec FROM tekmovalec WHERE sailno='ITA6942'),82);</v>
      </c>
      <c r="N361">
        <v>82</v>
      </c>
      <c r="O361" t="str">
        <f t="shared" si="40"/>
        <v>INSERT INTO tocke_plovi(plov_idplov,tekmovalec_idtekmovalec,posebnosti) VALUES(23,(SELECT idtekmovalec FROM tekmovalec WHERE sailno='ITA6942'),'DNF');</v>
      </c>
      <c r="P361" t="s">
        <v>199</v>
      </c>
      <c r="Q361" t="str">
        <f t="shared" si="41"/>
        <v>INSERT INTO tocke_plovi(plov_idplov, tekmovalec_idtekmovalec, tocke) VALUES(35,(SELECT idtekmovalec FROM tekmovalec WHERE sailno='ITA6942'),79);</v>
      </c>
      <c r="R361">
        <v>79</v>
      </c>
    </row>
    <row r="362" spans="1:18" x14ac:dyDescent="0.25">
      <c r="A362" t="s">
        <v>373</v>
      </c>
      <c r="D362" t="str">
        <f t="shared" si="35"/>
        <v>INSERT INTO tocke_plovi(plov_idplov,tekmovalec_idtekmovalec,posebnosti) VALUES(18,(SELECT idtekmovalec FROM tekmovalec WHERE sailno='SLO523'),'DNF');</v>
      </c>
      <c r="F362" t="s">
        <v>199</v>
      </c>
      <c r="G362" t="str">
        <f t="shared" si="36"/>
        <v>INSERT INTO tocke_plovi(plov_idplov,tekmovalec_idtekmovalec,posebnosti) VALUES(19,(SELECT idtekmovalec FROM tekmovalec WHERE sailno='SLO523'),'DNF');</v>
      </c>
      <c r="H362" t="s">
        <v>199</v>
      </c>
      <c r="I362" t="str">
        <f t="shared" si="37"/>
        <v>INSERT INTO tocke_plovi(plov_idplov,tekmovalec_idtekmovalec,posebnosti) VALUES(20,(SELECT idtekmovalec FROM tekmovalec WHERE sailno='SLO523'),'DNF');</v>
      </c>
      <c r="J362" t="s">
        <v>199</v>
      </c>
      <c r="K362" t="str">
        <f t="shared" si="38"/>
        <v>INSERT INTO tocke_plovi(plov_idplov,tekmovalec_idtekmovalec,posebnosti) VALUES(21,(SELECT idtekmovalec FROM tekmovalec WHERE sailno='SLO523'),'DNF');</v>
      </c>
      <c r="L362" t="s">
        <v>199</v>
      </c>
      <c r="M362" t="str">
        <f t="shared" si="39"/>
        <v>INSERT INTO tocke_plovi(plov_idplov,tekmovalec_idtekmovalec,posebnosti) VALUES(22,(SELECT idtekmovalec FROM tekmovalec WHERE sailno='SLO523'),'DNF');</v>
      </c>
      <c r="N362" t="s">
        <v>199</v>
      </c>
      <c r="O362" t="str">
        <f t="shared" si="40"/>
        <v>INSERT INTO tocke_plovi(plov_idplov, tekmovalec_idtekmovalec, tocke) VALUES(23,(SELECT idtekmovalec FROM tekmovalec WHERE sailno='SLO523'),80);</v>
      </c>
      <c r="P362">
        <v>80</v>
      </c>
      <c r="Q362" t="str">
        <f t="shared" si="41"/>
        <v>INSERT INTO tocke_plovi(plov_idplov, tekmovalec_idtekmovalec, tocke) VALUES(35,(SELECT idtekmovalec FROM tekmovalec WHERE sailno='SLO523'),83);</v>
      </c>
      <c r="R362">
        <v>83</v>
      </c>
    </row>
    <row r="363" spans="1:18" x14ac:dyDescent="0.25">
      <c r="A363" t="s">
        <v>374</v>
      </c>
      <c r="D363" t="str">
        <f t="shared" si="35"/>
        <v>INSERT INTO tocke_plovi(plov_idplov,tekmovalec_idtekmovalec,posebnosti) VALUES(18,(SELECT idtekmovalec FROM tekmovalec WHERE sailno='ITA7999'),'DNF');</v>
      </c>
      <c r="F363" t="s">
        <v>199</v>
      </c>
      <c r="G363" t="str">
        <f t="shared" si="36"/>
        <v>INSERT INTO tocke_plovi(plov_idplov,tekmovalec_idtekmovalec,posebnosti) VALUES(19,(SELECT idtekmovalec FROM tekmovalec WHERE sailno='ITA7999'),'DNF');</v>
      </c>
      <c r="H363" t="s">
        <v>199</v>
      </c>
      <c r="I363" t="str">
        <f t="shared" si="37"/>
        <v>INSERT INTO tocke_plovi(plov_idplov,tekmovalec_idtekmovalec,posebnosti) VALUES(20,(SELECT idtekmovalec FROM tekmovalec WHERE sailno='ITA7999'),'DNF');</v>
      </c>
      <c r="J363" t="s">
        <v>199</v>
      </c>
      <c r="K363" t="str">
        <f t="shared" si="38"/>
        <v>INSERT INTO tocke_plovi(plov_idplov,tekmovalec_idtekmovalec,posebnosti) VALUES(21,(SELECT idtekmovalec FROM tekmovalec WHERE sailno='ITA7999'),'DNF');</v>
      </c>
      <c r="L363" t="s">
        <v>199</v>
      </c>
      <c r="M363" t="str">
        <f t="shared" si="39"/>
        <v>INSERT INTO tocke_plovi(plov_idplov,tekmovalec_idtekmovalec,posebnosti) VALUES(22,(SELECT idtekmovalec FROM tekmovalec WHERE sailno='ITA7999'),'DNF');</v>
      </c>
      <c r="N363" t="s">
        <v>199</v>
      </c>
      <c r="O363" t="str">
        <f t="shared" si="40"/>
        <v>INSERT INTO tocke_plovi(plov_idplov, tekmovalec_idtekmovalec, tocke) VALUES(23,(SELECT idtekmovalec FROM tekmovalec WHERE sailno='ITA7999'),80);</v>
      </c>
      <c r="P363">
        <v>80</v>
      </c>
      <c r="Q363" t="str">
        <f t="shared" si="41"/>
        <v>INSERT INTO tocke_plovi(plov_idplov, tekmovalec_idtekmovalec, tocke) VALUES(35,(SELECT idtekmovalec FROM tekmovalec WHERE sailno='ITA7999'),85);</v>
      </c>
      <c r="R363">
        <v>85</v>
      </c>
    </row>
    <row r="364" spans="1:18" x14ac:dyDescent="0.25">
      <c r="A364" t="s">
        <v>375</v>
      </c>
      <c r="D364" t="str">
        <f t="shared" si="35"/>
        <v>INSERT INTO tocke_plovi(plov_idplov,tekmovalec_idtekmovalec,posebnosti) VALUES(18,(SELECT idtekmovalec FROM tekmovalec WHERE sailno='AUT1123'),'DNF');</v>
      </c>
      <c r="F364" t="s">
        <v>199</v>
      </c>
      <c r="G364" t="str">
        <f t="shared" si="36"/>
        <v>INSERT INTO tocke_plovi(plov_idplov,tekmovalec_idtekmovalec,posebnosti) VALUES(19,(SELECT idtekmovalec FROM tekmovalec WHERE sailno='AUT1123'),'DNF');</v>
      </c>
      <c r="H364" t="s">
        <v>199</v>
      </c>
      <c r="I364" t="str">
        <f t="shared" si="37"/>
        <v>INSERT INTO tocke_plovi(plov_idplov,tekmovalec_idtekmovalec,posebnosti) VALUES(20,(SELECT idtekmovalec FROM tekmovalec WHERE sailno='AUT1123'),'DNF');</v>
      </c>
      <c r="J364" t="s">
        <v>199</v>
      </c>
      <c r="K364" t="str">
        <f t="shared" si="38"/>
        <v>INSERT INTO tocke_plovi(plov_idplov,tekmovalec_idtekmovalec,posebnosti) VALUES(21,(SELECT idtekmovalec FROM tekmovalec WHERE sailno='AUT1123'),'DNF');</v>
      </c>
      <c r="L364" t="s">
        <v>199</v>
      </c>
      <c r="M364" t="str">
        <f t="shared" si="39"/>
        <v>INSERT INTO tocke_plovi(plov_idplov, tekmovalec_idtekmovalec, tocke) VALUES(22,(SELECT idtekmovalec FROM tekmovalec WHERE sailno='AUT1123'),80);</v>
      </c>
      <c r="N364">
        <v>80</v>
      </c>
      <c r="O364" t="str">
        <f t="shared" si="40"/>
        <v>INSERT INTO tocke_plovi(plov_idplov,tekmovalec_idtekmovalec,posebnosti) VALUES(23,(SELECT idtekmovalec FROM tekmovalec WHERE sailno='AUT1123'),'BFD');</v>
      </c>
      <c r="P364" t="s">
        <v>88</v>
      </c>
      <c r="Q364" t="str">
        <f t="shared" si="41"/>
        <v>INSERT INTO tocke_plovi(plov_idplov, tekmovalec_idtekmovalec, tocke) VALUES(35,(SELECT idtekmovalec FROM tekmovalec WHERE sailno='AUT1123'),85);</v>
      </c>
      <c r="R364">
        <v>85</v>
      </c>
    </row>
    <row r="365" spans="1:18" x14ac:dyDescent="0.25">
      <c r="A365" t="s">
        <v>376</v>
      </c>
      <c r="D365" t="str">
        <f t="shared" si="35"/>
        <v>INSERT INTO tocke_plovi(plov_idplov,tekmovalec_idtekmovalec,posebnosti) VALUES(18,(SELECT idtekmovalec FROM tekmovalec WHERE sailno='AUT1305'),'DNF');</v>
      </c>
      <c r="F365" t="s">
        <v>199</v>
      </c>
      <c r="G365" t="str">
        <f t="shared" si="36"/>
        <v>INSERT INTO tocke_plovi(plov_idplov,tekmovalec_idtekmovalec,posebnosti) VALUES(19,(SELECT idtekmovalec FROM tekmovalec WHERE sailno='AUT1305'),'DNF');</v>
      </c>
      <c r="H365" t="s">
        <v>199</v>
      </c>
      <c r="I365" t="str">
        <f t="shared" si="37"/>
        <v>INSERT INTO tocke_plovi(plov_idplov,tekmovalec_idtekmovalec,posebnosti) VALUES(20,(SELECT idtekmovalec FROM tekmovalec WHERE sailno='AUT1305'),'DNF');</v>
      </c>
      <c r="J365" t="s">
        <v>199</v>
      </c>
      <c r="K365" t="str">
        <f t="shared" si="38"/>
        <v>INSERT INTO tocke_plovi(plov_idplov,tekmovalec_idtekmovalec,posebnosti) VALUES(21,(SELECT idtekmovalec FROM tekmovalec WHERE sailno='AUT1305'),'DNF');</v>
      </c>
      <c r="L365" t="s">
        <v>199</v>
      </c>
      <c r="M365" t="str">
        <f t="shared" si="39"/>
        <v>INSERT INTO tocke_plovi(plov_idplov, tekmovalec_idtekmovalec, tocke) VALUES(22,(SELECT idtekmovalec FROM tekmovalec WHERE sailno='AUT1305'),73);</v>
      </c>
      <c r="N365">
        <v>73</v>
      </c>
      <c r="O365" t="str">
        <f t="shared" si="40"/>
        <v>INSERT INTO tocke_plovi(plov_idplov,tekmovalec_idtekmovalec,posebnosti) VALUES(23,(SELECT idtekmovalec FROM tekmovalec WHERE sailno='AUT1305'),'DNF');</v>
      </c>
      <c r="P365" t="s">
        <v>199</v>
      </c>
      <c r="Q365" t="str">
        <f t="shared" si="41"/>
        <v>INSERT INTO tocke_plovi(plov_idplov,tekmovalec_idtekmovalec,posebnosti) VALUES(35,(SELECT idtekmovalec FROM tekmovalec WHERE sailno='AUT1305'),'DNF');</v>
      </c>
      <c r="R365" t="s">
        <v>199</v>
      </c>
    </row>
    <row r="366" spans="1:18" x14ac:dyDescent="0.25">
      <c r="A366" t="s">
        <v>377</v>
      </c>
      <c r="D366" t="str">
        <f t="shared" si="35"/>
        <v>INSERT INTO tocke_plovi(plov_idplov,tekmovalec_idtekmovalec,posebnosti) VALUES(18,(SELECT idtekmovalec FROM tekmovalec WHERE sailno='SLO855'),'DNF');</v>
      </c>
      <c r="F366" t="s">
        <v>199</v>
      </c>
      <c r="G366" t="str">
        <f t="shared" si="36"/>
        <v>INSERT INTO tocke_plovi(plov_idplov,tekmovalec_idtekmovalec,posebnosti) VALUES(19,(SELECT idtekmovalec FROM tekmovalec WHERE sailno='SLO855'),'DNF');</v>
      </c>
      <c r="H366" t="s">
        <v>199</v>
      </c>
      <c r="I366" t="str">
        <f t="shared" si="37"/>
        <v>INSERT INTO tocke_plovi(plov_idplov,tekmovalec_idtekmovalec,posebnosti) VALUES(20,(SELECT idtekmovalec FROM tekmovalec WHERE sailno='SLO855'),'DNF');</v>
      </c>
      <c r="J366" t="s">
        <v>199</v>
      </c>
      <c r="K366" t="str">
        <f t="shared" si="38"/>
        <v>INSERT INTO tocke_plovi(plov_idplov,tekmovalec_idtekmovalec,posebnosti) VALUES(21,(SELECT idtekmovalec FROM tekmovalec WHERE sailno='SLO855'),'DNF');</v>
      </c>
      <c r="L366" t="s">
        <v>199</v>
      </c>
      <c r="M366" t="str">
        <f t="shared" si="39"/>
        <v>INSERT INTO tocke_plovi(plov_idplov,tekmovalec_idtekmovalec,posebnosti) VALUES(22,(SELECT idtekmovalec FROM tekmovalec WHERE sailno='SLO855'),'DNF');</v>
      </c>
      <c r="N366" t="s">
        <v>199</v>
      </c>
      <c r="O366" t="str">
        <f t="shared" si="40"/>
        <v>INSERT INTO tocke_plovi(plov_idplov, tekmovalec_idtekmovalec, tocke) VALUES(23,(SELECT idtekmovalec FROM tekmovalec WHERE sailno='SLO855'),87);</v>
      </c>
      <c r="P366">
        <v>87</v>
      </c>
      <c r="Q366" t="str">
        <f t="shared" si="41"/>
        <v>INSERT INTO tocke_plovi(plov_idplov, tekmovalec_idtekmovalec, tocke) VALUES(35,(SELECT idtekmovalec FROM tekmovalec WHERE sailno='SLO855'),85);</v>
      </c>
      <c r="R366">
        <v>85</v>
      </c>
    </row>
    <row r="367" spans="1:18" x14ac:dyDescent="0.25">
      <c r="A367" t="s">
        <v>378</v>
      </c>
      <c r="D367" t="str">
        <f t="shared" si="35"/>
        <v>INSERT INTO tocke_plovi(plov_idplov, tekmovalec_idtekmovalec, tocke) VALUES(18,(SELECT idtekmovalec FROM tekmovalec WHERE sailno='SLO37'),76);</v>
      </c>
      <c r="F367">
        <v>76</v>
      </c>
      <c r="G367" t="str">
        <f t="shared" si="36"/>
        <v>INSERT INTO tocke_plovi(plov_idplov,tekmovalec_idtekmovalec,posebnosti) VALUES(19,(SELECT idtekmovalec FROM tekmovalec WHERE sailno='SLO37'),'DNF');</v>
      </c>
      <c r="H367" t="s">
        <v>199</v>
      </c>
      <c r="I367" t="str">
        <f t="shared" si="37"/>
        <v>INSERT INTO tocke_plovi(plov_idplov,tekmovalec_idtekmovalec,posebnosti) VALUES(20,(SELECT idtekmovalec FROM tekmovalec WHERE sailno='SLO37'),'DNF');</v>
      </c>
      <c r="J367" t="s">
        <v>199</v>
      </c>
      <c r="K367" t="str">
        <f t="shared" si="38"/>
        <v>INSERT INTO tocke_plovi(plov_idplov,tekmovalec_idtekmovalec,posebnosti) VALUES(21,(SELECT idtekmovalec FROM tekmovalec WHERE sailno='SLO37'),'DNF');</v>
      </c>
      <c r="L367" t="s">
        <v>199</v>
      </c>
      <c r="M367" t="str">
        <f t="shared" si="39"/>
        <v>INSERT INTO tocke_plovi(plov_idplov,tekmovalec_idtekmovalec,posebnosti) VALUES(22,(SELECT idtekmovalec FROM tekmovalec WHERE sailno='SLO37'),'DNF');</v>
      </c>
      <c r="N367" t="s">
        <v>199</v>
      </c>
      <c r="O367" t="str">
        <f t="shared" si="40"/>
        <v>INSERT INTO tocke_plovi(plov_idplov,tekmovalec_idtekmovalec,posebnosti) VALUES(23,(SELECT idtekmovalec FROM tekmovalec WHERE sailno='SLO37'),'DNF');</v>
      </c>
      <c r="P367" t="s">
        <v>199</v>
      </c>
      <c r="Q367" t="str">
        <f t="shared" si="41"/>
        <v>INSERT INTO tocke_plovi(plov_idplov,tekmovalec_idtekmovalec,posebnosti) VALUES(35,(SELECT idtekmovalec FROM tekmovalec WHERE sailno='SLO37'),'DNF');</v>
      </c>
      <c r="R367" t="s">
        <v>199</v>
      </c>
    </row>
    <row r="368" spans="1:18" x14ac:dyDescent="0.25">
      <c r="A368" t="s">
        <v>379</v>
      </c>
      <c r="D368" t="str">
        <f t="shared" si="35"/>
        <v>INSERT INTO tocke_plovi(plov_idplov,tekmovalec_idtekmovalec,posebnosti) VALUES(18,(SELECT idtekmovalec FROM tekmovalec WHERE sailno='ITA7'),'DNF');</v>
      </c>
      <c r="F368" t="s">
        <v>199</v>
      </c>
      <c r="G368" t="str">
        <f t="shared" si="36"/>
        <v>INSERT INTO tocke_plovi(plov_idplov,tekmovalec_idtekmovalec,posebnosti) VALUES(19,(SELECT idtekmovalec FROM tekmovalec WHERE sailno='ITA7'),'DNF');</v>
      </c>
      <c r="H368" t="s">
        <v>199</v>
      </c>
      <c r="I368" t="str">
        <f t="shared" si="37"/>
        <v>INSERT INTO tocke_plovi(plov_idplov,tekmovalec_idtekmovalec,posebnosti) VALUES(20,(SELECT idtekmovalec FROM tekmovalec WHERE sailno='ITA7'),'DNF');</v>
      </c>
      <c r="J368" t="s">
        <v>199</v>
      </c>
      <c r="K368" t="str">
        <f t="shared" si="38"/>
        <v>INSERT INTO tocke_plovi(plov_idplov,tekmovalec_idtekmovalec,posebnosti) VALUES(21,(SELECT idtekmovalec FROM tekmovalec WHERE sailno='ITA7'),'DNF');</v>
      </c>
      <c r="L368" t="s">
        <v>199</v>
      </c>
      <c r="M368" t="str">
        <f t="shared" si="39"/>
        <v>INSERT INTO tocke_plovi(plov_idplov,tekmovalec_idtekmovalec,posebnosti) VALUES(22,(SELECT idtekmovalec FROM tekmovalec WHERE sailno='ITA7'),'DNF');</v>
      </c>
      <c r="N368" t="s">
        <v>199</v>
      </c>
      <c r="O368" t="str">
        <f t="shared" si="40"/>
        <v>INSERT INTO tocke_plovi(plov_idplov, tekmovalec_idtekmovalec, tocke) VALUES(23,(SELECT idtekmovalec FROM tekmovalec WHERE sailno='ITA7'),89);</v>
      </c>
      <c r="P368">
        <v>89</v>
      </c>
      <c r="Q368" t="str">
        <f t="shared" si="41"/>
        <v>INSERT INTO tocke_plovi(plov_idplov, tekmovalec_idtekmovalec, tocke) VALUES(35,(SELECT idtekmovalec FROM tekmovalec WHERE sailno='ITA7'),86);</v>
      </c>
      <c r="R368">
        <v>86</v>
      </c>
    </row>
    <row r="369" spans="1:18" x14ac:dyDescent="0.25">
      <c r="A369" t="s">
        <v>380</v>
      </c>
      <c r="D369" t="str">
        <f t="shared" si="35"/>
        <v>INSERT INTO tocke_plovi(plov_idplov,tekmovalec_idtekmovalec,posebnosti) VALUES(18,(SELECT idtekmovalec FROM tekmovalec WHERE sailno='ITA111'),'DNF');</v>
      </c>
      <c r="F369" t="s">
        <v>199</v>
      </c>
      <c r="G369" t="str">
        <f t="shared" si="36"/>
        <v>INSERT INTO tocke_plovi(plov_idplov,tekmovalec_idtekmovalec,posebnosti) VALUES(19,(SELECT idtekmovalec FROM tekmovalec WHERE sailno='ITA111'),'DNF');</v>
      </c>
      <c r="H369" t="s">
        <v>199</v>
      </c>
      <c r="I369" t="str">
        <f t="shared" si="37"/>
        <v>INSERT INTO tocke_plovi(plov_idplov,tekmovalec_idtekmovalec,posebnosti) VALUES(20,(SELECT idtekmovalec FROM tekmovalec WHERE sailno='ITA111'),'DNF');</v>
      </c>
      <c r="J369" t="s">
        <v>199</v>
      </c>
      <c r="K369" t="str">
        <f t="shared" si="38"/>
        <v>INSERT INTO tocke_plovi(plov_idplov,tekmovalec_idtekmovalec,posebnosti) VALUES(21,(SELECT idtekmovalec FROM tekmovalec WHERE sailno='ITA111'),'DNF');</v>
      </c>
      <c r="L369" t="s">
        <v>199</v>
      </c>
      <c r="M369" t="str">
        <f t="shared" si="39"/>
        <v>INSERT INTO tocke_plovi(plov_idplov,tekmovalec_idtekmovalec,posebnosti) VALUES(22,(SELECT idtekmovalec FROM tekmovalec WHERE sailno='ITA111'),'DNF');</v>
      </c>
      <c r="N369" t="s">
        <v>199</v>
      </c>
      <c r="O369" t="str">
        <f t="shared" si="40"/>
        <v>INSERT INTO tocke_plovi(plov_idplov, tekmovalec_idtekmovalec, tocke) VALUES(23,(SELECT idtekmovalec FROM tekmovalec WHERE sailno='ITA111'),88);</v>
      </c>
      <c r="P369">
        <v>88</v>
      </c>
      <c r="Q369" t="str">
        <f t="shared" si="41"/>
        <v>INSERT INTO tocke_plovi(plov_idplov, tekmovalec_idtekmovalec, tocke) VALUES(35,(SELECT idtekmovalec FROM tekmovalec WHERE sailno='ITA111'),87);</v>
      </c>
      <c r="R369">
        <v>87</v>
      </c>
    </row>
    <row r="370" spans="1:18" x14ac:dyDescent="0.25">
      <c r="A370" t="s">
        <v>381</v>
      </c>
      <c r="D370" t="str">
        <f t="shared" si="35"/>
        <v>INSERT INTO tocke_plovi(plov_idplov,tekmovalec_idtekmovalec,posebnosti) VALUES(18,(SELECT idtekmovalec FROM tekmovalec WHERE sailno='GER10212'),'DNF');</v>
      </c>
      <c r="F370" t="s">
        <v>199</v>
      </c>
      <c r="G370" t="str">
        <f t="shared" si="36"/>
        <v>INSERT INTO tocke_plovi(plov_idplov,tekmovalec_idtekmovalec,posebnosti) VALUES(19,(SELECT idtekmovalec FROM tekmovalec WHERE sailno='GER10212'),'DNF');</v>
      </c>
      <c r="H370" t="s">
        <v>199</v>
      </c>
      <c r="I370" t="str">
        <f t="shared" si="37"/>
        <v>INSERT INTO tocke_plovi(plov_idplov,tekmovalec_idtekmovalec,posebnosti) VALUES(20,(SELECT idtekmovalec FROM tekmovalec WHERE sailno='GER10212'),'DNF');</v>
      </c>
      <c r="J370" t="s">
        <v>199</v>
      </c>
      <c r="K370" t="str">
        <f t="shared" si="38"/>
        <v>INSERT INTO tocke_plovi(plov_idplov,tekmovalec_idtekmovalec,posebnosti) VALUES(21,(SELECT idtekmovalec FROM tekmovalec WHERE sailno='GER10212'),'DNF');</v>
      </c>
      <c r="L370" t="s">
        <v>199</v>
      </c>
      <c r="M370" t="str">
        <f t="shared" si="39"/>
        <v>INSERT INTO tocke_plovi(plov_idplov,tekmovalec_idtekmovalec,posebnosti) VALUES(22,(SELECT idtekmovalec FROM tekmovalec WHERE sailno='GER10212'),'DNF');</v>
      </c>
      <c r="N370" t="s">
        <v>199</v>
      </c>
      <c r="O370" t="str">
        <f t="shared" si="40"/>
        <v>INSERT INTO tocke_plovi(plov_idplov, tekmovalec_idtekmovalec, tocke) VALUES(23,(SELECT idtekmovalec FROM tekmovalec WHERE sailno='GER10212'),81);</v>
      </c>
      <c r="P370">
        <v>81</v>
      </c>
      <c r="Q370" t="str">
        <f t="shared" si="41"/>
        <v>INSERT INTO tocke_plovi(plov_idplov,tekmovalec_idtekmovalec,posebnosti) VALUES(35,(SELECT idtekmovalec FROM tekmovalec WHERE sailno='GER10212'),'UFD');</v>
      </c>
      <c r="R370" t="s">
        <v>93</v>
      </c>
    </row>
    <row r="371" spans="1:18" x14ac:dyDescent="0.25">
      <c r="A371" t="s">
        <v>382</v>
      </c>
      <c r="D371" t="str">
        <f t="shared" si="35"/>
        <v>INSERT INTO tocke_plovi(plov_idplov,tekmovalec_idtekmovalec,posebnosti) VALUES(18,(SELECT idtekmovalec FROM tekmovalec WHERE sailno='SLO669'),'DNF');</v>
      </c>
      <c r="F371" t="s">
        <v>199</v>
      </c>
      <c r="G371" t="str">
        <f t="shared" si="36"/>
        <v>INSERT INTO tocke_plovi(plov_idplov,tekmovalec_idtekmovalec,posebnosti) VALUES(19,(SELECT idtekmovalec FROM tekmovalec WHERE sailno='SLO669'),'DNF');</v>
      </c>
      <c r="H371" t="s">
        <v>199</v>
      </c>
      <c r="I371" t="str">
        <f t="shared" si="37"/>
        <v>INSERT INTO tocke_plovi(plov_idplov,tekmovalec_idtekmovalec,posebnosti) VALUES(20,(SELECT idtekmovalec FROM tekmovalec WHERE sailno='SLO669'),'DNF');</v>
      </c>
      <c r="J371" t="s">
        <v>199</v>
      </c>
      <c r="K371" t="str">
        <f t="shared" si="38"/>
        <v>INSERT INTO tocke_plovi(plov_idplov,tekmovalec_idtekmovalec,posebnosti) VALUES(21,(SELECT idtekmovalec FROM tekmovalec WHERE sailno='SLO669'),'DNF');</v>
      </c>
      <c r="L371" t="s">
        <v>199</v>
      </c>
      <c r="M371" t="str">
        <f t="shared" si="39"/>
        <v>INSERT INTO tocke_plovi(plov_idplov,tekmovalec_idtekmovalec,posebnosti) VALUES(22,(SELECT idtekmovalec FROM tekmovalec WHERE sailno='SLO669'),'DNF');</v>
      </c>
      <c r="N371" t="s">
        <v>199</v>
      </c>
      <c r="O371" t="str">
        <f t="shared" si="40"/>
        <v>INSERT INTO tocke_plovi(plov_idplov,tekmovalec_idtekmovalec,posebnosti) VALUES(23,(SELECT idtekmovalec FROM tekmovalec WHERE sailno='SLO669'),'DNF');</v>
      </c>
      <c r="P371" t="s">
        <v>199</v>
      </c>
      <c r="Q371" t="str">
        <f t="shared" si="41"/>
        <v>INSERT INTO tocke_plovi(plov_idplov,tekmovalec_idtekmovalec,posebnosti) VALUES(35,(SELECT idtekmovalec FROM tekmovalec WHERE sailno='SLO669'),'DNF');</v>
      </c>
      <c r="R371" t="s">
        <v>199</v>
      </c>
    </row>
    <row r="372" spans="1:18" x14ac:dyDescent="0.25">
      <c r="A372" t="s">
        <v>383</v>
      </c>
      <c r="D372" t="str">
        <f t="shared" si="35"/>
        <v>INSERT INTO tocke_plovi(plov_idplov,tekmovalec_idtekmovalec,posebnosti) VALUES(18,(SELECT idtekmovalec FROM tekmovalec WHERE sailno='ITA8997'),'DNF');</v>
      </c>
      <c r="F372" t="s">
        <v>199</v>
      </c>
      <c r="G372" t="str">
        <f t="shared" si="36"/>
        <v>INSERT INTO tocke_plovi(plov_idplov,tekmovalec_idtekmovalec,posebnosti) VALUES(19,(SELECT idtekmovalec FROM tekmovalec WHERE sailno='ITA8997'),'DNF');</v>
      </c>
      <c r="H372" t="s">
        <v>199</v>
      </c>
      <c r="I372" t="str">
        <f t="shared" si="37"/>
        <v>INSERT INTO tocke_plovi(plov_idplov,tekmovalec_idtekmovalec,posebnosti) VALUES(20,(SELECT idtekmovalec FROM tekmovalec WHERE sailno='ITA8997'),'DNF');</v>
      </c>
      <c r="J372" t="s">
        <v>199</v>
      </c>
      <c r="K372" t="str">
        <f t="shared" si="38"/>
        <v>INSERT INTO tocke_plovi(plov_idplov,tekmovalec_idtekmovalec,posebnosti) VALUES(21,(SELECT idtekmovalec FROM tekmovalec WHERE sailno='ITA8997'),'DNF');</v>
      </c>
      <c r="L372" t="s">
        <v>199</v>
      </c>
      <c r="M372" t="str">
        <f t="shared" si="39"/>
        <v>INSERT INTO tocke_plovi(plov_idplov,tekmovalec_idtekmovalec,posebnosti) VALUES(22,(SELECT idtekmovalec FROM tekmovalec WHERE sailno='ITA8997'),'DNF');</v>
      </c>
      <c r="N372" t="s">
        <v>199</v>
      </c>
      <c r="O372" t="str">
        <f t="shared" si="40"/>
        <v>INSERT INTO tocke_plovi(plov_idplov,tekmovalec_idtekmovalec,posebnosti) VALUES(23,(SELECT idtekmovalec FROM tekmovalec WHERE sailno='ITA8997'),'DNF');</v>
      </c>
      <c r="P372" t="s">
        <v>199</v>
      </c>
      <c r="Q372" t="str">
        <f t="shared" si="41"/>
        <v>INSERT INTO tocke_plovi(plov_idplov,tekmovalec_idtekmovalec,posebnosti) VALUES(35,(SELECT idtekmovalec FROM tekmovalec WHERE sailno='ITA8997'),'DNF');</v>
      </c>
      <c r="R372" t="s">
        <v>199</v>
      </c>
    </row>
    <row r="373" spans="1:18" x14ac:dyDescent="0.25">
      <c r="A373" t="s">
        <v>384</v>
      </c>
      <c r="D373" t="str">
        <f t="shared" si="35"/>
        <v>INSERT INTO tocke_plovi(plov_idplov,tekmovalec_idtekmovalec,posebnosti) VALUES(18,(SELECT idtekmovalec FROM tekmovalec WHERE sailno='ITA8736'),'DNF');</v>
      </c>
      <c r="F373" t="s">
        <v>199</v>
      </c>
      <c r="G373" t="str">
        <f t="shared" si="36"/>
        <v>INSERT INTO tocke_plovi(plov_idplov,tekmovalec_idtekmovalec,posebnosti) VALUES(19,(SELECT idtekmovalec FROM tekmovalec WHERE sailno='ITA8736'),'DNF');</v>
      </c>
      <c r="H373" t="s">
        <v>199</v>
      </c>
      <c r="I373" t="str">
        <f t="shared" si="37"/>
        <v>INSERT INTO tocke_plovi(plov_idplov,tekmovalec_idtekmovalec,posebnosti) VALUES(20,(SELECT idtekmovalec FROM tekmovalec WHERE sailno='ITA8736'),'BFD');</v>
      </c>
      <c r="J373" t="s">
        <v>88</v>
      </c>
      <c r="K373" t="str">
        <f t="shared" si="38"/>
        <v>INSERT INTO tocke_plovi(plov_idplov,tekmovalec_idtekmovalec,posebnosti) VALUES(21,(SELECT idtekmovalec FROM tekmovalec WHERE sailno='ITA8736'),'DNF');</v>
      </c>
      <c r="L373" t="s">
        <v>199</v>
      </c>
      <c r="M373" t="str">
        <f t="shared" si="39"/>
        <v>INSERT INTO tocke_plovi(plov_idplov,tekmovalec_idtekmovalec,posebnosti) VALUES(22,(SELECT idtekmovalec FROM tekmovalec WHERE sailno='ITA8736'),'DNF');</v>
      </c>
      <c r="N373" t="s">
        <v>199</v>
      </c>
      <c r="O373" t="str">
        <f t="shared" si="40"/>
        <v>INSERT INTO tocke_plovi(plov_idplov,tekmovalec_idtekmovalec,posebnosti) VALUES(23,(SELECT idtekmovalec FROM tekmovalec WHERE sailno='ITA8736'),'DNF');</v>
      </c>
      <c r="P373" t="s">
        <v>199</v>
      </c>
      <c r="Q373" t="str">
        <f t="shared" si="41"/>
        <v>INSERT INTO tocke_plovi(plov_idplov,tekmovalec_idtekmovalec,posebnosti) VALUES(35,(SELECT idtekmovalec FROM tekmovalec WHERE sailno='ITA8736'),'DNF');</v>
      </c>
      <c r="R373" t="s">
        <v>199</v>
      </c>
    </row>
    <row r="374" spans="1:18" x14ac:dyDescent="0.25">
      <c r="A374" t="s">
        <v>385</v>
      </c>
      <c r="D374" t="str">
        <f t="shared" si="35"/>
        <v>INSERT INTO tocke_plovi(plov_idplov,tekmovalec_idtekmovalec,posebnosti) VALUES(18,(SELECT idtekmovalec FROM tekmovalec WHERE sailno='ITA4535'),'DNF');</v>
      </c>
      <c r="F374" t="s">
        <v>199</v>
      </c>
      <c r="G374" t="str">
        <f t="shared" si="36"/>
        <v>INSERT INTO tocke_plovi(plov_idplov,tekmovalec_idtekmovalec,posebnosti) VALUES(19,(SELECT idtekmovalec FROM tekmovalec WHERE sailno='ITA4535'),'DNF');</v>
      </c>
      <c r="H374" t="s">
        <v>199</v>
      </c>
      <c r="I374" t="str">
        <f t="shared" si="37"/>
        <v>INSERT INTO tocke_plovi(plov_idplov,tekmovalec_idtekmovalec,posebnosti) VALUES(20,(SELECT idtekmovalec FROM tekmovalec WHERE sailno='ITA4535'),'DNF');</v>
      </c>
      <c r="J374" t="s">
        <v>199</v>
      </c>
      <c r="K374" t="str">
        <f t="shared" si="38"/>
        <v>INSERT INTO tocke_plovi(plov_idplov,tekmovalec_idtekmovalec,posebnosti) VALUES(21,(SELECT idtekmovalec FROM tekmovalec WHERE sailno='ITA4535'),'DNF');</v>
      </c>
      <c r="L374" t="s">
        <v>199</v>
      </c>
      <c r="M374" t="str">
        <f t="shared" si="39"/>
        <v>INSERT INTO tocke_plovi(plov_idplov,tekmovalec_idtekmovalec,posebnosti) VALUES(22,(SELECT idtekmovalec FROM tekmovalec WHERE sailno='ITA4535'),'DNF');</v>
      </c>
      <c r="N374" t="s">
        <v>199</v>
      </c>
      <c r="O374" t="str">
        <f t="shared" si="40"/>
        <v>INSERT INTO tocke_plovi(plov_idplov,tekmovalec_idtekmovalec,posebnosti) VALUES(23,(SELECT idtekmovalec FROM tekmovalec WHERE sailno='ITA4535'),'DNF');</v>
      </c>
      <c r="P374" t="s">
        <v>199</v>
      </c>
      <c r="Q374" t="str">
        <f t="shared" si="41"/>
        <v>INSERT INTO tocke_plovi(plov_idplov,tekmovalec_idtekmovalec,posebnosti) VALUES(35,(SELECT idtekmovalec FROM tekmovalec WHERE sailno='ITA4535'),'DNF');</v>
      </c>
      <c r="R374" t="s">
        <v>199</v>
      </c>
    </row>
    <row r="375" spans="1:18" x14ac:dyDescent="0.25">
      <c r="A375" t="s">
        <v>386</v>
      </c>
      <c r="D375" t="str">
        <f t="shared" si="35"/>
        <v>INSERT INTO tocke_plovi(plov_idplov,tekmovalec_idtekmovalec,posebnosti) VALUES(18,(SELECT idtekmovalec FROM tekmovalec WHERE sailno='AUT1055'),'DNF');</v>
      </c>
      <c r="F375" t="s">
        <v>199</v>
      </c>
      <c r="G375" t="str">
        <f t="shared" si="36"/>
        <v>INSERT INTO tocke_plovi(plov_idplov,tekmovalec_idtekmovalec,posebnosti) VALUES(19,(SELECT idtekmovalec FROM tekmovalec WHERE sailno='AUT1055'),'DNF');</v>
      </c>
      <c r="H375" t="s">
        <v>199</v>
      </c>
      <c r="I375" t="str">
        <f t="shared" si="37"/>
        <v>INSERT INTO tocke_plovi(plov_idplov,tekmovalec_idtekmovalec,posebnosti) VALUES(20,(SELECT idtekmovalec FROM tekmovalec WHERE sailno='AUT1055'),'DNF');</v>
      </c>
      <c r="J375" t="s">
        <v>199</v>
      </c>
      <c r="K375" t="str">
        <f t="shared" si="38"/>
        <v>INSERT INTO tocke_plovi(plov_idplov,tekmovalec_idtekmovalec,posebnosti) VALUES(21,(SELECT idtekmovalec FROM tekmovalec WHERE sailno='AUT1055'),'DNF');</v>
      </c>
      <c r="L375" t="s">
        <v>199</v>
      </c>
      <c r="M375" t="str">
        <f t="shared" si="39"/>
        <v>INSERT INTO tocke_plovi(plov_idplov,tekmovalec_idtekmovalec,posebnosti) VALUES(22,(SELECT idtekmovalec FROM tekmovalec WHERE sailno='AUT1055'),'DNF');</v>
      </c>
      <c r="N375" t="s">
        <v>199</v>
      </c>
      <c r="O375" t="str">
        <f t="shared" si="40"/>
        <v>INSERT INTO tocke_plovi(plov_idplov,tekmovalec_idtekmovalec,posebnosti) VALUES(23,(SELECT idtekmovalec FROM tekmovalec WHERE sailno='AUT1055'),'DNF');</v>
      </c>
      <c r="P375" t="s">
        <v>199</v>
      </c>
      <c r="Q375" t="str">
        <f t="shared" si="41"/>
        <v>INSERT INTO tocke_plovi(plov_idplov,tekmovalec_idtekmovalec,posebnosti) VALUES(35,(SELECT idtekmovalec FROM tekmovalec WHERE sailno='AUT1055'),'DNF');</v>
      </c>
      <c r="R375" t="s">
        <v>199</v>
      </c>
    </row>
    <row r="376" spans="1:18" x14ac:dyDescent="0.25">
      <c r="A376" t="s">
        <v>387</v>
      </c>
      <c r="D376" t="str">
        <f t="shared" si="35"/>
        <v>INSERT INTO tocke_plovi(plov_idplov,tekmovalec_idtekmovalec,posebnosti) VALUES(18,(SELECT idtekmovalec FROM tekmovalec WHERE sailno='ITA8743'),'DNF');</v>
      </c>
      <c r="F376" t="s">
        <v>199</v>
      </c>
      <c r="G376" t="str">
        <f t="shared" si="36"/>
        <v>INSERT INTO tocke_plovi(plov_idplov,tekmovalec_idtekmovalec,posebnosti) VALUES(19,(SELECT idtekmovalec FROM tekmovalec WHERE sailno='ITA8743'),'DNF');</v>
      </c>
      <c r="H376" t="s">
        <v>199</v>
      </c>
      <c r="I376" t="str">
        <f t="shared" si="37"/>
        <v>INSERT INTO tocke_plovi(plov_idplov,tekmovalec_idtekmovalec,posebnosti) VALUES(20,(SELECT idtekmovalec FROM tekmovalec WHERE sailno='ITA8743'),'DNF');</v>
      </c>
      <c r="J376" t="s">
        <v>199</v>
      </c>
      <c r="K376" t="str">
        <f t="shared" si="38"/>
        <v>INSERT INTO tocke_plovi(plov_idplov,tekmovalec_idtekmovalec,posebnosti) VALUES(21,(SELECT idtekmovalec FROM tekmovalec WHERE sailno='ITA8743'),'DNF');</v>
      </c>
      <c r="L376" t="s">
        <v>199</v>
      </c>
      <c r="M376" t="str">
        <f t="shared" si="39"/>
        <v>INSERT INTO tocke_plovi(plov_idplov,tekmovalec_idtekmovalec,posebnosti) VALUES(22,(SELECT idtekmovalec FROM tekmovalec WHERE sailno='ITA8743'),'DNF');</v>
      </c>
      <c r="N376" t="s">
        <v>199</v>
      </c>
      <c r="O376" t="str">
        <f t="shared" si="40"/>
        <v>INSERT INTO tocke_plovi(plov_idplov,tekmovalec_idtekmovalec,posebnosti) VALUES(23,(SELECT idtekmovalec FROM tekmovalec WHERE sailno='ITA8743'),'DNF');</v>
      </c>
      <c r="P376" t="s">
        <v>199</v>
      </c>
      <c r="Q376" t="str">
        <f t="shared" si="41"/>
        <v>INSERT INTO tocke_plovi(plov_idplov,tekmovalec_idtekmovalec,posebnosti) VALUES(35,(SELECT idtekmovalec FROM tekmovalec WHERE sailno='ITA8743'),'DNF');</v>
      </c>
      <c r="R376" t="s">
        <v>199</v>
      </c>
    </row>
    <row r="377" spans="1:18" x14ac:dyDescent="0.25">
      <c r="A377" t="s">
        <v>388</v>
      </c>
      <c r="D377" t="str">
        <f t="shared" si="35"/>
        <v>INSERT INTO tocke_plovi(plov_idplov,tekmovalec_idtekmovalec,posebnosti) VALUES(18,(SELECT idtekmovalec FROM tekmovalec WHERE sailno='GER10359'),'DNF');</v>
      </c>
      <c r="F377" t="s">
        <v>199</v>
      </c>
      <c r="G377" t="str">
        <f t="shared" si="36"/>
        <v>INSERT INTO tocke_plovi(plov_idplov,tekmovalec_idtekmovalec,posebnosti) VALUES(19,(SELECT idtekmovalec FROM tekmovalec WHERE sailno='GER10359'),'DNF');</v>
      </c>
      <c r="H377" t="s">
        <v>199</v>
      </c>
      <c r="I377" t="str">
        <f t="shared" si="37"/>
        <v>INSERT INTO tocke_plovi(plov_idplov,tekmovalec_idtekmovalec,posebnosti) VALUES(20,(SELECT idtekmovalec FROM tekmovalec WHERE sailno='GER10359'),'DNF');</v>
      </c>
      <c r="J377" t="s">
        <v>199</v>
      </c>
      <c r="K377" t="str">
        <f t="shared" si="38"/>
        <v>INSERT INTO tocke_plovi(plov_idplov,tekmovalec_idtekmovalec,posebnosti) VALUES(21,(SELECT idtekmovalec FROM tekmovalec WHERE sailno='GER10359'),'DNF');</v>
      </c>
      <c r="L377" t="s">
        <v>199</v>
      </c>
      <c r="M377" t="str">
        <f t="shared" si="39"/>
        <v>INSERT INTO tocke_plovi(plov_idplov,tekmovalec_idtekmovalec,posebnosti) VALUES(22,(SELECT idtekmovalec FROM tekmovalec WHERE sailno='GER10359'),'DNF');</v>
      </c>
      <c r="N377" t="s">
        <v>199</v>
      </c>
      <c r="O377" t="str">
        <f t="shared" si="40"/>
        <v>INSERT INTO tocke_plovi(plov_idplov,tekmovalec_idtekmovalec,posebnosti) VALUES(23,(SELECT idtekmovalec FROM tekmovalec WHERE sailno='GER10359'),'DNF');</v>
      </c>
      <c r="P377" t="s">
        <v>199</v>
      </c>
      <c r="Q377" t="str">
        <f t="shared" si="41"/>
        <v>INSERT INTO tocke_plovi(plov_idplov,tekmovalec_idtekmovalec,posebnosti) VALUES(35,(SELECT idtekmovalec FROM tekmovalec WHERE sailno='GER10359'),'DNF');</v>
      </c>
      <c r="R377" t="s">
        <v>199</v>
      </c>
    </row>
    <row r="378" spans="1:18" x14ac:dyDescent="0.25">
      <c r="A378" t="s">
        <v>389</v>
      </c>
      <c r="D378" t="str">
        <f t="shared" si="35"/>
        <v>INSERT INTO tocke_plovi(plov_idplov,tekmovalec_idtekmovalec,posebnosti) VALUES(18,(SELECT idtekmovalec FROM tekmovalec WHERE sailno='GER10360'),'DNF');</v>
      </c>
      <c r="F378" t="s">
        <v>199</v>
      </c>
      <c r="G378" t="str">
        <f t="shared" si="36"/>
        <v>INSERT INTO tocke_plovi(plov_idplov,tekmovalec_idtekmovalec,posebnosti) VALUES(19,(SELECT idtekmovalec FROM tekmovalec WHERE sailno='GER10360'),'DNF');</v>
      </c>
      <c r="H378" t="s">
        <v>199</v>
      </c>
      <c r="I378" t="str">
        <f t="shared" si="37"/>
        <v>INSERT INTO tocke_plovi(plov_idplov,tekmovalec_idtekmovalec,posebnosti) VALUES(20,(SELECT idtekmovalec FROM tekmovalec WHERE sailno='GER10360'),'DNF');</v>
      </c>
      <c r="J378" t="s">
        <v>199</v>
      </c>
      <c r="K378" t="str">
        <f t="shared" si="38"/>
        <v>INSERT INTO tocke_plovi(plov_idplov,tekmovalec_idtekmovalec,posebnosti) VALUES(21,(SELECT idtekmovalec FROM tekmovalec WHERE sailno='GER10360'),'DNF');</v>
      </c>
      <c r="L378" t="s">
        <v>199</v>
      </c>
      <c r="M378" t="str">
        <f t="shared" si="39"/>
        <v>INSERT INTO tocke_plovi(plov_idplov,tekmovalec_idtekmovalec,posebnosti) VALUES(22,(SELECT idtekmovalec FROM tekmovalec WHERE sailno='GER10360'),'DNF');</v>
      </c>
      <c r="N378" t="s">
        <v>199</v>
      </c>
      <c r="O378" t="str">
        <f t="shared" si="40"/>
        <v>INSERT INTO tocke_plovi(plov_idplov,tekmovalec_idtekmovalec,posebnosti) VALUES(23,(SELECT idtekmovalec FROM tekmovalec WHERE sailno='GER10360'),'DNF');</v>
      </c>
      <c r="P378" t="s">
        <v>199</v>
      </c>
      <c r="Q378" t="str">
        <f t="shared" si="41"/>
        <v>INSERT INTO tocke_plovi(plov_idplov,tekmovalec_idtekmovalec,posebnosti) VALUES(35,(SELECT idtekmovalec FROM tekmovalec WHERE sailno='GER10360'),'DNF');</v>
      </c>
      <c r="R378" t="s">
        <v>199</v>
      </c>
    </row>
    <row r="379" spans="1:18" x14ac:dyDescent="0.25">
      <c r="A379" t="s">
        <v>390</v>
      </c>
      <c r="D379" t="str">
        <f t="shared" si="35"/>
        <v>INSERT INTO tocke_plovi(plov_idplov,tekmovalec_idtekmovalec,posebnosti) VALUES(18,(SELECT idtekmovalec FROM tekmovalec WHERE sailno='GER11127'),'DNF');</v>
      </c>
      <c r="F379" t="s">
        <v>199</v>
      </c>
      <c r="G379" t="str">
        <f t="shared" si="36"/>
        <v>INSERT INTO tocke_plovi(plov_idplov,tekmovalec_idtekmovalec,posebnosti) VALUES(19,(SELECT idtekmovalec FROM tekmovalec WHERE sailno='GER11127'),'DNF');</v>
      </c>
      <c r="H379" t="s">
        <v>199</v>
      </c>
      <c r="I379" t="str">
        <f t="shared" si="37"/>
        <v>INSERT INTO tocke_plovi(plov_idplov,tekmovalec_idtekmovalec,posebnosti) VALUES(20,(SELECT idtekmovalec FROM tekmovalec WHERE sailno='GER11127'),'DNF');</v>
      </c>
      <c r="J379" t="s">
        <v>199</v>
      </c>
      <c r="K379" t="str">
        <f t="shared" si="38"/>
        <v>INSERT INTO tocke_plovi(plov_idplov,tekmovalec_idtekmovalec,posebnosti) VALUES(21,(SELECT idtekmovalec FROM tekmovalec WHERE sailno='GER11127'),'DNF');</v>
      </c>
      <c r="L379" t="s">
        <v>199</v>
      </c>
      <c r="M379" t="str">
        <f t="shared" si="39"/>
        <v>INSERT INTO tocke_plovi(plov_idplov,tekmovalec_idtekmovalec,posebnosti) VALUES(22,(SELECT idtekmovalec FROM tekmovalec WHERE sailno='GER11127'),'DNF');</v>
      </c>
      <c r="N379" t="s">
        <v>199</v>
      </c>
      <c r="O379" t="str">
        <f t="shared" si="40"/>
        <v>INSERT INTO tocke_plovi(plov_idplov,tekmovalec_idtekmovalec,posebnosti) VALUES(23,(SELECT idtekmovalec FROM tekmovalec WHERE sailno='GER11127'),'DNF');</v>
      </c>
      <c r="P379" t="s">
        <v>199</v>
      </c>
      <c r="Q379" t="str">
        <f t="shared" si="41"/>
        <v>INSERT INTO tocke_plovi(plov_idplov,tekmovalec_idtekmovalec,posebnosti) VALUES(35,(SELECT idtekmovalec FROM tekmovalec WHERE sailno='GER11127'),'DNF');</v>
      </c>
      <c r="R379" t="s">
        <v>199</v>
      </c>
    </row>
    <row r="380" spans="1:18" x14ac:dyDescent="0.25">
      <c r="A380" t="s">
        <v>391</v>
      </c>
      <c r="D380" t="str">
        <f t="shared" si="35"/>
        <v>INSERT INTO tocke_plovi(plov_idplov,tekmovalec_idtekmovalec,posebnosti) VALUES(18,(SELECT idtekmovalec FROM tekmovalec WHERE sailno='GER11491'),'DNF');</v>
      </c>
      <c r="F380" t="s">
        <v>199</v>
      </c>
      <c r="G380" t="str">
        <f t="shared" si="36"/>
        <v>INSERT INTO tocke_plovi(plov_idplov,tekmovalec_idtekmovalec,posebnosti) VALUES(19,(SELECT idtekmovalec FROM tekmovalec WHERE sailno='GER11491'),'DNF');</v>
      </c>
      <c r="H380" t="s">
        <v>199</v>
      </c>
      <c r="I380" t="str">
        <f t="shared" si="37"/>
        <v>INSERT INTO tocke_plovi(plov_idplov,tekmovalec_idtekmovalec,posebnosti) VALUES(20,(SELECT idtekmovalec FROM tekmovalec WHERE sailno='GER11491'),'DNF');</v>
      </c>
      <c r="J380" t="s">
        <v>199</v>
      </c>
      <c r="K380" t="str">
        <f t="shared" si="38"/>
        <v>INSERT INTO tocke_plovi(plov_idplov,tekmovalec_idtekmovalec,posebnosti) VALUES(21,(SELECT idtekmovalec FROM tekmovalec WHERE sailno='GER11491'),'DNF');</v>
      </c>
      <c r="L380" t="s">
        <v>199</v>
      </c>
      <c r="M380" t="str">
        <f t="shared" si="39"/>
        <v>INSERT INTO tocke_plovi(plov_idplov,tekmovalec_idtekmovalec,posebnosti) VALUES(22,(SELECT idtekmovalec FROM tekmovalec WHERE sailno='GER11491'),'DNF');</v>
      </c>
      <c r="N380" t="s">
        <v>199</v>
      </c>
      <c r="O380" t="str">
        <f t="shared" si="40"/>
        <v>INSERT INTO tocke_plovi(plov_idplov,tekmovalec_idtekmovalec,posebnosti) VALUES(23,(SELECT idtekmovalec FROM tekmovalec WHERE sailno='GER11491'),'DNF');</v>
      </c>
      <c r="P380" t="s">
        <v>199</v>
      </c>
      <c r="Q380" t="str">
        <f t="shared" si="41"/>
        <v>INSERT INTO tocke_plovi(plov_idplov,tekmovalec_idtekmovalec,posebnosti) VALUES(35,(SELECT idtekmovalec FROM tekmovalec WHERE sailno='GER11491'),'DNF');</v>
      </c>
      <c r="R380" t="s">
        <v>199</v>
      </c>
    </row>
    <row r="381" spans="1:18" x14ac:dyDescent="0.25">
      <c r="A381" t="s">
        <v>392</v>
      </c>
      <c r="D381" t="str">
        <f t="shared" si="35"/>
        <v>INSERT INTO tocke_plovi(plov_idplov, tekmovalec_idtekmovalec, tocke) VALUES(18,(SELECT idtekmovalec FROM tekmovalec WHERE sailno='SLO522'),594);</v>
      </c>
      <c r="F381">
        <v>594</v>
      </c>
      <c r="G381" t="str">
        <f t="shared" si="36"/>
        <v>INSERT INTO tocke_plovi(plov_idplov,tekmovalec_idtekmovalec,posebnosti) VALUES(19,(SELECT idtekmovalec FROM tekmovalec WHERE sailno='SLO522'),'DNF');</v>
      </c>
      <c r="H381" t="s">
        <v>199</v>
      </c>
      <c r="I381" t="str">
        <f t="shared" si="37"/>
        <v>INSERT INTO tocke_plovi(plov_idplov,tekmovalec_idtekmovalec,posebnosti) VALUES(20,(SELECT idtekmovalec FROM tekmovalec WHERE sailno='SLO522'),'DNF');</v>
      </c>
      <c r="J381" t="s">
        <v>199</v>
      </c>
      <c r="K381" t="str">
        <f t="shared" si="38"/>
        <v>INSERT INTO tocke_plovi(plov_idplov,tekmovalec_idtekmovalec,posebnosti) VALUES(21,(SELECT idtekmovalec FROM tekmovalec WHERE sailno='SLO522'),'DNF');</v>
      </c>
      <c r="L381" t="s">
        <v>199</v>
      </c>
      <c r="M381" t="str">
        <f t="shared" si="39"/>
        <v>INSERT INTO tocke_plovi(plov_idplov,tekmovalec_idtekmovalec,posebnosti) VALUES(22,(SELECT idtekmovalec FROM tekmovalec WHERE sailno='SLO522'),'DNF');</v>
      </c>
      <c r="N381" t="s">
        <v>199</v>
      </c>
      <c r="O381" t="str">
        <f t="shared" si="40"/>
        <v>INSERT INTO tocke_plovi(plov_idplov,tekmovalec_idtekmovalec,posebnosti) VALUES(23,(SELECT idtekmovalec FROM tekmovalec WHERE sailno='SLO522'),'DNF');</v>
      </c>
      <c r="P381" t="s">
        <v>199</v>
      </c>
      <c r="Q381" t="str">
        <f t="shared" si="41"/>
        <v>INSERT INTO tocke_plovi(plov_idplov,tekmovalec_idtekmovalec,posebnosti) VALUES(35,(SELECT idtekmovalec FROM tekmovalec WHERE sailno='SLO522'),'DNF');</v>
      </c>
      <c r="R381" t="s">
        <v>199</v>
      </c>
    </row>
    <row r="382" spans="1:18" x14ac:dyDescent="0.25">
      <c r="A382" t="s">
        <v>393</v>
      </c>
      <c r="D382" t="str">
        <f t="shared" si="35"/>
        <v>INSERT INTO tocke_plovi(plov_idplov, tekmovalec_idtekmovalec, tocke) VALUES(18,(SELECT idtekmovalec FROM tekmovalec WHERE sailno='SLO524'),594);</v>
      </c>
      <c r="F382">
        <v>594</v>
      </c>
      <c r="G382" t="str">
        <f t="shared" si="36"/>
        <v>INSERT INTO tocke_plovi(plov_idplov,tekmovalec_idtekmovalec,posebnosti) VALUES(19,(SELECT idtekmovalec FROM tekmovalec WHERE sailno='SLO524'),'DNF');</v>
      </c>
      <c r="H382" t="s">
        <v>199</v>
      </c>
      <c r="I382" t="str">
        <f t="shared" si="37"/>
        <v>INSERT INTO tocke_plovi(plov_idplov,tekmovalec_idtekmovalec,posebnosti) VALUES(20,(SELECT idtekmovalec FROM tekmovalec WHERE sailno='SLO524'),'DNF');</v>
      </c>
      <c r="J382" t="s">
        <v>199</v>
      </c>
      <c r="K382" t="str">
        <f t="shared" si="38"/>
        <v>INSERT INTO tocke_plovi(plov_idplov,tekmovalec_idtekmovalec,posebnosti) VALUES(21,(SELECT idtekmovalec FROM tekmovalec WHERE sailno='SLO524'),'DNF');</v>
      </c>
      <c r="L382" t="s">
        <v>199</v>
      </c>
      <c r="M382" t="str">
        <f t="shared" si="39"/>
        <v>INSERT INTO tocke_plovi(plov_idplov,tekmovalec_idtekmovalec,posebnosti) VALUES(22,(SELECT idtekmovalec FROM tekmovalec WHERE sailno='SLO524'),'DNF');</v>
      </c>
      <c r="N382" t="s">
        <v>199</v>
      </c>
      <c r="O382" t="str">
        <f t="shared" si="40"/>
        <v>INSERT INTO tocke_plovi(plov_idplov,tekmovalec_idtekmovalec,posebnosti) VALUES(23,(SELECT idtekmovalec FROM tekmovalec WHERE sailno='SLO524'),'DNF');</v>
      </c>
      <c r="P382" t="s">
        <v>199</v>
      </c>
      <c r="Q382" t="str">
        <f t="shared" si="41"/>
        <v>INSERT INTO tocke_plovi(plov_idplov,tekmovalec_idtekmovalec,posebnosti) VALUES(35,(SELECT idtekmovalec FROM tekmovalec WHERE sailno='SLO524'),'DNF');</v>
      </c>
      <c r="R382" t="s">
        <v>199</v>
      </c>
    </row>
    <row r="383" spans="1:18" x14ac:dyDescent="0.25">
      <c r="A383" t="s">
        <v>394</v>
      </c>
      <c r="D383" t="str">
        <f t="shared" si="35"/>
        <v>INSERT INTO tocke_plovi(plov_idplov, tekmovalec_idtekmovalec, tocke) VALUES(18,(SELECT idtekmovalec FROM tekmovalec WHERE sailno='GER11467'),594);</v>
      </c>
      <c r="F383">
        <v>594</v>
      </c>
      <c r="G383" t="str">
        <f t="shared" si="36"/>
        <v>INSERT INTO tocke_plovi(plov_idplov,tekmovalec_idtekmovalec,posebnosti) VALUES(19,(SELECT idtekmovalec FROM tekmovalec WHERE sailno='GER11467'),'DNF');</v>
      </c>
      <c r="H383" t="s">
        <v>199</v>
      </c>
      <c r="I383" t="str">
        <f t="shared" si="37"/>
        <v>INSERT INTO tocke_plovi(plov_idplov,tekmovalec_idtekmovalec,posebnosti) VALUES(20,(SELECT idtekmovalec FROM tekmovalec WHERE sailno='GER11467'),'DNF');</v>
      </c>
      <c r="J383" t="s">
        <v>199</v>
      </c>
      <c r="K383" t="str">
        <f t="shared" si="38"/>
        <v>INSERT INTO tocke_plovi(plov_idplov,tekmovalec_idtekmovalec,posebnosti) VALUES(21,(SELECT idtekmovalec FROM tekmovalec WHERE sailno='GER11467'),'DNF');</v>
      </c>
      <c r="L383" t="s">
        <v>199</v>
      </c>
      <c r="M383" t="str">
        <f t="shared" si="39"/>
        <v>INSERT INTO tocke_plovi(plov_idplov,tekmovalec_idtekmovalec,posebnosti) VALUES(22,(SELECT idtekmovalec FROM tekmovalec WHERE sailno='GER11467'),'DNF');</v>
      </c>
      <c r="N383" t="s">
        <v>199</v>
      </c>
      <c r="O383" t="str">
        <f t="shared" si="40"/>
        <v>INSERT INTO tocke_plovi(plov_idplov,tekmovalec_idtekmovalec,posebnosti) VALUES(23,(SELECT idtekmovalec FROM tekmovalec WHERE sailno='GER11467'),'DNF');</v>
      </c>
      <c r="P383" t="s">
        <v>199</v>
      </c>
      <c r="Q383" t="str">
        <f t="shared" si="41"/>
        <v>INSERT INTO tocke_plovi(plov_idplov,tekmovalec_idtekmovalec,posebnosti) VALUES(35,(SELECT idtekmovalec FROM tekmovalec WHERE sailno='GER11467'),'DNF');</v>
      </c>
      <c r="R383" t="s">
        <v>199</v>
      </c>
    </row>
    <row r="384" spans="1:18" x14ac:dyDescent="0.25">
      <c r="A384" t="s">
        <v>395</v>
      </c>
      <c r="D384" t="str">
        <f t="shared" si="35"/>
        <v>INSERT INTO tocke_plovi(plov_idplov, tekmovalec_idtekmovalec, tocke) VALUES(18,(SELECT idtekmovalec FROM tekmovalec WHERE sailno='AUT11696'),594);</v>
      </c>
      <c r="F384">
        <v>594</v>
      </c>
      <c r="G384" t="str">
        <f t="shared" si="36"/>
        <v>INSERT INTO tocke_plovi(plov_idplov,tekmovalec_idtekmovalec,posebnosti) VALUES(19,(SELECT idtekmovalec FROM tekmovalec WHERE sailno='AUT11696'),'DNF');</v>
      </c>
      <c r="H384" t="s">
        <v>199</v>
      </c>
      <c r="I384" t="str">
        <f t="shared" si="37"/>
        <v>INSERT INTO tocke_plovi(plov_idplov,tekmovalec_idtekmovalec,posebnosti) VALUES(20,(SELECT idtekmovalec FROM tekmovalec WHERE sailno='AUT11696'),'DNF');</v>
      </c>
      <c r="J384" t="s">
        <v>199</v>
      </c>
      <c r="K384" t="str">
        <f t="shared" si="38"/>
        <v>INSERT INTO tocke_plovi(plov_idplov,tekmovalec_idtekmovalec,posebnosti) VALUES(21,(SELECT idtekmovalec FROM tekmovalec WHERE sailno='AUT11696'),'DNF');</v>
      </c>
      <c r="L384" t="s">
        <v>199</v>
      </c>
      <c r="M384" t="str">
        <f t="shared" si="39"/>
        <v>INSERT INTO tocke_plovi(plov_idplov,tekmovalec_idtekmovalec,posebnosti) VALUES(22,(SELECT idtekmovalec FROM tekmovalec WHERE sailno='AUT11696'),'DNF');</v>
      </c>
      <c r="N384" t="s">
        <v>199</v>
      </c>
      <c r="O384" t="str">
        <f t="shared" si="40"/>
        <v>INSERT INTO tocke_plovi(plov_idplov,tekmovalec_idtekmovalec,posebnosti) VALUES(23,(SELECT idtekmovalec FROM tekmovalec WHERE sailno='AUT11696'),'DNF');</v>
      </c>
      <c r="P384" t="s">
        <v>199</v>
      </c>
      <c r="Q384" t="str">
        <f t="shared" si="41"/>
        <v>INSERT INTO tocke_plovi(plov_idplov,tekmovalec_idtekmovalec,posebnosti) VALUES(35,(SELECT idtekmovalec FROM tekmovalec WHERE sailno='AUT11696'),'DNF');</v>
      </c>
      <c r="R384" t="s">
        <v>199</v>
      </c>
    </row>
    <row r="385" spans="1:18" x14ac:dyDescent="0.25">
      <c r="A385" t="s">
        <v>396</v>
      </c>
      <c r="D385" t="str">
        <f t="shared" si="35"/>
        <v>INSERT INTO tocke_plovi(plov_idplov, tekmovalec_idtekmovalec, tocke) VALUES(18,(SELECT idtekmovalec FROM tekmovalec WHERE sailno='AUT1000'),594);</v>
      </c>
      <c r="F385">
        <v>594</v>
      </c>
      <c r="G385" t="str">
        <f t="shared" si="36"/>
        <v>INSERT INTO tocke_plovi(plov_idplov,tekmovalec_idtekmovalec,posebnosti) VALUES(19,(SELECT idtekmovalec FROM tekmovalec WHERE sailno='AUT1000'),'DNF');</v>
      </c>
      <c r="H385" t="s">
        <v>199</v>
      </c>
      <c r="I385" t="str">
        <f t="shared" si="37"/>
        <v>INSERT INTO tocke_plovi(plov_idplov,tekmovalec_idtekmovalec,posebnosti) VALUES(20,(SELECT idtekmovalec FROM tekmovalec WHERE sailno='AUT1000'),'DNF');</v>
      </c>
      <c r="J385" t="s">
        <v>199</v>
      </c>
      <c r="K385" t="str">
        <f t="shared" si="38"/>
        <v>INSERT INTO tocke_plovi(plov_idplov,tekmovalec_idtekmovalec,posebnosti) VALUES(21,(SELECT idtekmovalec FROM tekmovalec WHERE sailno='AUT1000'),'DNF');</v>
      </c>
      <c r="L385" t="s">
        <v>199</v>
      </c>
      <c r="M385" t="str">
        <f t="shared" si="39"/>
        <v>INSERT INTO tocke_plovi(plov_idplov,tekmovalec_idtekmovalec,posebnosti) VALUES(22,(SELECT idtekmovalec FROM tekmovalec WHERE sailno='AUT1000'),'DNF');</v>
      </c>
      <c r="N385" t="s">
        <v>199</v>
      </c>
      <c r="O385" t="str">
        <f t="shared" si="40"/>
        <v>INSERT INTO tocke_plovi(plov_idplov,tekmovalec_idtekmovalec,posebnosti) VALUES(23,(SELECT idtekmovalec FROM tekmovalec WHERE sailno='AUT1000'),'DNF');</v>
      </c>
      <c r="P385" t="s">
        <v>199</v>
      </c>
      <c r="Q385" t="str">
        <f t="shared" si="41"/>
        <v>INSERT INTO tocke_plovi(plov_idplov,tekmovalec_idtekmovalec,posebnosti) VALUES(35,(SELECT idtekmovalec FROM tekmovalec WHERE sailno='AUT1000'),'DNF');</v>
      </c>
      <c r="R385" t="s">
        <v>199</v>
      </c>
    </row>
    <row r="386" spans="1:18" x14ac:dyDescent="0.25">
      <c r="A386" t="s">
        <v>397</v>
      </c>
      <c r="D386" t="str">
        <f t="shared" ref="D386:D389" si="42">IF(ISNUMBER(F386),CONCATENATE("INSERT INTO tocke_plovi(plov_idplov, tekmovalec_idtekmovalec, tocke) VALUES(18,(SELECT idtekmovalec FROM tekmovalec WHERE sailno='",A386,"'),",F386,");"),CONCATENATE("INSERT INTO tocke_plovi(plov_idplov,tekmovalec_idtekmovalec,posebnosti) VALUES(18,(SELECT idtekmovalec FROM tekmovalec WHERE sailno='",A386,"'),'",F386,"');"))</f>
        <v>INSERT INTO tocke_plovi(plov_idplov, tekmovalec_idtekmovalec, tocke) VALUES(18,(SELECT idtekmovalec FROM tekmovalec WHERE sailno='AUT767'),594);</v>
      </c>
      <c r="F386">
        <v>594</v>
      </c>
      <c r="G386" t="str">
        <f t="shared" ref="G386:G389" si="43">IF(ISNUMBER(H386),CONCATENATE("INSERT INTO tocke_plovi(plov_idplov, tekmovalec_idtekmovalec, tocke) VALUES(19,(SELECT idtekmovalec FROM tekmovalec WHERE sailno='",A386,"'),",H386,");"),CONCATENATE("INSERT INTO tocke_plovi(plov_idplov,tekmovalec_idtekmovalec,posebnosti) VALUES(19,(SELECT idtekmovalec FROM tekmovalec WHERE sailno='",A386,"'),'",H386,"');"))</f>
        <v>INSERT INTO tocke_plovi(plov_idplov,tekmovalec_idtekmovalec,posebnosti) VALUES(19,(SELECT idtekmovalec FROM tekmovalec WHERE sailno='AUT767'),'DNF');</v>
      </c>
      <c r="H386" t="s">
        <v>199</v>
      </c>
      <c r="I386" t="str">
        <f t="shared" ref="I386:I389" si="44">IF(ISNUMBER(J386),CONCATENATE("INSERT INTO tocke_plovi(plov_idplov, tekmovalec_idtekmovalec, tocke) VALUES(20,(SELECT idtekmovalec FROM tekmovalec WHERE sailno='",$A386,"'),",J386,");"),CONCATENATE("INSERT INTO tocke_plovi(plov_idplov,tekmovalec_idtekmovalec,posebnosti) VALUES(20,(SELECT idtekmovalec FROM tekmovalec WHERE sailno='",$A386,"'),'",J386,"');"))</f>
        <v>INSERT INTO tocke_plovi(plov_idplov,tekmovalec_idtekmovalec,posebnosti) VALUES(20,(SELECT idtekmovalec FROM tekmovalec WHERE sailno='AUT767'),'DNF');</v>
      </c>
      <c r="J386" t="s">
        <v>199</v>
      </c>
      <c r="K386" t="str">
        <f t="shared" ref="K386:K389" si="45">IF(ISNUMBER(L386),CONCATENATE("INSERT INTO tocke_plovi(plov_idplov, tekmovalec_idtekmovalec, tocke) VALUES(21,(SELECT idtekmovalec FROM tekmovalec WHERE sailno='",$A386,"'),",L386,");"),CONCATENATE("INSERT INTO tocke_plovi(plov_idplov,tekmovalec_idtekmovalec,posebnosti) VALUES(21,(SELECT idtekmovalec FROM tekmovalec WHERE sailno='",$A386,"'),'",L386,"');"))</f>
        <v>INSERT INTO tocke_plovi(plov_idplov,tekmovalec_idtekmovalec,posebnosti) VALUES(21,(SELECT idtekmovalec FROM tekmovalec WHERE sailno='AUT767'),'DNF');</v>
      </c>
      <c r="L386" t="s">
        <v>199</v>
      </c>
      <c r="M386" t="str">
        <f t="shared" ref="M386:M389" si="46">IF(ISNUMBER(N386),CONCATENATE("INSERT INTO tocke_plovi(plov_idplov, tekmovalec_idtekmovalec, tocke) VALUES(22,(SELECT idtekmovalec FROM tekmovalec WHERE sailno='",$A386,"'),",N386,");"),CONCATENATE("INSERT INTO tocke_plovi(plov_idplov,tekmovalec_idtekmovalec,posebnosti) VALUES(22,(SELECT idtekmovalec FROM tekmovalec WHERE sailno='",$A386,"'),'",N386,"');"))</f>
        <v>INSERT INTO tocke_plovi(plov_idplov,tekmovalec_idtekmovalec,posebnosti) VALUES(22,(SELECT idtekmovalec FROM tekmovalec WHERE sailno='AUT767'),'DNF');</v>
      </c>
      <c r="N386" t="s">
        <v>199</v>
      </c>
      <c r="O386" t="str">
        <f t="shared" ref="O386:O389" si="47">IF(ISNUMBER(P386),CONCATENATE("INSERT INTO tocke_plovi(plov_idplov, tekmovalec_idtekmovalec, tocke) VALUES(23,(SELECT idtekmovalec FROM tekmovalec WHERE sailno='",$A386,"'),",P386,");"),CONCATENATE("INSERT INTO tocke_plovi(plov_idplov,tekmovalec_idtekmovalec,posebnosti) VALUES(23,(SELECT idtekmovalec FROM tekmovalec WHERE sailno='",$A386,"'),'",P386,"');"))</f>
        <v>INSERT INTO tocke_plovi(plov_idplov,tekmovalec_idtekmovalec,posebnosti) VALUES(23,(SELECT idtekmovalec FROM tekmovalec WHERE sailno='AUT767'),'DNF');</v>
      </c>
      <c r="P386" t="s">
        <v>199</v>
      </c>
      <c r="Q386" t="str">
        <f t="shared" ref="Q386:Q389" si="48">IF(ISNUMBER(R386),CONCATENATE("INSERT INTO tocke_plovi(plov_idplov, tekmovalec_idtekmovalec, tocke) VALUES(35,(SELECT idtekmovalec FROM tekmovalec WHERE sailno='",$A386,"'),",R386,");"),CONCATENATE("INSERT INTO tocke_plovi(plov_idplov,tekmovalec_idtekmovalec,posebnosti) VALUES(35,(SELECT idtekmovalec FROM tekmovalec WHERE sailno='",$A386,"'),'",R386,"');"))</f>
        <v>INSERT INTO tocke_plovi(plov_idplov,tekmovalec_idtekmovalec,posebnosti) VALUES(35,(SELECT idtekmovalec FROM tekmovalec WHERE sailno='AUT767'),'DNF');</v>
      </c>
      <c r="R386" t="s">
        <v>199</v>
      </c>
    </row>
    <row r="387" spans="1:18" x14ac:dyDescent="0.25">
      <c r="A387" t="s">
        <v>398</v>
      </c>
      <c r="D387" t="str">
        <f t="shared" si="42"/>
        <v>INSERT INTO tocke_plovi(plov_idplov, tekmovalec_idtekmovalec, tocke) VALUES(18,(SELECT idtekmovalec FROM tekmovalec WHERE sailno='ITA8367'),594);</v>
      </c>
      <c r="F387">
        <v>594</v>
      </c>
      <c r="G387" t="str">
        <f t="shared" si="43"/>
        <v>INSERT INTO tocke_plovi(plov_idplov,tekmovalec_idtekmovalec,posebnosti) VALUES(19,(SELECT idtekmovalec FROM tekmovalec WHERE sailno='ITA8367'),'DNF');</v>
      </c>
      <c r="H387" t="s">
        <v>199</v>
      </c>
      <c r="I387" t="str">
        <f t="shared" si="44"/>
        <v>INSERT INTO tocke_plovi(plov_idplov,tekmovalec_idtekmovalec,posebnosti) VALUES(20,(SELECT idtekmovalec FROM tekmovalec WHERE sailno='ITA8367'),'DNF');</v>
      </c>
      <c r="J387" t="s">
        <v>199</v>
      </c>
      <c r="K387" t="str">
        <f t="shared" si="45"/>
        <v>INSERT INTO tocke_plovi(plov_idplov,tekmovalec_idtekmovalec,posebnosti) VALUES(21,(SELECT idtekmovalec FROM tekmovalec WHERE sailno='ITA8367'),'DNF');</v>
      </c>
      <c r="L387" t="s">
        <v>199</v>
      </c>
      <c r="M387" t="str">
        <f t="shared" si="46"/>
        <v>INSERT INTO tocke_plovi(plov_idplov,tekmovalec_idtekmovalec,posebnosti) VALUES(22,(SELECT idtekmovalec FROM tekmovalec WHERE sailno='ITA8367'),'DNF');</v>
      </c>
      <c r="N387" t="s">
        <v>199</v>
      </c>
      <c r="O387" t="str">
        <f t="shared" si="47"/>
        <v>INSERT INTO tocke_plovi(plov_idplov,tekmovalec_idtekmovalec,posebnosti) VALUES(23,(SELECT idtekmovalec FROM tekmovalec WHERE sailno='ITA8367'),'DNF');</v>
      </c>
      <c r="P387" t="s">
        <v>199</v>
      </c>
      <c r="Q387" t="str">
        <f t="shared" si="48"/>
        <v>INSERT INTO tocke_plovi(plov_idplov,tekmovalec_idtekmovalec,posebnosti) VALUES(35,(SELECT idtekmovalec FROM tekmovalec WHERE sailno='ITA8367'),'DNF');</v>
      </c>
      <c r="R387" t="s">
        <v>199</v>
      </c>
    </row>
    <row r="388" spans="1:18" x14ac:dyDescent="0.25">
      <c r="A388" t="s">
        <v>399</v>
      </c>
      <c r="D388" t="str">
        <f t="shared" si="42"/>
        <v>INSERT INTO tocke_plovi(plov_idplov, tekmovalec_idtekmovalec, tocke) VALUES(18,(SELECT idtekmovalec FROM tekmovalec WHERE sailno='ITA8387'),594);</v>
      </c>
      <c r="F388">
        <v>594</v>
      </c>
      <c r="G388" t="str">
        <f t="shared" si="43"/>
        <v>INSERT INTO tocke_plovi(plov_idplov,tekmovalec_idtekmovalec,posebnosti) VALUES(19,(SELECT idtekmovalec FROM tekmovalec WHERE sailno='ITA8387'),'DNF');</v>
      </c>
      <c r="H388" t="s">
        <v>199</v>
      </c>
      <c r="I388" t="str">
        <f t="shared" si="44"/>
        <v>INSERT INTO tocke_plovi(plov_idplov,tekmovalec_idtekmovalec,posebnosti) VALUES(20,(SELECT idtekmovalec FROM tekmovalec WHERE sailno='ITA8387'),'DNF');</v>
      </c>
      <c r="J388" t="s">
        <v>199</v>
      </c>
      <c r="K388" t="str">
        <f t="shared" si="45"/>
        <v>INSERT INTO tocke_plovi(plov_idplov,tekmovalec_idtekmovalec,posebnosti) VALUES(21,(SELECT idtekmovalec FROM tekmovalec WHERE sailno='ITA8387'),'DNF');</v>
      </c>
      <c r="L388" t="s">
        <v>199</v>
      </c>
      <c r="M388" t="str">
        <f t="shared" si="46"/>
        <v>INSERT INTO tocke_plovi(plov_idplov,tekmovalec_idtekmovalec,posebnosti) VALUES(22,(SELECT idtekmovalec FROM tekmovalec WHERE sailno='ITA8387'),'DNF');</v>
      </c>
      <c r="N388" t="s">
        <v>199</v>
      </c>
      <c r="O388" t="str">
        <f t="shared" si="47"/>
        <v>INSERT INTO tocke_plovi(plov_idplov,tekmovalec_idtekmovalec,posebnosti) VALUES(23,(SELECT idtekmovalec FROM tekmovalec WHERE sailno='ITA8387'),'DNF');</v>
      </c>
      <c r="P388" t="s">
        <v>199</v>
      </c>
      <c r="Q388" t="str">
        <f t="shared" si="48"/>
        <v>INSERT INTO tocke_plovi(plov_idplov,tekmovalec_idtekmovalec,posebnosti) VALUES(35,(SELECT idtekmovalec FROM tekmovalec WHERE sailno='ITA8387'),'DNF');</v>
      </c>
      <c r="R388" t="s">
        <v>199</v>
      </c>
    </row>
    <row r="389" spans="1:18" x14ac:dyDescent="0.25">
      <c r="A389" t="s">
        <v>400</v>
      </c>
      <c r="D389" t="str">
        <f t="shared" si="42"/>
        <v>INSERT INTO tocke_plovi(plov_idplov, tekmovalec_idtekmovalec, tocke) VALUES(18,(SELECT idtekmovalec FROM tekmovalec WHERE sailno='GER8828'),594);</v>
      </c>
      <c r="F389">
        <v>594</v>
      </c>
      <c r="G389" t="str">
        <f t="shared" si="43"/>
        <v>INSERT INTO tocke_plovi(plov_idplov,tekmovalec_idtekmovalec,posebnosti) VALUES(19,(SELECT idtekmovalec FROM tekmovalec WHERE sailno='GER8828'),'DNC');</v>
      </c>
      <c r="H389" t="s">
        <v>354</v>
      </c>
      <c r="I389" t="str">
        <f t="shared" si="44"/>
        <v>INSERT INTO tocke_plovi(plov_idplov,tekmovalec_idtekmovalec,posebnosti) VALUES(20,(SELECT idtekmovalec FROM tekmovalec WHERE sailno='GER8828'),'DNF');</v>
      </c>
      <c r="J389" t="s">
        <v>199</v>
      </c>
      <c r="K389" t="str">
        <f t="shared" si="45"/>
        <v>INSERT INTO tocke_plovi(plov_idplov,tekmovalec_idtekmovalec,posebnosti) VALUES(21,(SELECT idtekmovalec FROM tekmovalec WHERE sailno='GER8828'),'DNF');</v>
      </c>
      <c r="L389" t="s">
        <v>199</v>
      </c>
      <c r="M389" t="str">
        <f t="shared" si="46"/>
        <v>INSERT INTO tocke_plovi(plov_idplov,tekmovalec_idtekmovalec,posebnosti) VALUES(22,(SELECT idtekmovalec FROM tekmovalec WHERE sailno='GER8828'),'DNF');</v>
      </c>
      <c r="N389" t="s">
        <v>199</v>
      </c>
      <c r="O389" t="str">
        <f t="shared" si="47"/>
        <v>INSERT INTO tocke_plovi(plov_idplov,tekmovalec_idtekmovalec,posebnosti) VALUES(23,(SELECT idtekmovalec FROM tekmovalec WHERE sailno='GER8828'),'DNF');</v>
      </c>
      <c r="P389" t="s">
        <v>199</v>
      </c>
      <c r="Q389" t="str">
        <f t="shared" si="48"/>
        <v>INSERT INTO tocke_plovi(plov_idplov,tekmovalec_idtekmovalec,posebnosti) VALUES(35,(SELECT idtekmovalec FROM tekmovalec WHERE sailno='GER8828'),'DNF');</v>
      </c>
      <c r="R389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velikonočna_plovi</vt:lpstr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Uporabnik</dc:creator>
  <cp:lastModifiedBy>Uporabnik</cp:lastModifiedBy>
  <dcterms:created xsi:type="dcterms:W3CDTF">2018-06-15T18:41:38Z</dcterms:created>
  <dcterms:modified xsi:type="dcterms:W3CDTF">2018-07-02T22:10:45Z</dcterms:modified>
</cp:coreProperties>
</file>