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For Diego and Kaylyn" sheetId="3" r:id="rId6"/>
    <sheet state="visible" name="FF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<sst xmlns="http://schemas.openxmlformats.org/spreadsheetml/2006/main" count="756" uniqueCount="165">
  <si>
    <t>Who generated it</t>
  </si>
  <si>
    <t>File Name</t>
  </si>
  <si>
    <t>main()</t>
  </si>
  <si>
    <t>random_mol_params()</t>
  </si>
  <si>
    <t>classes.py</t>
  </si>
  <si>
    <t>Julia</t>
  </si>
  <si>
    <t>mol_res_scan_results_1.csv</t>
  </si>
  <si>
    <t>n_combos = 50</t>
  </si>
  <si>
    <t>T': 30, 'c_s': 0.05, 'v': 0.417</t>
  </si>
  <si>
    <t>mAb': 20.0, # g/L</t>
  </si>
  <si>
    <t>k_ov = e-1</t>
  </si>
  <si>
    <t>giex</t>
  </si>
  <si>
    <t>resin = 'Source S'</t>
  </si>
  <si>
    <t>mol_res_scan_results_2.csv</t>
  </si>
  <si>
    <t>k_ov = e-2</t>
  </si>
  <si>
    <t>mol_res_scan_results_3.csv</t>
  </si>
  <si>
    <t>k_ov = e-3</t>
  </si>
  <si>
    <t>mol_res_scan_results_4.csv</t>
  </si>
  <si>
    <t>k_ov = e-4</t>
  </si>
  <si>
    <t>K_eq = np.random.uniform(0.5, 1000)</t>
  </si>
  <si>
    <t>mol_res_scan_results_5.csv</t>
  </si>
  <si>
    <t>n_combos = 100</t>
  </si>
  <si>
    <t>mol_res_scan_results_7.csv</t>
  </si>
  <si>
    <t>n_combos = 300</t>
  </si>
  <si>
    <t>q_max = np.random.uniform(0.01, 146)</t>
  </si>
  <si>
    <t>mol_res_scan_results_7_langmuir.csv</t>
  </si>
  <si>
    <t>mol_res_scan_results_8.csv</t>
  </si>
  <si>
    <t>T': 30, 'c_s': 0.2, 'v': 0.417</t>
  </si>
  <si>
    <t>langmuir</t>
  </si>
  <si>
    <t>Benedicte</t>
  </si>
  <si>
    <t>mol_res_scan_results1B.csv</t>
  </si>
  <si>
    <t>k_ov = 54.2e-1</t>
  </si>
  <si>
    <t xml:space="preserve"> K_eq = np.random.uniform(8, 1000)</t>
  </si>
  <si>
    <t>q_max = np.random.uniform(0.01, 0.2)</t>
  </si>
  <si>
    <t>mode='CEX'</t>
  </si>
  <si>
    <t xml:space="preserve">those run fine and when testing the data the distribution is uniform </t>
  </si>
  <si>
    <t>mol_res_scan_results.csv</t>
  </si>
  <si>
    <t xml:space="preserve"> K_eq = np.random.uniform(0.01445, 1000)</t>
  </si>
  <si>
    <t>mol_res_scan_results2B.csv</t>
  </si>
  <si>
    <t>T': 30, 'c_s': np.random.uniform(0, 0.51), 'v': 0.417</t>
  </si>
  <si>
    <t>mol_res_scan_results3B.csv</t>
  </si>
  <si>
    <t>mol_res_scan_results4B.csv</t>
  </si>
  <si>
    <t>n_combos = 150</t>
  </si>
  <si>
    <t>mol_res_scan_results5B.csv</t>
  </si>
  <si>
    <t>n_combos = 200</t>
  </si>
  <si>
    <t>Impurity 1</t>
  </si>
  <si>
    <t>changed it by using proteins=('product','impurity 1')</t>
  </si>
  <si>
    <t>mol_res_scan_results6B.csv</t>
  </si>
  <si>
    <t>changed it by using proteins=('impurity 1')</t>
  </si>
  <si>
    <t>mol_res_scan_results7B.csv</t>
  </si>
  <si>
    <t>mol_res_scan_results8B.csv</t>
  </si>
  <si>
    <t>mol_res_scan_results9B.csv</t>
  </si>
  <si>
    <t>Impurity 2</t>
  </si>
  <si>
    <t>changed it by using proteins=('impurity 2')</t>
  </si>
  <si>
    <t>mol_res_scan_results10B.csv</t>
  </si>
  <si>
    <t>Impurity 3</t>
  </si>
  <si>
    <t>changed it by using proteins=('impurity 3')</t>
  </si>
  <si>
    <t>mol_res_scan_results11B.csv</t>
  </si>
  <si>
    <t>Impurity 4</t>
  </si>
  <si>
    <t>mol_res_scan_results12B.csv</t>
  </si>
  <si>
    <t>product</t>
  </si>
  <si>
    <t>mol_res_scan_results_7_sourceQ.csv</t>
  </si>
  <si>
    <t>n_combos = 800</t>
  </si>
  <si>
    <t>resin = 'Source Q'</t>
  </si>
  <si>
    <t>mode='AEX'</t>
  </si>
  <si>
    <t>mol_res_scan_results_7_sourcePHE.csv</t>
  </si>
  <si>
    <t>resin = 'Source PHE'</t>
  </si>
  <si>
    <t>mode='HIC'</t>
  </si>
  <si>
    <t>mol_res_scan_results_9_sourceS.csv</t>
  </si>
  <si>
    <t>-this run ran fine</t>
  </si>
  <si>
    <t>mol_res_scan_results_9_sourceQ.csv</t>
  </si>
  <si>
    <t>mol_res_scan_results_9_sourcePHE.csv</t>
  </si>
  <si>
    <t>-this run had tons of error messages</t>
  </si>
  <si>
    <t>mol_res_scan_results_10_sourceS.csv</t>
  </si>
  <si>
    <t>-changed k_ov in 2 places</t>
  </si>
  <si>
    <t>mol_res_scan_results_10_sourceQ.csv</t>
  </si>
  <si>
    <t>mol_res_scan_results_10_sourcePHE.csv</t>
  </si>
  <si>
    <t>c_s = One-Dimensional array of salt concentration, with values at p spatial nodes.</t>
  </si>
  <si>
    <t>Steven</t>
  </si>
  <si>
    <t>mol_res_scan_results_2steven.csv</t>
  </si>
  <si>
    <t>n_combos = 35</t>
  </si>
  <si>
    <t>when n_combo increase, generates more data point</t>
  </si>
  <si>
    <t>mol_res_scan_results_3steven.csv</t>
  </si>
  <si>
    <t>n_combos = 70</t>
  </si>
  <si>
    <t>mol_res_scan_results_4steven.csv</t>
  </si>
  <si>
    <t>n_combos = 210</t>
  </si>
  <si>
    <t>mol_res_scan_results_4stevenQ.csv</t>
  </si>
  <si>
    <t>mol_res_scan_results_4stevenPHE.csv</t>
  </si>
  <si>
    <t>mol_res_scan_results_5steven.csv</t>
  </si>
  <si>
    <t>K_eq = np.random.uniform(0.000008363, 1000)</t>
  </si>
  <si>
    <t>**</t>
  </si>
  <si>
    <t>mol_res_scan_results_5stevenQ.csv</t>
  </si>
  <si>
    <t>mol_res_scan_results_5stevenPHE.csv</t>
  </si>
  <si>
    <t>mol_res_scan_results_p1.csv</t>
  </si>
  <si>
    <t>Number combos</t>
  </si>
  <si>
    <t>C_s</t>
  </si>
  <si>
    <t>k_ov power</t>
  </si>
  <si>
    <t>K_eq</t>
  </si>
  <si>
    <t>q_max range</t>
  </si>
  <si>
    <t>Isotherm</t>
  </si>
  <si>
    <t>Resin</t>
  </si>
  <si>
    <t>Impurity</t>
  </si>
  <si>
    <t>Notes</t>
  </si>
  <si>
    <t>S</t>
  </si>
  <si>
    <t>mol_res_scan_results_9.csv</t>
  </si>
  <si>
    <t>np.random.uniform(0, 0.51)</t>
  </si>
  <si>
    <t>I tried to change the impurity here to impurity 1, however, the data generated doesn't have the same shape. I am still investigating this. I changed it by using proteins=('product','impurity 1')</t>
  </si>
  <si>
    <t>I tried to change the impurity here to impurity 1, however, the data generated doesn't have the same shape. I am still investigating this. I changed it by using proteins=('impurity 1')</t>
  </si>
  <si>
    <t>I tried to change the impurity here to impurity 2, however, the data generated doesn't have the same shape. I am still investigating this. I changed it by using proteins=('impurity 2')</t>
  </si>
  <si>
    <t>I tried to change the impurity here to impurity 3, however, the data generated doesn't have the same shape. I am still investigating this. I changed it by using proteins=('impurity 3')</t>
  </si>
  <si>
    <t>I tried to change the impurity here to impurity 4, however, the data generated doesn't have the same shape. I am still investigating this. I changed it by using proteins=('impurity 3')</t>
  </si>
  <si>
    <t>Q</t>
  </si>
  <si>
    <t>PHE</t>
  </si>
  <si>
    <t>Compare:</t>
  </si>
  <si>
    <t>Dataset Filename</t>
  </si>
  <si>
    <t>Analysis</t>
  </si>
  <si>
    <t>Resin Types</t>
  </si>
  <si>
    <t>Diego</t>
  </si>
  <si>
    <t>Options for Impurity Type</t>
  </si>
  <si>
    <t>Kaylyn</t>
  </si>
  <si>
    <t>GIEX</t>
  </si>
  <si>
    <t>Langmuir</t>
  </si>
  <si>
    <t>Dataset Size</t>
  </si>
  <si>
    <t>Set Number</t>
  </si>
  <si>
    <t>Resin Type</t>
  </si>
  <si>
    <t>Impurity Type</t>
  </si>
  <si>
    <t>Filename</t>
  </si>
  <si>
    <t>Benedicte already did the green ones</t>
  </si>
  <si>
    <t>Product</t>
  </si>
  <si>
    <t>ff_01.csv</t>
  </si>
  <si>
    <t>They should be copied and re-named to the new system</t>
  </si>
  <si>
    <t>ff_02.csv</t>
  </si>
  <si>
    <t>ff_03.csv</t>
  </si>
  <si>
    <t>ff_04.csv</t>
  </si>
  <si>
    <t>ff_05.csv</t>
  </si>
  <si>
    <t>ff_06.csv</t>
  </si>
  <si>
    <t>ff_07.csv</t>
  </si>
  <si>
    <t>ff_08.csv</t>
  </si>
  <si>
    <t>ff_09.csv</t>
  </si>
  <si>
    <t>ff_10.csv</t>
  </si>
  <si>
    <t>ff_11.csv</t>
  </si>
  <si>
    <t>ff_12.csv</t>
  </si>
  <si>
    <t>ff_13.csv</t>
  </si>
  <si>
    <t>ff_14.csv</t>
  </si>
  <si>
    <t>ff_15.csv</t>
  </si>
  <si>
    <t>ff_16.csv</t>
  </si>
  <si>
    <t>ff_17.csv</t>
  </si>
  <si>
    <t>ff_18.csv</t>
  </si>
  <si>
    <t>ff_19.csv</t>
  </si>
  <si>
    <t>ff_20.csv</t>
  </si>
  <si>
    <t>ff_21.csv</t>
  </si>
  <si>
    <t>ff_22.csv</t>
  </si>
  <si>
    <t>ff_23.csv</t>
  </si>
  <si>
    <t>ff_24.csv</t>
  </si>
  <si>
    <t>ff_25.csv</t>
  </si>
  <si>
    <t>ff_26.csv</t>
  </si>
  <si>
    <t>ff_27.csv</t>
  </si>
  <si>
    <t>ff_28.csv</t>
  </si>
  <si>
    <t>ff_29.csv</t>
  </si>
  <si>
    <t>ff_30.csv</t>
  </si>
  <si>
    <t>Reason</t>
  </si>
  <si>
    <t>baseline</t>
  </si>
  <si>
    <t>see effect of impurtiy 1</t>
  </si>
  <si>
    <t>see effect of resin type Q</t>
  </si>
  <si>
    <t>see effect of langmuir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</si>
</sst>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rgb="FF000000"/>
      <name val="Calibri"/>
    </font>
    <font>
      <b/>
      <u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sz val="14.0"/>
      <color rgb="FF000000"/>
      <name val="Roboto"/>
    </font>
    <font>
      <sz val="14.0"/>
      <color theme="1"/>
      <name val="Arial"/>
    </font>
    <font>
      <color rgb="FF000000"/>
      <name val="Roboto"/>
    </font>
    <font>
      <color theme="1"/>
      <name val="Arial"/>
    </font>
    <font>
      <sz val="14.0"/>
    </font>
    <font>
      <sz val="14.0"/>
      <name val="Calibri"/>
    </font>
    <font>
      <b/>
      <color theme="1"/>
      <name val="Arial"/>
    </font>
    <font>
      <b/>
      <color rgb="FFA64D79"/>
    </font>
    <font>
      <color rgb="FF38761D"/>
    </font>
    <font>
      <color rgb="FF990000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3" numFmtId="0" xfId="0" applyAlignment="1" applyFont="1">
      <alignment readingOrder="0" shrinkToFit="0" vertical="bottom" wrapText="0"/>
    </xf>
    <xf borderId="0" fillId="3" fontId="4" numFmtId="0" xfId="0" applyFont="1"/>
    <xf borderId="0" fillId="3" fontId="6" numFmtId="0" xfId="0" applyFont="1"/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1" fillId="0" fontId="8" numFmtId="0" xfId="0" applyBorder="1" applyFont="1"/>
    <xf borderId="0" fillId="0" fontId="11" numFmtId="0" xfId="0" applyAlignment="1" applyFont="1">
      <alignment readingOrder="0"/>
    </xf>
    <xf borderId="2" fillId="0" fontId="11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Border="1" applyFont="1"/>
    <xf borderId="2" fillId="0" fontId="8" numFmtId="0" xfId="0" applyAlignment="1" applyBorder="1" applyFont="1">
      <alignment readingOrder="0"/>
    </xf>
    <xf borderId="0" fillId="0" fontId="11" numFmtId="0" xfId="0" applyFont="1"/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8" numFmtId="9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0" fillId="4" fontId="8" numFmtId="0" xfId="0" applyAlignment="1" applyFill="1" applyFont="1">
      <alignment readingOrder="0"/>
    </xf>
    <xf borderId="0" fillId="4" fontId="8" numFmtId="0" xfId="0" applyFont="1"/>
    <xf borderId="6" fillId="4" fontId="8" numFmtId="0" xfId="0" applyAlignment="1" applyBorder="1" applyFont="1">
      <alignment readingOrder="0"/>
    </xf>
    <xf borderId="0" fillId="4" fontId="8" numFmtId="0" xfId="0" applyAlignment="1" applyFont="1">
      <alignment horizontal="center" readingOrder="0"/>
    </xf>
    <xf borderId="6" fillId="4" fontId="8" numFmtId="0" xfId="0" applyAlignment="1" applyBorder="1" applyFont="1">
      <alignment horizontal="center" readingOrder="0"/>
    </xf>
    <xf borderId="6" fillId="0" fontId="8" numFmtId="0" xfId="0" applyBorder="1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6" fillId="4" fontId="8" numFmtId="0" xfId="0" applyBorder="1" applyFont="1"/>
    <xf borderId="0" fillId="4" fontId="8" numFmtId="0" xfId="0" applyAlignment="1" applyFont="1">
      <alignment horizontal="center"/>
    </xf>
    <xf borderId="7" fillId="0" fontId="8" numFmtId="0" xfId="0" applyBorder="1" applyFont="1"/>
    <xf borderId="2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4" fillId="0" fontId="15" numFmtId="0" xfId="0" applyAlignment="1" applyBorder="1" applyFont="1">
      <alignment readingOrder="0"/>
    </xf>
    <xf borderId="0" fillId="4" fontId="16" numFmtId="0" xfId="0" applyAlignment="1" applyFont="1">
      <alignment horizontal="center" readingOrder="0"/>
    </xf>
    <xf borderId="6" fillId="4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asses.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46.29"/>
    <col customWidth="1" min="3" max="3" width="19.0"/>
    <col customWidth="1" min="4" max="4" width="58.71"/>
    <col customWidth="1" min="5" max="5" width="20.86"/>
    <col customWidth="1" min="6" max="6" width="26.57"/>
    <col customWidth="1" min="7" max="7" width="48.0"/>
    <col customWidth="1" min="8" max="8" width="43.86"/>
    <col customWidth="1" min="10" max="10" width="22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1" t="s">
        <v>3</v>
      </c>
      <c r="G1" s="2"/>
      <c r="H1" s="2"/>
      <c r="I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  <c r="I2" s="4" t="s">
        <v>11</v>
      </c>
      <c r="J2" s="6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5</v>
      </c>
      <c r="B3" s="4" t="s">
        <v>13</v>
      </c>
      <c r="C3" s="4" t="s">
        <v>7</v>
      </c>
      <c r="D3" s="4" t="s">
        <v>8</v>
      </c>
      <c r="E3" s="4" t="s">
        <v>9</v>
      </c>
      <c r="F3" s="4" t="s">
        <v>14</v>
      </c>
      <c r="G3" s="5"/>
      <c r="H3" s="5"/>
      <c r="I3" s="4" t="s">
        <v>11</v>
      </c>
      <c r="J3" s="6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" t="s">
        <v>5</v>
      </c>
      <c r="B4" s="4" t="s">
        <v>15</v>
      </c>
      <c r="C4" s="4" t="s">
        <v>7</v>
      </c>
      <c r="D4" s="4" t="s">
        <v>8</v>
      </c>
      <c r="E4" s="4" t="s">
        <v>9</v>
      </c>
      <c r="F4" s="4" t="s">
        <v>16</v>
      </c>
      <c r="G4" s="5"/>
      <c r="H4" s="5"/>
      <c r="I4" s="4" t="s">
        <v>11</v>
      </c>
      <c r="J4" s="6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" t="s">
        <v>5</v>
      </c>
      <c r="B5" s="4" t="s">
        <v>17</v>
      </c>
      <c r="C5" s="4" t="s">
        <v>7</v>
      </c>
      <c r="D5" s="4" t="s">
        <v>8</v>
      </c>
      <c r="E5" s="4" t="s">
        <v>9</v>
      </c>
      <c r="F5" s="4" t="s">
        <v>18</v>
      </c>
      <c r="G5" s="4" t="s">
        <v>19</v>
      </c>
      <c r="H5" s="5"/>
      <c r="I5" s="4" t="s">
        <v>11</v>
      </c>
      <c r="J5" s="6" t="s">
        <v>12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5</v>
      </c>
      <c r="B6" s="4" t="s">
        <v>20</v>
      </c>
      <c r="C6" s="4" t="s">
        <v>21</v>
      </c>
      <c r="D6" s="4" t="s">
        <v>8</v>
      </c>
      <c r="E6" s="4" t="s">
        <v>9</v>
      </c>
      <c r="F6" s="4" t="s">
        <v>10</v>
      </c>
      <c r="G6" s="4" t="s">
        <v>19</v>
      </c>
      <c r="H6" s="5"/>
      <c r="I6" s="4" t="s">
        <v>11</v>
      </c>
      <c r="J6" s="6" t="s">
        <v>12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 t="s">
        <v>5</v>
      </c>
      <c r="B7" s="4" t="s">
        <v>22</v>
      </c>
      <c r="C7" s="4" t="s">
        <v>23</v>
      </c>
      <c r="D7" s="4" t="s">
        <v>8</v>
      </c>
      <c r="E7" s="4" t="s">
        <v>9</v>
      </c>
      <c r="F7" s="4" t="s">
        <v>14</v>
      </c>
      <c r="G7" s="4" t="s">
        <v>19</v>
      </c>
      <c r="H7" s="4" t="s">
        <v>24</v>
      </c>
      <c r="I7" s="4" t="s">
        <v>11</v>
      </c>
      <c r="J7" s="6" t="s">
        <v>12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" t="s">
        <v>5</v>
      </c>
      <c r="B8" s="4" t="s">
        <v>25</v>
      </c>
      <c r="C8" s="4" t="s">
        <v>23</v>
      </c>
      <c r="D8" s="4" t="s">
        <v>8</v>
      </c>
      <c r="E8" s="4" t="s">
        <v>9</v>
      </c>
      <c r="F8" s="4" t="s">
        <v>14</v>
      </c>
      <c r="G8" s="4" t="s">
        <v>19</v>
      </c>
      <c r="H8" s="4" t="s">
        <v>24</v>
      </c>
      <c r="I8" s="4" t="s">
        <v>11</v>
      </c>
      <c r="J8" s="6" t="s">
        <v>12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 t="s">
        <v>5</v>
      </c>
      <c r="B9" s="4" t="s">
        <v>26</v>
      </c>
      <c r="C9" s="4" t="s">
        <v>23</v>
      </c>
      <c r="D9" s="4" t="s">
        <v>27</v>
      </c>
      <c r="E9" s="4" t="s">
        <v>9</v>
      </c>
      <c r="F9" s="4" t="s">
        <v>14</v>
      </c>
      <c r="G9" s="5"/>
      <c r="H9" s="5"/>
      <c r="I9" s="4" t="s">
        <v>28</v>
      </c>
      <c r="J9" s="6" t="s">
        <v>12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 t="s">
        <v>29</v>
      </c>
      <c r="B12" s="4" t="s">
        <v>30</v>
      </c>
      <c r="C12" s="4" t="s">
        <v>7</v>
      </c>
      <c r="D12" s="7" t="s">
        <v>8</v>
      </c>
      <c r="E12" s="7" t="s">
        <v>9</v>
      </c>
      <c r="F12" s="4" t="s">
        <v>31</v>
      </c>
      <c r="G12" s="4" t="s">
        <v>32</v>
      </c>
      <c r="H12" s="4" t="s">
        <v>33</v>
      </c>
      <c r="I12" s="4" t="s">
        <v>11</v>
      </c>
      <c r="J12" s="6" t="s">
        <v>12</v>
      </c>
      <c r="K12" s="6" t="s">
        <v>34</v>
      </c>
      <c r="L12" s="5"/>
      <c r="M12" s="4" t="s">
        <v>35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8" t="s">
        <v>29</v>
      </c>
      <c r="B13" s="4" t="s">
        <v>36</v>
      </c>
      <c r="C13" s="4" t="s">
        <v>7</v>
      </c>
      <c r="D13" s="7" t="s">
        <v>8</v>
      </c>
      <c r="E13" s="7" t="s">
        <v>9</v>
      </c>
      <c r="F13" s="4" t="s">
        <v>31</v>
      </c>
      <c r="G13" s="4" t="s">
        <v>37</v>
      </c>
      <c r="H13" s="4" t="s">
        <v>33</v>
      </c>
      <c r="I13" s="4" t="s">
        <v>11</v>
      </c>
      <c r="J13" s="6" t="s">
        <v>12</v>
      </c>
      <c r="K13" s="6" t="s">
        <v>34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8" t="s">
        <v>29</v>
      </c>
      <c r="B14" s="4" t="s">
        <v>38</v>
      </c>
      <c r="C14" s="4" t="s">
        <v>7</v>
      </c>
      <c r="D14" s="7" t="s">
        <v>39</v>
      </c>
      <c r="E14" s="7" t="s">
        <v>9</v>
      </c>
      <c r="F14" s="4" t="s">
        <v>31</v>
      </c>
      <c r="G14" s="4" t="s">
        <v>37</v>
      </c>
      <c r="H14" s="4" t="s">
        <v>33</v>
      </c>
      <c r="I14" s="4" t="s">
        <v>11</v>
      </c>
      <c r="J14" s="6" t="s">
        <v>12</v>
      </c>
      <c r="K14" s="6" t="s">
        <v>34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8" t="s">
        <v>29</v>
      </c>
      <c r="B15" s="4" t="s">
        <v>40</v>
      </c>
      <c r="C15" s="4" t="s">
        <v>21</v>
      </c>
      <c r="D15" s="7" t="s">
        <v>39</v>
      </c>
      <c r="E15" s="7" t="s">
        <v>9</v>
      </c>
      <c r="F15" s="4" t="s">
        <v>31</v>
      </c>
      <c r="G15" s="4" t="s">
        <v>37</v>
      </c>
      <c r="H15" s="4" t="s">
        <v>33</v>
      </c>
      <c r="I15" s="4" t="s">
        <v>11</v>
      </c>
      <c r="J15" s="6" t="s">
        <v>12</v>
      </c>
      <c r="K15" s="6" t="s">
        <v>34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8" t="s">
        <v>29</v>
      </c>
      <c r="B16" s="4" t="s">
        <v>41</v>
      </c>
      <c r="C16" s="4" t="s">
        <v>42</v>
      </c>
      <c r="D16" s="7" t="s">
        <v>39</v>
      </c>
      <c r="E16" s="7" t="s">
        <v>9</v>
      </c>
      <c r="F16" s="4" t="s">
        <v>31</v>
      </c>
      <c r="G16" s="4" t="s">
        <v>37</v>
      </c>
      <c r="H16" s="4" t="s">
        <v>33</v>
      </c>
      <c r="I16" s="4" t="s">
        <v>11</v>
      </c>
      <c r="J16" s="6" t="s">
        <v>12</v>
      </c>
      <c r="K16" s="6" t="s">
        <v>34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8" t="s">
        <v>29</v>
      </c>
      <c r="B17" s="4" t="s">
        <v>43</v>
      </c>
      <c r="C17" s="4" t="s">
        <v>44</v>
      </c>
      <c r="D17" s="7" t="s">
        <v>27</v>
      </c>
      <c r="E17" s="7" t="s">
        <v>9</v>
      </c>
      <c r="F17" s="4" t="s">
        <v>31</v>
      </c>
      <c r="G17" s="4" t="s">
        <v>37</v>
      </c>
      <c r="H17" s="4" t="s">
        <v>33</v>
      </c>
      <c r="I17" s="4" t="s">
        <v>11</v>
      </c>
      <c r="J17" s="6" t="s">
        <v>12</v>
      </c>
      <c r="K17" s="6" t="s">
        <v>34</v>
      </c>
      <c r="L17" s="8" t="s">
        <v>45</v>
      </c>
      <c r="M17" s="8" t="s">
        <v>46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8" t="s">
        <v>29</v>
      </c>
      <c r="B18" s="4" t="s">
        <v>47</v>
      </c>
      <c r="C18" s="4" t="s">
        <v>42</v>
      </c>
      <c r="D18" s="7" t="s">
        <v>27</v>
      </c>
      <c r="E18" s="7" t="s">
        <v>9</v>
      </c>
      <c r="F18" s="4" t="s">
        <v>31</v>
      </c>
      <c r="G18" s="4" t="s">
        <v>37</v>
      </c>
      <c r="H18" s="4" t="s">
        <v>33</v>
      </c>
      <c r="I18" s="4" t="s">
        <v>11</v>
      </c>
      <c r="J18" s="6" t="s">
        <v>12</v>
      </c>
      <c r="K18" s="6" t="s">
        <v>34</v>
      </c>
      <c r="L18" s="8" t="s">
        <v>45</v>
      </c>
      <c r="M18" s="8" t="s">
        <v>48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8" t="s">
        <v>29</v>
      </c>
      <c r="B19" s="4" t="s">
        <v>49</v>
      </c>
      <c r="C19" s="4" t="s">
        <v>44</v>
      </c>
      <c r="D19" s="7" t="s">
        <v>27</v>
      </c>
      <c r="E19" s="7" t="s">
        <v>9</v>
      </c>
      <c r="F19" s="4" t="s">
        <v>31</v>
      </c>
      <c r="G19" s="4" t="s">
        <v>37</v>
      </c>
      <c r="H19" s="4" t="s">
        <v>33</v>
      </c>
      <c r="I19" s="4" t="s">
        <v>11</v>
      </c>
      <c r="J19" s="6" t="s">
        <v>12</v>
      </c>
      <c r="K19" s="6" t="s">
        <v>34</v>
      </c>
      <c r="L19" s="8" t="s">
        <v>45</v>
      </c>
      <c r="M19" s="8" t="s">
        <v>46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8" t="s">
        <v>29</v>
      </c>
      <c r="B20" s="4" t="s">
        <v>49</v>
      </c>
      <c r="C20" s="4" t="s">
        <v>44</v>
      </c>
      <c r="D20" s="7" t="s">
        <v>27</v>
      </c>
      <c r="E20" s="7" t="s">
        <v>9</v>
      </c>
      <c r="F20" s="4" t="s">
        <v>31</v>
      </c>
      <c r="G20" s="4" t="s">
        <v>37</v>
      </c>
      <c r="H20" s="4" t="s">
        <v>33</v>
      </c>
      <c r="I20" s="4" t="s">
        <v>11</v>
      </c>
      <c r="J20" s="6" t="s">
        <v>12</v>
      </c>
      <c r="K20" s="6" t="s">
        <v>34</v>
      </c>
      <c r="L20" s="8" t="s">
        <v>45</v>
      </c>
      <c r="M20" s="8" t="s">
        <v>46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8" t="s">
        <v>29</v>
      </c>
      <c r="B21" s="4" t="s">
        <v>50</v>
      </c>
      <c r="C21" s="4" t="s">
        <v>44</v>
      </c>
      <c r="D21" s="7" t="s">
        <v>27</v>
      </c>
      <c r="E21" s="7" t="s">
        <v>9</v>
      </c>
      <c r="F21" s="4" t="s">
        <v>31</v>
      </c>
      <c r="G21" s="4" t="s">
        <v>37</v>
      </c>
      <c r="H21" s="4" t="s">
        <v>33</v>
      </c>
      <c r="I21" s="4" t="s">
        <v>11</v>
      </c>
      <c r="J21" s="6" t="s">
        <v>12</v>
      </c>
      <c r="K21" s="6" t="s">
        <v>34</v>
      </c>
      <c r="L21" s="8" t="s">
        <v>45</v>
      </c>
      <c r="M21" s="8" t="s">
        <v>48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8" t="s">
        <v>29</v>
      </c>
      <c r="B22" s="4" t="s">
        <v>51</v>
      </c>
      <c r="C22" s="4" t="s">
        <v>44</v>
      </c>
      <c r="D22" s="7" t="s">
        <v>27</v>
      </c>
      <c r="E22" s="7" t="s">
        <v>9</v>
      </c>
      <c r="F22" s="4" t="s">
        <v>31</v>
      </c>
      <c r="G22" s="4" t="s">
        <v>37</v>
      </c>
      <c r="H22" s="4" t="s">
        <v>33</v>
      </c>
      <c r="I22" s="4" t="s">
        <v>11</v>
      </c>
      <c r="J22" s="6" t="s">
        <v>12</v>
      </c>
      <c r="K22" s="6" t="s">
        <v>34</v>
      </c>
      <c r="L22" s="8" t="s">
        <v>52</v>
      </c>
      <c r="M22" s="8" t="s">
        <v>53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8" t="s">
        <v>29</v>
      </c>
      <c r="B23" s="4" t="s">
        <v>54</v>
      </c>
      <c r="C23" s="4" t="s">
        <v>44</v>
      </c>
      <c r="D23" s="7" t="s">
        <v>27</v>
      </c>
      <c r="E23" s="7" t="s">
        <v>9</v>
      </c>
      <c r="F23" s="4" t="s">
        <v>31</v>
      </c>
      <c r="G23" s="4" t="s">
        <v>37</v>
      </c>
      <c r="H23" s="4" t="s">
        <v>33</v>
      </c>
      <c r="I23" s="4" t="s">
        <v>11</v>
      </c>
      <c r="J23" s="6" t="s">
        <v>12</v>
      </c>
      <c r="K23" s="6" t="s">
        <v>34</v>
      </c>
      <c r="L23" s="8" t="s">
        <v>55</v>
      </c>
      <c r="M23" s="10" t="s">
        <v>56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8" t="s">
        <v>29</v>
      </c>
      <c r="B24" s="4" t="s">
        <v>57</v>
      </c>
      <c r="C24" s="4" t="s">
        <v>44</v>
      </c>
      <c r="D24" s="7" t="s">
        <v>27</v>
      </c>
      <c r="E24" s="7" t="s">
        <v>9</v>
      </c>
      <c r="F24" s="4" t="s">
        <v>31</v>
      </c>
      <c r="G24" s="4" t="s">
        <v>37</v>
      </c>
      <c r="H24" s="4" t="s">
        <v>33</v>
      </c>
      <c r="I24" s="4" t="s">
        <v>11</v>
      </c>
      <c r="J24" s="6" t="s">
        <v>12</v>
      </c>
      <c r="K24" s="6" t="s">
        <v>34</v>
      </c>
      <c r="L24" s="8" t="s">
        <v>58</v>
      </c>
      <c r="M24" s="10" t="s">
        <v>56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8" t="s">
        <v>5</v>
      </c>
      <c r="B25" s="4" t="s">
        <v>59</v>
      </c>
      <c r="C25" s="4" t="str">
        <f>C24</f>
        <v>n_combos = 200</v>
      </c>
      <c r="D25" s="7" t="s">
        <v>27</v>
      </c>
      <c r="E25" s="7" t="s">
        <v>9</v>
      </c>
      <c r="F25" s="4" t="s">
        <v>31</v>
      </c>
      <c r="G25" s="4" t="s">
        <v>37</v>
      </c>
      <c r="H25" s="4" t="s">
        <v>33</v>
      </c>
      <c r="I25" s="4" t="s">
        <v>11</v>
      </c>
      <c r="J25" s="6" t="s">
        <v>12</v>
      </c>
      <c r="K25" s="6" t="s">
        <v>34</v>
      </c>
      <c r="L25" s="8" t="s">
        <v>60</v>
      </c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8"/>
      <c r="B26" s="4"/>
      <c r="C26" s="4"/>
      <c r="D26" s="7"/>
      <c r="E26" s="7"/>
      <c r="F26" s="4"/>
      <c r="G26" s="4"/>
      <c r="H26" s="4"/>
      <c r="I26" s="4"/>
      <c r="J26" s="6"/>
      <c r="K26" s="6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8"/>
      <c r="B27" s="4"/>
      <c r="C27" s="4"/>
      <c r="D27" s="7"/>
      <c r="E27" s="7"/>
      <c r="F27" s="4"/>
      <c r="G27" s="4"/>
      <c r="H27" s="4"/>
      <c r="I27" s="4"/>
      <c r="J27" s="6"/>
      <c r="K27" s="6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8"/>
      <c r="B28" s="4"/>
      <c r="C28" s="4"/>
      <c r="D28" s="7"/>
      <c r="E28" s="7"/>
      <c r="F28" s="4"/>
      <c r="G28" s="4"/>
      <c r="H28" s="4"/>
      <c r="I28" s="4"/>
      <c r="J28" s="6"/>
      <c r="K28" s="6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8"/>
      <c r="B29" s="4"/>
      <c r="C29" s="4"/>
      <c r="D29" s="7"/>
      <c r="E29" s="7"/>
      <c r="F29" s="4"/>
      <c r="G29" s="4"/>
      <c r="H29" s="4"/>
      <c r="I29" s="4"/>
      <c r="J29" s="6"/>
      <c r="K29" s="6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8"/>
      <c r="B30" s="4"/>
      <c r="C30" s="4"/>
      <c r="D30" s="7"/>
      <c r="E30" s="7"/>
      <c r="F30" s="4"/>
      <c r="G30" s="4"/>
      <c r="H30" s="4"/>
      <c r="I30" s="4"/>
      <c r="J30" s="6"/>
      <c r="K30" s="6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1" t="s">
        <v>5</v>
      </c>
      <c r="B31" s="11" t="s">
        <v>61</v>
      </c>
      <c r="C31" s="11" t="s">
        <v>62</v>
      </c>
      <c r="D31" s="12" t="s">
        <v>27</v>
      </c>
      <c r="E31" s="12" t="s">
        <v>9</v>
      </c>
      <c r="F31" s="12" t="s">
        <v>14</v>
      </c>
      <c r="G31" s="12" t="s">
        <v>19</v>
      </c>
      <c r="H31" s="12" t="s">
        <v>24</v>
      </c>
      <c r="I31" s="12" t="s">
        <v>11</v>
      </c>
      <c r="J31" s="11" t="s">
        <v>63</v>
      </c>
      <c r="K31" s="11" t="s">
        <v>64</v>
      </c>
      <c r="L31" s="13"/>
      <c r="M31" s="13"/>
      <c r="N31" s="13"/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1" t="s">
        <v>5</v>
      </c>
      <c r="B32" s="11" t="s">
        <v>65</v>
      </c>
      <c r="C32" s="11" t="s">
        <v>62</v>
      </c>
      <c r="D32" s="12" t="s">
        <v>27</v>
      </c>
      <c r="E32" s="12" t="s">
        <v>9</v>
      </c>
      <c r="F32" s="12" t="s">
        <v>14</v>
      </c>
      <c r="G32" s="12" t="s">
        <v>19</v>
      </c>
      <c r="H32" s="12" t="s">
        <v>24</v>
      </c>
      <c r="I32" s="12" t="s">
        <v>11</v>
      </c>
      <c r="J32" s="11" t="s">
        <v>66</v>
      </c>
      <c r="K32" s="11" t="s">
        <v>67</v>
      </c>
      <c r="L32" s="13"/>
      <c r="M32" s="13"/>
      <c r="N32" s="13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" t="s">
        <v>5</v>
      </c>
      <c r="B34" s="4" t="s">
        <v>68</v>
      </c>
      <c r="C34" s="4" t="s">
        <v>62</v>
      </c>
      <c r="D34" s="4" t="s">
        <v>8</v>
      </c>
      <c r="E34" s="4" t="s">
        <v>9</v>
      </c>
      <c r="F34" s="4" t="s">
        <v>10</v>
      </c>
      <c r="G34" s="4" t="s">
        <v>19</v>
      </c>
      <c r="H34" s="4" t="s">
        <v>24</v>
      </c>
      <c r="I34" s="4" t="s">
        <v>11</v>
      </c>
      <c r="J34" s="6" t="s">
        <v>12</v>
      </c>
      <c r="K34" s="6" t="s">
        <v>34</v>
      </c>
      <c r="L34" s="5"/>
      <c r="M34" s="8" t="s">
        <v>69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6" t="s">
        <v>5</v>
      </c>
      <c r="B35" s="6" t="s">
        <v>70</v>
      </c>
      <c r="C35" s="6" t="s">
        <v>62</v>
      </c>
      <c r="D35" s="16" t="s">
        <v>27</v>
      </c>
      <c r="E35" s="16" t="s">
        <v>9</v>
      </c>
      <c r="F35" s="16" t="s">
        <v>10</v>
      </c>
      <c r="G35" s="16" t="s">
        <v>19</v>
      </c>
      <c r="H35" s="16" t="s">
        <v>24</v>
      </c>
      <c r="I35" s="16" t="s">
        <v>11</v>
      </c>
      <c r="J35" s="6" t="s">
        <v>63</v>
      </c>
      <c r="K35" s="6" t="s">
        <v>64</v>
      </c>
      <c r="L35" s="15"/>
      <c r="M35" s="8" t="s">
        <v>69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6" t="s">
        <v>5</v>
      </c>
      <c r="B36" s="6" t="s">
        <v>71</v>
      </c>
      <c r="C36" s="6" t="s">
        <v>62</v>
      </c>
      <c r="D36" s="16" t="s">
        <v>27</v>
      </c>
      <c r="E36" s="16" t="s">
        <v>9</v>
      </c>
      <c r="F36" s="16" t="s">
        <v>10</v>
      </c>
      <c r="G36" s="16" t="s">
        <v>19</v>
      </c>
      <c r="H36" s="16" t="s">
        <v>24</v>
      </c>
      <c r="I36" s="16" t="s">
        <v>11</v>
      </c>
      <c r="J36" s="6" t="s">
        <v>66</v>
      </c>
      <c r="K36" s="6" t="s">
        <v>67</v>
      </c>
      <c r="L36" s="15"/>
      <c r="M36" s="8" t="s">
        <v>72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4" t="s">
        <v>5</v>
      </c>
      <c r="B38" s="4" t="s">
        <v>73</v>
      </c>
      <c r="C38" s="4" t="s">
        <v>62</v>
      </c>
      <c r="D38" s="4" t="s">
        <v>8</v>
      </c>
      <c r="E38" s="4" t="s">
        <v>9</v>
      </c>
      <c r="F38" s="4" t="s">
        <v>14</v>
      </c>
      <c r="G38" s="4" t="s">
        <v>19</v>
      </c>
      <c r="H38" s="4" t="s">
        <v>24</v>
      </c>
      <c r="I38" s="4" t="s">
        <v>11</v>
      </c>
      <c r="J38" s="6" t="s">
        <v>12</v>
      </c>
      <c r="K38" s="6" t="s">
        <v>34</v>
      </c>
      <c r="L38" s="5"/>
      <c r="M38" s="8" t="s">
        <v>69</v>
      </c>
      <c r="N38" s="9"/>
      <c r="O38" s="8" t="s">
        <v>74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6" t="s">
        <v>5</v>
      </c>
      <c r="B39" s="6" t="s">
        <v>75</v>
      </c>
      <c r="C39" s="6" t="s">
        <v>62</v>
      </c>
      <c r="D39" s="16" t="s">
        <v>27</v>
      </c>
      <c r="E39" s="16" t="s">
        <v>9</v>
      </c>
      <c r="F39" s="16" t="s">
        <v>14</v>
      </c>
      <c r="G39" s="16" t="s">
        <v>19</v>
      </c>
      <c r="H39" s="16" t="s">
        <v>24</v>
      </c>
      <c r="I39" s="16" t="s">
        <v>11</v>
      </c>
      <c r="J39" s="6" t="s">
        <v>63</v>
      </c>
      <c r="K39" s="6" t="s">
        <v>64</v>
      </c>
      <c r="L39" s="15"/>
      <c r="M39" s="8" t="s">
        <v>69</v>
      </c>
      <c r="N39" s="9"/>
      <c r="O39" s="8" t="s">
        <v>74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6" t="s">
        <v>5</v>
      </c>
      <c r="B40" s="6" t="s">
        <v>76</v>
      </c>
      <c r="C40" s="6" t="s">
        <v>62</v>
      </c>
      <c r="D40" s="16" t="s">
        <v>27</v>
      </c>
      <c r="E40" s="16" t="s">
        <v>9</v>
      </c>
      <c r="F40" s="16" t="s">
        <v>14</v>
      </c>
      <c r="G40" s="16" t="s">
        <v>19</v>
      </c>
      <c r="H40" s="16" t="s">
        <v>24</v>
      </c>
      <c r="I40" s="16" t="s">
        <v>11</v>
      </c>
      <c r="J40" s="6" t="s">
        <v>66</v>
      </c>
      <c r="K40" s="6" t="s">
        <v>67</v>
      </c>
      <c r="L40" s="15"/>
      <c r="M40" s="8" t="s">
        <v>72</v>
      </c>
      <c r="N40" s="9"/>
      <c r="O40" s="8" t="s">
        <v>74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8" t="s">
        <v>77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8" t="s">
        <v>78</v>
      </c>
      <c r="B43" s="8" t="s">
        <v>79</v>
      </c>
      <c r="C43" s="6" t="s">
        <v>80</v>
      </c>
      <c r="D43" s="4" t="s">
        <v>8</v>
      </c>
      <c r="E43" s="16" t="s">
        <v>9</v>
      </c>
      <c r="F43" s="4" t="s">
        <v>31</v>
      </c>
      <c r="G43" s="4" t="s">
        <v>32</v>
      </c>
      <c r="H43" s="4" t="s">
        <v>33</v>
      </c>
      <c r="I43" s="8" t="s">
        <v>28</v>
      </c>
      <c r="J43" s="6" t="s">
        <v>12</v>
      </c>
      <c r="K43" s="6" t="s">
        <v>34</v>
      </c>
      <c r="L43" s="9"/>
      <c r="M43" s="8" t="s">
        <v>81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8" t="s">
        <v>78</v>
      </c>
      <c r="B44" s="8" t="s">
        <v>82</v>
      </c>
      <c r="C44" s="6" t="s">
        <v>83</v>
      </c>
      <c r="D44" s="4" t="s">
        <v>8</v>
      </c>
      <c r="E44" s="16" t="s">
        <v>9</v>
      </c>
      <c r="F44" s="4" t="s">
        <v>31</v>
      </c>
      <c r="G44" s="4" t="s">
        <v>32</v>
      </c>
      <c r="H44" s="4" t="s">
        <v>33</v>
      </c>
      <c r="I44" s="8" t="s">
        <v>28</v>
      </c>
      <c r="J44" s="6" t="s">
        <v>12</v>
      </c>
      <c r="K44" s="6" t="s">
        <v>34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8" t="s">
        <v>78</v>
      </c>
      <c r="B45" s="8" t="s">
        <v>84</v>
      </c>
      <c r="C45" s="6" t="s">
        <v>85</v>
      </c>
      <c r="D45" s="4" t="s">
        <v>8</v>
      </c>
      <c r="E45" s="16" t="s">
        <v>9</v>
      </c>
      <c r="F45" s="4" t="s">
        <v>31</v>
      </c>
      <c r="G45" s="4" t="s">
        <v>32</v>
      </c>
      <c r="H45" s="4" t="s">
        <v>33</v>
      </c>
      <c r="I45" s="8" t="s">
        <v>28</v>
      </c>
      <c r="J45" s="6" t="s">
        <v>12</v>
      </c>
      <c r="K45" s="6" t="s">
        <v>34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B46" s="8" t="s">
        <v>86</v>
      </c>
      <c r="J46" s="6" t="s">
        <v>63</v>
      </c>
      <c r="K46" s="6" t="s">
        <v>64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B47" s="8" t="s">
        <v>87</v>
      </c>
      <c r="J47" s="6" t="s">
        <v>66</v>
      </c>
      <c r="K47" s="6" t="s">
        <v>67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8" t="s">
        <v>78</v>
      </c>
      <c r="B48" s="8" t="s">
        <v>88</v>
      </c>
      <c r="C48" s="6" t="s">
        <v>85</v>
      </c>
      <c r="D48" s="4"/>
      <c r="E48" s="9"/>
      <c r="F48" s="9"/>
      <c r="G48" s="4" t="s">
        <v>89</v>
      </c>
      <c r="H48" s="9"/>
      <c r="I48" s="8" t="s">
        <v>28</v>
      </c>
      <c r="J48" s="6" t="s">
        <v>12</v>
      </c>
      <c r="K48" s="6" t="s">
        <v>34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7" t="s">
        <v>90</v>
      </c>
      <c r="B49" s="8" t="s">
        <v>91</v>
      </c>
      <c r="J49" s="6" t="s">
        <v>63</v>
      </c>
      <c r="K49" s="6" t="s">
        <v>64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8" t="s">
        <v>92</v>
      </c>
      <c r="C50" s="9"/>
      <c r="D50" s="9"/>
      <c r="E50" s="9"/>
      <c r="F50" s="9"/>
      <c r="G50" s="9"/>
      <c r="H50" s="9"/>
      <c r="I50" s="9"/>
      <c r="J50" s="6" t="s">
        <v>66</v>
      </c>
      <c r="K50" s="6" t="s">
        <v>67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8" t="s">
        <v>5</v>
      </c>
      <c r="B53" s="4" t="s">
        <v>93</v>
      </c>
      <c r="C53" s="4" t="s">
        <v>44</v>
      </c>
      <c r="D53" s="7" t="s">
        <v>27</v>
      </c>
      <c r="E53" s="7" t="s">
        <v>9</v>
      </c>
      <c r="F53" s="4" t="s">
        <v>31</v>
      </c>
      <c r="G53" s="4" t="s">
        <v>37</v>
      </c>
      <c r="H53" s="4" t="s">
        <v>24</v>
      </c>
      <c r="I53" s="4" t="s">
        <v>11</v>
      </c>
      <c r="J53" s="19" t="s">
        <v>12</v>
      </c>
      <c r="K53" s="19" t="s">
        <v>34</v>
      </c>
      <c r="L53" s="18" t="s">
        <v>60</v>
      </c>
      <c r="M53" s="18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</sheetData>
  <mergeCells count="1">
    <mergeCell ref="I1:J1"/>
  </mergeCells>
  <hyperlinks>
    <hyperlink r:id="rId1" ref="I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46.29"/>
    <col customWidth="1" min="3" max="3" width="19.0"/>
    <col customWidth="1" min="4" max="4" width="26.57"/>
    <col customWidth="1" min="5" max="5" width="14.14"/>
    <col customWidth="1" min="6" max="6" width="48.0"/>
    <col customWidth="1" min="7" max="7" width="43.86"/>
    <col customWidth="1" min="8" max="8" width="11.43"/>
    <col customWidth="1" min="9" max="9" width="7.14"/>
    <col customWidth="1" min="10" max="10" width="10.71"/>
  </cols>
  <sheetData>
    <row r="1">
      <c r="A1" s="1" t="s">
        <v>0</v>
      </c>
      <c r="B1" s="1" t="s">
        <v>1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5</v>
      </c>
      <c r="B2" s="4" t="s">
        <v>6</v>
      </c>
      <c r="C2" s="4">
        <v>50.0</v>
      </c>
      <c r="D2" s="4">
        <v>0.05</v>
      </c>
      <c r="E2" s="4">
        <v>-1.0</v>
      </c>
      <c r="F2" s="5"/>
      <c r="G2" s="5"/>
      <c r="H2" s="4" t="s">
        <v>11</v>
      </c>
      <c r="I2" s="6" t="s">
        <v>103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 t="s">
        <v>5</v>
      </c>
      <c r="B3" s="4" t="s">
        <v>13</v>
      </c>
      <c r="C3" s="4">
        <v>50.0</v>
      </c>
      <c r="D3" s="4">
        <f t="shared" ref="D3:D7" si="1">D2</f>
        <v>0.05</v>
      </c>
      <c r="E3" s="4">
        <v>-2.0</v>
      </c>
      <c r="F3" s="5"/>
      <c r="G3" s="5"/>
      <c r="H3" s="4" t="s">
        <v>11</v>
      </c>
      <c r="I3" s="6" t="str">
        <f t="shared" ref="I3:I8" si="2">I2</f>
        <v>S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 t="s">
        <v>5</v>
      </c>
      <c r="B4" s="4" t="s">
        <v>15</v>
      </c>
      <c r="C4" s="4">
        <v>50.0</v>
      </c>
      <c r="D4" s="4">
        <f t="shared" si="1"/>
        <v>0.05</v>
      </c>
      <c r="E4" s="4">
        <v>-3.0</v>
      </c>
      <c r="F4" s="5"/>
      <c r="G4" s="5"/>
      <c r="H4" s="4" t="s">
        <v>11</v>
      </c>
      <c r="I4" s="6" t="str">
        <f t="shared" si="2"/>
        <v>S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 t="s">
        <v>5</v>
      </c>
      <c r="B5" s="4" t="s">
        <v>17</v>
      </c>
      <c r="C5" s="4">
        <v>50.0</v>
      </c>
      <c r="D5" s="4">
        <f t="shared" si="1"/>
        <v>0.05</v>
      </c>
      <c r="E5" s="4">
        <v>-4.0</v>
      </c>
      <c r="F5" s="4" t="s">
        <v>19</v>
      </c>
      <c r="G5" s="5"/>
      <c r="H5" s="4" t="s">
        <v>11</v>
      </c>
      <c r="I5" s="6" t="str">
        <f t="shared" si="2"/>
        <v>S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 t="s">
        <v>5</v>
      </c>
      <c r="B6" s="4" t="s">
        <v>20</v>
      </c>
      <c r="C6" s="4">
        <v>100.0</v>
      </c>
      <c r="D6" s="4">
        <f t="shared" si="1"/>
        <v>0.05</v>
      </c>
      <c r="E6" s="4">
        <v>-1.0</v>
      </c>
      <c r="F6" s="4" t="s">
        <v>19</v>
      </c>
      <c r="G6" s="5"/>
      <c r="H6" s="4" t="s">
        <v>11</v>
      </c>
      <c r="I6" s="6" t="str">
        <f t="shared" si="2"/>
        <v>S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 t="s">
        <v>5</v>
      </c>
      <c r="B7" s="4" t="s">
        <v>22</v>
      </c>
      <c r="C7" s="4">
        <v>300.0</v>
      </c>
      <c r="D7" s="4">
        <f t="shared" si="1"/>
        <v>0.05</v>
      </c>
      <c r="E7" s="4">
        <v>-2.0</v>
      </c>
      <c r="F7" s="4" t="s">
        <v>19</v>
      </c>
      <c r="G7" s="4" t="s">
        <v>24</v>
      </c>
      <c r="H7" s="4" t="s">
        <v>11</v>
      </c>
      <c r="I7" s="6" t="str">
        <f t="shared" si="2"/>
        <v>S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 t="s">
        <v>5</v>
      </c>
      <c r="B8" s="4" t="s">
        <v>26</v>
      </c>
      <c r="C8" s="4">
        <v>300.0</v>
      </c>
      <c r="D8" s="4">
        <v>0.2</v>
      </c>
      <c r="E8" s="4">
        <v>-2.0</v>
      </c>
      <c r="F8" s="5"/>
      <c r="G8" s="5"/>
      <c r="H8" s="4" t="s">
        <v>28</v>
      </c>
      <c r="I8" s="6" t="str">
        <f t="shared" si="2"/>
        <v>S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 t="s">
        <v>104</v>
      </c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 t="s">
        <v>29</v>
      </c>
      <c r="B10" s="4" t="s">
        <v>30</v>
      </c>
      <c r="C10" s="4">
        <v>50.0</v>
      </c>
      <c r="D10" s="7">
        <v>0.05</v>
      </c>
      <c r="E10" s="4">
        <v>-1.0</v>
      </c>
      <c r="F10" s="4" t="s">
        <v>32</v>
      </c>
      <c r="G10" s="4" t="s">
        <v>33</v>
      </c>
      <c r="H10" s="4" t="s">
        <v>11</v>
      </c>
      <c r="I10" s="6" t="s">
        <v>103</v>
      </c>
      <c r="J10" s="5"/>
      <c r="K10" s="4" t="s">
        <v>35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8" t="s">
        <v>29</v>
      </c>
      <c r="B11" s="4" t="s">
        <v>36</v>
      </c>
      <c r="C11" s="4">
        <v>50.0</v>
      </c>
      <c r="D11" s="7">
        <v>0.05</v>
      </c>
      <c r="E11" s="4">
        <f t="shared" ref="E11:E16" si="3">E10</f>
        <v>-1</v>
      </c>
      <c r="F11" s="4" t="s">
        <v>37</v>
      </c>
      <c r="G11" s="4" t="s">
        <v>33</v>
      </c>
      <c r="H11" s="4" t="s">
        <v>11</v>
      </c>
      <c r="I11" s="6" t="str">
        <f t="shared" ref="I11:I22" si="4">I10</f>
        <v>S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8" t="s">
        <v>29</v>
      </c>
      <c r="B12" s="4" t="s">
        <v>38</v>
      </c>
      <c r="C12" s="4">
        <v>50.0</v>
      </c>
      <c r="D12" s="10" t="s">
        <v>105</v>
      </c>
      <c r="E12" s="4">
        <f t="shared" si="3"/>
        <v>-1</v>
      </c>
      <c r="F12" s="4" t="s">
        <v>37</v>
      </c>
      <c r="G12" s="4" t="s">
        <v>33</v>
      </c>
      <c r="H12" s="4" t="s">
        <v>11</v>
      </c>
      <c r="I12" s="6" t="str">
        <f t="shared" si="4"/>
        <v>S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8" t="s">
        <v>29</v>
      </c>
      <c r="B13" s="4" t="s">
        <v>40</v>
      </c>
      <c r="C13" s="4">
        <v>100.0</v>
      </c>
      <c r="D13" s="10" t="s">
        <v>105</v>
      </c>
      <c r="E13" s="4">
        <f t="shared" si="3"/>
        <v>-1</v>
      </c>
      <c r="F13" s="4" t="s">
        <v>37</v>
      </c>
      <c r="G13" s="4" t="s">
        <v>33</v>
      </c>
      <c r="H13" s="4" t="s">
        <v>11</v>
      </c>
      <c r="I13" s="6" t="str">
        <f t="shared" si="4"/>
        <v>S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8" t="s">
        <v>29</v>
      </c>
      <c r="B14" s="4" t="s">
        <v>41</v>
      </c>
      <c r="C14" s="4">
        <v>150.0</v>
      </c>
      <c r="D14" s="10" t="s">
        <v>105</v>
      </c>
      <c r="E14" s="4">
        <f t="shared" si="3"/>
        <v>-1</v>
      </c>
      <c r="F14" s="4" t="s">
        <v>37</v>
      </c>
      <c r="G14" s="4" t="s">
        <v>33</v>
      </c>
      <c r="H14" s="4" t="s">
        <v>11</v>
      </c>
      <c r="I14" s="6" t="str">
        <f t="shared" si="4"/>
        <v>S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8" t="s">
        <v>29</v>
      </c>
      <c r="B15" s="4" t="s">
        <v>43</v>
      </c>
      <c r="C15" s="4">
        <v>200.0</v>
      </c>
      <c r="D15" s="4">
        <v>0.2</v>
      </c>
      <c r="E15" s="4">
        <f t="shared" si="3"/>
        <v>-1</v>
      </c>
      <c r="F15" s="4" t="s">
        <v>37</v>
      </c>
      <c r="G15" s="4" t="s">
        <v>33</v>
      </c>
      <c r="H15" s="4" t="s">
        <v>11</v>
      </c>
      <c r="I15" s="6" t="str">
        <f t="shared" si="4"/>
        <v>S</v>
      </c>
      <c r="J15" s="8">
        <v>1.0</v>
      </c>
      <c r="K15" s="8" t="s">
        <v>106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8" t="s">
        <v>29</v>
      </c>
      <c r="B16" s="4" t="s">
        <v>47</v>
      </c>
      <c r="C16" s="4">
        <v>150.0</v>
      </c>
      <c r="D16" s="4">
        <v>0.2</v>
      </c>
      <c r="E16" s="4">
        <f t="shared" si="3"/>
        <v>-1</v>
      </c>
      <c r="F16" s="4" t="s">
        <v>37</v>
      </c>
      <c r="G16" s="4" t="s">
        <v>33</v>
      </c>
      <c r="H16" s="4" t="s">
        <v>11</v>
      </c>
      <c r="I16" s="6" t="str">
        <f t="shared" si="4"/>
        <v>S</v>
      </c>
      <c r="J16" s="8">
        <v>1.0</v>
      </c>
      <c r="K16" s="8" t="s">
        <v>107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8" t="s">
        <v>29</v>
      </c>
      <c r="B17" s="4" t="s">
        <v>49</v>
      </c>
      <c r="C17" s="4">
        <v>200.0</v>
      </c>
      <c r="D17" s="7">
        <f t="shared" ref="D17:E17" si="5">D16</f>
        <v>0.2</v>
      </c>
      <c r="E17" s="4">
        <f t="shared" si="5"/>
        <v>-1</v>
      </c>
      <c r="F17" s="4" t="s">
        <v>37</v>
      </c>
      <c r="G17" s="4" t="s">
        <v>33</v>
      </c>
      <c r="H17" s="4" t="s">
        <v>11</v>
      </c>
      <c r="I17" s="6" t="str">
        <f t="shared" si="4"/>
        <v>S</v>
      </c>
      <c r="J17" s="8">
        <v>1.0</v>
      </c>
      <c r="K17" s="8" t="s">
        <v>106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8" t="s">
        <v>29</v>
      </c>
      <c r="B18" s="4" t="s">
        <v>49</v>
      </c>
      <c r="C18" s="4">
        <v>200.0</v>
      </c>
      <c r="D18" s="7">
        <f t="shared" ref="D18:E18" si="6">D17</f>
        <v>0.2</v>
      </c>
      <c r="E18" s="4">
        <f t="shared" si="6"/>
        <v>-1</v>
      </c>
      <c r="F18" s="4" t="s">
        <v>37</v>
      </c>
      <c r="G18" s="4" t="s">
        <v>33</v>
      </c>
      <c r="H18" s="4" t="s">
        <v>11</v>
      </c>
      <c r="I18" s="6" t="str">
        <f t="shared" si="4"/>
        <v>S</v>
      </c>
      <c r="J18" s="8">
        <v>1.0</v>
      </c>
      <c r="K18" s="8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8" t="s">
        <v>29</v>
      </c>
      <c r="B19" s="4" t="s">
        <v>50</v>
      </c>
      <c r="C19" s="4">
        <v>200.0</v>
      </c>
      <c r="D19" s="7">
        <f t="shared" ref="D19:E19" si="7">D18</f>
        <v>0.2</v>
      </c>
      <c r="E19" s="4">
        <f t="shared" si="7"/>
        <v>-1</v>
      </c>
      <c r="F19" s="4" t="s">
        <v>37</v>
      </c>
      <c r="G19" s="4" t="s">
        <v>33</v>
      </c>
      <c r="H19" s="4" t="s">
        <v>11</v>
      </c>
      <c r="I19" s="6" t="str">
        <f t="shared" si="4"/>
        <v>S</v>
      </c>
      <c r="J19" s="8">
        <v>1.0</v>
      </c>
      <c r="K19" s="8" t="s">
        <v>107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8" t="s">
        <v>29</v>
      </c>
      <c r="B20" s="4" t="s">
        <v>51</v>
      </c>
      <c r="C20" s="4">
        <v>200.0</v>
      </c>
      <c r="D20" s="7">
        <f t="shared" ref="D20:E20" si="8">D19</f>
        <v>0.2</v>
      </c>
      <c r="E20" s="4">
        <f t="shared" si="8"/>
        <v>-1</v>
      </c>
      <c r="F20" s="4" t="s">
        <v>37</v>
      </c>
      <c r="G20" s="4" t="s">
        <v>33</v>
      </c>
      <c r="H20" s="4" t="s">
        <v>11</v>
      </c>
      <c r="I20" s="6" t="str">
        <f t="shared" si="4"/>
        <v>S</v>
      </c>
      <c r="J20" s="8">
        <v>2.0</v>
      </c>
      <c r="K20" s="8" t="s">
        <v>108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8" t="s">
        <v>29</v>
      </c>
      <c r="B21" s="4" t="s">
        <v>54</v>
      </c>
      <c r="C21" s="4">
        <v>200.0</v>
      </c>
      <c r="D21" s="7">
        <f t="shared" ref="D21:E21" si="9">D20</f>
        <v>0.2</v>
      </c>
      <c r="E21" s="4">
        <f t="shared" si="9"/>
        <v>-1</v>
      </c>
      <c r="F21" s="4" t="s">
        <v>37</v>
      </c>
      <c r="G21" s="4" t="s">
        <v>33</v>
      </c>
      <c r="H21" s="4" t="s">
        <v>11</v>
      </c>
      <c r="I21" s="6" t="str">
        <f t="shared" si="4"/>
        <v>S</v>
      </c>
      <c r="J21" s="8">
        <v>3.0</v>
      </c>
      <c r="K21" s="10" t="s">
        <v>109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8" t="s">
        <v>29</v>
      </c>
      <c r="B22" s="4" t="s">
        <v>57</v>
      </c>
      <c r="C22" s="4">
        <v>200.0</v>
      </c>
      <c r="D22" s="7">
        <f t="shared" ref="D22:E22" si="10">D21</f>
        <v>0.2</v>
      </c>
      <c r="E22" s="4">
        <f t="shared" si="10"/>
        <v>-1</v>
      </c>
      <c r="F22" s="4" t="s">
        <v>37</v>
      </c>
      <c r="G22" s="4" t="s">
        <v>33</v>
      </c>
      <c r="H22" s="4" t="s">
        <v>11</v>
      </c>
      <c r="I22" s="6" t="str">
        <f t="shared" si="4"/>
        <v>S</v>
      </c>
      <c r="J22" s="8">
        <v>4.0</v>
      </c>
      <c r="K22" s="10" t="s">
        <v>110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8"/>
      <c r="B23" s="4"/>
      <c r="C23" s="4"/>
      <c r="D23" s="7"/>
      <c r="E23" s="4"/>
      <c r="F23" s="4"/>
      <c r="G23" s="4"/>
      <c r="H23" s="4"/>
      <c r="I23" s="6"/>
      <c r="J23" s="8"/>
      <c r="K23" s="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8"/>
      <c r="B24" s="4"/>
      <c r="C24" s="4"/>
      <c r="D24" s="7"/>
      <c r="E24" s="4"/>
      <c r="F24" s="4"/>
      <c r="G24" s="4"/>
      <c r="H24" s="4"/>
      <c r="I24" s="6"/>
      <c r="J24" s="8"/>
      <c r="K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8"/>
      <c r="B25" s="4"/>
      <c r="C25" s="4"/>
      <c r="D25" s="7"/>
      <c r="E25" s="4"/>
      <c r="F25" s="4"/>
      <c r="G25" s="4"/>
      <c r="H25" s="4"/>
      <c r="I25" s="6"/>
      <c r="J25" s="8"/>
      <c r="K25" s="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8"/>
      <c r="B26" s="4"/>
      <c r="C26" s="4"/>
      <c r="D26" s="7"/>
      <c r="E26" s="4"/>
      <c r="F26" s="4"/>
      <c r="G26" s="4"/>
      <c r="H26" s="4"/>
      <c r="I26" s="6"/>
      <c r="J26" s="8"/>
      <c r="K26" s="8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8"/>
      <c r="B27" s="4"/>
      <c r="C27" s="4"/>
      <c r="D27" s="7"/>
      <c r="E27" s="4"/>
      <c r="F27" s="4"/>
      <c r="G27" s="4"/>
      <c r="H27" s="4"/>
      <c r="I27" s="6"/>
      <c r="J27" s="8"/>
      <c r="K27" s="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8"/>
      <c r="B28" s="4"/>
      <c r="C28" s="4"/>
      <c r="D28" s="7"/>
      <c r="E28" s="4"/>
      <c r="F28" s="4"/>
      <c r="G28" s="4"/>
      <c r="H28" s="4"/>
      <c r="I28" s="6"/>
      <c r="J28" s="8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1" t="s">
        <v>5</v>
      </c>
      <c r="B29" s="11" t="s">
        <v>61</v>
      </c>
      <c r="C29" s="11">
        <v>800.0</v>
      </c>
      <c r="D29" s="12">
        <v>0.2</v>
      </c>
      <c r="E29" s="12">
        <v>-2.0</v>
      </c>
      <c r="F29" s="12" t="s">
        <v>19</v>
      </c>
      <c r="G29" s="12" t="s">
        <v>24</v>
      </c>
      <c r="H29" s="12" t="s">
        <v>11</v>
      </c>
      <c r="I29" s="11" t="s">
        <v>111</v>
      </c>
      <c r="J29" s="13"/>
      <c r="K29" s="13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1" t="s">
        <v>5</v>
      </c>
      <c r="B30" s="11" t="s">
        <v>65</v>
      </c>
      <c r="C30" s="11">
        <v>800.0</v>
      </c>
      <c r="D30" s="12">
        <v>0.2</v>
      </c>
      <c r="E30" s="12">
        <v>-2.0</v>
      </c>
      <c r="F30" s="12" t="s">
        <v>19</v>
      </c>
      <c r="G30" s="12" t="s">
        <v>24</v>
      </c>
      <c r="H30" s="12" t="s">
        <v>11</v>
      </c>
      <c r="I30" s="11" t="s">
        <v>112</v>
      </c>
      <c r="J30" s="13"/>
      <c r="K30" s="13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4" t="s">
        <v>5</v>
      </c>
      <c r="B32" s="4" t="s">
        <v>68</v>
      </c>
      <c r="C32" s="4">
        <v>800.0</v>
      </c>
      <c r="D32" s="4">
        <v>0.05</v>
      </c>
      <c r="E32" s="4">
        <v>-1.0</v>
      </c>
      <c r="F32" s="4" t="s">
        <v>19</v>
      </c>
      <c r="G32" s="4" t="s">
        <v>24</v>
      </c>
      <c r="H32" s="4" t="s">
        <v>11</v>
      </c>
      <c r="I32" s="6" t="s">
        <v>103</v>
      </c>
      <c r="J32" s="5"/>
      <c r="K32" s="8" t="s">
        <v>69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 t="s">
        <v>5</v>
      </c>
      <c r="B33" s="6" t="s">
        <v>70</v>
      </c>
      <c r="C33" s="6">
        <v>800.0</v>
      </c>
      <c r="D33" s="16">
        <v>0.2</v>
      </c>
      <c r="E33" s="16">
        <v>-1.0</v>
      </c>
      <c r="F33" s="16" t="s">
        <v>19</v>
      </c>
      <c r="G33" s="16" t="s">
        <v>24</v>
      </c>
      <c r="H33" s="16" t="s">
        <v>11</v>
      </c>
      <c r="I33" s="6" t="s">
        <v>111</v>
      </c>
      <c r="J33" s="15"/>
      <c r="K33" s="8" t="s">
        <v>69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 t="s">
        <v>5</v>
      </c>
      <c r="B34" s="6" t="s">
        <v>71</v>
      </c>
      <c r="C34" s="6">
        <v>800.0</v>
      </c>
      <c r="D34" s="16">
        <v>0.2</v>
      </c>
      <c r="E34" s="16">
        <v>-1.0</v>
      </c>
      <c r="F34" s="16" t="s">
        <v>19</v>
      </c>
      <c r="G34" s="16" t="s">
        <v>24</v>
      </c>
      <c r="H34" s="16" t="s">
        <v>11</v>
      </c>
      <c r="I34" s="6" t="s">
        <v>112</v>
      </c>
      <c r="J34" s="15"/>
      <c r="K34" s="8" t="s">
        <v>72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4" t="s">
        <v>5</v>
      </c>
      <c r="B36" s="4" t="s">
        <v>73</v>
      </c>
      <c r="C36" s="4">
        <v>800.0</v>
      </c>
      <c r="D36" s="4">
        <v>0.05</v>
      </c>
      <c r="E36" s="4">
        <v>-2.0</v>
      </c>
      <c r="F36" s="4" t="s">
        <v>19</v>
      </c>
      <c r="G36" s="4" t="s">
        <v>24</v>
      </c>
      <c r="H36" s="4" t="s">
        <v>11</v>
      </c>
      <c r="I36" s="6" t="s">
        <v>103</v>
      </c>
      <c r="J36" s="5"/>
      <c r="K36" s="8" t="s">
        <v>69</v>
      </c>
      <c r="L36" s="9"/>
      <c r="M36" s="8" t="s">
        <v>74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 t="s">
        <v>5</v>
      </c>
      <c r="B37" s="6" t="s">
        <v>75</v>
      </c>
      <c r="C37" s="6">
        <v>800.0</v>
      </c>
      <c r="D37" s="16">
        <v>0.2</v>
      </c>
      <c r="E37" s="16">
        <v>-2.0</v>
      </c>
      <c r="F37" s="16" t="s">
        <v>19</v>
      </c>
      <c r="G37" s="16" t="s">
        <v>24</v>
      </c>
      <c r="H37" s="16" t="s">
        <v>11</v>
      </c>
      <c r="I37" s="6" t="s">
        <v>111</v>
      </c>
      <c r="J37" s="15"/>
      <c r="K37" s="8" t="s">
        <v>69</v>
      </c>
      <c r="L37" s="9"/>
      <c r="M37" s="8" t="s">
        <v>74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 t="s">
        <v>5</v>
      </c>
      <c r="B38" s="6" t="s">
        <v>76</v>
      </c>
      <c r="C38" s="6">
        <v>800.0</v>
      </c>
      <c r="D38" s="16">
        <v>0.2</v>
      </c>
      <c r="E38" s="16">
        <v>-2.0</v>
      </c>
      <c r="F38" s="16" t="s">
        <v>19</v>
      </c>
      <c r="G38" s="16" t="s">
        <v>24</v>
      </c>
      <c r="H38" s="16" t="s">
        <v>11</v>
      </c>
      <c r="I38" s="6" t="s">
        <v>112</v>
      </c>
      <c r="J38" s="15"/>
      <c r="K38" s="8" t="s">
        <v>72</v>
      </c>
      <c r="L38" s="9"/>
      <c r="M38" s="8" t="s">
        <v>74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10" t="s">
        <v>77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8" t="s">
        <v>78</v>
      </c>
      <c r="B41" s="8" t="s">
        <v>79</v>
      </c>
      <c r="C41" s="6">
        <v>35.0</v>
      </c>
      <c r="D41" s="4">
        <v>0.05</v>
      </c>
      <c r="E41" s="4">
        <v>-1.0</v>
      </c>
      <c r="F41" s="4" t="s">
        <v>32</v>
      </c>
      <c r="G41" s="4" t="s">
        <v>33</v>
      </c>
      <c r="H41" s="8" t="s">
        <v>28</v>
      </c>
      <c r="I41" s="6" t="s">
        <v>103</v>
      </c>
      <c r="J41" s="9"/>
      <c r="K41" s="8" t="s">
        <v>81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8" t="s">
        <v>78</v>
      </c>
      <c r="B42" s="8" t="s">
        <v>82</v>
      </c>
      <c r="C42" s="6">
        <v>70.0</v>
      </c>
      <c r="D42" s="4">
        <v>0.05</v>
      </c>
      <c r="E42" s="4">
        <v>-1.0</v>
      </c>
      <c r="F42" s="4" t="s">
        <v>32</v>
      </c>
      <c r="G42" s="4" t="s">
        <v>33</v>
      </c>
      <c r="H42" s="8" t="s">
        <v>28</v>
      </c>
      <c r="I42" s="6" t="s">
        <v>103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8" t="s">
        <v>78</v>
      </c>
      <c r="B43" s="8" t="s">
        <v>84</v>
      </c>
      <c r="C43" s="6">
        <v>210.0</v>
      </c>
      <c r="D43" s="4">
        <v>0.05</v>
      </c>
      <c r="E43" s="4">
        <v>-1.0</v>
      </c>
      <c r="F43" s="4" t="s">
        <v>32</v>
      </c>
      <c r="G43" s="4" t="s">
        <v>33</v>
      </c>
      <c r="H43" s="8" t="s">
        <v>28</v>
      </c>
      <c r="I43" s="6" t="s">
        <v>103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B44" s="8" t="s">
        <v>86</v>
      </c>
      <c r="I44" s="6" t="s">
        <v>111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B45" s="8" t="s">
        <v>87</v>
      </c>
      <c r="I45" s="6" t="s">
        <v>112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8" t="s">
        <v>78</v>
      </c>
      <c r="B46" s="8" t="s">
        <v>88</v>
      </c>
      <c r="C46" s="6">
        <v>210.0</v>
      </c>
      <c r="D46" s="4"/>
      <c r="E46" s="9"/>
      <c r="F46" s="4" t="s">
        <v>89</v>
      </c>
      <c r="G46" s="9"/>
      <c r="H46" s="8" t="s">
        <v>28</v>
      </c>
      <c r="I46" s="6" t="s">
        <v>103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17" t="s">
        <v>90</v>
      </c>
      <c r="B47" s="8" t="s">
        <v>91</v>
      </c>
      <c r="I47" s="6" t="s">
        <v>111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8" t="s">
        <v>92</v>
      </c>
      <c r="C48" s="9"/>
      <c r="D48" s="9"/>
      <c r="E48" s="9"/>
      <c r="F48" s="9"/>
      <c r="G48" s="9"/>
      <c r="H48" s="9"/>
      <c r="I48" s="6" t="s">
        <v>112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3" max="3" width="36.86"/>
    <col customWidth="1" min="4" max="4" width="18.0"/>
    <col customWidth="1" min="5" max="5" width="18.57"/>
  </cols>
  <sheetData>
    <row r="1">
      <c r="B1" s="21"/>
      <c r="C1" s="22"/>
      <c r="D1" s="22"/>
      <c r="E1" s="22"/>
    </row>
    <row r="2">
      <c r="A2" s="22" t="s">
        <v>113</v>
      </c>
      <c r="B2" s="21"/>
      <c r="C2" s="22" t="s">
        <v>114</v>
      </c>
      <c r="D2" s="22"/>
      <c r="E2" s="22" t="s">
        <v>115</v>
      </c>
    </row>
    <row r="3">
      <c r="A3" s="23" t="s">
        <v>116</v>
      </c>
      <c r="B3" s="24" t="s">
        <v>103</v>
      </c>
      <c r="C3" s="25" t="s">
        <v>73</v>
      </c>
      <c r="D3" s="26"/>
      <c r="E3" s="27" t="s">
        <v>117</v>
      </c>
      <c r="F3" s="26"/>
      <c r="G3" s="26"/>
      <c r="H3" s="26"/>
    </row>
    <row r="4">
      <c r="A4" s="28"/>
      <c r="B4" s="29" t="s">
        <v>111</v>
      </c>
      <c r="C4" s="30" t="s">
        <v>75</v>
      </c>
      <c r="E4" s="17" t="s">
        <v>117</v>
      </c>
    </row>
    <row r="5">
      <c r="A5" s="28"/>
      <c r="B5" s="29" t="s">
        <v>112</v>
      </c>
      <c r="C5" s="30" t="s">
        <v>76</v>
      </c>
    </row>
    <row r="6">
      <c r="A6" s="22"/>
      <c r="B6" s="29"/>
      <c r="F6" s="31"/>
    </row>
    <row r="7">
      <c r="A7" s="22" t="s">
        <v>118</v>
      </c>
      <c r="B7" s="29" t="s">
        <v>60</v>
      </c>
      <c r="C7" s="17" t="s">
        <v>59</v>
      </c>
      <c r="E7" s="17" t="s">
        <v>119</v>
      </c>
      <c r="F7" s="32"/>
    </row>
    <row r="8">
      <c r="A8" s="28"/>
      <c r="B8" s="29">
        <v>1.0</v>
      </c>
      <c r="C8" s="30" t="s">
        <v>50</v>
      </c>
      <c r="E8" s="17" t="s">
        <v>119</v>
      </c>
      <c r="F8" s="33"/>
    </row>
    <row r="9">
      <c r="A9" s="28"/>
      <c r="B9" s="29">
        <v>2.0</v>
      </c>
      <c r="C9" s="30" t="s">
        <v>51</v>
      </c>
      <c r="E9" s="17" t="s">
        <v>119</v>
      </c>
      <c r="F9" s="33"/>
    </row>
    <row r="10">
      <c r="A10" s="22"/>
      <c r="B10" s="29">
        <v>3.0</v>
      </c>
      <c r="C10" s="30" t="s">
        <v>54</v>
      </c>
      <c r="E10" s="17" t="s">
        <v>119</v>
      </c>
      <c r="F10" s="33"/>
    </row>
    <row r="11">
      <c r="A11" s="28"/>
      <c r="B11" s="29">
        <v>4.0</v>
      </c>
      <c r="C11" s="30" t="s">
        <v>57</v>
      </c>
      <c r="E11" s="17" t="s">
        <v>119</v>
      </c>
    </row>
    <row r="12">
      <c r="A12" s="28"/>
      <c r="B12" s="21"/>
    </row>
    <row r="13">
      <c r="A13" s="22" t="s">
        <v>99</v>
      </c>
      <c r="B13" s="29" t="s">
        <v>120</v>
      </c>
      <c r="C13" s="30" t="s">
        <v>22</v>
      </c>
      <c r="E13" s="17" t="s">
        <v>119</v>
      </c>
    </row>
    <row r="14">
      <c r="A14" s="28"/>
      <c r="B14" s="29" t="s">
        <v>121</v>
      </c>
      <c r="C14" s="17" t="s">
        <v>25</v>
      </c>
      <c r="E14" s="17" t="s">
        <v>119</v>
      </c>
    </row>
    <row r="15">
      <c r="A15" s="22"/>
      <c r="B15" s="29"/>
    </row>
    <row r="16">
      <c r="A16" s="17" t="s">
        <v>122</v>
      </c>
      <c r="B16" s="29"/>
      <c r="C16" s="17" t="s">
        <v>22</v>
      </c>
      <c r="D16" s="34">
        <v>1.0</v>
      </c>
      <c r="E16" s="17" t="s">
        <v>119</v>
      </c>
    </row>
    <row r="17">
      <c r="B17" s="29"/>
      <c r="D17" s="34">
        <v>0.75</v>
      </c>
      <c r="E17" s="17" t="s">
        <v>119</v>
      </c>
    </row>
    <row r="18">
      <c r="B18" s="21"/>
      <c r="D18" s="34">
        <v>0.5</v>
      </c>
      <c r="E18" s="17" t="s">
        <v>119</v>
      </c>
    </row>
    <row r="19">
      <c r="B19" s="21"/>
      <c r="D19" s="34">
        <v>0.25</v>
      </c>
      <c r="E19" s="17" t="s">
        <v>119</v>
      </c>
    </row>
    <row r="20">
      <c r="B20" s="21"/>
      <c r="D20" s="34">
        <v>0.1</v>
      </c>
      <c r="E20" s="17" t="s">
        <v>119</v>
      </c>
    </row>
    <row r="21">
      <c r="B21" s="21"/>
      <c r="D21" s="34">
        <v>0.01</v>
      </c>
      <c r="E21" s="17" t="s">
        <v>119</v>
      </c>
    </row>
    <row r="22">
      <c r="B22" s="21"/>
    </row>
    <row r="23">
      <c r="B23" s="21"/>
    </row>
    <row r="24">
      <c r="B24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 t="s">
        <v>123</v>
      </c>
      <c r="B1" s="36" t="s">
        <v>124</v>
      </c>
      <c r="C1" s="36" t="s">
        <v>125</v>
      </c>
      <c r="D1" s="35" t="s">
        <v>99</v>
      </c>
      <c r="E1" s="36" t="s">
        <v>126</v>
      </c>
      <c r="G1" s="37" t="s">
        <v>127</v>
      </c>
      <c r="H1" s="38"/>
      <c r="I1" s="38"/>
      <c r="J1" s="38"/>
    </row>
    <row r="2">
      <c r="A2" s="39">
        <v>1.0</v>
      </c>
      <c r="B2" s="40" t="s">
        <v>103</v>
      </c>
      <c r="C2" s="40" t="s">
        <v>128</v>
      </c>
      <c r="D2" s="41" t="s">
        <v>11</v>
      </c>
      <c r="E2" s="37" t="s">
        <v>129</v>
      </c>
      <c r="G2" s="37" t="s">
        <v>130</v>
      </c>
      <c r="H2" s="38"/>
      <c r="I2" s="38"/>
      <c r="J2" s="38"/>
    </row>
    <row r="3">
      <c r="A3" s="42">
        <f t="shared" ref="A3:A31" si="1">A2+1</f>
        <v>2</v>
      </c>
      <c r="B3" s="43" t="str">
        <f t="shared" ref="B3:B11" si="2">B2</f>
        <v>S</v>
      </c>
      <c r="C3" s="44" t="s">
        <v>128</v>
      </c>
      <c r="D3" s="45" t="s">
        <v>28</v>
      </c>
      <c r="E3" s="17" t="s">
        <v>131</v>
      </c>
    </row>
    <row r="4">
      <c r="A4" s="46">
        <f t="shared" si="1"/>
        <v>3</v>
      </c>
      <c r="B4" s="47" t="str">
        <f t="shared" si="2"/>
        <v>S</v>
      </c>
      <c r="C4" s="40">
        <v>1.0</v>
      </c>
      <c r="D4" s="41" t="s">
        <v>11</v>
      </c>
      <c r="E4" s="37" t="s">
        <v>132</v>
      </c>
    </row>
    <row r="5">
      <c r="A5" s="42">
        <f t="shared" si="1"/>
        <v>4</v>
      </c>
      <c r="B5" s="43" t="str">
        <f t="shared" si="2"/>
        <v>S</v>
      </c>
      <c r="C5" s="44">
        <v>1.0</v>
      </c>
      <c r="D5" s="45" t="s">
        <v>28</v>
      </c>
      <c r="E5" s="17" t="s">
        <v>133</v>
      </c>
    </row>
    <row r="6">
      <c r="A6" s="46">
        <f t="shared" si="1"/>
        <v>5</v>
      </c>
      <c r="B6" s="47" t="str">
        <f t="shared" si="2"/>
        <v>S</v>
      </c>
      <c r="C6" s="40">
        <v>2.0</v>
      </c>
      <c r="D6" s="41" t="s">
        <v>11</v>
      </c>
      <c r="E6" s="37" t="s">
        <v>134</v>
      </c>
    </row>
    <row r="7">
      <c r="A7" s="42">
        <f t="shared" si="1"/>
        <v>6</v>
      </c>
      <c r="B7" s="43" t="str">
        <f t="shared" si="2"/>
        <v>S</v>
      </c>
      <c r="C7" s="44">
        <v>2.0</v>
      </c>
      <c r="D7" s="45" t="s">
        <v>28</v>
      </c>
      <c r="E7" s="17" t="s">
        <v>135</v>
      </c>
      <c r="J7" s="22"/>
    </row>
    <row r="8">
      <c r="A8" s="46">
        <f t="shared" si="1"/>
        <v>7</v>
      </c>
      <c r="B8" s="47" t="str">
        <f t="shared" si="2"/>
        <v>S</v>
      </c>
      <c r="C8" s="40">
        <v>3.0</v>
      </c>
      <c r="D8" s="41" t="s">
        <v>11</v>
      </c>
      <c r="E8" s="37" t="s">
        <v>136</v>
      </c>
      <c r="H8" s="22"/>
      <c r="J8" s="22"/>
    </row>
    <row r="9">
      <c r="A9" s="42">
        <f t="shared" si="1"/>
        <v>8</v>
      </c>
      <c r="B9" s="43" t="str">
        <f t="shared" si="2"/>
        <v>S</v>
      </c>
      <c r="C9" s="44">
        <v>3.0</v>
      </c>
      <c r="D9" s="45" t="s">
        <v>28</v>
      </c>
      <c r="E9" s="17" t="s">
        <v>137</v>
      </c>
      <c r="H9" s="22"/>
      <c r="I9" s="17"/>
      <c r="J9" s="30"/>
    </row>
    <row r="10">
      <c r="A10" s="46">
        <f t="shared" si="1"/>
        <v>9</v>
      </c>
      <c r="B10" s="47" t="str">
        <f t="shared" si="2"/>
        <v>S</v>
      </c>
      <c r="C10" s="40">
        <v>4.0</v>
      </c>
      <c r="D10" s="41" t="s">
        <v>11</v>
      </c>
      <c r="E10" s="37" t="s">
        <v>138</v>
      </c>
      <c r="H10" s="28"/>
      <c r="I10" s="17"/>
    </row>
    <row r="11">
      <c r="A11" s="42">
        <f t="shared" si="1"/>
        <v>10</v>
      </c>
      <c r="B11" s="43" t="str">
        <f t="shared" si="2"/>
        <v>S</v>
      </c>
      <c r="C11" s="44">
        <v>4.0</v>
      </c>
      <c r="D11" s="45" t="s">
        <v>28</v>
      </c>
      <c r="E11" s="17" t="s">
        <v>139</v>
      </c>
      <c r="H11" s="28"/>
      <c r="I11" s="17"/>
    </row>
    <row r="12">
      <c r="A12" s="48">
        <f t="shared" si="1"/>
        <v>11</v>
      </c>
      <c r="B12" s="49" t="s">
        <v>111</v>
      </c>
      <c r="C12" s="49" t="s">
        <v>128</v>
      </c>
      <c r="D12" s="50" t="s">
        <v>11</v>
      </c>
      <c r="E12" s="27" t="s">
        <v>140</v>
      </c>
      <c r="H12" s="22"/>
      <c r="I12" s="17"/>
    </row>
    <row r="13">
      <c r="A13" s="42">
        <f t="shared" si="1"/>
        <v>12</v>
      </c>
      <c r="B13" s="43" t="str">
        <f t="shared" ref="B13:B21" si="3">B12</f>
        <v>Q</v>
      </c>
      <c r="C13" s="44" t="s">
        <v>128</v>
      </c>
      <c r="D13" s="45" t="s">
        <v>28</v>
      </c>
      <c r="E13" s="17" t="s">
        <v>141</v>
      </c>
      <c r="H13" s="22"/>
      <c r="I13" s="17"/>
    </row>
    <row r="14">
      <c r="A14" s="42">
        <f t="shared" si="1"/>
        <v>13</v>
      </c>
      <c r="B14" s="43" t="str">
        <f t="shared" si="3"/>
        <v>Q</v>
      </c>
      <c r="C14" s="44">
        <v>1.0</v>
      </c>
      <c r="D14" s="45" t="s">
        <v>11</v>
      </c>
      <c r="E14" s="17" t="s">
        <v>142</v>
      </c>
      <c r="H14" s="28"/>
      <c r="I14" s="17"/>
    </row>
    <row r="15">
      <c r="A15" s="42">
        <f t="shared" si="1"/>
        <v>14</v>
      </c>
      <c r="B15" s="43" t="str">
        <f t="shared" si="3"/>
        <v>Q</v>
      </c>
      <c r="C15" s="44">
        <v>1.0</v>
      </c>
      <c r="D15" s="45" t="s">
        <v>28</v>
      </c>
      <c r="E15" s="17" t="s">
        <v>143</v>
      </c>
      <c r="H15" s="28"/>
      <c r="I15" s="17"/>
    </row>
    <row r="16">
      <c r="A16" s="42">
        <f t="shared" si="1"/>
        <v>15</v>
      </c>
      <c r="B16" s="43" t="str">
        <f t="shared" si="3"/>
        <v>Q</v>
      </c>
      <c r="C16" s="44">
        <v>2.0</v>
      </c>
      <c r="D16" s="45" t="s">
        <v>11</v>
      </c>
      <c r="E16" s="17" t="s">
        <v>144</v>
      </c>
      <c r="H16" s="22"/>
      <c r="I16" s="17"/>
    </row>
    <row r="17">
      <c r="A17" s="42">
        <f t="shared" si="1"/>
        <v>16</v>
      </c>
      <c r="B17" s="43" t="str">
        <f t="shared" si="3"/>
        <v>Q</v>
      </c>
      <c r="C17" s="44">
        <v>2.0</v>
      </c>
      <c r="D17" s="45" t="s">
        <v>28</v>
      </c>
      <c r="E17" s="17" t="s">
        <v>145</v>
      </c>
      <c r="H17" s="28"/>
      <c r="I17" s="17"/>
    </row>
    <row r="18">
      <c r="A18" s="42">
        <f t="shared" si="1"/>
        <v>17</v>
      </c>
      <c r="B18" s="43" t="str">
        <f t="shared" si="3"/>
        <v>Q</v>
      </c>
      <c r="C18" s="44">
        <v>3.0</v>
      </c>
      <c r="D18" s="45" t="s">
        <v>11</v>
      </c>
      <c r="E18" s="17" t="s">
        <v>146</v>
      </c>
      <c r="H18" s="28"/>
    </row>
    <row r="19">
      <c r="A19" s="42">
        <f t="shared" si="1"/>
        <v>18</v>
      </c>
      <c r="B19" s="43" t="str">
        <f t="shared" si="3"/>
        <v>Q</v>
      </c>
      <c r="C19" s="44">
        <v>3.0</v>
      </c>
      <c r="D19" s="45" t="s">
        <v>28</v>
      </c>
      <c r="E19" s="17" t="s">
        <v>147</v>
      </c>
      <c r="H19" s="22"/>
      <c r="I19" s="17"/>
    </row>
    <row r="20">
      <c r="A20" s="42">
        <f t="shared" si="1"/>
        <v>19</v>
      </c>
      <c r="B20" s="43" t="str">
        <f t="shared" si="3"/>
        <v>Q</v>
      </c>
      <c r="C20" s="44">
        <v>4.0</v>
      </c>
      <c r="D20" s="45" t="s">
        <v>11</v>
      </c>
      <c r="E20" s="17" t="s">
        <v>148</v>
      </c>
      <c r="H20" s="28"/>
      <c r="I20" s="17"/>
    </row>
    <row r="21">
      <c r="A21" s="42">
        <f t="shared" si="1"/>
        <v>20</v>
      </c>
      <c r="B21" s="43" t="str">
        <f t="shared" si="3"/>
        <v>Q</v>
      </c>
      <c r="C21" s="44">
        <v>4.0</v>
      </c>
      <c r="D21" s="45" t="s">
        <v>28</v>
      </c>
      <c r="E21" s="17" t="s">
        <v>149</v>
      </c>
      <c r="H21" s="22"/>
      <c r="I21" s="17"/>
    </row>
    <row r="22">
      <c r="A22" s="48">
        <f t="shared" si="1"/>
        <v>21</v>
      </c>
      <c r="B22" s="49" t="s">
        <v>112</v>
      </c>
      <c r="C22" s="49" t="s">
        <v>128</v>
      </c>
      <c r="D22" s="50" t="s">
        <v>11</v>
      </c>
      <c r="E22" s="27" t="s">
        <v>150</v>
      </c>
    </row>
    <row r="23">
      <c r="A23" s="42">
        <f t="shared" si="1"/>
        <v>22</v>
      </c>
      <c r="B23" s="43" t="str">
        <f t="shared" ref="B23:B31" si="4">B22</f>
        <v>PHE</v>
      </c>
      <c r="C23" s="44" t="s">
        <v>128</v>
      </c>
      <c r="D23" s="45" t="s">
        <v>28</v>
      </c>
      <c r="E23" s="17" t="s">
        <v>151</v>
      </c>
    </row>
    <row r="24">
      <c r="A24" s="42">
        <f t="shared" si="1"/>
        <v>23</v>
      </c>
      <c r="B24" s="43" t="str">
        <f t="shared" si="4"/>
        <v>PHE</v>
      </c>
      <c r="C24" s="44">
        <v>1.0</v>
      </c>
      <c r="D24" s="45" t="s">
        <v>11</v>
      </c>
      <c r="E24" s="17" t="s">
        <v>152</v>
      </c>
    </row>
    <row r="25">
      <c r="A25" s="42">
        <f t="shared" si="1"/>
        <v>24</v>
      </c>
      <c r="B25" s="43" t="str">
        <f t="shared" si="4"/>
        <v>PHE</v>
      </c>
      <c r="C25" s="44">
        <v>1.0</v>
      </c>
      <c r="D25" s="45" t="s">
        <v>28</v>
      </c>
      <c r="E25" s="17" t="s">
        <v>153</v>
      </c>
    </row>
    <row r="26">
      <c r="A26" s="42">
        <f t="shared" si="1"/>
        <v>25</v>
      </c>
      <c r="B26" s="43" t="str">
        <f t="shared" si="4"/>
        <v>PHE</v>
      </c>
      <c r="C26" s="44">
        <v>2.0</v>
      </c>
      <c r="D26" s="45" t="s">
        <v>11</v>
      </c>
      <c r="E26" s="17" t="s">
        <v>154</v>
      </c>
    </row>
    <row r="27">
      <c r="A27" s="42">
        <f t="shared" si="1"/>
        <v>26</v>
      </c>
      <c r="B27" s="43" t="str">
        <f t="shared" si="4"/>
        <v>PHE</v>
      </c>
      <c r="C27" s="44">
        <v>2.0</v>
      </c>
      <c r="D27" s="45" t="s">
        <v>28</v>
      </c>
      <c r="E27" s="17" t="s">
        <v>155</v>
      </c>
    </row>
    <row r="28">
      <c r="A28" s="42">
        <f t="shared" si="1"/>
        <v>27</v>
      </c>
      <c r="B28" s="43" t="str">
        <f t="shared" si="4"/>
        <v>PHE</v>
      </c>
      <c r="C28" s="44">
        <v>3.0</v>
      </c>
      <c r="D28" s="45" t="s">
        <v>11</v>
      </c>
      <c r="E28" s="17" t="s">
        <v>156</v>
      </c>
    </row>
    <row r="29">
      <c r="A29" s="42">
        <f t="shared" si="1"/>
        <v>28</v>
      </c>
      <c r="B29" s="43" t="str">
        <f t="shared" si="4"/>
        <v>PHE</v>
      </c>
      <c r="C29" s="44">
        <v>3.0</v>
      </c>
      <c r="D29" s="45" t="s">
        <v>28</v>
      </c>
      <c r="E29" s="17" t="s">
        <v>157</v>
      </c>
    </row>
    <row r="30">
      <c r="A30" s="42">
        <f t="shared" si="1"/>
        <v>29</v>
      </c>
      <c r="B30" s="43" t="str">
        <f t="shared" si="4"/>
        <v>PHE</v>
      </c>
      <c r="C30" s="44">
        <v>4.0</v>
      </c>
      <c r="D30" s="45" t="s">
        <v>11</v>
      </c>
      <c r="E30" s="17" t="s">
        <v>158</v>
      </c>
    </row>
    <row r="31">
      <c r="A31" s="42">
        <f t="shared" si="1"/>
        <v>30</v>
      </c>
      <c r="B31" s="43" t="str">
        <f t="shared" si="4"/>
        <v>PHE</v>
      </c>
      <c r="C31" s="44">
        <v>4.0</v>
      </c>
      <c r="D31" s="45" t="s">
        <v>28</v>
      </c>
      <c r="E31" s="17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29"/>
  </cols>
  <sheetData>
    <row r="1">
      <c r="A1" s="36" t="s">
        <v>124</v>
      </c>
      <c r="B1" s="36" t="s">
        <v>125</v>
      </c>
      <c r="C1" s="35" t="s">
        <v>99</v>
      </c>
      <c r="D1" s="51" t="s">
        <v>160</v>
      </c>
    </row>
    <row r="2">
      <c r="A2" s="40" t="s">
        <v>103</v>
      </c>
      <c r="B2" s="40" t="s">
        <v>128</v>
      </c>
      <c r="C2" s="52" t="s">
        <v>11</v>
      </c>
      <c r="D2" s="53" t="s">
        <v>161</v>
      </c>
    </row>
    <row r="3">
      <c r="A3" s="47" t="str">
        <f t="shared" ref="A3:A6" si="1">A2</f>
        <v>S</v>
      </c>
      <c r="B3" s="40">
        <v>1.0</v>
      </c>
      <c r="C3" s="52" t="s">
        <v>11</v>
      </c>
      <c r="D3" s="53" t="s">
        <v>162</v>
      </c>
    </row>
    <row r="4">
      <c r="A4" s="47" t="str">
        <f t="shared" si="1"/>
        <v>S</v>
      </c>
      <c r="B4" s="40">
        <v>2.0</v>
      </c>
      <c r="C4" s="52" t="s">
        <v>11</v>
      </c>
      <c r="D4" s="53" t="s">
        <v>162</v>
      </c>
    </row>
    <row r="5">
      <c r="A5" s="47" t="str">
        <f t="shared" si="1"/>
        <v>S</v>
      </c>
      <c r="B5" s="40">
        <v>3.0</v>
      </c>
      <c r="C5" s="52" t="s">
        <v>11</v>
      </c>
      <c r="D5" s="53" t="s">
        <v>162</v>
      </c>
    </row>
    <row r="6">
      <c r="A6" s="47" t="str">
        <f t="shared" si="1"/>
        <v>S</v>
      </c>
      <c r="B6" s="40">
        <v>4.0</v>
      </c>
      <c r="C6" s="52" t="s">
        <v>11</v>
      </c>
      <c r="D6" s="53" t="s">
        <v>162</v>
      </c>
    </row>
    <row r="7">
      <c r="A7" s="52" t="s">
        <v>111</v>
      </c>
      <c r="B7" s="52" t="s">
        <v>128</v>
      </c>
      <c r="C7" s="52" t="s">
        <v>11</v>
      </c>
      <c r="D7" s="53" t="s">
        <v>163</v>
      </c>
    </row>
    <row r="8">
      <c r="A8" s="52" t="s">
        <v>103</v>
      </c>
      <c r="B8" s="52" t="s">
        <v>128</v>
      </c>
      <c r="C8" s="52" t="s">
        <v>28</v>
      </c>
      <c r="D8" s="53" t="s">
        <v>164</v>
      </c>
    </row>
  </sheetData>
  <drawing r:id="rId1"/>
</worksheet>
</file>