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am\Desktop\"/>
    </mc:Choice>
  </mc:AlternateContent>
  <xr:revisionPtr revIDLastSave="0" documentId="8_{13B778AB-D398-4B77-9516-B3FDAE3A6029}" xr6:coauthVersionLast="47" xr6:coauthVersionMax="47" xr10:uidLastSave="{00000000-0000-0000-0000-000000000000}"/>
  <bookViews>
    <workbookView xWindow="-20610" yWindow="2205" windowWidth="20730" windowHeight="11760" xr2:uid="{4C6C5F5C-B2DC-4502-95A6-AF79AA58661C}"/>
  </bookViews>
  <sheets>
    <sheet name="Лист1" sheetId="1" r:id="rId1"/>
  </sheets>
  <definedNames>
    <definedName name="solver_adj" localSheetId="0" hidden="1">Лист1!$B$6:$B$9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Лист1!$D$7</definedName>
    <definedName name="solver_lhs2" localSheetId="0" hidden="1">Лист1!$D$8</definedName>
    <definedName name="solver_lhs3" localSheetId="0" hidden="1">Лист1!$D$9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Лист1!$D$6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C7" i="1"/>
  <c r="C8" i="1"/>
  <c r="C9" i="1"/>
  <c r="C6" i="1"/>
  <c r="H1" i="1"/>
  <c r="H2" i="1"/>
  <c r="E3" i="1"/>
  <c r="E2" i="1"/>
  <c r="E1" i="1"/>
</calcChain>
</file>

<file path=xl/sharedStrings.xml><?xml version="1.0" encoding="utf-8"?>
<sst xmlns="http://schemas.openxmlformats.org/spreadsheetml/2006/main" count="11" uniqueCount="11">
  <si>
    <t>M</t>
  </si>
  <si>
    <t>Min</t>
  </si>
  <si>
    <t>Max</t>
  </si>
  <si>
    <t>Δt (сек)</t>
  </si>
  <si>
    <t>σ</t>
  </si>
  <si>
    <t>D</t>
  </si>
  <si>
    <t>a</t>
  </si>
  <si>
    <t>b</t>
  </si>
  <si>
    <t>t</t>
  </si>
  <si>
    <t>C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</si>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</sst>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CF3E-E3F4-46FF-8413-C73729B16755}">
  <dimension ref="A1:H9"/>
  <sheetViews>
    <sheetView tabSelected="1" workbookViewId="0">
      <selection activeCell="H2" sqref="H2"/>
    </sheetView>
  </sheetViews>
  <sheetFormatPr defaultRowHeight="14.4" x14ac:dyDescent="0.3"/>
  <cols>
    <col min="3" max="3" width="11.33203125" customWidth="1"/>
  </cols>
  <sheetData>
    <row r="1" spans="1:8" x14ac:dyDescent="0.3">
      <c r="A1" t="s">
        <v>1</v>
      </c>
      <c r="B1">
        <v>0</v>
      </c>
      <c r="D1" t="s">
        <v>0</v>
      </c>
      <c r="E1">
        <f>(B2-B1)/2</f>
        <v>1</v>
      </c>
      <c r="G1" t="s">
        <v>6</v>
      </c>
      <c r="H1">
        <f>E3</f>
        <v>0.1111111111111111</v>
      </c>
    </row>
    <row r="2" spans="1:8" x14ac:dyDescent="0.3">
      <c r="A2" t="s">
        <v>2</v>
      </c>
      <c r="B2">
        <v>2</v>
      </c>
      <c r="D2" s="2" t="s">
        <v>4</v>
      </c>
      <c r="E2">
        <f>(B2-B1)/6</f>
        <v>0.33333333333333331</v>
      </c>
      <c r="G2" t="s">
        <v>7</v>
      </c>
      <c r="H2">
        <f>(-LN(0.05))/(3*B3)</f>
        <v>9.9857742451799694E-3</v>
      </c>
    </row>
    <row r="3" spans="1:8" x14ac:dyDescent="0.3">
      <c r="A3" s="1" t="s">
        <v>3</v>
      </c>
      <c r="B3">
        <v>100</v>
      </c>
      <c r="D3" t="s">
        <v>5</v>
      </c>
      <c r="E3">
        <f>E2^2</f>
        <v>0.1111111111111111</v>
      </c>
    </row>
    <row r="5" spans="1:8" x14ac:dyDescent="0.3">
      <c r="A5" t="s">
        <v>8</v>
      </c>
      <c r="B5" t="s">
        <v>9</v>
      </c>
      <c r="C5" t="s">
        <v>10</v>
      </c>
    </row>
    <row r="6" spans="1:8" x14ac:dyDescent="0.3">
      <c r="A6">
        <v>0</v>
      </c>
      <c r="B6">
        <v>0.12249763070778663</v>
      </c>
      <c r="C6">
        <f>$H$1*EXP(-1*A6*$H$2)</f>
        <v>0.1111111111111111</v>
      </c>
      <c r="D6">
        <f>B6^2+B7^2+B8^2+B9^2-C6</f>
        <v>-4.0006174317763765E-8</v>
      </c>
    </row>
    <row r="7" spans="1:8" x14ac:dyDescent="0.3">
      <c r="A7">
        <v>100</v>
      </c>
      <c r="B7">
        <v>0.30652242789421602</v>
      </c>
      <c r="C7">
        <f t="shared" ref="C7:C9" si="0">$H$1*EXP(-1*A7*$H$2)</f>
        <v>4.093368331822652E-2</v>
      </c>
      <c r="D7">
        <f>B6*B7+B7*B8+B8*B9-C7</f>
        <v>3.4105787631577567E-8</v>
      </c>
    </row>
    <row r="8" spans="1:8" x14ac:dyDescent="0.3">
      <c r="A8">
        <v>200</v>
      </c>
      <c r="B8">
        <v>9.6211676244556538E-3</v>
      </c>
      <c r="C8">
        <f t="shared" si="0"/>
        <v>1.5080097869971705E-2</v>
      </c>
      <c r="D8">
        <f>B6*B8+B7*B9-C8</f>
        <v>-1.4330909984747175E-8</v>
      </c>
    </row>
    <row r="9" spans="1:8" x14ac:dyDescent="0.3">
      <c r="A9">
        <v>300</v>
      </c>
      <c r="B9">
        <v>4.5352352830837522E-2</v>
      </c>
      <c r="C9">
        <f t="shared" si="0"/>
        <v>5.5555555555555566E-3</v>
      </c>
      <c r="D9">
        <f>B6*B9-C9</f>
        <v>2.1324561994690017E-10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Мануков</dc:creator>
  <cp:lastModifiedBy>Давид Мануков</cp:lastModifiedBy>
  <dcterms:created xsi:type="dcterms:W3CDTF">2021-12-01T20:26:35Z</dcterms:created>
  <dcterms:modified xsi:type="dcterms:W3CDTF">2021-12-01T22:00:20Z</dcterms:modified>
</cp:coreProperties>
</file>