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79969\Desktop\ \IT\ttk\"/>
    </mc:Choice>
  </mc:AlternateContent>
  <xr:revisionPtr revIDLastSave="0" documentId="13_ncr:1_{17ABF7B8-D8CA-4611-9341-6A8EF3C3788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Дек" sheetId="1" r:id="rId1"/>
  </sheets>
  <calcPr calcId="179021"/>
</workbook>
</file>

<file path=xl/calcChain.xml><?xml version="1.0" encoding="utf-8"?>
<calcChain xmlns="http://schemas.openxmlformats.org/spreadsheetml/2006/main">
  <c r="BF35" i="1" l="1"/>
  <c r="BF34" i="1"/>
  <c r="BE34" i="1"/>
  <c r="BH33" i="1"/>
  <c r="BF33" i="1"/>
  <c r="BF32" i="1"/>
  <c r="BH31" i="1"/>
  <c r="BF31" i="1"/>
  <c r="BE31" i="1"/>
  <c r="BH30" i="1"/>
  <c r="BF30" i="1"/>
  <c r="BG29" i="1"/>
  <c r="BF29" i="1"/>
  <c r="BF28" i="1"/>
  <c r="BE28" i="1"/>
  <c r="BF25" i="1"/>
  <c r="BJ24" i="1"/>
  <c r="BE24" i="1"/>
  <c r="BJ23" i="1"/>
  <c r="BE23" i="1"/>
  <c r="BJ22" i="1"/>
  <c r="BG22" i="1"/>
  <c r="BJ21" i="1"/>
  <c r="BF21" i="1"/>
  <c r="BE21" i="1"/>
  <c r="BF20" i="1"/>
  <c r="BE20" i="1"/>
  <c r="BF19" i="1"/>
  <c r="BE19" i="1"/>
  <c r="BJ18" i="1"/>
  <c r="BF18" i="1"/>
  <c r="BE18" i="1"/>
  <c r="BJ17" i="1"/>
  <c r="BF17" i="1"/>
  <c r="BJ16" i="1"/>
  <c r="BF16" i="1"/>
  <c r="BJ15" i="1"/>
  <c r="BG15" i="1"/>
  <c r="BF15" i="1"/>
  <c r="BJ14" i="1"/>
  <c r="BE14" i="1"/>
  <c r="BD14" i="1"/>
  <c r="BC14" i="1"/>
  <c r="BJ13" i="1"/>
  <c r="BJ12" i="1"/>
  <c r="BG12" i="1"/>
  <c r="BF12" i="1"/>
  <c r="BJ11" i="1"/>
  <c r="BF11" i="1"/>
  <c r="BJ10" i="1"/>
  <c r="BF10" i="1"/>
  <c r="BJ9" i="1"/>
  <c r="BF9" i="1"/>
  <c r="BJ8" i="1"/>
  <c r="BF8" i="1"/>
  <c r="BJ7" i="1"/>
  <c r="BF7" i="1"/>
  <c r="BJ6" i="1"/>
  <c r="BF6" i="1"/>
  <c r="BF5" i="1"/>
  <c r="B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O1" authorId="0" shapeId="0" xr:uid="{00000000-0006-0000-0000-000001000000}">
      <text>
        <r>
          <rPr>
            <sz val="11"/>
            <color theme="1"/>
            <rFont val="Calibri"/>
            <scheme val="minor"/>
          </rPr>
          <t>После работы через день. 
======</t>
        </r>
      </text>
    </comment>
    <comment ref="P1" authorId="0" shapeId="0" xr:uid="{00000000-0006-0000-0000-000002000000}">
      <text>
        <r>
          <rPr>
            <sz val="11"/>
            <color theme="1"/>
            <rFont val="Calibri"/>
            <scheme val="minor"/>
          </rPr>
          <t>Триггер: Сразу после пробуждения. 
======</t>
        </r>
      </text>
    </comment>
    <comment ref="Q1" authorId="0" shapeId="0" xr:uid="{00000000-0006-0000-0000-000003000000}">
      <text>
        <r>
          <rPr>
            <sz val="11"/>
            <color theme="1"/>
            <rFont val="Calibri"/>
            <scheme val="minor"/>
          </rPr>
          <t>Триггер: Сразу после того как снял одежду, чтобы лечь спать.
======</t>
        </r>
      </text>
    </comment>
    <comment ref="AF1" authorId="0" shapeId="0" xr:uid="{00000000-0006-0000-0000-000004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AG1" authorId="0" shapeId="0" xr:uid="{00000000-0006-0000-0000-000005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AH1" authorId="0" shapeId="0" xr:uid="{00000000-0006-0000-0000-000006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AI1" authorId="0" shapeId="0" xr:uid="{00000000-0006-0000-0000-000007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AJ1" authorId="0" shapeId="0" xr:uid="{00000000-0006-0000-0000-000008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AK1" authorId="0" shapeId="0" xr:uid="{00000000-0006-0000-0000-000009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AL1" authorId="0" shapeId="0" xr:uid="{00000000-0006-0000-0000-00000A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AM1" authorId="0" shapeId="0" xr:uid="{00000000-0006-0000-0000-00000B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AN1" authorId="0" shapeId="0" xr:uid="{00000000-0006-0000-0000-00000C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AO1" authorId="0" shapeId="0" xr:uid="{00000000-0006-0000-0000-00000D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AP1" authorId="0" shapeId="0" xr:uid="{00000000-0006-0000-0000-00000E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AQ1" authorId="0" shapeId="0" xr:uid="{00000000-0006-0000-0000-00000F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AR1" authorId="0" shapeId="0" xr:uid="{00000000-0006-0000-0000-000010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  <comment ref="AS1" authorId="0" shapeId="0" xr:uid="{00000000-0006-0000-0000-000011000000}">
      <text>
        <r>
          <rPr>
            <sz val="11"/>
            <color theme="1"/>
            <rFont val="Calibri"/>
            <scheme val="minor"/>
          </rPr>
          <t>Мужество
======</t>
        </r>
      </text>
    </comment>
    <comment ref="AT1" authorId="0" shapeId="0" xr:uid="{00000000-0006-0000-0000-000012000000}">
      <text>
        <r>
          <rPr>
            <sz val="11"/>
            <color theme="1"/>
            <rFont val="Calibri"/>
            <scheme val="minor"/>
          </rPr>
          <t>Общая картина
Взгляд сверху
======</t>
        </r>
      </text>
    </comment>
    <comment ref="AU1" authorId="0" shapeId="0" xr:uid="{00000000-0006-0000-0000-000013000000}">
      <text>
        <r>
          <rPr>
            <sz val="11"/>
            <color theme="1"/>
            <rFont val="Calibri"/>
            <scheme val="minor"/>
          </rPr>
          <t>Эмоции и суждения
======</t>
        </r>
      </text>
    </comment>
    <comment ref="AV1" authorId="0" shapeId="0" xr:uid="{00000000-0006-0000-0000-000014000000}">
      <text>
        <r>
          <rPr>
            <sz val="11"/>
            <color theme="1"/>
            <rFont val="Calibri"/>
            <scheme val="minor"/>
          </rPr>
          <t>preferred indifferents
предпочтительные неважности
======</t>
        </r>
      </text>
    </comment>
    <comment ref="BI6" authorId="0" shapeId="0" xr:uid="{00000000-0006-0000-0000-000015000000}">
      <text>
        <r>
          <rPr>
            <sz val="11"/>
            <color theme="1"/>
            <rFont val="Calibri"/>
            <scheme val="minor"/>
          </rPr>
          <t>Спокойствие
======</t>
        </r>
      </text>
    </comment>
    <comment ref="BI7" authorId="0" shapeId="0" xr:uid="{00000000-0006-0000-0000-000016000000}">
      <text>
        <r>
          <rPr>
            <sz val="11"/>
            <color theme="1"/>
            <rFont val="Calibri"/>
            <scheme val="minor"/>
          </rPr>
          <t>Свобода
======</t>
        </r>
      </text>
    </comment>
    <comment ref="BI8" authorId="0" shapeId="0" xr:uid="{00000000-0006-0000-0000-000017000000}">
      <text>
        <r>
          <rPr>
            <sz val="11"/>
            <color theme="1"/>
            <rFont val="Calibri"/>
            <scheme val="minor"/>
          </rPr>
          <t>Эффективность
======</t>
        </r>
      </text>
    </comment>
    <comment ref="BI9" authorId="0" shapeId="0" xr:uid="{00000000-0006-0000-0000-000018000000}">
      <text>
        <r>
          <rPr>
            <sz val="11"/>
            <color theme="1"/>
            <rFont val="Calibri"/>
            <scheme val="minor"/>
          </rPr>
          <t>Удовлетворенность
======</t>
        </r>
      </text>
    </comment>
    <comment ref="BI10" authorId="0" shapeId="0" xr:uid="{00000000-0006-0000-0000-000019000000}">
      <text>
        <r>
          <rPr>
            <sz val="11"/>
            <color theme="1"/>
            <rFont val="Calibri"/>
            <scheme val="minor"/>
          </rPr>
          <t>Баланс
======</t>
        </r>
      </text>
    </comment>
    <comment ref="BI11" authorId="0" shapeId="0" xr:uid="{00000000-0006-0000-0000-00001A000000}">
      <text>
        <r>
          <rPr>
            <sz val="11"/>
            <color theme="1"/>
            <rFont val="Calibri"/>
            <scheme val="minor"/>
          </rPr>
          <t>Братская любовь
======</t>
        </r>
      </text>
    </comment>
    <comment ref="BI12" authorId="0" shapeId="0" xr:uid="{00000000-0006-0000-0000-00001B000000}">
      <text>
        <r>
          <rPr>
            <sz val="11"/>
            <color theme="1"/>
            <rFont val="Calibri"/>
            <scheme val="minor"/>
          </rPr>
          <t>Терпение
======</t>
        </r>
      </text>
    </comment>
    <comment ref="BI13" authorId="0" shapeId="0" xr:uid="{00000000-0006-0000-0000-00001C000000}">
      <text>
        <r>
          <rPr>
            <sz val="11"/>
            <color theme="1"/>
            <rFont val="Calibri"/>
            <scheme val="minor"/>
          </rPr>
          <t>Дисциплина
======</t>
        </r>
      </text>
    </comment>
    <comment ref="BI14" authorId="0" shapeId="0" xr:uid="{00000000-0006-0000-0000-00001D000000}">
      <text>
        <r>
          <rPr>
            <sz val="11"/>
            <color theme="1"/>
            <rFont val="Calibri"/>
            <scheme val="minor"/>
          </rPr>
          <t>Открытость, честность, искренность (ОЧИ)
======</t>
        </r>
      </text>
    </comment>
    <comment ref="BI15" authorId="0" shapeId="0" xr:uid="{00000000-0006-0000-0000-00001E000000}">
      <text>
        <r>
          <rPr>
            <sz val="11"/>
            <color theme="1"/>
            <rFont val="Calibri"/>
            <scheme val="minor"/>
          </rPr>
          <t>Заинтересованность
======</t>
        </r>
      </text>
    </comment>
    <comment ref="BI16" authorId="0" shapeId="0" xr:uid="{00000000-0006-0000-0000-00001F000000}">
      <text>
        <r>
          <rPr>
            <sz val="11"/>
            <color theme="1"/>
            <rFont val="Calibri"/>
            <scheme val="minor"/>
          </rPr>
          <t>Слушание
======</t>
        </r>
      </text>
    </comment>
    <comment ref="BI17" authorId="0" shapeId="0" xr:uid="{00000000-0006-0000-0000-000020000000}">
      <text>
        <r>
          <rPr>
            <sz val="11"/>
            <color theme="1"/>
            <rFont val="Calibri"/>
            <scheme val="minor"/>
          </rPr>
          <t>Принятие (не делать)
======</t>
        </r>
      </text>
    </comment>
    <comment ref="BI18" authorId="0" shapeId="0" xr:uid="{00000000-0006-0000-0000-000021000000}">
      <text>
        <r>
          <rPr>
            <sz val="11"/>
            <color theme="1"/>
            <rFont val="Calibri"/>
            <scheme val="minor"/>
          </rPr>
          <t>Разумность
======</t>
        </r>
      </text>
    </comment>
  </commentList>
</comments>
</file>

<file path=xl/sharedStrings.xml><?xml version="1.0" encoding="utf-8"?>
<sst xmlns="http://schemas.openxmlformats.org/spreadsheetml/2006/main" count="247" uniqueCount="80">
  <si>
    <t>л</t>
  </si>
  <si>
    <t>День
нед</t>
  </si>
  <si>
    <t>Сон</t>
  </si>
  <si>
    <t>УВ</t>
  </si>
  <si>
    <t>УС</t>
  </si>
  <si>
    <t>РП</t>
  </si>
  <si>
    <t>АД</t>
  </si>
  <si>
    <t>Г</t>
  </si>
  <si>
    <t>ЗБС</t>
  </si>
  <si>
    <t>ВФ</t>
  </si>
  <si>
    <t>ДП</t>
  </si>
  <si>
    <t>отж</t>
  </si>
  <si>
    <t>пресс</t>
  </si>
  <si>
    <t>прис</t>
  </si>
  <si>
    <t>Tr</t>
  </si>
  <si>
    <t>MT</t>
  </si>
  <si>
    <t>ET</t>
  </si>
  <si>
    <t>RD</t>
  </si>
  <si>
    <t>И</t>
  </si>
  <si>
    <t>П</t>
  </si>
  <si>
    <t>ENG</t>
  </si>
  <si>
    <t>ENGs</t>
  </si>
  <si>
    <t>C</t>
  </si>
  <si>
    <t>P</t>
  </si>
  <si>
    <t>FF</t>
  </si>
  <si>
    <t>Alc</t>
  </si>
  <si>
    <t>кол</t>
  </si>
  <si>
    <t>Zinz</t>
  </si>
  <si>
    <t>Ptr</t>
  </si>
  <si>
    <t>Sg</t>
  </si>
  <si>
    <t>Obzh</t>
  </si>
  <si>
    <t>Spok</t>
  </si>
  <si>
    <t>Svob</t>
  </si>
  <si>
    <t>Eff</t>
  </si>
  <si>
    <t>Udov</t>
  </si>
  <si>
    <t>Blnc</t>
  </si>
  <si>
    <t>BLove</t>
  </si>
  <si>
    <t>Terp</t>
  </si>
  <si>
    <t>Disc</t>
  </si>
  <si>
    <t>OCHI</t>
  </si>
  <si>
    <t>Zain</t>
  </si>
  <si>
    <t>Slu</t>
  </si>
  <si>
    <t>Prin</t>
  </si>
  <si>
    <t>Rzum</t>
  </si>
  <si>
    <t>Cour</t>
  </si>
  <si>
    <t>VFA</t>
  </si>
  <si>
    <t>E&amp;J</t>
  </si>
  <si>
    <t>PI</t>
  </si>
  <si>
    <t>Dr</t>
  </si>
  <si>
    <t>Soc</t>
  </si>
  <si>
    <t>Оц</t>
  </si>
  <si>
    <t>чт</t>
  </si>
  <si>
    <t>х</t>
  </si>
  <si>
    <t>Позиция</t>
  </si>
  <si>
    <t>Всего значений</t>
  </si>
  <si>
    <t>Всего часов(м)</t>
  </si>
  <si>
    <t>Всего денег</t>
  </si>
  <si>
    <t>Добродетели</t>
  </si>
  <si>
    <t>пт</t>
  </si>
  <si>
    <t>сб</t>
  </si>
  <si>
    <t>Пункт</t>
  </si>
  <si>
    <t>вс</t>
  </si>
  <si>
    <t>пн</t>
  </si>
  <si>
    <t>вт</t>
  </si>
  <si>
    <t>ср</t>
  </si>
  <si>
    <t>Всего:</t>
  </si>
  <si>
    <t>Всего времени:</t>
  </si>
  <si>
    <t>StoicMan</t>
  </si>
  <si>
    <t>Отц:</t>
  </si>
  <si>
    <t>Отценка дню</t>
  </si>
  <si>
    <t>Контроль</t>
  </si>
  <si>
    <t>Шт:</t>
  </si>
  <si>
    <t>Объ:</t>
  </si>
  <si>
    <t>часы</t>
  </si>
  <si>
    <t>скол</t>
  </si>
  <si>
    <t>шт</t>
  </si>
  <si>
    <t>днг</t>
  </si>
  <si>
    <t>объ</t>
  </si>
  <si>
    <t>0-5</t>
  </si>
  <si>
    <t>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</si>
</sst>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8"/>
      <color theme="1"/>
      <name val="Calibri"/>
      <scheme val="minor"/>
    </font>
    <font>
      <sz val="24"/>
      <color theme="1"/>
      <name val="Calibri"/>
      <scheme val="minor"/>
    </font>
    <font>
      <sz val="18"/>
      <color theme="1"/>
      <name val="Calibri"/>
      <scheme val="minor"/>
    </font>
    <font>
      <strike/>
      <sz val="11"/>
      <color theme="1"/>
      <name val="Calibri"/>
    </font>
    <font>
      <sz val="11"/>
      <color theme="1"/>
      <name val="Calibri"/>
    </font>
    <font>
      <strike/>
      <sz val="11"/>
      <color theme="1"/>
      <name val="Roboto"/>
    </font>
    <font>
      <strike/>
      <sz val="11"/>
      <color theme="1"/>
      <name val="Calibri"/>
      <scheme val="minor"/>
    </font>
    <font>
      <sz val="11"/>
      <color theme="1"/>
      <name val="Arial"/>
    </font>
    <font>
      <strike/>
      <sz val="11"/>
      <color theme="1"/>
      <name val="Calibri"/>
      <scheme val="minor"/>
    </font>
    <font>
      <sz val="11"/>
      <color theme="1"/>
      <name val="Roboto"/>
    </font>
    <font>
      <strike/>
      <sz val="11"/>
      <color rgb="FF000000"/>
      <name val="Roboto"/>
    </font>
    <font>
      <sz val="32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B4A7D6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ck">
        <color indexed="64"/>
      </right>
      <top/>
      <bottom/>
      <diagonal/>
    </border>
  </borders>
  <cellStyleXfs count="1">
    <xf numFmtId="0" fontId="0" fillId="0" borderId="32"/>
  </cellStyleXfs>
  <cellXfs count="198"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10" xfId="0" applyFill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5" fillId="0" borderId="0" xfId="0" applyFont="1" applyBorder="1"/>
    <xf numFmtId="0" fontId="4" fillId="7" borderId="10" xfId="0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 textRotation="90"/>
    </xf>
    <xf numFmtId="0" fontId="4" fillId="0" borderId="0" xfId="0" applyFont="1" applyBorder="1"/>
    <xf numFmtId="0" fontId="0" fillId="0" borderId="10" xfId="0" applyBorder="1" applyAlignment="1">
      <alignment horizontal="left" vertical="top"/>
    </xf>
    <xf numFmtId="0" fontId="9" fillId="9" borderId="22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4" fillId="10" borderId="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9" fillId="7" borderId="0" xfId="0" applyFont="1" applyFill="1" applyBorder="1" applyAlignment="1">
      <alignment horizontal="center" vertical="center"/>
    </xf>
    <xf numFmtId="2" fontId="19" fillId="7" borderId="0" xfId="0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left" vertical="top"/>
    </xf>
    <xf numFmtId="2" fontId="9" fillId="7" borderId="0" xfId="0" applyNumberFormat="1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11" fillId="0" borderId="0" xfId="0" applyFont="1" applyBorder="1"/>
    <xf numFmtId="0" fontId="4" fillId="7" borderId="0" xfId="0" applyFont="1" applyFill="1" applyBorder="1"/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top"/>
    </xf>
    <xf numFmtId="0" fontId="11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2" fontId="4" fillId="7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4" fillId="7" borderId="10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32" xfId="0" applyFont="1" applyAlignment="1">
      <alignment horizontal="center" vertical="center"/>
    </xf>
    <xf numFmtId="0" fontId="0" fillId="0" borderId="0" xfId="0" applyBorder="1"/>
    <xf numFmtId="0" fontId="9" fillId="4" borderId="22" xfId="0" applyFont="1" applyFill="1" applyBorder="1" applyAlignment="1">
      <alignment horizontal="center"/>
    </xf>
    <xf numFmtId="0" fontId="0" fillId="0" borderId="31" xfId="0" applyBorder="1"/>
    <xf numFmtId="0" fontId="0" fillId="0" borderId="6" xfId="0" applyBorder="1"/>
    <xf numFmtId="0" fontId="9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9" fillId="4" borderId="6" xfId="0" applyFont="1" applyFill="1" applyBorder="1" applyAlignment="1">
      <alignment horizontal="center"/>
    </xf>
    <xf numFmtId="0" fontId="5" fillId="0" borderId="32" xfId="0" applyFont="1" applyAlignment="1">
      <alignment horizontal="center" vertical="center"/>
    </xf>
    <xf numFmtId="0" fontId="6" fillId="0" borderId="32" xfId="0" applyFont="1" applyAlignment="1">
      <alignment horizontal="center" vertical="center" textRotation="90"/>
    </xf>
    <xf numFmtId="0" fontId="7" fillId="0" borderId="32" xfId="0" applyFont="1" applyAlignment="1">
      <alignment horizontal="center" vertical="center" textRotation="90"/>
    </xf>
    <xf numFmtId="2" fontId="4" fillId="7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5" borderId="22" xfId="0" applyFill="1" applyBorder="1" applyAlignment="1">
      <alignment horizontal="center" vertical="center"/>
    </xf>
    <xf numFmtId="0" fontId="0" fillId="0" borderId="21" xfId="0" applyBorder="1"/>
    <xf numFmtId="0" fontId="4" fillId="6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0" fillId="0" borderId="20" xfId="0" applyBorder="1"/>
    <xf numFmtId="0" fontId="2" fillId="8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top"/>
    </xf>
    <xf numFmtId="0" fontId="0" fillId="11" borderId="11" xfId="0" applyFill="1" applyBorder="1" applyAlignment="1">
      <alignment horizontal="center" vertical="top"/>
    </xf>
    <xf numFmtId="0" fontId="0" fillId="11" borderId="9" xfId="0" applyFill="1" applyBorder="1" applyAlignment="1">
      <alignment horizontal="center" vertical="top"/>
    </xf>
    <xf numFmtId="0" fontId="0" fillId="11" borderId="0" xfId="0" applyFill="1" applyBorder="1" applyAlignment="1">
      <alignment horizontal="center" vertical="top"/>
    </xf>
    <xf numFmtId="0" fontId="0" fillId="11" borderId="10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top"/>
    </xf>
    <xf numFmtId="0" fontId="0" fillId="12" borderId="0" xfId="0" applyFill="1" applyBorder="1" applyAlignment="1">
      <alignment horizontal="center" vertical="top"/>
    </xf>
    <xf numFmtId="0" fontId="0" fillId="12" borderId="10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top"/>
    </xf>
    <xf numFmtId="0" fontId="0" fillId="13" borderId="0" xfId="0" applyFill="1" applyBorder="1" applyAlignment="1">
      <alignment horizontal="center" vertical="top"/>
    </xf>
    <xf numFmtId="0" fontId="0" fillId="13" borderId="10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top"/>
    </xf>
    <xf numFmtId="0" fontId="4" fillId="13" borderId="0" xfId="0" applyFont="1" applyFill="1" applyBorder="1" applyAlignment="1">
      <alignment horizontal="center"/>
    </xf>
    <xf numFmtId="0" fontId="4" fillId="13" borderId="0" xfId="0" applyFont="1" applyFill="1" applyBorder="1"/>
    <xf numFmtId="0" fontId="9" fillId="11" borderId="9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 vertical="top"/>
    </xf>
    <xf numFmtId="0" fontId="9" fillId="11" borderId="9" xfId="0" applyFont="1" applyFill="1" applyBorder="1" applyAlignment="1">
      <alignment horizontal="center" vertical="top"/>
    </xf>
    <xf numFmtId="0" fontId="4" fillId="12" borderId="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 vertical="top"/>
    </xf>
    <xf numFmtId="0" fontId="9" fillId="12" borderId="9" xfId="0" applyFont="1" applyFill="1" applyBorder="1" applyAlignment="1">
      <alignment horizontal="center" vertical="top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top"/>
    </xf>
    <xf numFmtId="0" fontId="9" fillId="13" borderId="18" xfId="0" applyFont="1" applyFill="1" applyBorder="1" applyAlignment="1">
      <alignment horizontal="center" vertical="top"/>
    </xf>
    <xf numFmtId="0" fontId="9" fillId="13" borderId="21" xfId="0" applyFont="1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top"/>
    </xf>
    <xf numFmtId="0" fontId="0" fillId="12" borderId="32" xfId="0" applyFill="1" applyBorder="1" applyAlignment="1">
      <alignment horizontal="center" vertical="top"/>
    </xf>
    <xf numFmtId="0" fontId="1" fillId="11" borderId="32" xfId="0" applyFont="1" applyFill="1" applyBorder="1" applyAlignment="1">
      <alignment horizontal="center" wrapText="1"/>
    </xf>
    <xf numFmtId="0" fontId="0" fillId="12" borderId="33" xfId="0" applyFill="1" applyBorder="1" applyAlignment="1">
      <alignment horizontal="center" vertical="top"/>
    </xf>
    <xf numFmtId="0" fontId="0" fillId="11" borderId="32" xfId="0" applyFill="1" applyBorder="1" applyAlignment="1">
      <alignment horizontal="center" vertical="center"/>
    </xf>
    <xf numFmtId="0" fontId="1" fillId="11" borderId="33" xfId="0" applyFont="1" applyFill="1" applyBorder="1" applyAlignment="1">
      <alignment horizontal="center" wrapText="1"/>
    </xf>
    <xf numFmtId="0" fontId="0" fillId="11" borderId="33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1" fillId="11" borderId="34" xfId="0" applyFont="1" applyFill="1" applyBorder="1" applyAlignment="1">
      <alignment horizontal="center" wrapText="1"/>
    </xf>
    <xf numFmtId="0" fontId="0" fillId="11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top"/>
    </xf>
    <xf numFmtId="0" fontId="0" fillId="12" borderId="33" xfId="0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wrapText="1"/>
    </xf>
    <xf numFmtId="0" fontId="0" fillId="11" borderId="36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Дек!$BI$6:$BI$17</c:f>
              <c:strCache>
                <c:ptCount val="12"/>
                <c:pt idx="0">
                  <c:v>Spok</c:v>
                </c:pt>
                <c:pt idx="1">
                  <c:v>Svob</c:v>
                </c:pt>
                <c:pt idx="2">
                  <c:v>Eff</c:v>
                </c:pt>
                <c:pt idx="3">
                  <c:v>Udov</c:v>
                </c:pt>
                <c:pt idx="4">
                  <c:v>Blnc</c:v>
                </c:pt>
                <c:pt idx="5">
                  <c:v>BLove</c:v>
                </c:pt>
                <c:pt idx="6">
                  <c:v>Terp</c:v>
                </c:pt>
                <c:pt idx="7">
                  <c:v>Disc</c:v>
                </c:pt>
                <c:pt idx="8">
                  <c:v>OCHI</c:v>
                </c:pt>
                <c:pt idx="9">
                  <c:v>Zain</c:v>
                </c:pt>
                <c:pt idx="10">
                  <c:v>Slu</c:v>
                </c:pt>
                <c:pt idx="11">
                  <c:v>Prin</c:v>
                </c:pt>
              </c:strCache>
            </c:strRef>
          </c:cat>
          <c:val>
            <c:numRef>
              <c:f>Дек!$BJ$6:$BJ$17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1F-427A-908B-64380F8E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25640"/>
        <c:axId val="851797712"/>
      </c:barChart>
      <c:catAx>
        <c:axId val="146452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51797712"/>
        <c:crosses val="autoZero"/>
        <c:auto val="1"/>
        <c:lblAlgn val="ctr"/>
        <c:lblOffset val="100"/>
        <c:noMultiLvlLbl val="1"/>
      </c:catAx>
      <c:valAx>
        <c:axId val="851797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45256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Дек!$BI$21:$BI$24</c:f>
              <c:strCache>
                <c:ptCount val="4"/>
                <c:pt idx="0">
                  <c:v>Cour</c:v>
                </c:pt>
                <c:pt idx="1">
                  <c:v>VFA</c:v>
                </c:pt>
                <c:pt idx="2">
                  <c:v>E&amp;J</c:v>
                </c:pt>
                <c:pt idx="3">
                  <c:v>PI</c:v>
                </c:pt>
              </c:strCache>
            </c:strRef>
          </c:cat>
          <c:val>
            <c:numRef>
              <c:f>Дек!$BJ$21:$BJ$24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BD-46A6-A649-B1B05672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382152"/>
        <c:axId val="389791778"/>
      </c:barChart>
      <c:catAx>
        <c:axId val="37238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89791778"/>
        <c:crosses val="autoZero"/>
        <c:auto val="1"/>
        <c:lblAlgn val="ctr"/>
        <c:lblOffset val="100"/>
        <c:noMultiLvlLbl val="1"/>
      </c:catAx>
      <c:valAx>
        <c:axId val="38979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238215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133350</xdr:colOff>
      <xdr:row>1</xdr:row>
      <xdr:rowOff>57150</xdr:rowOff>
    </xdr:from>
    <xdr:ext cx="5553075" cy="3629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133350</xdr:colOff>
      <xdr:row>20</xdr:row>
      <xdr:rowOff>171450</xdr:rowOff>
    </xdr:from>
    <xdr:ext cx="2200275" cy="2638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ColWidth="14.42578125" defaultRowHeight="15" customHeight="1"/>
  <cols>
    <col min="1" max="1" width="5.140625" style="80" customWidth="1"/>
    <col min="2" max="2" width="6.140625" style="80" customWidth="1"/>
    <col min="3" max="3" width="7.42578125" style="80" customWidth="1"/>
    <col min="4" max="10" width="6" style="80" customWidth="1"/>
    <col min="11" max="11" width="6.28515625" style="80" customWidth="1"/>
    <col min="12" max="12" width="5.28515625" style="80" customWidth="1"/>
    <col min="13" max="13" width="5.7109375" style="80" customWidth="1"/>
    <col min="14" max="15" width="5.28515625" style="80" customWidth="1"/>
    <col min="16" max="22" width="6.28515625" style="80" customWidth="1"/>
    <col min="23" max="23" width="6.7109375" style="80" customWidth="1"/>
    <col min="24" max="24" width="6.42578125" style="80" customWidth="1"/>
    <col min="25" max="25" width="6.7109375" style="80" customWidth="1"/>
    <col min="26" max="26" width="5.28515625" style="80" customWidth="1"/>
    <col min="27" max="27" width="6.28515625" style="80" customWidth="1"/>
    <col min="28" max="30" width="5.28515625" style="80" customWidth="1"/>
    <col min="31" max="39" width="5.85546875" style="80" customWidth="1"/>
    <col min="40" max="40" width="6.85546875" style="80" customWidth="1"/>
    <col min="41" max="42" width="5.85546875" style="80" customWidth="1"/>
    <col min="43" max="43" width="6.5703125" style="80" customWidth="1"/>
    <col min="44" max="48" width="5.85546875" style="80" customWidth="1"/>
    <col min="49" max="49" width="6.28515625" style="80" customWidth="1"/>
    <col min="50" max="50" width="6" style="80" customWidth="1"/>
    <col min="51" max="51" width="5.7109375" style="80" customWidth="1"/>
    <col min="52" max="52" width="8.7109375" style="80" customWidth="1"/>
    <col min="53" max="53" width="6.28515625" style="80" customWidth="1"/>
    <col min="54" max="57" width="8" style="80" customWidth="1"/>
    <col min="58" max="58" width="10.42578125" style="80" customWidth="1"/>
    <col min="59" max="60" width="9.42578125" style="80" customWidth="1"/>
    <col min="61" max="61" width="9.85546875" style="80" customWidth="1"/>
    <col min="62" max="62" width="10.7109375" style="80" customWidth="1"/>
    <col min="63" max="63" width="8.7109375" style="80" customWidth="1"/>
    <col min="64" max="64" width="39.5703125" style="80" customWidth="1"/>
    <col min="65" max="66" width="8.7109375" style="80" customWidth="1"/>
    <col min="67" max="68" width="4.85546875" style="80" customWidth="1"/>
    <col min="69" max="69" width="7.85546875" style="80" customWidth="1"/>
    <col min="70" max="70" width="5.7109375" style="80" customWidth="1"/>
    <col min="71" max="101" width="35.85546875" style="80" customWidth="1"/>
    <col min="102" max="102" width="8.7109375" style="80" customWidth="1"/>
  </cols>
  <sheetData>
    <row r="1" spans="1:102" ht="30" customHeight="1">
      <c r="A1" s="16" t="s">
        <v>0</v>
      </c>
      <c r="B1" s="77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0" t="s">
        <v>15</v>
      </c>
      <c r="Q1" s="82" t="s">
        <v>16</v>
      </c>
      <c r="R1" s="70" t="s">
        <v>17</v>
      </c>
      <c r="S1" s="2" t="s">
        <v>18</v>
      </c>
      <c r="T1" s="6" t="s">
        <v>19</v>
      </c>
      <c r="U1" s="3" t="s">
        <v>20</v>
      </c>
      <c r="V1" s="4" t="s">
        <v>21</v>
      </c>
      <c r="W1" s="7" t="s">
        <v>22</v>
      </c>
      <c r="X1" s="8" t="s">
        <v>23</v>
      </c>
      <c r="Y1" s="8" t="s">
        <v>24</v>
      </c>
      <c r="Z1" s="9" t="s">
        <v>25</v>
      </c>
      <c r="AA1" s="10" t="s">
        <v>26</v>
      </c>
      <c r="AB1" s="11" t="s">
        <v>27</v>
      </c>
      <c r="AC1" s="9" t="s">
        <v>28</v>
      </c>
      <c r="AD1" s="9" t="s">
        <v>29</v>
      </c>
      <c r="AE1" s="11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4" t="s">
        <v>44</v>
      </c>
      <c r="AT1" s="15" t="s">
        <v>45</v>
      </c>
      <c r="AU1" s="15" t="s">
        <v>46</v>
      </c>
      <c r="AV1" s="15" t="s">
        <v>47</v>
      </c>
      <c r="AW1" s="16" t="s">
        <v>48</v>
      </c>
      <c r="AX1" s="17" t="s">
        <v>49</v>
      </c>
      <c r="AY1" s="84" t="s">
        <v>50</v>
      </c>
      <c r="AZ1" s="18"/>
      <c r="BA1" s="18"/>
      <c r="BB1" s="18"/>
      <c r="BC1" s="18"/>
      <c r="BD1" s="18"/>
      <c r="BE1" s="18"/>
      <c r="BF1" s="18"/>
      <c r="BG1" s="18"/>
      <c r="BH1" s="18"/>
      <c r="BI1" s="74"/>
      <c r="BJ1" s="74"/>
      <c r="BK1" s="74"/>
      <c r="BL1" s="74"/>
      <c r="BM1" s="74"/>
      <c r="BN1" s="74"/>
      <c r="BO1" s="74"/>
      <c r="BP1" s="74"/>
      <c r="BQ1" s="19"/>
      <c r="BR1" s="66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</row>
    <row r="2" spans="1:102">
      <c r="A2" s="63">
        <v>1</v>
      </c>
      <c r="B2" s="43" t="s">
        <v>51</v>
      </c>
      <c r="C2" s="124">
        <v>9.1</v>
      </c>
      <c r="D2" s="125"/>
      <c r="E2" s="126" t="s">
        <v>52</v>
      </c>
      <c r="F2" s="126"/>
      <c r="G2" s="126"/>
      <c r="H2" s="126"/>
      <c r="I2" s="126"/>
      <c r="J2" s="126" t="s">
        <v>52</v>
      </c>
      <c r="K2" s="127" t="s">
        <v>52</v>
      </c>
      <c r="L2" s="128">
        <v>67</v>
      </c>
      <c r="M2" s="128">
        <v>65</v>
      </c>
      <c r="N2" s="128">
        <v>60</v>
      </c>
      <c r="O2" s="124">
        <v>0.5</v>
      </c>
      <c r="P2" s="129" t="s">
        <v>52</v>
      </c>
      <c r="Q2" s="130"/>
      <c r="R2" s="129"/>
      <c r="S2" s="125">
        <v>1</v>
      </c>
      <c r="T2" s="127">
        <v>2.5</v>
      </c>
      <c r="U2" s="126"/>
      <c r="V2" s="131">
        <v>20</v>
      </c>
      <c r="W2" s="124"/>
      <c r="X2" s="132"/>
      <c r="Y2" s="132"/>
      <c r="Z2" s="132"/>
      <c r="AA2" s="133"/>
      <c r="AB2" s="124"/>
      <c r="AC2" s="129"/>
      <c r="AD2" s="134"/>
      <c r="AE2" s="135" t="s">
        <v>52</v>
      </c>
      <c r="AF2" s="136">
        <v>1</v>
      </c>
      <c r="AG2" s="137">
        <v>1</v>
      </c>
      <c r="AH2" s="137"/>
      <c r="AI2" s="137">
        <v>1</v>
      </c>
      <c r="AJ2" s="137"/>
      <c r="AK2" s="137"/>
      <c r="AL2" s="137">
        <v>1</v>
      </c>
      <c r="AM2" s="137"/>
      <c r="AN2" s="137"/>
      <c r="AO2" s="137">
        <v>1</v>
      </c>
      <c r="AP2" s="137"/>
      <c r="AQ2" s="137">
        <v>1</v>
      </c>
      <c r="AR2" s="137">
        <v>1</v>
      </c>
      <c r="AS2" s="136"/>
      <c r="AT2" s="137"/>
      <c r="AU2" s="137">
        <v>1</v>
      </c>
      <c r="AV2" s="137">
        <v>1</v>
      </c>
      <c r="AW2" s="129">
        <v>3</v>
      </c>
      <c r="AX2" s="126">
        <v>3</v>
      </c>
      <c r="AY2" s="138">
        <v>3</v>
      </c>
      <c r="AZ2" s="20"/>
      <c r="BA2" s="107" t="s">
        <v>53</v>
      </c>
      <c r="BB2" s="94"/>
      <c r="BC2" s="94"/>
      <c r="BD2" s="94"/>
      <c r="BE2" s="95"/>
      <c r="BF2" s="105" t="s">
        <v>54</v>
      </c>
      <c r="BG2" s="105" t="s">
        <v>55</v>
      </c>
      <c r="BH2" s="105" t="s">
        <v>56</v>
      </c>
      <c r="BI2" s="102" t="s">
        <v>57</v>
      </c>
      <c r="BJ2" s="95"/>
      <c r="BK2" s="74"/>
      <c r="BL2" s="97"/>
      <c r="BM2" s="74"/>
      <c r="BN2" s="74"/>
      <c r="BO2" s="74"/>
      <c r="BP2" s="74"/>
      <c r="BQ2" s="98"/>
      <c r="BR2" s="21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</row>
    <row r="3" spans="1:102">
      <c r="A3" s="139">
        <v>2</v>
      </c>
      <c r="B3" s="140" t="s">
        <v>58</v>
      </c>
      <c r="C3" s="141">
        <v>5.7</v>
      </c>
      <c r="D3" s="142"/>
      <c r="E3" s="141" t="s">
        <v>52</v>
      </c>
      <c r="F3" s="141"/>
      <c r="G3" s="141"/>
      <c r="H3" s="141"/>
      <c r="I3" s="141" t="s">
        <v>52</v>
      </c>
      <c r="J3" s="141" t="s">
        <v>52</v>
      </c>
      <c r="K3" s="143" t="s">
        <v>52</v>
      </c>
      <c r="L3" s="144"/>
      <c r="M3" s="141"/>
      <c r="N3" s="141"/>
      <c r="O3" s="141"/>
      <c r="P3" s="139" t="s">
        <v>52</v>
      </c>
      <c r="Q3" s="140" t="s">
        <v>52</v>
      </c>
      <c r="R3" s="139"/>
      <c r="S3" s="142">
        <v>1.5</v>
      </c>
      <c r="T3" s="143">
        <v>4</v>
      </c>
      <c r="U3" s="141"/>
      <c r="V3" s="143">
        <v>22</v>
      </c>
      <c r="W3" s="141"/>
      <c r="X3" s="139"/>
      <c r="Y3" s="139"/>
      <c r="Z3" s="139"/>
      <c r="AA3" s="140"/>
      <c r="AB3" s="141"/>
      <c r="AC3" s="139">
        <v>70</v>
      </c>
      <c r="AD3" s="145"/>
      <c r="AE3" s="146"/>
      <c r="AF3" s="145">
        <v>1</v>
      </c>
      <c r="AG3" s="146">
        <v>1</v>
      </c>
      <c r="AH3" s="146">
        <v>1</v>
      </c>
      <c r="AI3" s="146">
        <v>1</v>
      </c>
      <c r="AJ3" s="146">
        <v>1</v>
      </c>
      <c r="AK3" s="146"/>
      <c r="AL3" s="146">
        <v>1</v>
      </c>
      <c r="AM3" s="146">
        <v>1</v>
      </c>
      <c r="AN3" s="146">
        <v>1</v>
      </c>
      <c r="AO3" s="146">
        <v>1</v>
      </c>
      <c r="AP3" s="146">
        <v>1</v>
      </c>
      <c r="AQ3" s="146">
        <v>1</v>
      </c>
      <c r="AR3" s="146">
        <v>1</v>
      </c>
      <c r="AS3" s="145"/>
      <c r="AT3" s="146">
        <v>1</v>
      </c>
      <c r="AU3" s="146">
        <v>1</v>
      </c>
      <c r="AV3" s="146">
        <v>1</v>
      </c>
      <c r="AW3" s="139">
        <v>5</v>
      </c>
      <c r="AX3" s="141">
        <v>3</v>
      </c>
      <c r="AY3" s="147">
        <v>5</v>
      </c>
      <c r="AZ3" s="20"/>
      <c r="BA3" s="86"/>
      <c r="BB3" s="86"/>
      <c r="BC3" s="86"/>
      <c r="BD3" s="86"/>
      <c r="BE3" s="87"/>
      <c r="BF3" s="106"/>
      <c r="BG3" s="106"/>
      <c r="BH3" s="106"/>
      <c r="BI3" s="103"/>
      <c r="BJ3" s="87"/>
      <c r="BK3" s="74"/>
      <c r="BL3" s="89"/>
      <c r="BM3" s="74"/>
      <c r="BN3" s="74"/>
      <c r="BO3" s="74"/>
      <c r="BP3" s="74"/>
      <c r="BQ3" s="89"/>
      <c r="BR3" s="99"/>
      <c r="BS3" s="30"/>
      <c r="BT3" s="3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22"/>
      <c r="CG3" s="22"/>
      <c r="CH3" s="22"/>
      <c r="CI3" s="22"/>
      <c r="CJ3" s="40"/>
      <c r="CK3" s="22"/>
      <c r="CL3" s="40"/>
      <c r="CM3" s="22"/>
      <c r="CN3" s="22"/>
      <c r="CO3" s="22"/>
      <c r="CP3" s="22"/>
      <c r="CQ3" s="22"/>
      <c r="CR3" s="40"/>
      <c r="CS3" s="40"/>
      <c r="CT3" s="22"/>
      <c r="CU3" s="22"/>
      <c r="CV3" s="22"/>
      <c r="CW3" s="22"/>
      <c r="CX3" s="74"/>
    </row>
    <row r="4" spans="1:102">
      <c r="A4" s="148">
        <v>3</v>
      </c>
      <c r="B4" s="149" t="s">
        <v>59</v>
      </c>
      <c r="C4" s="150">
        <v>8</v>
      </c>
      <c r="D4" s="151"/>
      <c r="E4" s="150" t="s">
        <v>52</v>
      </c>
      <c r="F4" s="150"/>
      <c r="G4" s="150"/>
      <c r="H4" s="150"/>
      <c r="I4" s="150"/>
      <c r="J4" s="150"/>
      <c r="K4" s="152"/>
      <c r="L4" s="150"/>
      <c r="M4" s="150"/>
      <c r="N4" s="150"/>
      <c r="O4" s="150"/>
      <c r="P4" s="148"/>
      <c r="Q4" s="149"/>
      <c r="R4" s="148"/>
      <c r="S4" s="151"/>
      <c r="T4" s="152"/>
      <c r="U4" s="150"/>
      <c r="V4" s="152">
        <v>11</v>
      </c>
      <c r="W4" s="150"/>
      <c r="X4" s="148"/>
      <c r="Y4" s="148"/>
      <c r="Z4" s="148"/>
      <c r="AA4" s="149"/>
      <c r="AB4" s="150"/>
      <c r="AC4" s="148"/>
      <c r="AD4" s="153">
        <v>1</v>
      </c>
      <c r="AE4" s="154"/>
      <c r="AF4" s="153">
        <v>1</v>
      </c>
      <c r="AG4" s="154">
        <v>1</v>
      </c>
      <c r="AH4" s="154">
        <v>1</v>
      </c>
      <c r="AI4" s="154">
        <v>1</v>
      </c>
      <c r="AJ4" s="154">
        <v>1</v>
      </c>
      <c r="AK4" s="154">
        <v>1</v>
      </c>
      <c r="AL4" s="154">
        <v>1</v>
      </c>
      <c r="AM4" s="154">
        <v>1</v>
      </c>
      <c r="AN4" s="154">
        <v>1</v>
      </c>
      <c r="AO4" s="154">
        <v>1</v>
      </c>
      <c r="AP4" s="154">
        <v>1</v>
      </c>
      <c r="AQ4" s="154">
        <v>1</v>
      </c>
      <c r="AR4" s="154">
        <v>1</v>
      </c>
      <c r="AS4" s="153"/>
      <c r="AT4" s="154">
        <v>1</v>
      </c>
      <c r="AU4" s="154"/>
      <c r="AV4" s="154">
        <v>1</v>
      </c>
      <c r="AW4" s="148">
        <v>4</v>
      </c>
      <c r="AX4" s="150">
        <v>5</v>
      </c>
      <c r="AY4" s="149">
        <v>5</v>
      </c>
      <c r="AZ4" s="20"/>
      <c r="BA4" s="108" t="s">
        <v>3</v>
      </c>
      <c r="BB4" s="89"/>
      <c r="BC4" s="89"/>
      <c r="BD4" s="89"/>
      <c r="BE4" s="101"/>
      <c r="BF4" s="22">
        <f>COUNTA(D2:D32)</f>
        <v>0</v>
      </c>
      <c r="BI4" s="102" t="s">
        <v>60</v>
      </c>
      <c r="BJ4" s="112" t="s">
        <v>54</v>
      </c>
      <c r="BK4" s="74"/>
      <c r="BL4" s="74"/>
      <c r="BM4" s="74"/>
      <c r="BN4" s="74"/>
      <c r="BO4" s="74"/>
      <c r="BP4" s="74"/>
      <c r="BQ4" s="89"/>
      <c r="BR4" s="89"/>
      <c r="BS4" s="74"/>
      <c r="BT4" s="30"/>
      <c r="BU4" s="40"/>
      <c r="BV4" s="30"/>
      <c r="BW4" s="40"/>
      <c r="BX4" s="40"/>
      <c r="BY4" s="30"/>
      <c r="BZ4" s="30"/>
      <c r="CA4" s="30"/>
      <c r="CB4" s="30"/>
      <c r="CC4" s="30"/>
      <c r="CD4" s="30"/>
      <c r="CE4" s="40"/>
      <c r="CF4" s="30"/>
      <c r="CG4" s="23"/>
      <c r="CH4" s="22"/>
      <c r="CI4" s="69"/>
      <c r="CJ4" s="69"/>
      <c r="CK4" s="22"/>
      <c r="CL4" s="22"/>
      <c r="CM4" s="22"/>
      <c r="CN4" s="40"/>
      <c r="CO4" s="22"/>
      <c r="CP4" s="24"/>
      <c r="CQ4" s="22"/>
      <c r="CR4" s="40"/>
      <c r="CS4" s="40"/>
      <c r="CT4" s="22"/>
      <c r="CU4" s="22"/>
      <c r="CV4" s="22"/>
      <c r="CW4" s="22"/>
      <c r="CX4" s="73"/>
    </row>
    <row r="5" spans="1:102">
      <c r="A5" s="148">
        <v>4</v>
      </c>
      <c r="B5" s="149" t="s">
        <v>61</v>
      </c>
      <c r="C5" s="150">
        <v>6</v>
      </c>
      <c r="D5" s="151"/>
      <c r="E5" s="150" t="s">
        <v>52</v>
      </c>
      <c r="F5" s="150"/>
      <c r="G5" s="150" t="s">
        <v>52</v>
      </c>
      <c r="H5" s="150"/>
      <c r="I5" s="150"/>
      <c r="J5" s="150" t="s">
        <v>52</v>
      </c>
      <c r="K5" s="152" t="s">
        <v>52</v>
      </c>
      <c r="L5" s="150"/>
      <c r="M5" s="150"/>
      <c r="N5" s="150"/>
      <c r="O5" s="150"/>
      <c r="P5" s="148"/>
      <c r="Q5" s="149"/>
      <c r="R5" s="148">
        <v>1</v>
      </c>
      <c r="S5" s="151"/>
      <c r="T5" s="152"/>
      <c r="U5" s="150"/>
      <c r="V5" s="152">
        <v>18</v>
      </c>
      <c r="W5" s="150"/>
      <c r="X5" s="148"/>
      <c r="Y5" s="148"/>
      <c r="Z5" s="148"/>
      <c r="AA5" s="149"/>
      <c r="AB5" s="150"/>
      <c r="AC5" s="148"/>
      <c r="AD5" s="153">
        <v>0.5</v>
      </c>
      <c r="AE5" s="154"/>
      <c r="AF5" s="153">
        <v>1</v>
      </c>
      <c r="AG5" s="154"/>
      <c r="AH5" s="154"/>
      <c r="AI5" s="154">
        <v>1</v>
      </c>
      <c r="AJ5" s="154">
        <v>1</v>
      </c>
      <c r="AK5" s="154">
        <v>1</v>
      </c>
      <c r="AL5" s="154">
        <v>1</v>
      </c>
      <c r="AM5" s="154">
        <v>1</v>
      </c>
      <c r="AN5" s="154">
        <v>1</v>
      </c>
      <c r="AO5" s="154">
        <v>1</v>
      </c>
      <c r="AP5" s="154">
        <v>1</v>
      </c>
      <c r="AQ5" s="154">
        <v>1</v>
      </c>
      <c r="AR5" s="154">
        <v>1</v>
      </c>
      <c r="AS5" s="153"/>
      <c r="AT5" s="154"/>
      <c r="AU5" s="154"/>
      <c r="AV5" s="154"/>
      <c r="AW5" s="148">
        <v>4</v>
      </c>
      <c r="AX5" s="150">
        <v>5</v>
      </c>
      <c r="AY5" s="155">
        <v>5</v>
      </c>
      <c r="AZ5" s="20"/>
      <c r="BA5" s="108" t="s">
        <v>4</v>
      </c>
      <c r="BB5" s="89"/>
      <c r="BC5" s="89"/>
      <c r="BD5" s="89"/>
      <c r="BE5" s="101"/>
      <c r="BF5" s="22">
        <f>COUNTA(E2:E32)</f>
        <v>12</v>
      </c>
      <c r="BI5" s="106"/>
      <c r="BJ5" s="87"/>
      <c r="BK5" s="74"/>
      <c r="BL5" s="22"/>
      <c r="BM5" s="74"/>
      <c r="BN5" s="74"/>
      <c r="BO5" s="74"/>
      <c r="BP5" s="74"/>
      <c r="BQ5" s="89"/>
      <c r="BR5" s="89"/>
      <c r="BS5" s="30"/>
      <c r="BT5" s="22"/>
      <c r="BU5" s="40"/>
      <c r="BV5" s="30"/>
      <c r="BW5" s="30"/>
      <c r="BX5" s="40"/>
      <c r="BY5" s="30"/>
      <c r="BZ5" s="30"/>
      <c r="CA5" s="40"/>
      <c r="CB5" s="40"/>
      <c r="CC5" s="25"/>
      <c r="CD5" s="40"/>
      <c r="CE5" s="30"/>
      <c r="CF5" s="40"/>
      <c r="CG5" s="69"/>
      <c r="CH5" s="22"/>
      <c r="CI5" s="69"/>
      <c r="CJ5" s="22"/>
      <c r="CK5" s="22"/>
      <c r="CL5" s="22"/>
      <c r="CM5" s="22"/>
      <c r="CN5" s="22"/>
      <c r="CO5" s="46"/>
      <c r="CP5" s="24"/>
      <c r="CQ5" s="22"/>
      <c r="CR5" s="40"/>
      <c r="CS5" s="40"/>
      <c r="CT5" s="22"/>
      <c r="CU5" s="22"/>
      <c r="CV5" s="22"/>
      <c r="CW5" s="22"/>
      <c r="CX5" s="73"/>
    </row>
    <row r="6" spans="1:102">
      <c r="A6" s="129">
        <v>5</v>
      </c>
      <c r="B6" s="130" t="s">
        <v>62</v>
      </c>
      <c r="C6" s="126">
        <v>8.5</v>
      </c>
      <c r="D6" s="125"/>
      <c r="E6" s="126" t="s">
        <v>52</v>
      </c>
      <c r="F6" s="126"/>
      <c r="G6" s="126"/>
      <c r="H6" s="126"/>
      <c r="I6" s="126"/>
      <c r="J6" s="126" t="s">
        <v>52</v>
      </c>
      <c r="K6" s="127" t="s">
        <v>52</v>
      </c>
      <c r="L6" s="126"/>
      <c r="M6" s="126"/>
      <c r="N6" s="126"/>
      <c r="O6" s="126"/>
      <c r="P6" s="129" t="s">
        <v>52</v>
      </c>
      <c r="Q6" s="130"/>
      <c r="R6" s="129"/>
      <c r="S6" s="125">
        <v>0.5</v>
      </c>
      <c r="T6" s="127">
        <v>2</v>
      </c>
      <c r="U6" s="126"/>
      <c r="V6" s="127">
        <v>18</v>
      </c>
      <c r="W6" s="126"/>
      <c r="X6" s="129"/>
      <c r="Y6" s="129"/>
      <c r="Z6" s="129"/>
      <c r="AA6" s="130"/>
      <c r="AB6" s="126"/>
      <c r="AC6" s="129">
        <v>50</v>
      </c>
      <c r="AD6" s="136">
        <v>1</v>
      </c>
      <c r="AE6" s="137"/>
      <c r="AF6" s="136">
        <v>1</v>
      </c>
      <c r="AG6" s="137">
        <v>1</v>
      </c>
      <c r="AH6" s="137">
        <v>1</v>
      </c>
      <c r="AI6" s="137"/>
      <c r="AJ6" s="137">
        <v>1</v>
      </c>
      <c r="AK6" s="137"/>
      <c r="AL6" s="137">
        <v>1</v>
      </c>
      <c r="AM6" s="137">
        <v>1</v>
      </c>
      <c r="AN6" s="137"/>
      <c r="AO6" s="137">
        <v>1</v>
      </c>
      <c r="AP6" s="137">
        <v>1</v>
      </c>
      <c r="AQ6" s="137">
        <v>1</v>
      </c>
      <c r="AR6" s="137">
        <v>1</v>
      </c>
      <c r="AS6" s="136"/>
      <c r="AT6" s="137"/>
      <c r="AU6" s="137">
        <v>1</v>
      </c>
      <c r="AV6" s="137">
        <v>1</v>
      </c>
      <c r="AW6" s="136">
        <v>2</v>
      </c>
      <c r="AX6" s="126">
        <v>3</v>
      </c>
      <c r="AY6" s="138">
        <v>4</v>
      </c>
      <c r="AZ6" s="20"/>
      <c r="BA6" s="108" t="s">
        <v>6</v>
      </c>
      <c r="BB6" s="89"/>
      <c r="BC6" s="89"/>
      <c r="BD6" s="89"/>
      <c r="BE6" s="101"/>
      <c r="BF6" s="22">
        <f>COUNTA(G2:G32)</f>
        <v>3</v>
      </c>
      <c r="BI6" s="27" t="s">
        <v>31</v>
      </c>
      <c r="BJ6" s="43">
        <f>SUM(AF2:AF32)</f>
        <v>9</v>
      </c>
      <c r="BK6" s="74"/>
      <c r="BL6" s="74"/>
      <c r="BM6" s="74"/>
      <c r="BN6" s="74"/>
      <c r="BO6" s="74"/>
      <c r="BP6" s="74"/>
      <c r="BQ6" s="89"/>
      <c r="BR6" s="89"/>
      <c r="BS6" s="30"/>
      <c r="BT6" s="30"/>
      <c r="BU6" s="30"/>
      <c r="BV6" s="30"/>
      <c r="BW6" s="30"/>
      <c r="BX6" s="30"/>
      <c r="BY6" s="30"/>
      <c r="BZ6" s="30"/>
      <c r="CA6" s="40"/>
      <c r="CB6" s="30"/>
      <c r="CC6" s="30"/>
      <c r="CD6" s="40"/>
      <c r="CE6" s="40"/>
      <c r="CF6" s="40"/>
      <c r="CG6" s="69"/>
      <c r="CH6" s="22"/>
      <c r="CI6" s="22"/>
      <c r="CJ6" s="40"/>
      <c r="CK6" s="40"/>
      <c r="CL6" s="40"/>
      <c r="CM6" s="22"/>
      <c r="CN6" s="22"/>
      <c r="CO6" s="22"/>
      <c r="CP6" s="24"/>
      <c r="CQ6" s="22"/>
      <c r="CR6" s="40"/>
      <c r="CS6" s="40"/>
      <c r="CT6" s="22"/>
      <c r="CU6" s="22"/>
      <c r="CV6" s="22"/>
      <c r="CW6" s="22"/>
      <c r="CX6" s="28"/>
    </row>
    <row r="7" spans="1:102">
      <c r="A7" s="129">
        <v>6</v>
      </c>
      <c r="B7" s="130" t="s">
        <v>63</v>
      </c>
      <c r="C7" s="126">
        <v>6.5</v>
      </c>
      <c r="D7" s="125"/>
      <c r="E7" s="126" t="s">
        <v>52</v>
      </c>
      <c r="F7" s="126" t="s">
        <v>52</v>
      </c>
      <c r="G7" s="126" t="s">
        <v>52</v>
      </c>
      <c r="H7" s="126"/>
      <c r="I7" s="126" t="s">
        <v>52</v>
      </c>
      <c r="J7" s="126" t="s">
        <v>52</v>
      </c>
      <c r="K7" s="127" t="s">
        <v>52</v>
      </c>
      <c r="L7" s="126"/>
      <c r="M7" s="126"/>
      <c r="N7" s="126"/>
      <c r="O7" s="126"/>
      <c r="P7" s="129" t="s">
        <v>52</v>
      </c>
      <c r="Q7" s="130"/>
      <c r="R7" s="129">
        <v>0.3</v>
      </c>
      <c r="S7" s="125"/>
      <c r="T7" s="127">
        <v>3</v>
      </c>
      <c r="U7" s="126"/>
      <c r="V7" s="127">
        <v>20</v>
      </c>
      <c r="W7" s="126"/>
      <c r="X7" s="129">
        <v>0.25</v>
      </c>
      <c r="Y7" s="129"/>
      <c r="Z7" s="136"/>
      <c r="AA7" s="156"/>
      <c r="AB7" s="126"/>
      <c r="AC7" s="129"/>
      <c r="AD7" s="136"/>
      <c r="AE7" s="137"/>
      <c r="AF7" s="136"/>
      <c r="AG7" s="137">
        <v>1</v>
      </c>
      <c r="AH7" s="137">
        <v>1</v>
      </c>
      <c r="AI7" s="137">
        <v>1</v>
      </c>
      <c r="AJ7" s="137"/>
      <c r="AK7" s="137"/>
      <c r="AL7" s="137">
        <v>1</v>
      </c>
      <c r="AM7" s="137"/>
      <c r="AN7" s="137"/>
      <c r="AO7" s="137">
        <v>1</v>
      </c>
      <c r="AP7" s="137"/>
      <c r="AQ7" s="137"/>
      <c r="AR7" s="137"/>
      <c r="AS7" s="136"/>
      <c r="AT7" s="137">
        <v>1</v>
      </c>
      <c r="AU7" s="137">
        <v>1</v>
      </c>
      <c r="AV7" s="137">
        <v>1</v>
      </c>
      <c r="AW7" s="136">
        <v>4</v>
      </c>
      <c r="AX7" s="126">
        <v>3</v>
      </c>
      <c r="AY7" s="130">
        <v>4</v>
      </c>
      <c r="AZ7" s="20"/>
      <c r="BA7" s="108" t="s">
        <v>5</v>
      </c>
      <c r="BB7" s="89"/>
      <c r="BC7" s="89"/>
      <c r="BD7" s="89"/>
      <c r="BE7" s="101"/>
      <c r="BF7" s="22">
        <f>COUNTA(F2:F32)</f>
        <v>2</v>
      </c>
      <c r="BI7" s="27" t="s">
        <v>32</v>
      </c>
      <c r="BJ7" s="43">
        <f>SUM(AG2:AG32)</f>
        <v>10</v>
      </c>
      <c r="BL7" s="74"/>
      <c r="BQ7" s="89"/>
      <c r="BR7" s="89"/>
      <c r="BS7" s="40"/>
      <c r="BT7" s="40"/>
      <c r="BU7" s="30"/>
      <c r="BV7" s="40"/>
      <c r="BW7" s="30"/>
      <c r="BX7" s="30"/>
      <c r="BY7" s="30"/>
      <c r="BZ7" s="30"/>
      <c r="CA7" s="40"/>
      <c r="CB7" s="74"/>
      <c r="CC7" s="30"/>
      <c r="CD7" s="30"/>
      <c r="CE7" s="40"/>
      <c r="CF7" s="29"/>
      <c r="CG7" s="22"/>
      <c r="CH7" s="22"/>
      <c r="CI7" s="40"/>
      <c r="CJ7" s="40"/>
      <c r="CK7" s="40"/>
      <c r="CL7" s="22"/>
      <c r="CM7" s="22"/>
      <c r="CN7" s="22"/>
      <c r="CO7" s="22"/>
      <c r="CP7" s="24"/>
      <c r="CQ7" s="22"/>
      <c r="CR7" s="40"/>
      <c r="CS7" s="40"/>
      <c r="CT7" s="22"/>
      <c r="CU7" s="22"/>
      <c r="CV7" s="22"/>
      <c r="CW7" s="22"/>
      <c r="CX7" s="28"/>
    </row>
    <row r="8" spans="1:102">
      <c r="A8" s="129">
        <v>7</v>
      </c>
      <c r="B8" s="130" t="s">
        <v>64</v>
      </c>
      <c r="C8" s="126">
        <v>6.5</v>
      </c>
      <c r="D8" s="125"/>
      <c r="E8" s="126" t="s">
        <v>52</v>
      </c>
      <c r="F8" s="126"/>
      <c r="G8" s="126" t="s">
        <v>52</v>
      </c>
      <c r="H8" s="126"/>
      <c r="I8" s="126"/>
      <c r="J8" s="126" t="s">
        <v>52</v>
      </c>
      <c r="K8" s="127" t="s">
        <v>52</v>
      </c>
      <c r="L8" s="126"/>
      <c r="M8" s="126"/>
      <c r="N8" s="126"/>
      <c r="O8" s="126"/>
      <c r="P8" s="129" t="s">
        <v>52</v>
      </c>
      <c r="Q8" s="130" t="s">
        <v>52</v>
      </c>
      <c r="R8" s="129">
        <v>0.3</v>
      </c>
      <c r="S8" s="125"/>
      <c r="T8" s="127">
        <v>1.5</v>
      </c>
      <c r="U8" s="126"/>
      <c r="V8" s="127">
        <v>20</v>
      </c>
      <c r="W8" s="126"/>
      <c r="X8" s="129"/>
      <c r="Y8" s="129"/>
      <c r="Z8" s="136"/>
      <c r="AA8" s="156"/>
      <c r="AB8" s="126"/>
      <c r="AC8" s="129"/>
      <c r="AD8" s="136"/>
      <c r="AE8" s="137"/>
      <c r="AF8" s="136"/>
      <c r="AG8" s="137"/>
      <c r="AH8" s="137"/>
      <c r="AI8" s="137"/>
      <c r="AJ8" s="137"/>
      <c r="AK8" s="137"/>
      <c r="AL8" s="137"/>
      <c r="AM8" s="137">
        <v>1</v>
      </c>
      <c r="AN8" s="137">
        <v>1</v>
      </c>
      <c r="AO8" s="137"/>
      <c r="AP8" s="137"/>
      <c r="AQ8" s="137">
        <v>1</v>
      </c>
      <c r="AR8" s="137">
        <v>1</v>
      </c>
      <c r="AS8" s="136"/>
      <c r="AT8" s="137">
        <v>1</v>
      </c>
      <c r="AU8" s="137">
        <v>1</v>
      </c>
      <c r="AV8" s="137">
        <v>1</v>
      </c>
      <c r="AW8" s="136">
        <v>2</v>
      </c>
      <c r="AX8" s="126">
        <v>3</v>
      </c>
      <c r="AY8" s="130">
        <v>3</v>
      </c>
      <c r="AZ8" s="20"/>
      <c r="BA8" s="108" t="s">
        <v>7</v>
      </c>
      <c r="BB8" s="89"/>
      <c r="BC8" s="89"/>
      <c r="BD8" s="89"/>
      <c r="BE8" s="101"/>
      <c r="BF8" s="22">
        <f>COUNTA(H2:H32)</f>
        <v>0</v>
      </c>
      <c r="BI8" s="27" t="s">
        <v>33</v>
      </c>
      <c r="BJ8" s="43">
        <f>SUM(AH2:AH32)</f>
        <v>5</v>
      </c>
      <c r="BL8" s="22"/>
      <c r="BQ8" s="89"/>
      <c r="BR8" s="89"/>
      <c r="BS8" s="30"/>
      <c r="BT8" s="40"/>
      <c r="BU8" s="30"/>
      <c r="BV8" s="30"/>
      <c r="BW8" s="30"/>
      <c r="BX8" s="40"/>
      <c r="BY8" s="40"/>
      <c r="BZ8" s="40"/>
      <c r="CA8" s="74"/>
      <c r="CB8" s="69"/>
      <c r="CC8" s="30"/>
      <c r="CD8" s="40"/>
      <c r="CE8" s="30"/>
      <c r="CF8" s="22"/>
      <c r="CG8" s="22"/>
      <c r="CH8" s="40"/>
      <c r="CI8" s="40"/>
      <c r="CJ8" s="40"/>
      <c r="CK8" s="40"/>
      <c r="CL8" s="40"/>
      <c r="CM8" s="22"/>
      <c r="CN8" s="22"/>
      <c r="CO8" s="22"/>
      <c r="CP8" s="24"/>
      <c r="CQ8" s="40"/>
      <c r="CR8" s="40"/>
      <c r="CS8" s="40"/>
      <c r="CT8" s="22"/>
      <c r="CU8" s="22"/>
      <c r="CV8" s="22"/>
      <c r="CW8" s="22"/>
      <c r="CX8" s="28"/>
    </row>
    <row r="9" spans="1:102">
      <c r="A9" s="129">
        <v>8</v>
      </c>
      <c r="B9" s="130" t="s">
        <v>51</v>
      </c>
      <c r="C9" s="126">
        <v>7</v>
      </c>
      <c r="D9" s="125"/>
      <c r="E9" s="126" t="s">
        <v>52</v>
      </c>
      <c r="F9" s="126" t="s">
        <v>52</v>
      </c>
      <c r="G9" s="126"/>
      <c r="H9" s="126"/>
      <c r="I9" s="126" t="s">
        <v>52</v>
      </c>
      <c r="J9" s="126" t="s">
        <v>52</v>
      </c>
      <c r="K9" s="127" t="s">
        <v>52</v>
      </c>
      <c r="L9" s="126">
        <v>65</v>
      </c>
      <c r="M9" s="126">
        <v>70</v>
      </c>
      <c r="N9" s="126">
        <v>70</v>
      </c>
      <c r="O9" s="126">
        <v>0.4</v>
      </c>
      <c r="P9" s="129" t="s">
        <v>52</v>
      </c>
      <c r="Q9" s="130"/>
      <c r="R9" s="129">
        <v>1.5</v>
      </c>
      <c r="S9" s="125"/>
      <c r="T9" s="127">
        <v>3</v>
      </c>
      <c r="U9" s="126"/>
      <c r="V9" s="127">
        <v>22</v>
      </c>
      <c r="W9" s="126"/>
      <c r="X9" s="129"/>
      <c r="Y9" s="129"/>
      <c r="Z9" s="136"/>
      <c r="AA9" s="156"/>
      <c r="AB9" s="126"/>
      <c r="AC9" s="129"/>
      <c r="AD9" s="136"/>
      <c r="AE9" s="137"/>
      <c r="AF9" s="136">
        <v>1</v>
      </c>
      <c r="AG9" s="137">
        <v>1</v>
      </c>
      <c r="AH9" s="137">
        <v>1</v>
      </c>
      <c r="AI9" s="137">
        <v>1</v>
      </c>
      <c r="AJ9" s="137">
        <v>1</v>
      </c>
      <c r="AK9" s="137"/>
      <c r="AL9" s="137">
        <v>1</v>
      </c>
      <c r="AM9" s="137">
        <v>1</v>
      </c>
      <c r="AN9" s="137"/>
      <c r="AO9" s="137"/>
      <c r="AP9" s="137"/>
      <c r="AQ9" s="137">
        <v>1</v>
      </c>
      <c r="AR9" s="137">
        <v>1</v>
      </c>
      <c r="AS9" s="136"/>
      <c r="AT9" s="137"/>
      <c r="AU9" s="137">
        <v>1</v>
      </c>
      <c r="AV9" s="137">
        <v>1</v>
      </c>
      <c r="AW9" s="136">
        <v>5</v>
      </c>
      <c r="AX9" s="126">
        <v>3</v>
      </c>
      <c r="AY9" s="130">
        <v>4</v>
      </c>
      <c r="AZ9" s="20"/>
      <c r="BA9" s="108" t="s">
        <v>8</v>
      </c>
      <c r="BB9" s="89"/>
      <c r="BC9" s="89"/>
      <c r="BD9" s="89"/>
      <c r="BE9" s="101"/>
      <c r="BF9" s="22">
        <f>COUNTA(I2:I32)</f>
        <v>4</v>
      </c>
      <c r="BI9" s="27" t="s">
        <v>34</v>
      </c>
      <c r="BJ9" s="43">
        <f>SUM(AI2:AI32)</f>
        <v>9</v>
      </c>
      <c r="BL9" s="25"/>
      <c r="BQ9" s="89"/>
      <c r="BR9" s="89"/>
      <c r="BS9" s="40"/>
      <c r="BT9" s="40"/>
      <c r="BU9" s="30"/>
      <c r="BV9" s="31"/>
      <c r="BW9" s="40"/>
      <c r="BX9" s="30"/>
      <c r="BY9" s="40"/>
      <c r="BZ9" s="40"/>
      <c r="CA9" s="40"/>
      <c r="CB9" s="69"/>
      <c r="CC9" s="40"/>
      <c r="CD9" s="30"/>
      <c r="CE9" s="40"/>
      <c r="CF9" s="69"/>
      <c r="CG9" s="22"/>
      <c r="CH9" s="40"/>
      <c r="CI9" s="69"/>
      <c r="CJ9" s="30"/>
      <c r="CK9" s="40"/>
      <c r="CL9" s="40"/>
      <c r="CM9" s="22"/>
      <c r="CN9" s="22"/>
      <c r="CO9" s="22"/>
      <c r="CP9" s="22"/>
      <c r="CQ9" s="40"/>
      <c r="CR9" s="40"/>
      <c r="CS9" s="40"/>
      <c r="CT9" s="22"/>
      <c r="CU9" s="22"/>
      <c r="CV9" s="22"/>
      <c r="CW9" s="22"/>
      <c r="CX9" s="28"/>
    </row>
    <row r="10" spans="1:102" ht="15.75" customHeight="1" thickBot="1">
      <c r="A10" s="139">
        <v>9</v>
      </c>
      <c r="B10" s="140" t="s">
        <v>58</v>
      </c>
      <c r="C10" s="141">
        <v>6.7</v>
      </c>
      <c r="D10" s="142"/>
      <c r="E10" s="141" t="s">
        <v>52</v>
      </c>
      <c r="F10" s="141"/>
      <c r="G10" s="141"/>
      <c r="H10" s="141"/>
      <c r="I10" s="141" t="s">
        <v>52</v>
      </c>
      <c r="J10" s="141" t="s">
        <v>52</v>
      </c>
      <c r="K10" s="196" t="s">
        <v>52</v>
      </c>
      <c r="L10" s="141"/>
      <c r="M10" s="141"/>
      <c r="N10" s="141"/>
      <c r="O10" s="141"/>
      <c r="P10" s="139" t="s">
        <v>52</v>
      </c>
      <c r="Q10" s="187"/>
      <c r="R10" s="196">
        <v>2</v>
      </c>
      <c r="S10" s="186">
        <v>1</v>
      </c>
      <c r="T10" s="143">
        <v>1.5</v>
      </c>
      <c r="U10" s="141"/>
      <c r="V10" s="196">
        <v>10</v>
      </c>
      <c r="W10" s="187"/>
      <c r="X10" s="188"/>
      <c r="Y10" s="186"/>
      <c r="Z10" s="139"/>
      <c r="AA10" s="140"/>
      <c r="AB10" s="141"/>
      <c r="AC10" s="191"/>
      <c r="AD10" s="179"/>
      <c r="AE10" s="181" t="s">
        <v>52</v>
      </c>
      <c r="AF10" s="179">
        <v>1</v>
      </c>
      <c r="AG10" s="146">
        <v>1</v>
      </c>
      <c r="AH10" s="146"/>
      <c r="AI10" s="146">
        <v>1</v>
      </c>
      <c r="AJ10" s="146">
        <v>1</v>
      </c>
      <c r="AK10" s="146"/>
      <c r="AL10" s="146">
        <v>1</v>
      </c>
      <c r="AM10" s="146">
        <v>1</v>
      </c>
      <c r="AN10" s="146">
        <v>1</v>
      </c>
      <c r="AO10" s="146">
        <v>1</v>
      </c>
      <c r="AP10" s="146"/>
      <c r="AQ10" s="146">
        <v>1</v>
      </c>
      <c r="AR10" s="146">
        <v>1</v>
      </c>
      <c r="AS10" s="145"/>
      <c r="AT10" s="146">
        <v>1</v>
      </c>
      <c r="AU10" s="146">
        <v>1</v>
      </c>
      <c r="AV10" s="181">
        <v>1</v>
      </c>
      <c r="AW10" s="186">
        <v>4</v>
      </c>
      <c r="AX10" s="141">
        <v>3</v>
      </c>
      <c r="AY10" s="193">
        <v>4</v>
      </c>
      <c r="AZ10" s="20"/>
      <c r="BA10" s="108" t="s">
        <v>9</v>
      </c>
      <c r="BB10" s="89"/>
      <c r="BC10" s="89"/>
      <c r="BD10" s="89"/>
      <c r="BE10" s="101"/>
      <c r="BF10" s="22">
        <f>COUNTA(J2:J32)</f>
        <v>9</v>
      </c>
      <c r="BI10" s="27" t="s">
        <v>35</v>
      </c>
      <c r="BJ10" s="43">
        <f>SUM(AJ2:AJ32)</f>
        <v>9</v>
      </c>
      <c r="BL10" s="74"/>
      <c r="BQ10" s="89"/>
      <c r="BR10" s="89"/>
      <c r="BS10" s="30"/>
      <c r="BT10" s="22"/>
      <c r="BU10" s="40"/>
      <c r="BV10" s="40"/>
      <c r="BW10" s="40"/>
      <c r="BX10" s="30"/>
      <c r="BY10" s="30"/>
      <c r="BZ10" s="40"/>
      <c r="CA10" s="40"/>
      <c r="CB10" s="25"/>
      <c r="CC10" s="40"/>
      <c r="CD10" s="30"/>
      <c r="CE10" s="30"/>
      <c r="CF10" s="22"/>
      <c r="CG10" s="22"/>
      <c r="CH10" s="22"/>
      <c r="CI10" s="69"/>
      <c r="CJ10" s="40"/>
      <c r="CK10" s="40"/>
      <c r="CL10" s="40"/>
      <c r="CM10" s="22"/>
      <c r="CN10" s="22"/>
      <c r="CO10" s="22"/>
      <c r="CP10" s="22"/>
      <c r="CQ10" s="40"/>
      <c r="CR10" s="40"/>
      <c r="CS10" s="40"/>
      <c r="CT10" s="22"/>
      <c r="CU10" s="22"/>
      <c r="CV10" s="22"/>
      <c r="CW10" s="22"/>
      <c r="CX10" s="28"/>
    </row>
    <row r="11" spans="1:102" ht="15.75" customHeight="1" thickBot="1">
      <c r="A11" s="148">
        <v>10</v>
      </c>
      <c r="B11" s="185" t="s">
        <v>59</v>
      </c>
      <c r="C11" s="194">
        <v>9</v>
      </c>
      <c r="D11" s="180"/>
      <c r="E11" s="180" t="s">
        <v>52</v>
      </c>
      <c r="F11" s="180"/>
      <c r="G11" s="180"/>
      <c r="H11" s="180"/>
      <c r="I11" s="180"/>
      <c r="J11" s="180"/>
      <c r="K11" s="194"/>
      <c r="L11" s="180">
        <v>68</v>
      </c>
      <c r="M11" s="180">
        <v>70</v>
      </c>
      <c r="N11" s="180">
        <v>70</v>
      </c>
      <c r="O11" s="183">
        <v>0.3</v>
      </c>
      <c r="P11" s="180" t="s">
        <v>52</v>
      </c>
      <c r="Q11" s="183" t="s">
        <v>52</v>
      </c>
      <c r="R11" s="194">
        <v>1</v>
      </c>
      <c r="S11" s="180"/>
      <c r="T11" s="194">
        <v>1.5</v>
      </c>
      <c r="U11" s="180"/>
      <c r="V11" s="194">
        <v>12</v>
      </c>
      <c r="W11" s="183">
        <v>9</v>
      </c>
      <c r="X11" s="189"/>
      <c r="Y11" s="189"/>
      <c r="Z11" s="180">
        <v>300</v>
      </c>
      <c r="AA11" s="183">
        <v>10</v>
      </c>
      <c r="AB11" s="183"/>
      <c r="AC11" s="183">
        <v>80</v>
      </c>
      <c r="AD11" s="180">
        <v>2</v>
      </c>
      <c r="AE11" s="183"/>
      <c r="AF11" s="180"/>
      <c r="AG11" s="180">
        <v>1</v>
      </c>
      <c r="AH11" s="180"/>
      <c r="AI11" s="180">
        <v>1</v>
      </c>
      <c r="AJ11" s="180">
        <v>1</v>
      </c>
      <c r="AK11" s="180">
        <v>1</v>
      </c>
      <c r="AL11" s="180">
        <v>1</v>
      </c>
      <c r="AM11" s="180"/>
      <c r="AN11" s="180">
        <v>1</v>
      </c>
      <c r="AO11" s="180"/>
      <c r="AP11" s="180">
        <v>1</v>
      </c>
      <c r="AQ11" s="180">
        <v>1</v>
      </c>
      <c r="AR11" s="183"/>
      <c r="AS11" s="180"/>
      <c r="AT11" s="180"/>
      <c r="AU11" s="180"/>
      <c r="AV11" s="183">
        <v>1</v>
      </c>
      <c r="AW11" s="180">
        <v>4</v>
      </c>
      <c r="AX11" s="180">
        <v>5</v>
      </c>
      <c r="AY11" s="183">
        <v>4</v>
      </c>
      <c r="AZ11" s="20"/>
      <c r="BA11" s="108" t="s">
        <v>10</v>
      </c>
      <c r="BB11" s="89"/>
      <c r="BC11" s="89"/>
      <c r="BD11" s="89"/>
      <c r="BE11" s="101"/>
      <c r="BF11" s="22">
        <f>COUNTA(K2:K32)</f>
        <v>9</v>
      </c>
      <c r="BI11" s="27" t="s">
        <v>36</v>
      </c>
      <c r="BJ11" s="43">
        <f>SUM(AK2:AK32)</f>
        <v>4</v>
      </c>
      <c r="BL11" s="74"/>
      <c r="BQ11" s="89"/>
      <c r="BR11" s="89"/>
      <c r="BS11" s="40"/>
      <c r="BT11" s="40"/>
      <c r="BU11" s="40"/>
      <c r="BV11" s="30"/>
      <c r="BW11" s="40"/>
      <c r="BX11" s="30"/>
      <c r="BY11" s="30"/>
      <c r="BZ11" s="40"/>
      <c r="CA11" s="40"/>
      <c r="CB11" s="30"/>
      <c r="CC11" s="30"/>
      <c r="CD11" s="30"/>
      <c r="CE11" s="40"/>
      <c r="CF11" s="69"/>
      <c r="CG11" s="22"/>
      <c r="CH11" s="22"/>
      <c r="CI11" s="69"/>
      <c r="CJ11" s="40"/>
      <c r="CK11" s="40"/>
      <c r="CL11" s="40"/>
      <c r="CM11" s="22"/>
      <c r="CN11" s="22"/>
      <c r="CO11" s="22"/>
      <c r="CP11" s="22"/>
      <c r="CQ11" s="40"/>
      <c r="CR11" s="40"/>
      <c r="CS11" s="40"/>
      <c r="CT11" s="22"/>
      <c r="CU11" s="22"/>
      <c r="CV11" s="22"/>
      <c r="CW11" s="22"/>
      <c r="CX11" s="28"/>
    </row>
    <row r="12" spans="1:102" ht="15.75" customHeight="1" thickBot="1">
      <c r="A12" s="148">
        <v>11</v>
      </c>
      <c r="B12" s="185" t="s">
        <v>61</v>
      </c>
      <c r="C12" s="194">
        <v>5</v>
      </c>
      <c r="D12" s="180"/>
      <c r="E12" s="180" t="s">
        <v>52</v>
      </c>
      <c r="F12" s="180"/>
      <c r="G12" s="180"/>
      <c r="H12" s="180"/>
      <c r="I12" s="180"/>
      <c r="J12" s="180"/>
      <c r="K12" s="194"/>
      <c r="L12" s="180"/>
      <c r="M12" s="180"/>
      <c r="N12" s="180"/>
      <c r="O12" s="183"/>
      <c r="P12" s="180"/>
      <c r="Q12" s="183"/>
      <c r="R12" s="194"/>
      <c r="S12" s="180"/>
      <c r="T12" s="194"/>
      <c r="U12" s="180"/>
      <c r="V12" s="194"/>
      <c r="W12" s="183">
        <v>2</v>
      </c>
      <c r="X12" s="189"/>
      <c r="Y12" s="189"/>
      <c r="Z12" s="180"/>
      <c r="AA12" s="183"/>
      <c r="AB12" s="183"/>
      <c r="AC12" s="183"/>
      <c r="AD12" s="180">
        <v>1.5</v>
      </c>
      <c r="AE12" s="183"/>
      <c r="AF12" s="180">
        <v>1</v>
      </c>
      <c r="AG12" s="180">
        <v>1</v>
      </c>
      <c r="AH12" s="180"/>
      <c r="AI12" s="180">
        <v>1</v>
      </c>
      <c r="AJ12" s="180">
        <v>1</v>
      </c>
      <c r="AK12" s="180">
        <v>1</v>
      </c>
      <c r="AL12" s="180">
        <v>1</v>
      </c>
      <c r="AM12" s="180">
        <v>1</v>
      </c>
      <c r="AN12" s="180">
        <v>1</v>
      </c>
      <c r="AO12" s="180">
        <v>1</v>
      </c>
      <c r="AP12" s="180">
        <v>1</v>
      </c>
      <c r="AQ12" s="180">
        <v>1</v>
      </c>
      <c r="AR12" s="183"/>
      <c r="AS12" s="180"/>
      <c r="AT12" s="180"/>
      <c r="AU12" s="180"/>
      <c r="AV12" s="183"/>
      <c r="AW12" s="180">
        <v>4</v>
      </c>
      <c r="AX12" s="180">
        <v>5</v>
      </c>
      <c r="AY12" s="183">
        <v>4</v>
      </c>
      <c r="AZ12" s="20"/>
      <c r="BA12" s="113" t="s">
        <v>14</v>
      </c>
      <c r="BB12" s="95"/>
      <c r="BC12" s="114" t="s">
        <v>65</v>
      </c>
      <c r="BD12" s="91"/>
      <c r="BE12" s="92"/>
      <c r="BF12" s="71">
        <f>COUNTA(O2:O32)</f>
        <v>3</v>
      </c>
      <c r="BG12" s="71">
        <f>SUM(O2:O32)</f>
        <v>1.2</v>
      </c>
      <c r="BH12" s="32"/>
      <c r="BI12" s="27" t="s">
        <v>37</v>
      </c>
      <c r="BJ12" s="43">
        <f>SUM(AL2:AL32)</f>
        <v>11</v>
      </c>
      <c r="BL12" s="74"/>
      <c r="BQ12" s="89"/>
      <c r="BR12" s="89"/>
      <c r="BS12" s="40"/>
      <c r="BT12" s="40"/>
      <c r="BU12" s="40"/>
      <c r="BV12" s="40"/>
      <c r="BW12" s="40"/>
      <c r="BX12" s="30"/>
      <c r="BY12" s="30"/>
      <c r="BZ12" s="40"/>
      <c r="CA12" s="40"/>
      <c r="CB12" s="40"/>
      <c r="CC12" s="40"/>
      <c r="CD12" s="30"/>
      <c r="CE12" s="40"/>
      <c r="CF12" s="22"/>
      <c r="CG12" s="22"/>
      <c r="CH12" s="22"/>
      <c r="CI12" s="69"/>
      <c r="CJ12" s="40"/>
      <c r="CK12" s="40"/>
      <c r="CL12" s="40"/>
      <c r="CM12" s="22"/>
      <c r="CN12" s="22"/>
      <c r="CO12" s="22"/>
      <c r="CP12" s="22"/>
      <c r="CQ12" s="40"/>
      <c r="CR12" s="40"/>
      <c r="CS12" s="40"/>
      <c r="CT12" s="22"/>
      <c r="CU12" s="22"/>
      <c r="CV12" s="22"/>
      <c r="CW12" s="22"/>
      <c r="CX12" s="28"/>
    </row>
    <row r="13" spans="1:102" ht="15.75" customHeight="1" thickBot="1">
      <c r="A13" s="129">
        <v>12</v>
      </c>
      <c r="B13" s="184" t="s">
        <v>62</v>
      </c>
      <c r="C13" s="194">
        <v>5.7</v>
      </c>
      <c r="D13" s="180"/>
      <c r="E13" s="180" t="s">
        <v>52</v>
      </c>
      <c r="F13" s="180"/>
      <c r="G13" s="180"/>
      <c r="H13" s="180"/>
      <c r="I13" s="180"/>
      <c r="J13" s="180" t="s">
        <v>52</v>
      </c>
      <c r="K13" s="194" t="s">
        <v>52</v>
      </c>
      <c r="L13" s="180"/>
      <c r="M13" s="180"/>
      <c r="N13" s="180"/>
      <c r="O13" s="183"/>
      <c r="P13" s="180" t="s">
        <v>52</v>
      </c>
      <c r="Q13" s="183"/>
      <c r="R13" s="194"/>
      <c r="S13" s="180">
        <v>1</v>
      </c>
      <c r="T13" s="194">
        <v>1.5</v>
      </c>
      <c r="U13" s="180"/>
      <c r="V13" s="194">
        <v>14</v>
      </c>
      <c r="W13" s="183">
        <v>3</v>
      </c>
      <c r="X13" s="189"/>
      <c r="Y13" s="189"/>
      <c r="Z13" s="180"/>
      <c r="AA13" s="183"/>
      <c r="AB13" s="183"/>
      <c r="AC13" s="183"/>
      <c r="AD13" s="180"/>
      <c r="AE13" s="183"/>
      <c r="AF13" s="180">
        <v>1</v>
      </c>
      <c r="AG13" s="180">
        <v>1</v>
      </c>
      <c r="AH13" s="180"/>
      <c r="AI13" s="180"/>
      <c r="AJ13" s="180">
        <v>1</v>
      </c>
      <c r="AK13" s="180"/>
      <c r="AL13" s="180">
        <v>1</v>
      </c>
      <c r="AM13" s="180">
        <v>1</v>
      </c>
      <c r="AN13" s="180"/>
      <c r="AO13" s="180"/>
      <c r="AP13" s="180"/>
      <c r="AQ13" s="180">
        <v>1</v>
      </c>
      <c r="AR13" s="183">
        <v>1</v>
      </c>
      <c r="AS13" s="180"/>
      <c r="AT13" s="180">
        <v>1</v>
      </c>
      <c r="AU13" s="180">
        <v>1</v>
      </c>
      <c r="AV13" s="183">
        <v>1</v>
      </c>
      <c r="AW13" s="180">
        <v>3</v>
      </c>
      <c r="AX13" s="180">
        <v>3</v>
      </c>
      <c r="AY13" s="183">
        <v>3</v>
      </c>
      <c r="AZ13" s="20"/>
      <c r="BA13" s="89"/>
      <c r="BB13" s="101"/>
      <c r="BC13" s="83" t="s">
        <v>11</v>
      </c>
      <c r="BD13" s="83" t="s">
        <v>12</v>
      </c>
      <c r="BE13" s="83" t="s">
        <v>13</v>
      </c>
      <c r="BF13" s="64"/>
      <c r="BG13" s="64"/>
      <c r="BH13" s="43"/>
      <c r="BI13" s="27" t="s">
        <v>38</v>
      </c>
      <c r="BJ13" s="43">
        <f>SUM(AM2:AM32)</f>
        <v>9</v>
      </c>
      <c r="BL13" s="74"/>
      <c r="BQ13" s="89"/>
      <c r="BR13" s="89"/>
      <c r="BS13" s="40"/>
      <c r="BT13" s="40"/>
      <c r="BU13" s="40"/>
      <c r="BV13" s="40"/>
      <c r="BW13" s="40"/>
      <c r="BX13" s="40"/>
      <c r="BY13" s="30"/>
      <c r="BZ13" s="40"/>
      <c r="CA13" s="40"/>
      <c r="CB13" s="40"/>
      <c r="CC13" s="40"/>
      <c r="CD13" s="40"/>
      <c r="CE13" s="40"/>
      <c r="CF13" s="22"/>
      <c r="CG13" s="22"/>
      <c r="CH13" s="22"/>
      <c r="CI13" s="22"/>
      <c r="CJ13" s="40"/>
      <c r="CK13" s="40"/>
      <c r="CL13" s="40"/>
      <c r="CM13" s="22"/>
      <c r="CN13" s="22"/>
      <c r="CO13" s="22"/>
      <c r="CP13" s="22"/>
      <c r="CQ13" s="40"/>
      <c r="CR13" s="40"/>
      <c r="CS13" s="40"/>
      <c r="CT13" s="22"/>
      <c r="CU13" s="22"/>
      <c r="CV13" s="22"/>
      <c r="CW13" s="22"/>
      <c r="CX13" s="28"/>
    </row>
    <row r="14" spans="1:102" ht="15.75" customHeight="1" thickBot="1">
      <c r="A14" s="129">
        <v>13</v>
      </c>
      <c r="B14" s="130" t="s">
        <v>63</v>
      </c>
      <c r="C14" s="195"/>
      <c r="D14" s="182"/>
      <c r="E14" s="126"/>
      <c r="F14" s="126"/>
      <c r="G14" s="126"/>
      <c r="H14" s="126"/>
      <c r="I14" s="126"/>
      <c r="J14" s="126"/>
      <c r="K14" s="195"/>
      <c r="L14" s="126"/>
      <c r="M14" s="126"/>
      <c r="N14" s="126"/>
      <c r="O14" s="126"/>
      <c r="P14" s="129"/>
      <c r="Q14" s="130"/>
      <c r="R14" s="197"/>
      <c r="S14" s="182"/>
      <c r="T14" s="195"/>
      <c r="U14" s="126"/>
      <c r="V14" s="127"/>
      <c r="W14" s="184"/>
      <c r="X14" s="190"/>
      <c r="Y14" s="190"/>
      <c r="Z14" s="178"/>
      <c r="AA14" s="156"/>
      <c r="AB14" s="184"/>
      <c r="AC14" s="182"/>
      <c r="AD14" s="136"/>
      <c r="AE14" s="192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92"/>
      <c r="AS14" s="178"/>
      <c r="AT14" s="137"/>
      <c r="AU14" s="137"/>
      <c r="AV14" s="192"/>
      <c r="AW14" s="178"/>
      <c r="AX14" s="126"/>
      <c r="AY14" s="184"/>
      <c r="AZ14" s="20"/>
      <c r="BA14" s="86"/>
      <c r="BB14" s="87"/>
      <c r="BC14" s="33">
        <f>AVERAGE(L2:L32)</f>
        <v>66.666666666666671</v>
      </c>
      <c r="BD14" s="33">
        <f>AVERAGE(M2:M32)</f>
        <v>68.333333333333329</v>
      </c>
      <c r="BE14" s="33">
        <f>AVERAGE(N2:N32)</f>
        <v>66.666666666666671</v>
      </c>
      <c r="BF14" s="64"/>
      <c r="BG14" s="64"/>
      <c r="BH14" s="43"/>
      <c r="BI14" s="27" t="s">
        <v>39</v>
      </c>
      <c r="BJ14" s="43">
        <f>SUM(AN2:AN32)</f>
        <v>7</v>
      </c>
      <c r="BL14" s="74"/>
      <c r="BQ14" s="89"/>
      <c r="BR14" s="89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74"/>
      <c r="CG14" s="74"/>
      <c r="CH14" s="74"/>
      <c r="CI14" s="74"/>
      <c r="CJ14" s="40"/>
      <c r="CK14" s="40"/>
      <c r="CL14" s="40"/>
      <c r="CM14" s="74"/>
      <c r="CN14" s="74"/>
      <c r="CO14" s="74"/>
      <c r="CP14" s="74"/>
      <c r="CQ14" s="40"/>
      <c r="CR14" s="40"/>
      <c r="CS14" s="40"/>
      <c r="CT14" s="74"/>
      <c r="CU14" s="74"/>
      <c r="CV14" s="74"/>
      <c r="CW14" s="74"/>
      <c r="CX14" s="28"/>
    </row>
    <row r="15" spans="1:102" ht="15.75" thickBot="1">
      <c r="A15" s="129">
        <v>14</v>
      </c>
      <c r="B15" s="130" t="s">
        <v>64</v>
      </c>
      <c r="C15" s="195"/>
      <c r="D15" s="182"/>
      <c r="E15" s="126"/>
      <c r="F15" s="126"/>
      <c r="G15" s="126"/>
      <c r="H15" s="126"/>
      <c r="I15" s="126"/>
      <c r="J15" s="126"/>
      <c r="K15" s="127"/>
      <c r="L15" s="126"/>
      <c r="M15" s="126"/>
      <c r="N15" s="126"/>
      <c r="O15" s="126"/>
      <c r="P15" s="129"/>
      <c r="Q15" s="130"/>
      <c r="R15" s="129"/>
      <c r="S15" s="125"/>
      <c r="T15" s="127"/>
      <c r="U15" s="126"/>
      <c r="V15" s="127"/>
      <c r="W15" s="126"/>
      <c r="X15" s="129"/>
      <c r="Y15" s="129"/>
      <c r="Z15" s="129"/>
      <c r="AA15" s="130"/>
      <c r="AB15" s="126"/>
      <c r="AC15" s="129"/>
      <c r="AD15" s="136"/>
      <c r="AE15" s="137"/>
      <c r="AF15" s="136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37"/>
      <c r="AS15" s="136"/>
      <c r="AT15" s="137"/>
      <c r="AU15" s="137"/>
      <c r="AV15" s="192"/>
      <c r="AW15" s="182"/>
      <c r="AX15" s="126"/>
      <c r="AY15" s="138"/>
      <c r="AZ15" s="20"/>
      <c r="BA15" s="115" t="s">
        <v>17</v>
      </c>
      <c r="BB15" s="94"/>
      <c r="BC15" s="94"/>
      <c r="BD15" s="94"/>
      <c r="BE15" s="95"/>
      <c r="BF15" s="64">
        <f>COUNTA(R2:R32)</f>
        <v>6</v>
      </c>
      <c r="BG15" s="64">
        <f>SUM(R2:R32)</f>
        <v>6.1</v>
      </c>
      <c r="BH15" s="43"/>
      <c r="BI15" s="27" t="s">
        <v>40</v>
      </c>
      <c r="BJ15" s="43">
        <f>SUM(AO2:AO32)</f>
        <v>8</v>
      </c>
      <c r="BL15" s="74"/>
      <c r="BQ15" s="89"/>
      <c r="BR15" s="99"/>
      <c r="BS15" s="40"/>
      <c r="BT15" s="22"/>
      <c r="BU15" s="74"/>
      <c r="BV15" s="74"/>
      <c r="BX15" s="22"/>
      <c r="BY15" s="40"/>
      <c r="BZ15" s="74"/>
      <c r="CA15" s="74"/>
      <c r="CB15" s="74"/>
      <c r="CC15" s="40"/>
      <c r="CD15" s="22"/>
      <c r="CE15" s="74"/>
      <c r="CF15" s="74"/>
      <c r="CG15" s="74"/>
      <c r="CH15" s="74"/>
      <c r="CI15" s="74"/>
      <c r="CJ15" s="40"/>
      <c r="CK15" s="46"/>
      <c r="CL15" s="74"/>
      <c r="CM15" s="22"/>
      <c r="CN15" s="22"/>
      <c r="CO15" s="74"/>
      <c r="CP15" s="74"/>
      <c r="CQ15" s="40"/>
      <c r="CR15" s="40"/>
      <c r="CS15" s="74"/>
      <c r="CT15" s="74"/>
      <c r="CU15" s="74"/>
      <c r="CV15" s="74"/>
      <c r="CW15" s="74"/>
      <c r="CX15" s="28"/>
    </row>
    <row r="16" spans="1:102" ht="15.75" thickBot="1">
      <c r="A16" s="129">
        <v>15</v>
      </c>
      <c r="B16" s="130" t="s">
        <v>51</v>
      </c>
      <c r="C16" s="126"/>
      <c r="D16" s="125"/>
      <c r="E16" s="126"/>
      <c r="F16" s="126"/>
      <c r="G16" s="126"/>
      <c r="H16" s="126"/>
      <c r="I16" s="126"/>
      <c r="J16" s="126"/>
      <c r="K16" s="127"/>
      <c r="L16" s="126"/>
      <c r="M16" s="126"/>
      <c r="N16" s="126"/>
      <c r="O16" s="126"/>
      <c r="P16" s="129"/>
      <c r="Q16" s="130"/>
      <c r="R16" s="129"/>
      <c r="S16" s="125"/>
      <c r="T16" s="127"/>
      <c r="U16" s="126"/>
      <c r="V16" s="127"/>
      <c r="W16" s="126"/>
      <c r="X16" s="129"/>
      <c r="Y16" s="129"/>
      <c r="Z16" s="129"/>
      <c r="AA16" s="130"/>
      <c r="AB16" s="126"/>
      <c r="AC16" s="129"/>
      <c r="AD16" s="136"/>
      <c r="AE16" s="137"/>
      <c r="AF16" s="136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6"/>
      <c r="AT16" s="137"/>
      <c r="AU16" s="137"/>
      <c r="AV16" s="137"/>
      <c r="AW16" s="129"/>
      <c r="AX16" s="126"/>
      <c r="AY16" s="138"/>
      <c r="AZ16" s="20"/>
      <c r="BA16" s="116" t="s">
        <v>15</v>
      </c>
      <c r="BB16" s="94"/>
      <c r="BC16" s="94"/>
      <c r="BD16" s="94"/>
      <c r="BE16" s="95"/>
      <c r="BF16" s="34">
        <f>COUNTA(P2:P32)</f>
        <v>9</v>
      </c>
      <c r="BG16" s="76"/>
      <c r="BH16" s="81"/>
      <c r="BI16" s="27" t="s">
        <v>41</v>
      </c>
      <c r="BJ16" s="43">
        <f>SUM(AP2:AP32)</f>
        <v>6</v>
      </c>
      <c r="BL16" s="74"/>
      <c r="BQ16" s="89"/>
      <c r="BR16" s="89"/>
      <c r="BS16" s="40"/>
      <c r="BT16" s="74"/>
      <c r="BU16" s="74"/>
      <c r="BV16" s="74"/>
      <c r="BX16" s="74"/>
      <c r="BY16" s="40"/>
      <c r="BZ16" s="74"/>
      <c r="CA16" s="74"/>
      <c r="CB16" s="74"/>
      <c r="CC16" s="40"/>
      <c r="CD16" s="74"/>
      <c r="CE16" s="74"/>
      <c r="CF16" s="74"/>
      <c r="CG16" s="74"/>
      <c r="CH16" s="74"/>
      <c r="CI16" s="74"/>
      <c r="CJ16" s="74"/>
      <c r="CK16" s="40"/>
      <c r="CL16" s="74"/>
      <c r="CM16" s="74"/>
      <c r="CN16" s="74"/>
      <c r="CO16" s="74"/>
      <c r="CP16" s="74"/>
      <c r="CQ16" s="40"/>
      <c r="CR16" s="40"/>
      <c r="CS16" s="74"/>
      <c r="CT16" s="74"/>
      <c r="CU16" s="74"/>
      <c r="CV16" s="74"/>
      <c r="CW16" s="22"/>
      <c r="CX16" s="28"/>
    </row>
    <row r="17" spans="1:102" ht="15.75" thickBot="1">
      <c r="A17" s="139">
        <v>16</v>
      </c>
      <c r="B17" s="140" t="s">
        <v>58</v>
      </c>
      <c r="C17" s="141"/>
      <c r="D17" s="142"/>
      <c r="E17" s="141"/>
      <c r="F17" s="141"/>
      <c r="G17" s="141"/>
      <c r="H17" s="141"/>
      <c r="I17" s="141"/>
      <c r="J17" s="141"/>
      <c r="K17" s="143"/>
      <c r="L17" s="141"/>
      <c r="M17" s="141"/>
      <c r="N17" s="141"/>
      <c r="O17" s="141"/>
      <c r="P17" s="139"/>
      <c r="Q17" s="140"/>
      <c r="R17" s="139"/>
      <c r="S17" s="142"/>
      <c r="T17" s="143"/>
      <c r="U17" s="141"/>
      <c r="V17" s="143"/>
      <c r="W17" s="141"/>
      <c r="X17" s="139"/>
      <c r="Y17" s="139"/>
      <c r="Z17" s="139"/>
      <c r="AA17" s="140"/>
      <c r="AB17" s="141"/>
      <c r="AC17" s="139"/>
      <c r="AD17" s="145"/>
      <c r="AE17" s="146"/>
      <c r="AF17" s="145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5"/>
      <c r="AT17" s="146"/>
      <c r="AU17" s="146"/>
      <c r="AV17" s="146"/>
      <c r="AW17" s="139"/>
      <c r="AX17" s="141"/>
      <c r="AY17" s="147"/>
      <c r="AZ17" s="68"/>
      <c r="BA17" s="117" t="s">
        <v>16</v>
      </c>
      <c r="BB17" s="86"/>
      <c r="BC17" s="86"/>
      <c r="BD17" s="86"/>
      <c r="BE17" s="87"/>
      <c r="BF17" s="34">
        <f>COUNTA(Q2:Q32)</f>
        <v>3</v>
      </c>
      <c r="BG17" s="76"/>
      <c r="BH17" s="81"/>
      <c r="BI17" s="35" t="s">
        <v>42</v>
      </c>
      <c r="BJ17" s="43">
        <f>SUM(AQ2:AQ32)</f>
        <v>11</v>
      </c>
      <c r="BL17" s="74"/>
      <c r="BQ17" s="89"/>
      <c r="BR17" s="89"/>
      <c r="BS17" s="74"/>
      <c r="BT17" s="74"/>
      <c r="BU17" s="74"/>
      <c r="BV17" s="74"/>
      <c r="BW17" s="22"/>
      <c r="BX17" s="40"/>
      <c r="BY17" s="74"/>
      <c r="BZ17" s="74"/>
      <c r="CA17" s="74"/>
      <c r="CB17" s="74"/>
      <c r="CC17" s="40"/>
      <c r="CD17" s="40"/>
      <c r="CE17" s="74"/>
      <c r="CF17" s="74"/>
      <c r="CG17" s="74"/>
      <c r="CH17" s="74"/>
      <c r="CI17" s="74"/>
      <c r="CJ17" s="74"/>
      <c r="CK17" s="40"/>
      <c r="CL17" s="74"/>
      <c r="CM17" s="74"/>
      <c r="CN17" s="74"/>
      <c r="CO17" s="74"/>
      <c r="CP17" s="74"/>
      <c r="CQ17" s="40"/>
      <c r="CR17" s="40"/>
      <c r="CS17" s="74"/>
      <c r="CT17" s="74"/>
      <c r="CU17" s="74"/>
      <c r="CV17" s="74"/>
      <c r="CW17" s="22"/>
      <c r="CX17" s="28"/>
    </row>
    <row r="18" spans="1:102" ht="15.75" thickBot="1">
      <c r="A18" s="148">
        <v>17</v>
      </c>
      <c r="B18" s="149" t="s">
        <v>59</v>
      </c>
      <c r="C18" s="150"/>
      <c r="D18" s="151"/>
      <c r="E18" s="150"/>
      <c r="F18" s="150"/>
      <c r="G18" s="150"/>
      <c r="H18" s="150"/>
      <c r="I18" s="150"/>
      <c r="J18" s="150"/>
      <c r="K18" s="152"/>
      <c r="L18" s="150"/>
      <c r="M18" s="150"/>
      <c r="N18" s="150"/>
      <c r="O18" s="157"/>
      <c r="P18" s="148"/>
      <c r="Q18" s="149"/>
      <c r="R18" s="148"/>
      <c r="S18" s="151"/>
      <c r="T18" s="152"/>
      <c r="U18" s="150"/>
      <c r="V18" s="152"/>
      <c r="W18" s="150"/>
      <c r="X18" s="148"/>
      <c r="Y18" s="148"/>
      <c r="Z18" s="148"/>
      <c r="AA18" s="149"/>
      <c r="AB18" s="150"/>
      <c r="AC18" s="148"/>
      <c r="AD18" s="153"/>
      <c r="AE18" s="154"/>
      <c r="AF18" s="153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3"/>
      <c r="AT18" s="154"/>
      <c r="AU18" s="154"/>
      <c r="AV18" s="154"/>
      <c r="AW18" s="148"/>
      <c r="AX18" s="150"/>
      <c r="AY18" s="149"/>
      <c r="AZ18" s="68"/>
      <c r="BA18" s="122" t="s">
        <v>18</v>
      </c>
      <c r="BB18" s="101"/>
      <c r="BC18" s="123" t="s">
        <v>66</v>
      </c>
      <c r="BD18" s="101"/>
      <c r="BE18" s="71">
        <f>SUM(S2:S32)</f>
        <v>5</v>
      </c>
      <c r="BF18" s="34">
        <f>COUNTA(S2:S32)</f>
        <v>5</v>
      </c>
      <c r="BG18" s="76"/>
      <c r="BH18" s="81"/>
      <c r="BI18" s="27" t="s">
        <v>43</v>
      </c>
      <c r="BJ18" s="43">
        <f>SUM(AR2:AR32)</f>
        <v>9</v>
      </c>
      <c r="BK18" s="74"/>
      <c r="BL18" s="74"/>
      <c r="BM18" s="74"/>
      <c r="BN18" s="74"/>
      <c r="BO18" s="74"/>
      <c r="BP18" s="74"/>
      <c r="BQ18" s="89"/>
      <c r="BR18" s="89"/>
      <c r="BS18" s="22"/>
      <c r="BT18" s="74"/>
      <c r="BU18" s="74"/>
      <c r="BV18" s="74"/>
      <c r="BW18" s="74"/>
      <c r="BX18" s="40"/>
      <c r="BY18" s="74"/>
      <c r="BZ18" s="74"/>
      <c r="CA18" s="74"/>
      <c r="CB18" s="22"/>
      <c r="CC18" s="40"/>
      <c r="CD18" s="40"/>
      <c r="CE18" s="40"/>
      <c r="CF18" s="40"/>
      <c r="CG18" s="22"/>
      <c r="CH18" s="22"/>
      <c r="CI18" s="22"/>
      <c r="CJ18" s="40"/>
      <c r="CK18" s="40"/>
      <c r="CL18" s="40"/>
      <c r="CM18" s="22"/>
      <c r="CN18" s="40"/>
      <c r="CO18" s="22"/>
      <c r="CP18" s="22"/>
      <c r="CQ18" s="40"/>
      <c r="CR18" s="40"/>
      <c r="CS18" s="74"/>
      <c r="CT18" s="22"/>
      <c r="CU18" s="22"/>
      <c r="CV18" s="22"/>
      <c r="CW18" s="22"/>
      <c r="CX18" s="28"/>
    </row>
    <row r="19" spans="1:102" ht="15.75" thickBot="1">
      <c r="A19" s="148">
        <v>18</v>
      </c>
      <c r="B19" s="149" t="s">
        <v>61</v>
      </c>
      <c r="C19" s="150"/>
      <c r="D19" s="151"/>
      <c r="E19" s="150"/>
      <c r="F19" s="150"/>
      <c r="G19" s="150"/>
      <c r="H19" s="150"/>
      <c r="I19" s="150"/>
      <c r="J19" s="150"/>
      <c r="K19" s="152"/>
      <c r="L19" s="150"/>
      <c r="M19" s="150"/>
      <c r="N19" s="150"/>
      <c r="O19" s="150"/>
      <c r="P19" s="148"/>
      <c r="Q19" s="149"/>
      <c r="R19" s="148"/>
      <c r="S19" s="151"/>
      <c r="T19" s="152"/>
      <c r="U19" s="150"/>
      <c r="V19" s="152"/>
      <c r="W19" s="150"/>
      <c r="X19" s="148"/>
      <c r="Y19" s="148"/>
      <c r="Z19" s="148"/>
      <c r="AA19" s="149"/>
      <c r="AB19" s="150"/>
      <c r="AC19" s="148"/>
      <c r="AD19" s="153"/>
      <c r="AE19" s="154"/>
      <c r="AF19" s="153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3"/>
      <c r="AT19" s="154"/>
      <c r="AU19" s="154"/>
      <c r="AV19" s="154"/>
      <c r="AW19" s="153"/>
      <c r="AX19" s="150"/>
      <c r="AY19" s="155"/>
      <c r="AZ19" s="68"/>
      <c r="BA19" s="118" t="s">
        <v>19</v>
      </c>
      <c r="BB19" s="86"/>
      <c r="BC19" s="119" t="s">
        <v>66</v>
      </c>
      <c r="BD19" s="87"/>
      <c r="BE19" s="65">
        <f>SUM(T2:T32)</f>
        <v>20.5</v>
      </c>
      <c r="BF19" s="36">
        <f>COUNTA(T2:T32)</f>
        <v>9</v>
      </c>
      <c r="BG19" s="76"/>
      <c r="BH19" s="81"/>
      <c r="BI19" s="104" t="s">
        <v>67</v>
      </c>
      <c r="BJ19" s="95"/>
      <c r="BK19" s="74"/>
      <c r="BL19" s="64"/>
      <c r="BM19" s="74"/>
      <c r="BN19" s="74"/>
      <c r="BO19" s="74"/>
      <c r="BP19" s="74"/>
      <c r="BQ19" s="89"/>
      <c r="BR19" s="89"/>
      <c r="BS19" s="22"/>
      <c r="BT19" s="22"/>
      <c r="BU19" s="22"/>
      <c r="BV19" s="22"/>
      <c r="BW19" s="40"/>
      <c r="BX19" s="22"/>
      <c r="BY19" s="22"/>
      <c r="BZ19" s="22"/>
      <c r="CA19" s="22"/>
      <c r="CB19" s="22"/>
      <c r="CC19" s="40"/>
      <c r="CD19" s="40"/>
      <c r="CE19" s="40"/>
      <c r="CF19" s="40"/>
      <c r="CG19" s="74"/>
      <c r="CH19" s="22"/>
      <c r="CI19" s="22"/>
      <c r="CJ19" s="40"/>
      <c r="CK19" s="40"/>
      <c r="CL19" s="40"/>
      <c r="CM19" s="22"/>
      <c r="CN19" s="40"/>
      <c r="CO19" s="22"/>
      <c r="CP19" s="22"/>
      <c r="CQ19" s="40"/>
      <c r="CR19" s="40"/>
      <c r="CS19" s="22"/>
      <c r="CT19" s="74"/>
      <c r="CU19" s="74"/>
      <c r="CV19" s="74"/>
      <c r="CW19" s="22"/>
      <c r="CX19" s="74"/>
    </row>
    <row r="20" spans="1:102" ht="15.75" thickBot="1">
      <c r="A20" s="129">
        <v>19</v>
      </c>
      <c r="B20" s="130" t="s">
        <v>62</v>
      </c>
      <c r="C20" s="126"/>
      <c r="D20" s="125"/>
      <c r="E20" s="126"/>
      <c r="F20" s="126"/>
      <c r="G20" s="126"/>
      <c r="H20" s="126"/>
      <c r="I20" s="126"/>
      <c r="J20" s="126"/>
      <c r="K20" s="127"/>
      <c r="L20" s="126"/>
      <c r="M20" s="126"/>
      <c r="N20" s="126"/>
      <c r="O20" s="126"/>
      <c r="P20" s="129"/>
      <c r="Q20" s="130"/>
      <c r="R20" s="129"/>
      <c r="S20" s="125"/>
      <c r="T20" s="127"/>
      <c r="U20" s="126"/>
      <c r="V20" s="127"/>
      <c r="W20" s="126"/>
      <c r="X20" s="129"/>
      <c r="Y20" s="129"/>
      <c r="Z20" s="129"/>
      <c r="AA20" s="130"/>
      <c r="AB20" s="126"/>
      <c r="AC20" s="129"/>
      <c r="AD20" s="136"/>
      <c r="AE20" s="137"/>
      <c r="AF20" s="136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6"/>
      <c r="AT20" s="137"/>
      <c r="AU20" s="137"/>
      <c r="AV20" s="137"/>
      <c r="AW20" s="136"/>
      <c r="AX20" s="126"/>
      <c r="AY20" s="130"/>
      <c r="AZ20" s="68"/>
      <c r="BA20" s="122" t="s">
        <v>20</v>
      </c>
      <c r="BB20" s="101"/>
      <c r="BC20" s="123" t="s">
        <v>66</v>
      </c>
      <c r="BD20" s="101"/>
      <c r="BE20" s="76">
        <f>SUM(U1:U31)/60</f>
        <v>0</v>
      </c>
      <c r="BF20" s="34">
        <f>COUNTA(U2:U32)</f>
        <v>0</v>
      </c>
      <c r="BG20" s="76"/>
      <c r="BH20" s="81"/>
      <c r="BI20" s="103"/>
      <c r="BJ20" s="87"/>
      <c r="BK20" s="74"/>
      <c r="BM20" s="74"/>
      <c r="BN20" s="74"/>
      <c r="BO20" s="74"/>
      <c r="BP20" s="74"/>
      <c r="BQ20" s="89"/>
      <c r="BR20" s="89"/>
      <c r="BS20" s="22"/>
      <c r="BT20" s="22"/>
      <c r="BU20" s="22"/>
      <c r="BV20" s="22"/>
      <c r="BW20" s="40"/>
      <c r="BX20" s="22"/>
      <c r="BY20" s="22"/>
      <c r="BZ20" s="22"/>
      <c r="CA20" s="22"/>
      <c r="CB20" s="40"/>
      <c r="CC20" s="40"/>
      <c r="CD20" s="40"/>
      <c r="CE20" s="22"/>
      <c r="CF20" s="22"/>
      <c r="CG20" s="74"/>
      <c r="CH20" s="22"/>
      <c r="CI20" s="22"/>
      <c r="CJ20" s="40"/>
      <c r="CK20" s="40"/>
      <c r="CL20" s="22"/>
      <c r="CM20" s="22"/>
      <c r="CN20" s="22"/>
      <c r="CO20" s="22"/>
      <c r="CP20" s="22"/>
      <c r="CQ20" s="40"/>
      <c r="CR20" s="40"/>
      <c r="CS20" s="22"/>
      <c r="CT20" s="74"/>
      <c r="CU20" s="74"/>
      <c r="CV20" s="74"/>
      <c r="CW20" s="22"/>
      <c r="CX20" s="74"/>
    </row>
    <row r="21" spans="1:102" ht="15.75" customHeight="1" thickBot="1">
      <c r="A21" s="129">
        <v>20</v>
      </c>
      <c r="B21" s="130" t="s">
        <v>63</v>
      </c>
      <c r="C21" s="126"/>
      <c r="D21" s="125"/>
      <c r="E21" s="126"/>
      <c r="F21" s="126"/>
      <c r="G21" s="126"/>
      <c r="H21" s="126"/>
      <c r="I21" s="126"/>
      <c r="J21" s="126"/>
      <c r="K21" s="127"/>
      <c r="L21" s="126"/>
      <c r="M21" s="126"/>
      <c r="N21" s="126"/>
      <c r="O21" s="126"/>
      <c r="P21" s="129"/>
      <c r="Q21" s="130"/>
      <c r="R21" s="129"/>
      <c r="S21" s="125"/>
      <c r="T21" s="127"/>
      <c r="U21" s="126"/>
      <c r="V21" s="127"/>
      <c r="W21" s="126"/>
      <c r="X21" s="129"/>
      <c r="Y21" s="129"/>
      <c r="Z21" s="136"/>
      <c r="AA21" s="156"/>
      <c r="AB21" s="126"/>
      <c r="AC21" s="129"/>
      <c r="AD21" s="136"/>
      <c r="AE21" s="137"/>
      <c r="AF21" s="136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6"/>
      <c r="AT21" s="137"/>
      <c r="AU21" s="137"/>
      <c r="AV21" s="137"/>
      <c r="AW21" s="136"/>
      <c r="AX21" s="126"/>
      <c r="AY21" s="130"/>
      <c r="AZ21" s="68"/>
      <c r="BA21" s="118" t="s">
        <v>21</v>
      </c>
      <c r="BB21" s="86"/>
      <c r="BC21" s="119" t="s">
        <v>66</v>
      </c>
      <c r="BD21" s="87"/>
      <c r="BE21" s="37">
        <f>SUM(V2:V32)/60</f>
        <v>3.1166666666666667</v>
      </c>
      <c r="BF21" s="36">
        <f>COUNTA(V2:V32)</f>
        <v>11</v>
      </c>
      <c r="BG21" s="76"/>
      <c r="BH21" s="81"/>
      <c r="BI21" s="38" t="s">
        <v>44</v>
      </c>
      <c r="BJ21" s="39">
        <f>SUM(AS2:AS32)</f>
        <v>0</v>
      </c>
      <c r="BK21" s="74"/>
      <c r="BM21" s="74"/>
      <c r="BN21" s="74"/>
      <c r="BO21" s="74"/>
      <c r="BP21" s="74"/>
      <c r="BQ21" s="89"/>
      <c r="BR21" s="89"/>
      <c r="BS21" s="40"/>
      <c r="BT21" s="40"/>
      <c r="BU21" s="74"/>
      <c r="BV21" s="74"/>
      <c r="BW21" s="40"/>
      <c r="BX21" s="74"/>
      <c r="BY21" s="74"/>
      <c r="BZ21" s="74"/>
      <c r="CA21" s="40"/>
      <c r="CB21" s="40"/>
      <c r="CC21" s="40"/>
      <c r="CD21" s="40"/>
      <c r="CE21" s="74"/>
      <c r="CF21" s="74"/>
      <c r="CG21" s="74"/>
      <c r="CH21" s="74"/>
      <c r="CI21" s="74"/>
      <c r="CJ21" s="40"/>
      <c r="CK21" s="40"/>
      <c r="CL21" s="74"/>
      <c r="CM21" s="74"/>
      <c r="CN21" s="74"/>
      <c r="CO21" s="74"/>
      <c r="CP21" s="74"/>
      <c r="CQ21" s="40"/>
      <c r="CR21" s="40"/>
      <c r="CS21" s="74"/>
      <c r="CT21" s="74"/>
      <c r="CU21" s="74"/>
      <c r="CV21" s="74"/>
      <c r="CW21" s="22"/>
      <c r="CX21" s="74"/>
    </row>
    <row r="22" spans="1:102" ht="15.75" customHeight="1" thickBot="1">
      <c r="A22" s="129">
        <v>21</v>
      </c>
      <c r="B22" s="130" t="s">
        <v>64</v>
      </c>
      <c r="C22" s="126"/>
      <c r="D22" s="125"/>
      <c r="E22" s="126"/>
      <c r="F22" s="126"/>
      <c r="G22" s="126"/>
      <c r="H22" s="126"/>
      <c r="I22" s="126"/>
      <c r="J22" s="126"/>
      <c r="K22" s="127"/>
      <c r="L22" s="126"/>
      <c r="M22" s="126"/>
      <c r="N22" s="126"/>
      <c r="O22" s="126"/>
      <c r="P22" s="129"/>
      <c r="Q22" s="130"/>
      <c r="R22" s="129"/>
      <c r="S22" s="125"/>
      <c r="T22" s="127"/>
      <c r="U22" s="126"/>
      <c r="V22" s="127"/>
      <c r="W22" s="126"/>
      <c r="X22" s="129"/>
      <c r="Y22" s="129"/>
      <c r="Z22" s="129"/>
      <c r="AA22" s="130"/>
      <c r="AB22" s="126"/>
      <c r="AC22" s="129"/>
      <c r="AD22" s="136"/>
      <c r="AE22" s="137"/>
      <c r="AF22" s="136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6"/>
      <c r="AT22" s="137"/>
      <c r="AU22" s="137"/>
      <c r="AV22" s="137"/>
      <c r="AW22" s="129"/>
      <c r="AX22" s="126"/>
      <c r="AY22" s="138"/>
      <c r="AZ22" s="20"/>
      <c r="BA22" s="120" t="s">
        <v>2</v>
      </c>
      <c r="BB22" s="86"/>
      <c r="BC22" s="86"/>
      <c r="BD22" s="86"/>
      <c r="BE22" s="87"/>
      <c r="BF22" s="71"/>
      <c r="BG22" s="76">
        <f>AVERAGE(C2:C32)</f>
        <v>6.9750000000000005</v>
      </c>
      <c r="BH22" s="32"/>
      <c r="BI22" s="41" t="s">
        <v>45</v>
      </c>
      <c r="BJ22" s="39">
        <f>SUM(AT2:AT32)</f>
        <v>6</v>
      </c>
      <c r="BK22" s="74"/>
      <c r="BM22" s="74"/>
      <c r="BN22" s="74"/>
      <c r="BO22" s="74"/>
      <c r="BP22" s="74"/>
      <c r="BQ22" s="89"/>
      <c r="BR22" s="89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74"/>
      <c r="CG22" s="74"/>
      <c r="CH22" s="74"/>
      <c r="CI22" s="74"/>
      <c r="CJ22" s="40"/>
      <c r="CK22" s="40"/>
      <c r="CL22" s="40"/>
      <c r="CM22" s="74"/>
      <c r="CN22" s="74"/>
      <c r="CO22" s="74"/>
      <c r="CP22" s="74"/>
      <c r="CQ22" s="40"/>
      <c r="CR22" s="40"/>
      <c r="CS22" s="40"/>
      <c r="CT22" s="74"/>
      <c r="CU22" s="74"/>
      <c r="CV22" s="74"/>
      <c r="CW22" s="22"/>
      <c r="CX22" s="74"/>
    </row>
    <row r="23" spans="1:102" ht="15.75" customHeight="1">
      <c r="A23" s="129">
        <v>22</v>
      </c>
      <c r="B23" s="130" t="s">
        <v>51</v>
      </c>
      <c r="C23" s="126"/>
      <c r="D23" s="125"/>
      <c r="E23" s="126"/>
      <c r="F23" s="126"/>
      <c r="G23" s="126"/>
      <c r="H23" s="126"/>
      <c r="I23" s="126"/>
      <c r="J23" s="126"/>
      <c r="K23" s="127"/>
      <c r="L23" s="126"/>
      <c r="M23" s="126"/>
      <c r="N23" s="126"/>
      <c r="O23" s="126"/>
      <c r="P23" s="129"/>
      <c r="Q23" s="130"/>
      <c r="R23" s="129"/>
      <c r="S23" s="125"/>
      <c r="T23" s="127"/>
      <c r="U23" s="126"/>
      <c r="V23" s="127"/>
      <c r="W23" s="126"/>
      <c r="X23" s="129"/>
      <c r="Y23" s="129"/>
      <c r="Z23" s="129"/>
      <c r="AA23" s="130"/>
      <c r="AB23" s="126"/>
      <c r="AC23" s="129"/>
      <c r="AD23" s="136"/>
      <c r="AE23" s="137"/>
      <c r="AF23" s="136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6"/>
      <c r="AT23" s="137"/>
      <c r="AU23" s="137"/>
      <c r="AV23" s="137"/>
      <c r="AW23" s="129"/>
      <c r="AX23" s="126"/>
      <c r="AY23" s="138"/>
      <c r="AZ23" s="68"/>
      <c r="BA23" s="121" t="s">
        <v>48</v>
      </c>
      <c r="BB23" s="91"/>
      <c r="BC23" s="92"/>
      <c r="BD23" s="42" t="s">
        <v>68</v>
      </c>
      <c r="BE23" s="58">
        <f>AVERAGE(AW2:AW32)</f>
        <v>3.6666666666666665</v>
      </c>
      <c r="BF23" s="64"/>
      <c r="BG23" s="64"/>
      <c r="BH23" s="43"/>
      <c r="BI23" s="41" t="s">
        <v>46</v>
      </c>
      <c r="BJ23" s="39">
        <f>SUM(AU2:AU32)</f>
        <v>8</v>
      </c>
      <c r="BK23" s="74"/>
      <c r="BL23" s="74"/>
      <c r="BM23" s="74"/>
      <c r="BN23" s="74"/>
      <c r="BO23" s="74"/>
      <c r="BP23" s="74"/>
      <c r="BQ23" s="89"/>
      <c r="BR23" s="89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22"/>
      <c r="CG23" s="22"/>
      <c r="CH23" s="22"/>
      <c r="CI23" s="22"/>
      <c r="CJ23" s="40"/>
      <c r="CK23" s="40"/>
      <c r="CL23" s="40"/>
      <c r="CM23" s="22"/>
      <c r="CN23" s="22"/>
      <c r="CO23" s="22"/>
      <c r="CP23" s="22"/>
      <c r="CQ23" s="40"/>
      <c r="CR23" s="40"/>
      <c r="CS23" s="40"/>
      <c r="CT23" s="22"/>
      <c r="CU23" s="22"/>
      <c r="CV23" s="22"/>
      <c r="CW23" s="22"/>
      <c r="CX23" s="74"/>
    </row>
    <row r="24" spans="1:102" ht="15.75" customHeight="1">
      <c r="A24" s="139">
        <v>23</v>
      </c>
      <c r="B24" s="140" t="s">
        <v>58</v>
      </c>
      <c r="C24" s="141"/>
      <c r="D24" s="142"/>
      <c r="E24" s="141"/>
      <c r="F24" s="141"/>
      <c r="G24" s="141"/>
      <c r="H24" s="141"/>
      <c r="I24" s="141"/>
      <c r="J24" s="141"/>
      <c r="K24" s="143"/>
      <c r="L24" s="141"/>
      <c r="M24" s="141"/>
      <c r="N24" s="141"/>
      <c r="O24" s="141"/>
      <c r="P24" s="139"/>
      <c r="Q24" s="140"/>
      <c r="R24" s="139"/>
      <c r="S24" s="142"/>
      <c r="T24" s="143"/>
      <c r="U24" s="141"/>
      <c r="V24" s="143"/>
      <c r="W24" s="141"/>
      <c r="X24" s="139"/>
      <c r="Y24" s="139"/>
      <c r="Z24" s="139"/>
      <c r="AA24" s="140"/>
      <c r="AB24" s="141"/>
      <c r="AC24" s="139"/>
      <c r="AD24" s="145"/>
      <c r="AE24" s="146"/>
      <c r="AF24" s="145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5"/>
      <c r="AT24" s="146"/>
      <c r="AU24" s="146"/>
      <c r="AV24" s="146"/>
      <c r="AW24" s="139"/>
      <c r="AX24" s="141"/>
      <c r="AY24" s="147"/>
      <c r="AZ24" s="68"/>
      <c r="BA24" s="121" t="s">
        <v>49</v>
      </c>
      <c r="BB24" s="91"/>
      <c r="BC24" s="92"/>
      <c r="BD24" s="42" t="s">
        <v>68</v>
      </c>
      <c r="BE24" s="58">
        <f>AVERAGE(AX2:AX32)</f>
        <v>3.6666666666666665</v>
      </c>
      <c r="BF24" s="64"/>
      <c r="BG24" s="64"/>
      <c r="BH24" s="43"/>
      <c r="BI24" s="38" t="s">
        <v>47</v>
      </c>
      <c r="BJ24" s="39">
        <f>SUM(AV2:AV32)</f>
        <v>10</v>
      </c>
      <c r="BK24" s="74"/>
      <c r="BL24" s="74"/>
      <c r="BM24" s="74"/>
      <c r="BN24" s="74"/>
      <c r="BO24" s="74"/>
      <c r="BP24" s="74"/>
      <c r="BQ24" s="89"/>
      <c r="BR24" s="89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22"/>
      <c r="CG24" s="22"/>
      <c r="CH24" s="22"/>
      <c r="CI24" s="22"/>
      <c r="CJ24" s="40"/>
      <c r="CK24" s="40"/>
      <c r="CL24" s="40"/>
      <c r="CM24" s="22"/>
      <c r="CN24" s="22"/>
      <c r="CO24" s="22"/>
      <c r="CP24" s="22"/>
      <c r="CQ24" s="40"/>
      <c r="CR24" s="40"/>
      <c r="CS24" s="40"/>
      <c r="CT24" s="22"/>
      <c r="CU24" s="22"/>
      <c r="CV24" s="22"/>
      <c r="CW24" s="22"/>
      <c r="CX24" s="74"/>
    </row>
    <row r="25" spans="1:102" ht="15.75" customHeight="1">
      <c r="A25" s="148">
        <v>24</v>
      </c>
      <c r="B25" s="149" t="s">
        <v>59</v>
      </c>
      <c r="C25" s="150"/>
      <c r="D25" s="151"/>
      <c r="E25" s="150"/>
      <c r="F25" s="150"/>
      <c r="G25" s="150"/>
      <c r="H25" s="150"/>
      <c r="I25" s="150"/>
      <c r="J25" s="150"/>
      <c r="K25" s="152"/>
      <c r="L25" s="150"/>
      <c r="M25" s="150"/>
      <c r="N25" s="150"/>
      <c r="O25" s="157"/>
      <c r="P25" s="148"/>
      <c r="Q25" s="149"/>
      <c r="R25" s="148"/>
      <c r="S25" s="151"/>
      <c r="T25" s="152"/>
      <c r="U25" s="150"/>
      <c r="V25" s="152"/>
      <c r="W25" s="150"/>
      <c r="X25" s="148"/>
      <c r="Y25" s="148"/>
      <c r="Z25" s="148"/>
      <c r="AA25" s="149"/>
      <c r="AB25" s="150"/>
      <c r="AC25" s="148"/>
      <c r="AD25" s="153"/>
      <c r="AE25" s="154"/>
      <c r="AF25" s="153"/>
      <c r="AG25" s="154"/>
      <c r="AH25" s="154"/>
      <c r="AI25" s="154"/>
      <c r="AJ25" s="154"/>
      <c r="AK25" s="154"/>
      <c r="AL25" s="154"/>
      <c r="AM25" s="154"/>
      <c r="AN25" s="158"/>
      <c r="AO25" s="154"/>
      <c r="AP25" s="154"/>
      <c r="AQ25" s="154"/>
      <c r="AR25" s="154"/>
      <c r="AS25" s="153"/>
      <c r="AT25" s="154"/>
      <c r="AU25" s="154"/>
      <c r="AV25" s="154"/>
      <c r="AW25" s="148"/>
      <c r="AX25" s="150"/>
      <c r="AY25" s="149"/>
      <c r="AZ25" s="20"/>
      <c r="BA25" s="109" t="s">
        <v>69</v>
      </c>
      <c r="BB25" s="91"/>
      <c r="BC25" s="91"/>
      <c r="BD25" s="91"/>
      <c r="BE25" s="92"/>
      <c r="BF25" s="100">
        <f>AVERAGE(AY2:AY32)</f>
        <v>4</v>
      </c>
      <c r="BG25" s="89"/>
      <c r="BH25" s="101"/>
      <c r="BI25" s="63"/>
      <c r="BJ25" s="64"/>
      <c r="BK25" s="74"/>
      <c r="BL25" s="74"/>
      <c r="BM25" s="74"/>
      <c r="BN25" s="74"/>
      <c r="BO25" s="74"/>
      <c r="BP25" s="74"/>
      <c r="BQ25" s="89"/>
      <c r="BR25" s="89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22"/>
      <c r="CG25" s="22"/>
      <c r="CH25" s="22"/>
      <c r="CI25" s="22"/>
      <c r="CJ25" s="40"/>
      <c r="CK25" s="40"/>
      <c r="CL25" s="40"/>
      <c r="CM25" s="22"/>
      <c r="CN25" s="22"/>
      <c r="CO25" s="22"/>
      <c r="CP25" s="22"/>
      <c r="CQ25" s="40"/>
      <c r="CR25" s="40"/>
      <c r="CS25" s="40"/>
      <c r="CT25" s="22"/>
      <c r="CU25" s="22"/>
      <c r="CV25" s="22"/>
      <c r="CW25" s="22"/>
      <c r="CX25" s="74"/>
    </row>
    <row r="26" spans="1:102" ht="15.75" customHeight="1">
      <c r="A26" s="148">
        <v>25</v>
      </c>
      <c r="B26" s="149" t="s">
        <v>61</v>
      </c>
      <c r="C26" s="150"/>
      <c r="D26" s="151"/>
      <c r="E26" s="150"/>
      <c r="F26" s="150"/>
      <c r="G26" s="150"/>
      <c r="H26" s="150"/>
      <c r="I26" s="150"/>
      <c r="J26" s="150"/>
      <c r="K26" s="152"/>
      <c r="L26" s="150"/>
      <c r="M26" s="150"/>
      <c r="N26" s="150"/>
      <c r="O26" s="150"/>
      <c r="P26" s="148"/>
      <c r="Q26" s="149"/>
      <c r="R26" s="148"/>
      <c r="S26" s="151"/>
      <c r="T26" s="152"/>
      <c r="U26" s="150"/>
      <c r="V26" s="152"/>
      <c r="W26" s="150"/>
      <c r="X26" s="148"/>
      <c r="Y26" s="148"/>
      <c r="Z26" s="148"/>
      <c r="AA26" s="149"/>
      <c r="AB26" s="150"/>
      <c r="AC26" s="148"/>
      <c r="AD26" s="153"/>
      <c r="AE26" s="154"/>
      <c r="AF26" s="153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3"/>
      <c r="AT26" s="154"/>
      <c r="AU26" s="154"/>
      <c r="AV26" s="154"/>
      <c r="AW26" s="153"/>
      <c r="AX26" s="150"/>
      <c r="AY26" s="155"/>
      <c r="AZ26" s="20"/>
      <c r="BA26" s="110" t="s">
        <v>70</v>
      </c>
      <c r="BB26" s="94"/>
      <c r="BC26" s="94"/>
      <c r="BD26" s="94"/>
      <c r="BE26" s="94"/>
      <c r="BF26" s="94"/>
      <c r="BG26" s="94"/>
      <c r="BH26" s="95"/>
      <c r="BI26" s="63"/>
      <c r="BJ26" s="64"/>
      <c r="BK26" s="74"/>
      <c r="BL26" s="74"/>
      <c r="BM26" s="74"/>
      <c r="BN26" s="74"/>
      <c r="BO26" s="74"/>
      <c r="BP26" s="74"/>
      <c r="BQ26" s="89"/>
      <c r="BR26" s="89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22"/>
      <c r="CG26" s="22"/>
      <c r="CH26" s="22"/>
      <c r="CI26" s="22"/>
      <c r="CJ26" s="40"/>
      <c r="CK26" s="40"/>
      <c r="CL26" s="40"/>
      <c r="CM26" s="22"/>
      <c r="CN26" s="22"/>
      <c r="CO26" s="22"/>
      <c r="CP26" s="22"/>
      <c r="CQ26" s="40"/>
      <c r="CR26" s="40"/>
      <c r="CS26" s="40"/>
      <c r="CT26" s="22"/>
      <c r="CU26" s="22"/>
      <c r="CV26" s="22"/>
      <c r="CW26" s="74"/>
      <c r="CX26" s="74"/>
    </row>
    <row r="27" spans="1:102" ht="15.75" customHeight="1">
      <c r="A27" s="129">
        <v>26</v>
      </c>
      <c r="B27" s="130" t="s">
        <v>62</v>
      </c>
      <c r="C27" s="126"/>
      <c r="D27" s="125"/>
      <c r="E27" s="126"/>
      <c r="F27" s="126"/>
      <c r="G27" s="126"/>
      <c r="H27" s="126"/>
      <c r="I27" s="126"/>
      <c r="J27" s="126"/>
      <c r="K27" s="127"/>
      <c r="L27" s="126"/>
      <c r="M27" s="126"/>
      <c r="N27" s="126"/>
      <c r="O27" s="126"/>
      <c r="P27" s="129"/>
      <c r="Q27" s="130"/>
      <c r="R27" s="129"/>
      <c r="S27" s="125"/>
      <c r="T27" s="127"/>
      <c r="U27" s="126"/>
      <c r="V27" s="127"/>
      <c r="W27" s="126"/>
      <c r="X27" s="129"/>
      <c r="Y27" s="129"/>
      <c r="Z27" s="129"/>
      <c r="AA27" s="130"/>
      <c r="AB27" s="126"/>
      <c r="AC27" s="129"/>
      <c r="AD27" s="136"/>
      <c r="AE27" s="137"/>
      <c r="AF27" s="136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6"/>
      <c r="AT27" s="137"/>
      <c r="AU27" s="137"/>
      <c r="AV27" s="137"/>
      <c r="AW27" s="136"/>
      <c r="AX27" s="126"/>
      <c r="AY27" s="130"/>
      <c r="AZ27" s="20"/>
      <c r="BA27" s="103"/>
      <c r="BB27" s="86"/>
      <c r="BC27" s="86"/>
      <c r="BD27" s="86"/>
      <c r="BE27" s="86"/>
      <c r="BF27" s="86"/>
      <c r="BG27" s="86"/>
      <c r="BH27" s="87"/>
      <c r="BI27" s="63"/>
      <c r="BJ27" s="64"/>
      <c r="BK27" s="74"/>
      <c r="BL27" s="74"/>
      <c r="BM27" s="74"/>
      <c r="BN27" s="74"/>
      <c r="BO27" s="74"/>
      <c r="BP27" s="74"/>
      <c r="BQ27" s="89"/>
      <c r="BR27" s="89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74"/>
      <c r="CG27" s="74"/>
      <c r="CH27" s="74"/>
      <c r="CI27" s="74"/>
      <c r="CJ27" s="40"/>
      <c r="CK27" s="40"/>
      <c r="CL27" s="40"/>
      <c r="CM27" s="74"/>
      <c r="CN27" s="74"/>
      <c r="CO27" s="74"/>
      <c r="CP27" s="74"/>
      <c r="CQ27" s="40"/>
      <c r="CR27" s="40"/>
      <c r="CS27" s="40"/>
      <c r="CT27" s="74"/>
      <c r="CU27" s="74"/>
      <c r="CV27" s="74"/>
      <c r="CW27" s="74"/>
      <c r="CX27" s="74"/>
    </row>
    <row r="28" spans="1:102" ht="15.75" customHeight="1">
      <c r="A28" s="129">
        <v>27</v>
      </c>
      <c r="B28" s="130" t="s">
        <v>63</v>
      </c>
      <c r="C28" s="126"/>
      <c r="D28" s="125"/>
      <c r="E28" s="126"/>
      <c r="F28" s="126"/>
      <c r="G28" s="126"/>
      <c r="H28" s="126"/>
      <c r="I28" s="126"/>
      <c r="J28" s="126"/>
      <c r="K28" s="127"/>
      <c r="L28" s="126"/>
      <c r="M28" s="126"/>
      <c r="N28" s="126"/>
      <c r="O28" s="126"/>
      <c r="P28" s="129"/>
      <c r="Q28" s="130"/>
      <c r="R28" s="129"/>
      <c r="S28" s="125"/>
      <c r="T28" s="127"/>
      <c r="U28" s="126"/>
      <c r="V28" s="127"/>
      <c r="W28" s="126"/>
      <c r="X28" s="129"/>
      <c r="Y28" s="129"/>
      <c r="Z28" s="129"/>
      <c r="AA28" s="156"/>
      <c r="AB28" s="126"/>
      <c r="AC28" s="159"/>
      <c r="AD28" s="136"/>
      <c r="AE28" s="137"/>
      <c r="AF28" s="136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6"/>
      <c r="AT28" s="137"/>
      <c r="AU28" s="137"/>
      <c r="AV28" s="137"/>
      <c r="AW28" s="136"/>
      <c r="AX28" s="126"/>
      <c r="AY28" s="130"/>
      <c r="AZ28" s="20"/>
      <c r="BA28" s="111" t="s">
        <v>22</v>
      </c>
      <c r="BB28" s="86"/>
      <c r="BC28" s="87"/>
      <c r="BD28" s="44" t="s">
        <v>71</v>
      </c>
      <c r="BE28" s="72">
        <f>SUM(W2:W32)</f>
        <v>14</v>
      </c>
      <c r="BF28" s="72">
        <f>COUNTA(W2:W32)</f>
        <v>3</v>
      </c>
      <c r="BG28" s="72"/>
      <c r="BH28" s="72"/>
      <c r="BI28" s="26"/>
      <c r="BJ28" s="74"/>
      <c r="BK28" s="74"/>
      <c r="BL28" s="74"/>
      <c r="BM28" s="74"/>
      <c r="BN28" s="74"/>
      <c r="BO28" s="74"/>
      <c r="BP28" s="74"/>
      <c r="BQ28" s="45"/>
      <c r="BR28" s="75"/>
      <c r="BS28" s="74"/>
      <c r="BT28" s="74"/>
      <c r="BU28" s="74"/>
      <c r="BV28" s="74"/>
      <c r="BW28" s="74"/>
      <c r="BX28" s="74"/>
      <c r="BY28" s="74"/>
      <c r="BZ28" s="46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46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</row>
    <row r="29" spans="1:102" ht="15.75" customHeight="1">
      <c r="A29" s="129">
        <v>28</v>
      </c>
      <c r="B29" s="130" t="s">
        <v>64</v>
      </c>
      <c r="C29" s="126"/>
      <c r="D29" s="125"/>
      <c r="E29" s="126"/>
      <c r="F29" s="126"/>
      <c r="G29" s="126"/>
      <c r="H29" s="126"/>
      <c r="I29" s="126"/>
      <c r="J29" s="126"/>
      <c r="K29" s="127"/>
      <c r="L29" s="128"/>
      <c r="M29" s="128"/>
      <c r="N29" s="128"/>
      <c r="O29" s="126"/>
      <c r="P29" s="129"/>
      <c r="Q29" s="130"/>
      <c r="R29" s="129"/>
      <c r="S29" s="125"/>
      <c r="T29" s="127"/>
      <c r="U29" s="126"/>
      <c r="V29" s="127"/>
      <c r="W29" s="126"/>
      <c r="X29" s="129"/>
      <c r="Y29" s="129"/>
      <c r="Z29" s="129"/>
      <c r="AA29" s="130"/>
      <c r="AB29" s="126"/>
      <c r="AC29" s="129"/>
      <c r="AD29" s="136"/>
      <c r="AE29" s="137"/>
      <c r="AF29" s="136"/>
      <c r="AG29" s="137"/>
      <c r="AH29" s="137"/>
      <c r="AI29" s="137"/>
      <c r="AJ29" s="137"/>
      <c r="AK29" s="137"/>
      <c r="AL29" s="137"/>
      <c r="AM29" s="137"/>
      <c r="AN29" s="160"/>
      <c r="AO29" s="160"/>
      <c r="AP29" s="160"/>
      <c r="AQ29" s="160"/>
      <c r="AR29" s="160"/>
      <c r="AS29" s="161"/>
      <c r="AT29" s="160"/>
      <c r="AU29" s="160"/>
      <c r="AV29" s="160"/>
      <c r="AW29" s="129"/>
      <c r="AX29" s="126"/>
      <c r="AY29" s="130"/>
      <c r="AZ29" s="20"/>
      <c r="BA29" s="96" t="s">
        <v>23</v>
      </c>
      <c r="BB29" s="91"/>
      <c r="BC29" s="91"/>
      <c r="BD29" s="91"/>
      <c r="BE29" s="92"/>
      <c r="BF29" s="72">
        <f>COUNTA(X2:X32)</f>
        <v>1</v>
      </c>
      <c r="BG29" s="72">
        <f>SUM(X2:X32)</f>
        <v>0.25</v>
      </c>
      <c r="BH29" s="53"/>
      <c r="BI29" s="74"/>
      <c r="BJ29" s="74"/>
      <c r="BK29" s="74"/>
      <c r="BL29" s="74"/>
      <c r="BM29" s="74"/>
      <c r="BN29" s="74"/>
      <c r="BO29" s="74"/>
      <c r="BP29" s="74"/>
      <c r="BQ29" s="45"/>
      <c r="BR29" s="75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46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</row>
    <row r="30" spans="1:102" ht="15.75" customHeight="1">
      <c r="A30" s="129">
        <v>29</v>
      </c>
      <c r="B30" s="130" t="s">
        <v>51</v>
      </c>
      <c r="C30" s="126"/>
      <c r="D30" s="125"/>
      <c r="E30" s="126"/>
      <c r="F30" s="126"/>
      <c r="G30" s="126"/>
      <c r="H30" s="126"/>
      <c r="I30" s="126"/>
      <c r="J30" s="126"/>
      <c r="K30" s="127"/>
      <c r="L30" s="128"/>
      <c r="M30" s="128"/>
      <c r="N30" s="128"/>
      <c r="O30" s="126"/>
      <c r="P30" s="129"/>
      <c r="Q30" s="130"/>
      <c r="R30" s="129"/>
      <c r="S30" s="125"/>
      <c r="T30" s="127"/>
      <c r="U30" s="126"/>
      <c r="V30" s="127"/>
      <c r="W30" s="126"/>
      <c r="X30" s="129"/>
      <c r="Y30" s="129"/>
      <c r="Z30" s="129"/>
      <c r="AA30" s="130"/>
      <c r="AB30" s="126"/>
      <c r="AC30" s="129"/>
      <c r="AD30" s="136"/>
      <c r="AE30" s="137"/>
      <c r="AF30" s="136"/>
      <c r="AG30" s="137"/>
      <c r="AH30" s="137"/>
      <c r="AI30" s="137"/>
      <c r="AJ30" s="137"/>
      <c r="AK30" s="137"/>
      <c r="AL30" s="160"/>
      <c r="AM30" s="160"/>
      <c r="AN30" s="160"/>
      <c r="AO30" s="160"/>
      <c r="AP30" s="160"/>
      <c r="AQ30" s="160"/>
      <c r="AR30" s="160"/>
      <c r="AS30" s="161"/>
      <c r="AT30" s="160"/>
      <c r="AU30" s="160"/>
      <c r="AV30" s="160"/>
      <c r="AW30" s="129"/>
      <c r="AX30" s="126"/>
      <c r="AY30" s="130"/>
      <c r="AZ30" s="47"/>
      <c r="BA30" s="96" t="s">
        <v>24</v>
      </c>
      <c r="BB30" s="91"/>
      <c r="BC30" s="91"/>
      <c r="BD30" s="91"/>
      <c r="BE30" s="92"/>
      <c r="BF30" s="72">
        <f>COUNTA(Y2:Y32)</f>
        <v>0</v>
      </c>
      <c r="BG30" s="72"/>
      <c r="BH30" s="53">
        <f>SUM(Y2:Y32)</f>
        <v>0</v>
      </c>
      <c r="BI30" s="74"/>
      <c r="BJ30" s="74"/>
      <c r="BK30" s="74"/>
      <c r="BL30" s="74"/>
      <c r="BM30" s="74"/>
      <c r="BN30" s="74"/>
      <c r="BO30" s="74"/>
      <c r="BP30" s="74"/>
      <c r="BR30" s="75"/>
      <c r="BS30" s="88"/>
      <c r="BT30" s="89"/>
      <c r="BU30" s="89"/>
      <c r="BV30" s="88"/>
      <c r="BW30" s="89"/>
      <c r="BX30" s="89"/>
      <c r="BY30" s="89"/>
      <c r="BZ30" s="88"/>
      <c r="CA30" s="89"/>
      <c r="CB30" s="88"/>
      <c r="CC30" s="89"/>
      <c r="CD30" s="89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</row>
    <row r="31" spans="1:102" ht="15.75" customHeight="1">
      <c r="A31" s="139">
        <v>30</v>
      </c>
      <c r="B31" s="140" t="s">
        <v>58</v>
      </c>
      <c r="C31" s="141"/>
      <c r="D31" s="142"/>
      <c r="E31" s="141"/>
      <c r="F31" s="141"/>
      <c r="G31" s="141"/>
      <c r="H31" s="141"/>
      <c r="I31" s="141"/>
      <c r="J31" s="141"/>
      <c r="K31" s="143"/>
      <c r="L31" s="162"/>
      <c r="M31" s="162"/>
      <c r="N31" s="162"/>
      <c r="O31" s="141"/>
      <c r="P31" s="139"/>
      <c r="Q31" s="140"/>
      <c r="R31" s="139"/>
      <c r="S31" s="142"/>
      <c r="T31" s="143"/>
      <c r="U31" s="141"/>
      <c r="V31" s="143"/>
      <c r="W31" s="141"/>
      <c r="X31" s="139"/>
      <c r="Y31" s="139"/>
      <c r="Z31" s="139"/>
      <c r="AA31" s="140"/>
      <c r="AB31" s="141"/>
      <c r="AC31" s="139"/>
      <c r="AD31" s="145"/>
      <c r="AE31" s="146"/>
      <c r="AF31" s="145"/>
      <c r="AG31" s="146"/>
      <c r="AH31" s="146"/>
      <c r="AI31" s="146"/>
      <c r="AJ31" s="146"/>
      <c r="AK31" s="146"/>
      <c r="AL31" s="163"/>
      <c r="AM31" s="163"/>
      <c r="AN31" s="163"/>
      <c r="AO31" s="163"/>
      <c r="AP31" s="163"/>
      <c r="AQ31" s="163"/>
      <c r="AR31" s="163"/>
      <c r="AS31" s="164"/>
      <c r="AT31" s="163"/>
      <c r="AU31" s="163"/>
      <c r="AV31" s="163"/>
      <c r="AW31" s="139"/>
      <c r="AX31" s="141"/>
      <c r="AY31" s="140"/>
      <c r="AZ31" s="73"/>
      <c r="BA31" s="90" t="s">
        <v>25</v>
      </c>
      <c r="BB31" s="91"/>
      <c r="BC31" s="92"/>
      <c r="BD31" s="48" t="s">
        <v>72</v>
      </c>
      <c r="BE31" s="72">
        <f>SUM(AA2:AA32)</f>
        <v>10</v>
      </c>
      <c r="BF31" s="72">
        <f>COUNTA(Z2:Z32)</f>
        <v>1</v>
      </c>
      <c r="BG31" s="72"/>
      <c r="BH31" s="53">
        <f>SUM(Z2:Z32)</f>
        <v>300</v>
      </c>
      <c r="BI31" s="74"/>
      <c r="BJ31" s="74"/>
      <c r="BK31" s="74"/>
      <c r="BL31" s="74"/>
      <c r="BM31" s="74"/>
      <c r="BN31" s="74"/>
      <c r="BO31" s="74"/>
      <c r="BP31" s="74"/>
      <c r="BQ31" s="45"/>
      <c r="BR31" s="45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74"/>
    </row>
    <row r="32" spans="1:102" ht="15.75" customHeight="1">
      <c r="A32" s="165">
        <v>31</v>
      </c>
      <c r="B32" s="166" t="s">
        <v>59</v>
      </c>
      <c r="C32" s="165"/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65"/>
      <c r="P32" s="165"/>
      <c r="Q32" s="166"/>
      <c r="R32" s="171"/>
      <c r="S32" s="167"/>
      <c r="T32" s="169"/>
      <c r="U32" s="165"/>
      <c r="V32" s="172"/>
      <c r="W32" s="166"/>
      <c r="X32" s="165"/>
      <c r="Y32" s="171"/>
      <c r="Z32" s="165"/>
      <c r="AA32" s="166"/>
      <c r="AB32" s="165"/>
      <c r="AC32" s="171"/>
      <c r="AD32" s="173"/>
      <c r="AE32" s="173"/>
      <c r="AF32" s="174"/>
      <c r="AG32" s="173"/>
      <c r="AH32" s="173"/>
      <c r="AI32" s="173"/>
      <c r="AJ32" s="173"/>
      <c r="AK32" s="173"/>
      <c r="AL32" s="175"/>
      <c r="AM32" s="175"/>
      <c r="AN32" s="175"/>
      <c r="AO32" s="175"/>
      <c r="AP32" s="175"/>
      <c r="AQ32" s="175"/>
      <c r="AR32" s="175"/>
      <c r="AS32" s="176"/>
      <c r="AT32" s="175"/>
      <c r="AU32" s="175"/>
      <c r="AV32" s="175"/>
      <c r="AW32" s="177"/>
      <c r="AX32" s="165"/>
      <c r="AY32" s="166"/>
      <c r="AZ32" s="73"/>
      <c r="BA32" s="90" t="s">
        <v>27</v>
      </c>
      <c r="BB32" s="91"/>
      <c r="BC32" s="91"/>
      <c r="BD32" s="91"/>
      <c r="BE32" s="92"/>
      <c r="BF32" s="72">
        <f>COUNTA(AB2:AB32)</f>
        <v>0</v>
      </c>
      <c r="BG32" s="72"/>
      <c r="BH32" s="53"/>
      <c r="BI32" s="64"/>
      <c r="BJ32" s="64"/>
      <c r="BK32" s="64"/>
      <c r="BL32" s="74"/>
      <c r="BM32" s="74"/>
      <c r="BN32" s="74"/>
      <c r="BO32" s="74"/>
      <c r="BP32" s="74"/>
      <c r="BQ32" s="45"/>
      <c r="BR32" s="75"/>
      <c r="BS32" s="50"/>
      <c r="BT32" s="54"/>
      <c r="BU32" s="54"/>
      <c r="BV32" s="54"/>
      <c r="BW32" s="50"/>
      <c r="BX32" s="54"/>
      <c r="BY32" s="54"/>
      <c r="BZ32" s="54"/>
      <c r="CA32" s="54"/>
      <c r="CB32" s="54"/>
      <c r="CC32" s="54"/>
      <c r="CD32" s="54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74"/>
    </row>
    <row r="33" spans="1:102" ht="15.75" customHeight="1">
      <c r="A33" s="51"/>
      <c r="B33" s="51"/>
      <c r="C33" s="51" t="s">
        <v>73</v>
      </c>
      <c r="D33" s="67" t="s">
        <v>52</v>
      </c>
      <c r="E33" s="67" t="s">
        <v>52</v>
      </c>
      <c r="F33" s="67" t="s">
        <v>52</v>
      </c>
      <c r="G33" s="67" t="s">
        <v>52</v>
      </c>
      <c r="H33" s="67" t="s">
        <v>52</v>
      </c>
      <c r="I33" s="67" t="s">
        <v>52</v>
      </c>
      <c r="J33" s="67" t="s">
        <v>52</v>
      </c>
      <c r="K33" s="51" t="s">
        <v>52</v>
      </c>
      <c r="L33" s="51" t="s">
        <v>74</v>
      </c>
      <c r="M33" s="51" t="s">
        <v>74</v>
      </c>
      <c r="N33" s="51" t="s">
        <v>74</v>
      </c>
      <c r="O33" s="67" t="s">
        <v>73</v>
      </c>
      <c r="P33" s="51" t="s">
        <v>52</v>
      </c>
      <c r="Q33" s="51" t="s">
        <v>52</v>
      </c>
      <c r="R33" s="67" t="s">
        <v>73</v>
      </c>
      <c r="S33" s="51" t="s">
        <v>73</v>
      </c>
      <c r="T33" s="51" t="s">
        <v>73</v>
      </c>
      <c r="U33" s="51" t="s">
        <v>73</v>
      </c>
      <c r="V33" s="51" t="s">
        <v>73</v>
      </c>
      <c r="W33" s="67" t="s">
        <v>75</v>
      </c>
      <c r="X33" s="67" t="s">
        <v>73</v>
      </c>
      <c r="Y33" s="67" t="s">
        <v>76</v>
      </c>
      <c r="Z33" s="67" t="s">
        <v>76</v>
      </c>
      <c r="AA33" s="51" t="s">
        <v>77</v>
      </c>
      <c r="AB33" s="67" t="s">
        <v>52</v>
      </c>
      <c r="AC33" s="67" t="s">
        <v>76</v>
      </c>
      <c r="AD33" s="52" t="s">
        <v>74</v>
      </c>
      <c r="AE33" s="67" t="s">
        <v>52</v>
      </c>
      <c r="AF33" s="51">
        <v>1</v>
      </c>
      <c r="AG33" s="51">
        <v>1</v>
      </c>
      <c r="AH33" s="51">
        <v>1</v>
      </c>
      <c r="AI33" s="51">
        <v>1</v>
      </c>
      <c r="AJ33" s="51">
        <v>1</v>
      </c>
      <c r="AK33" s="51">
        <v>1</v>
      </c>
      <c r="AL33" s="51">
        <v>1</v>
      </c>
      <c r="AM33" s="51">
        <v>1</v>
      </c>
      <c r="AN33" s="51">
        <v>1</v>
      </c>
      <c r="AO33" s="51">
        <v>1</v>
      </c>
      <c r="AP33" s="51">
        <v>1</v>
      </c>
      <c r="AQ33" s="51">
        <v>1</v>
      </c>
      <c r="AR33" s="51">
        <v>1</v>
      </c>
      <c r="AS33" s="51">
        <v>1</v>
      </c>
      <c r="AT33" s="51">
        <v>1</v>
      </c>
      <c r="AU33" s="51">
        <v>1</v>
      </c>
      <c r="AV33" s="51">
        <v>1</v>
      </c>
      <c r="AW33" s="78" t="s">
        <v>78</v>
      </c>
      <c r="AX33" s="79" t="s">
        <v>78</v>
      </c>
      <c r="AY33" s="79" t="s">
        <v>78</v>
      </c>
      <c r="AZ33" s="73"/>
      <c r="BA33" s="93" t="s">
        <v>28</v>
      </c>
      <c r="BB33" s="94"/>
      <c r="BC33" s="94"/>
      <c r="BD33" s="94"/>
      <c r="BE33" s="95"/>
      <c r="BF33" s="72">
        <f>COUNTA(AC2:AC32)</f>
        <v>3</v>
      </c>
      <c r="BG33" s="72"/>
      <c r="BH33" s="53">
        <f>SUM(AC2:AC32)</f>
        <v>200</v>
      </c>
      <c r="BI33" s="64"/>
      <c r="BJ33" s="64"/>
      <c r="BK33" s="64"/>
      <c r="BL33" s="74"/>
      <c r="BM33" s="74"/>
      <c r="BN33" s="74"/>
      <c r="BO33" s="74"/>
      <c r="BP33" s="74"/>
      <c r="BQ33" s="45"/>
      <c r="BR33" s="75"/>
      <c r="BS33" s="50"/>
      <c r="BT33" s="50"/>
      <c r="BU33" s="46"/>
      <c r="BV33" s="54"/>
      <c r="BW33" s="54"/>
      <c r="BX33" s="54"/>
      <c r="BY33" s="54"/>
      <c r="BZ33" s="54"/>
      <c r="CA33" s="54"/>
      <c r="CB33" s="54"/>
      <c r="CC33" s="54"/>
      <c r="CD33" s="54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74"/>
    </row>
    <row r="34" spans="1:102" ht="15.75" customHeight="1">
      <c r="A34" s="55"/>
      <c r="B34" s="55"/>
      <c r="C34" s="56"/>
      <c r="D34" s="56"/>
      <c r="E34" s="56"/>
      <c r="F34" s="56"/>
      <c r="G34" s="56"/>
      <c r="H34" s="56"/>
      <c r="I34" s="56"/>
      <c r="J34" s="56"/>
      <c r="K34" s="57"/>
      <c r="L34" s="57" t="s">
        <v>79</v>
      </c>
      <c r="M34" s="57" t="s">
        <v>79</v>
      </c>
      <c r="N34" s="57" t="s">
        <v>79</v>
      </c>
      <c r="O34" s="57" t="s">
        <v>79</v>
      </c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57"/>
      <c r="AX34" s="57"/>
      <c r="AY34" s="56"/>
      <c r="AZ34" s="73"/>
      <c r="BA34" s="90" t="s">
        <v>29</v>
      </c>
      <c r="BB34" s="91"/>
      <c r="BC34" s="92"/>
      <c r="BD34" s="48" t="s">
        <v>72</v>
      </c>
      <c r="BE34" s="72">
        <f>SUM(AD2:AD32)</f>
        <v>6</v>
      </c>
      <c r="BF34" s="58">
        <f>COUNTA(AD2:AD32)</f>
        <v>5</v>
      </c>
      <c r="BG34" s="72"/>
      <c r="BH34" s="53"/>
      <c r="BI34" s="64"/>
      <c r="BJ34" s="64"/>
      <c r="BK34" s="64"/>
      <c r="BL34" s="74"/>
      <c r="BM34" s="74"/>
      <c r="BN34" s="74"/>
      <c r="BO34" s="74"/>
      <c r="BP34" s="74"/>
      <c r="BS34" s="54"/>
      <c r="BT34" s="50"/>
      <c r="BU34" s="46"/>
      <c r="BV34" s="54"/>
      <c r="BW34" s="54"/>
      <c r="BX34" s="54"/>
      <c r="BY34" s="54"/>
      <c r="BZ34" s="54"/>
      <c r="CA34" s="54"/>
      <c r="CB34" s="54"/>
      <c r="CC34" s="54"/>
      <c r="CD34" s="54"/>
    </row>
    <row r="35" spans="1:102" ht="15.75" customHeight="1">
      <c r="A35" s="64"/>
      <c r="B35" s="64"/>
      <c r="C35" s="64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4"/>
      <c r="AZ35" s="73"/>
      <c r="BA35" s="85" t="s">
        <v>30</v>
      </c>
      <c r="BB35" s="86"/>
      <c r="BC35" s="86"/>
      <c r="BD35" s="86"/>
      <c r="BE35" s="87"/>
      <c r="BF35" s="59">
        <f>COUNTA(AE2:AE32)</f>
        <v>2</v>
      </c>
      <c r="BG35" s="59"/>
      <c r="BH35" s="60"/>
      <c r="BI35" s="64"/>
      <c r="BJ35" s="64"/>
      <c r="BK35" s="64"/>
      <c r="BL35" s="74"/>
      <c r="BM35" s="74"/>
      <c r="BN35" s="74"/>
      <c r="BO35" s="74"/>
      <c r="BP35" s="74"/>
      <c r="BS35" s="54"/>
      <c r="BT35" s="54"/>
      <c r="BU35" s="54"/>
      <c r="BV35" s="54"/>
      <c r="BW35" s="54"/>
      <c r="BX35" s="54"/>
      <c r="BY35" s="54"/>
      <c r="CB35" s="54"/>
      <c r="CC35" s="54"/>
      <c r="CD35" s="54"/>
    </row>
    <row r="36" spans="1:102" ht="15.75" customHeight="1">
      <c r="A36" s="64"/>
      <c r="B36" s="64"/>
      <c r="C36" s="64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4"/>
      <c r="AZ36" s="73"/>
      <c r="BI36" s="64"/>
      <c r="BJ36" s="64"/>
      <c r="BK36" s="64"/>
      <c r="BL36" s="74"/>
      <c r="BM36" s="74"/>
      <c r="BN36" s="74"/>
      <c r="BO36" s="74"/>
      <c r="BP36" s="74"/>
      <c r="BS36" s="50"/>
      <c r="BT36" s="50"/>
      <c r="BV36" s="54"/>
      <c r="BW36" s="54"/>
      <c r="BX36" s="54"/>
      <c r="BY36" s="54"/>
      <c r="CB36" s="54"/>
      <c r="CC36" s="54"/>
      <c r="CD36" s="54"/>
    </row>
    <row r="37" spans="1:102" ht="15.75" customHeight="1">
      <c r="A37" s="74"/>
      <c r="B37" s="74"/>
      <c r="C37" s="74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4"/>
      <c r="AZ37" s="73"/>
      <c r="BI37" s="64"/>
      <c r="BJ37" s="64"/>
      <c r="BK37" s="64"/>
      <c r="BL37" s="74"/>
      <c r="BM37" s="74"/>
      <c r="BN37" s="74"/>
      <c r="BO37" s="74"/>
      <c r="BP37" s="74"/>
      <c r="BT37" s="61"/>
      <c r="BZ37" s="54"/>
      <c r="CA37" s="54"/>
    </row>
    <row r="38" spans="1:102" ht="15.75" customHeight="1">
      <c r="D38" s="73"/>
      <c r="E38" s="73"/>
      <c r="F38" s="73"/>
      <c r="G38" s="73"/>
      <c r="H38" s="73"/>
      <c r="I38" s="73"/>
      <c r="J38" s="73"/>
      <c r="K38" s="73"/>
      <c r="L38" s="74"/>
      <c r="M38" s="74"/>
      <c r="N38" s="74"/>
      <c r="O38" s="74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  <c r="AX38" s="74"/>
      <c r="AY38" s="74"/>
      <c r="AZ38" s="73"/>
      <c r="BI38" s="68"/>
      <c r="BJ38" s="68"/>
      <c r="BK38" s="68"/>
      <c r="BL38" s="73"/>
      <c r="BM38" s="73"/>
      <c r="BN38" s="73"/>
      <c r="BO38" s="73"/>
      <c r="BP38" s="73"/>
      <c r="BT38" s="61"/>
      <c r="BZ38" s="54"/>
      <c r="CA38" s="54"/>
      <c r="CB38" s="54"/>
      <c r="CC38" s="54"/>
      <c r="CD38" s="54"/>
    </row>
    <row r="39" spans="1:102" ht="15.75" customHeight="1">
      <c r="D39" s="73"/>
      <c r="E39" s="73"/>
      <c r="F39" s="73"/>
      <c r="G39" s="73"/>
      <c r="H39" s="73"/>
      <c r="I39" s="73"/>
      <c r="J39" s="73"/>
      <c r="K39" s="73"/>
      <c r="L39" s="74"/>
      <c r="M39" s="74"/>
      <c r="N39" s="74"/>
      <c r="O39" s="74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4"/>
      <c r="AX39" s="74"/>
      <c r="AY39" s="74"/>
      <c r="AZ39" s="73"/>
      <c r="BI39" s="68"/>
      <c r="BJ39" s="68"/>
      <c r="BK39" s="68"/>
      <c r="BL39" s="73"/>
      <c r="BM39" s="73"/>
      <c r="BN39" s="73"/>
      <c r="BO39" s="73"/>
      <c r="BP39" s="73"/>
      <c r="BZ39" s="54"/>
      <c r="CA39" s="54"/>
      <c r="CB39" s="54"/>
      <c r="CC39" s="54"/>
    </row>
    <row r="40" spans="1:102" ht="15.75" customHeight="1">
      <c r="D40" s="73"/>
      <c r="E40" s="73"/>
      <c r="F40" s="73"/>
      <c r="G40" s="73"/>
      <c r="H40" s="73"/>
      <c r="I40" s="73"/>
      <c r="J40" s="73"/>
      <c r="K40" s="73"/>
      <c r="L40" s="74"/>
      <c r="M40" s="74"/>
      <c r="N40" s="74"/>
      <c r="O40" s="74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  <c r="AX40" s="74"/>
      <c r="AY40" s="74"/>
      <c r="AZ40" s="73"/>
      <c r="BI40" s="68"/>
      <c r="BJ40" s="68"/>
      <c r="BK40" s="68"/>
      <c r="BL40" s="73"/>
      <c r="BM40" s="73"/>
      <c r="BN40" s="73"/>
      <c r="BO40" s="73"/>
      <c r="BP40" s="73"/>
      <c r="BQ40" s="62"/>
      <c r="BR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</row>
    <row r="41" spans="1:102" ht="15.75" customHeight="1">
      <c r="BI41" s="62"/>
      <c r="BJ41" s="62"/>
      <c r="BK41" s="62"/>
      <c r="BQ41" s="62"/>
      <c r="BR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</row>
    <row r="42" spans="1:102" ht="15.75" customHeight="1">
      <c r="BI42" s="62"/>
      <c r="BJ42" s="62"/>
      <c r="BK42" s="62"/>
      <c r="BQ42" s="62"/>
      <c r="BR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</row>
    <row r="43" spans="1:102" ht="15.75" customHeight="1">
      <c r="BI43" s="62"/>
      <c r="BJ43" s="62"/>
      <c r="BK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</row>
    <row r="44" spans="1:102" ht="15.75" customHeight="1">
      <c r="BI44" s="62"/>
      <c r="BJ44" s="62"/>
      <c r="BK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</row>
    <row r="45" spans="1:102" ht="15.75" customHeight="1">
      <c r="BI45" s="62"/>
      <c r="BJ45" s="62"/>
      <c r="BK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</row>
    <row r="46" spans="1:102" ht="15.75" customHeight="1">
      <c r="BI46" s="62"/>
      <c r="BJ46" s="62"/>
      <c r="BK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</row>
    <row r="47" spans="1:102" ht="15.75" customHeight="1">
      <c r="BI47" s="62"/>
      <c r="BJ47" s="62"/>
      <c r="BK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</row>
    <row r="48" spans="1:102" ht="15.75" customHeight="1">
      <c r="C48">
        <v>4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K48" t="s">
        <v>52</v>
      </c>
      <c r="P48" t="s">
        <v>52</v>
      </c>
      <c r="Z48">
        <v>7</v>
      </c>
      <c r="AB48" t="s">
        <v>52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O48">
        <v>1</v>
      </c>
      <c r="AP48">
        <v>1</v>
      </c>
      <c r="AQ48">
        <v>1</v>
      </c>
      <c r="AT48">
        <v>1</v>
      </c>
      <c r="AU48">
        <v>1</v>
      </c>
      <c r="AV48">
        <v>1</v>
      </c>
      <c r="AW48">
        <v>1</v>
      </c>
      <c r="AX48">
        <v>3</v>
      </c>
      <c r="AY48">
        <v>4</v>
      </c>
      <c r="BI48" s="62"/>
      <c r="BJ48" s="62"/>
      <c r="BK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</row>
    <row r="49" spans="61:102" ht="15.75" customHeight="1">
      <c r="BI49" s="62"/>
      <c r="BJ49" s="62"/>
      <c r="BK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</row>
    <row r="50" spans="61:102" ht="15.75" customHeight="1"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</row>
    <row r="51" spans="61:102" ht="15.75" customHeight="1"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</row>
    <row r="52" spans="61:102" ht="15.75" customHeight="1"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</row>
    <row r="53" spans="61:102" ht="15.75" customHeight="1"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</row>
    <row r="54" spans="61:102" ht="15.75" customHeight="1"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</row>
    <row r="55" spans="61:102" ht="15.75" customHeight="1"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</row>
    <row r="56" spans="61:102" ht="15.75" customHeight="1"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</row>
    <row r="57" spans="61:102" ht="15.75" customHeight="1"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</row>
    <row r="58" spans="61:102" ht="15.75" customHeight="1"/>
    <row r="59" spans="61:102" ht="15.75" customHeight="1"/>
    <row r="60" spans="61:102" ht="15.75" customHeight="1"/>
    <row r="61" spans="61:102" ht="15.75" customHeight="1"/>
    <row r="62" spans="61:102" ht="15.75" customHeight="1"/>
    <row r="63" spans="61:102" ht="15.75" customHeight="1"/>
    <row r="64" spans="61:102" ht="15.75" customHeight="1"/>
    <row r="65" spans="98:98" ht="15.75" customHeight="1"/>
    <row r="66" spans="98:98" ht="15.75" customHeight="1"/>
    <row r="67" spans="98:98" ht="15.75" customHeight="1"/>
    <row r="68" spans="98:98" ht="15.75" customHeight="1">
      <c r="CT68" s="22"/>
    </row>
    <row r="69" spans="98:98" ht="15.75" customHeight="1"/>
    <row r="70" spans="98:98" ht="15.75" customHeight="1"/>
    <row r="71" spans="98:98" ht="15.75" customHeight="1"/>
    <row r="72" spans="98:98" ht="15.75" customHeight="1"/>
    <row r="73" spans="98:98" ht="15.75" customHeight="1"/>
    <row r="74" spans="98:98" ht="15.75" customHeight="1"/>
    <row r="75" spans="98:98" ht="15.75" customHeight="1"/>
    <row r="76" spans="98:98" ht="15.75" customHeight="1"/>
    <row r="77" spans="98:98" ht="15.75" customHeight="1"/>
    <row r="78" spans="98:98" ht="15.75" customHeight="1"/>
    <row r="79" spans="98:98" ht="15.75" customHeight="1"/>
    <row r="80" spans="98:9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1">
    <mergeCell ref="BA22:BE22"/>
    <mergeCell ref="BA23:BC23"/>
    <mergeCell ref="BA24:BC24"/>
    <mergeCell ref="BA18:BB18"/>
    <mergeCell ref="BC18:BD18"/>
    <mergeCell ref="BA19:BB19"/>
    <mergeCell ref="BC19:BD19"/>
    <mergeCell ref="BA20:BB20"/>
    <mergeCell ref="BC20:BD20"/>
    <mergeCell ref="BA25:BE25"/>
    <mergeCell ref="BA26:BH27"/>
    <mergeCell ref="BA28:BC28"/>
    <mergeCell ref="BI4:BI5"/>
    <mergeCell ref="BJ4:BJ5"/>
    <mergeCell ref="BA8:BE8"/>
    <mergeCell ref="BA9:BE9"/>
    <mergeCell ref="BA10:BE10"/>
    <mergeCell ref="BA11:BE11"/>
    <mergeCell ref="BA12:BB14"/>
    <mergeCell ref="BC12:BE12"/>
    <mergeCell ref="BA15:BE15"/>
    <mergeCell ref="BA16:BE16"/>
    <mergeCell ref="BA17:BE17"/>
    <mergeCell ref="BA21:BB21"/>
    <mergeCell ref="BC21:BD21"/>
    <mergeCell ref="BA2:BE3"/>
    <mergeCell ref="BA4:BE4"/>
    <mergeCell ref="BA5:BE5"/>
    <mergeCell ref="BA6:BE6"/>
    <mergeCell ref="BA7:BE7"/>
    <mergeCell ref="BL2:BL3"/>
    <mergeCell ref="BQ2:BQ27"/>
    <mergeCell ref="BR3:BR14"/>
    <mergeCell ref="BR15:BR27"/>
    <mergeCell ref="BF25:BH25"/>
    <mergeCell ref="BI2:BJ3"/>
    <mergeCell ref="BI19:BJ20"/>
    <mergeCell ref="BF2:BF3"/>
    <mergeCell ref="BG2:BG3"/>
    <mergeCell ref="BH2:BH3"/>
    <mergeCell ref="BA29:BE29"/>
    <mergeCell ref="BA30:BE30"/>
    <mergeCell ref="BS30:BU30"/>
    <mergeCell ref="BV30:BY30"/>
    <mergeCell ref="BZ30:CA30"/>
    <mergeCell ref="BA35:BE35"/>
    <mergeCell ref="CB30:CD30"/>
    <mergeCell ref="BA31:BC31"/>
    <mergeCell ref="BA32:BE32"/>
    <mergeCell ref="BA33:BE33"/>
    <mergeCell ref="BA34:BC34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Евгений Липин</cp:lastModifiedBy>
  <dcterms:created xsi:type="dcterms:W3CDTF">2015-06-05T18:19:34Z</dcterms:created>
  <dcterms:modified xsi:type="dcterms:W3CDTF">2023-03-04T17:24:49Z</dcterms:modified>
</cp:coreProperties>
</file>