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chartsheets/sheet2.xml" ContentType="application/vnd.openxmlformats-officedocument.spreadsheetml.chartsheet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75" windowWidth="15180" windowHeight="8070"/>
  </bookViews>
  <sheets>
    <sheet name="Berekeningen" sheetId="1" r:id="rId1"/>
    <sheet name="Grafiek1" sheetId="4" r:id="rId2"/>
    <sheet name="Grafiek 2" sheetId="5" r:id="rId3"/>
    <sheet name="Blad2" sheetId="2" r:id="rId4"/>
    <sheet name="Blad3" sheetId="3" r:id="rId5"/>
  </sheets>
  <calcPr calcId="125725"/>
</workbook>
</file>

<file path=xl/calcChain.xml><?xml version="1.0" encoding="utf-8"?>
<calcChain xmlns="http://schemas.openxmlformats.org/spreadsheetml/2006/main">
  <c r="E2" i="1"/>
  <c r="E15"/>
  <c r="E13"/>
  <c r="E11"/>
  <c r="E9"/>
  <c r="E202" s="1"/>
  <c r="E6"/>
  <c r="E5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9"/>
  <c r="B6"/>
  <c r="B5"/>
  <c r="B2"/>
  <c r="E17" l="1"/>
  <c r="E19"/>
  <c r="E21"/>
  <c r="E23"/>
  <c r="E25"/>
  <c r="E27"/>
  <c r="E29"/>
  <c r="E31"/>
  <c r="E33"/>
  <c r="E35"/>
  <c r="E37"/>
  <c r="E39"/>
  <c r="E41"/>
  <c r="E43"/>
  <c r="E45"/>
  <c r="E47"/>
  <c r="E49"/>
  <c r="E51"/>
  <c r="E53"/>
  <c r="E55"/>
  <c r="E57"/>
  <c r="E59"/>
  <c r="E61"/>
  <c r="E63"/>
  <c r="E65"/>
  <c r="E67"/>
  <c r="E69"/>
  <c r="E71"/>
  <c r="E73"/>
  <c r="E75"/>
  <c r="E77"/>
  <c r="E79"/>
  <c r="E81"/>
  <c r="E83"/>
  <c r="E85"/>
  <c r="E87"/>
  <c r="E89"/>
  <c r="E91"/>
  <c r="E93"/>
  <c r="E95"/>
  <c r="E97"/>
  <c r="E99"/>
  <c r="E101"/>
  <c r="E103"/>
  <c r="E105"/>
  <c r="E107"/>
  <c r="E109"/>
  <c r="E111"/>
  <c r="E113"/>
  <c r="E115"/>
  <c r="E117"/>
  <c r="E119"/>
  <c r="E121"/>
  <c r="E123"/>
  <c r="E125"/>
  <c r="E127"/>
  <c r="E129"/>
  <c r="E131"/>
  <c r="E133"/>
  <c r="E135"/>
  <c r="E137"/>
  <c r="E139"/>
  <c r="E141"/>
  <c r="E143"/>
  <c r="E145"/>
  <c r="E147"/>
  <c r="E149"/>
  <c r="E151"/>
  <c r="E153"/>
  <c r="E155"/>
  <c r="E157"/>
  <c r="E159"/>
  <c r="E161"/>
  <c r="E163"/>
  <c r="E165"/>
  <c r="E167"/>
  <c r="E169"/>
  <c r="E171"/>
  <c r="E173"/>
  <c r="E175"/>
  <c r="E177"/>
  <c r="E179"/>
  <c r="E181"/>
  <c r="E183"/>
  <c r="E185"/>
  <c r="E187"/>
  <c r="E189"/>
  <c r="E191"/>
  <c r="E193"/>
  <c r="E195"/>
  <c r="E197"/>
  <c r="E199"/>
  <c r="E201"/>
  <c r="E203"/>
  <c r="E12"/>
  <c r="E14"/>
  <c r="E16"/>
  <c r="E18"/>
  <c r="E20"/>
  <c r="E22"/>
  <c r="E24"/>
  <c r="E26"/>
  <c r="E28"/>
  <c r="E30"/>
  <c r="E32"/>
  <c r="E34"/>
  <c r="E36"/>
  <c r="E38"/>
  <c r="E40"/>
  <c r="E42"/>
  <c r="E44"/>
  <c r="E46"/>
  <c r="E48"/>
  <c r="E50"/>
  <c r="E52"/>
  <c r="E54"/>
  <c r="E56"/>
  <c r="E58"/>
  <c r="E60"/>
  <c r="E62"/>
  <c r="E64"/>
  <c r="E66"/>
  <c r="E68"/>
  <c r="E70"/>
  <c r="E72"/>
  <c r="E74"/>
  <c r="E76"/>
  <c r="E78"/>
  <c r="E80"/>
  <c r="E82"/>
  <c r="E84"/>
  <c r="E86"/>
  <c r="E88"/>
  <c r="E90"/>
  <c r="E92"/>
  <c r="E94"/>
  <c r="E96"/>
  <c r="E98"/>
  <c r="E100"/>
  <c r="E102"/>
  <c r="E104"/>
  <c r="E106"/>
  <c r="E108"/>
  <c r="E110"/>
  <c r="E112"/>
  <c r="E114"/>
  <c r="E116"/>
  <c r="E118"/>
  <c r="E120"/>
  <c r="E122"/>
  <c r="E124"/>
  <c r="E126"/>
  <c r="E128"/>
  <c r="E130"/>
  <c r="E132"/>
  <c r="E134"/>
  <c r="E136"/>
  <c r="E138"/>
  <c r="E140"/>
  <c r="E142"/>
  <c r="E144"/>
  <c r="E146"/>
  <c r="E148"/>
  <c r="E150"/>
  <c r="E152"/>
  <c r="E154"/>
  <c r="E156"/>
  <c r="E158"/>
  <c r="E160"/>
  <c r="E162"/>
  <c r="E164"/>
  <c r="E166"/>
  <c r="E168"/>
  <c r="E170"/>
  <c r="E172"/>
  <c r="E174"/>
  <c r="E176"/>
  <c r="E178"/>
  <c r="E180"/>
  <c r="E182"/>
  <c r="E184"/>
  <c r="E186"/>
  <c r="E188"/>
  <c r="E190"/>
  <c r="E192"/>
  <c r="E194"/>
  <c r="E196"/>
  <c r="E198"/>
  <c r="E200"/>
</calcChain>
</file>

<file path=xl/sharedStrings.xml><?xml version="1.0" encoding="utf-8"?>
<sst xmlns="http://schemas.openxmlformats.org/spreadsheetml/2006/main" count="16" uniqueCount="9">
  <si>
    <t>Lucht</t>
  </si>
  <si>
    <t>Kin visc</t>
  </si>
  <si>
    <t>Km</t>
  </si>
  <si>
    <t>Zveg</t>
  </si>
  <si>
    <t>Z0</t>
  </si>
  <si>
    <t>Zd</t>
  </si>
  <si>
    <t>U*</t>
  </si>
  <si>
    <t>k</t>
  </si>
  <si>
    <t>Water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</si>
</sst>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2.xml"/><Relationship Id="rId7" Type="http://schemas.openxmlformats.org/officeDocument/2006/relationships/styles" Target="style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3.xml"/><Relationship Id="rId4" Type="http://schemas.openxmlformats.org/officeDocument/2006/relationships/worksheet" Target="worksheets/sheet2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BE"/>
  <c:chart>
    <c:title>
      <c:tx>
        <c:rich>
          <a:bodyPr/>
          <a:lstStyle/>
          <a:p>
            <a:pPr>
              <a:defRPr/>
            </a:pPr>
            <a:r>
              <a:rPr lang="en-US"/>
              <a:t>Grafiek</a:t>
            </a:r>
            <a:r>
              <a:rPr lang="en-US" baseline="0"/>
              <a:t> 4: Snelheidsprofiel</a:t>
            </a:r>
            <a:endParaRPr lang="en-US"/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Profiel</c:v>
          </c:tx>
          <c:xVal>
            <c:numRef>
              <c:f>Berekeningen!$B$11:$B$203</c:f>
              <c:numCache>
                <c:formatCode>General</c:formatCode>
                <c:ptCount val="193"/>
                <c:pt idx="0">
                  <c:v>-3.1644168232602635E-16</c:v>
                </c:pt>
                <c:pt idx="1">
                  <c:v>0.39512900570583381</c:v>
                </c:pt>
                <c:pt idx="2">
                  <c:v>0.62626465699098288</c:v>
                </c:pt>
                <c:pt idx="3">
                  <c:v>0.79025801141166818</c:v>
                </c:pt>
                <c:pt idx="4">
                  <c:v>0.91746113945328522</c:v>
                </c:pt>
                <c:pt idx="5">
                  <c:v>1.021393662696817</c:v>
                </c:pt>
                <c:pt idx="6">
                  <c:v>1.1092673590160007</c:v>
                </c:pt>
                <c:pt idx="7">
                  <c:v>1.1853870171175025</c:v>
                </c:pt>
                <c:pt idx="8">
                  <c:v>1.2525293139819658</c:v>
                </c:pt>
                <c:pt idx="9">
                  <c:v>1.3125901451591193</c:v>
                </c:pt>
                <c:pt idx="10">
                  <c:v>1.3669217757794796</c:v>
                </c:pt>
                <c:pt idx="11">
                  <c:v>1.4165226684026513</c:v>
                </c:pt>
                <c:pt idx="12">
                  <c:v>1.4621510665034669</c:v>
                </c:pt>
                <c:pt idx="13">
                  <c:v>1.5043963647218346</c:v>
                </c:pt>
                <c:pt idx="14">
                  <c:v>1.5437257964442681</c:v>
                </c:pt>
                <c:pt idx="15">
                  <c:v>1.5805160228233366</c:v>
                </c:pt>
                <c:pt idx="16">
                  <c:v>1.6150751283227902</c:v>
                </c:pt>
                <c:pt idx="17">
                  <c:v>1.6476583196877996</c:v>
                </c:pt>
                <c:pt idx="18">
                  <c:v>1.6784793746974203</c:v>
                </c:pt>
                <c:pt idx="19">
                  <c:v>1.7077191508649534</c:v>
                </c:pt>
                <c:pt idx="20">
                  <c:v>1.7355320160069834</c:v>
                </c:pt>
                <c:pt idx="21">
                  <c:v>1.7620507814853137</c:v>
                </c:pt>
                <c:pt idx="22">
                  <c:v>1.7873905379455457</c:v>
                </c:pt>
                <c:pt idx="23">
                  <c:v>1.8116516741084854</c:v>
                </c:pt>
                <c:pt idx="24">
                  <c:v>1.8349222789065704</c:v>
                </c:pt>
                <c:pt idx="25">
                  <c:v>1.8572800722093012</c:v>
                </c:pt>
                <c:pt idx="26">
                  <c:v>1.8787939709729489</c:v>
                </c:pt>
                <c:pt idx="27">
                  <c:v>1.8995253704276689</c:v>
                </c:pt>
                <c:pt idx="28">
                  <c:v>1.9195292003425961</c:v>
                </c:pt>
                <c:pt idx="29">
                  <c:v>1.9388548021501024</c:v>
                </c:pt>
                <c:pt idx="30">
                  <c:v>1.957546662194678</c:v>
                </c:pt>
                <c:pt idx="31">
                  <c:v>1.9756450285291709</c:v>
                </c:pt>
                <c:pt idx="32">
                  <c:v>1.9931864327704625</c:v>
                </c:pt>
                <c:pt idx="33">
                  <c:v>2.0102041340286245</c:v>
                </c:pt>
                <c:pt idx="34">
                  <c:v>2.0267284984692857</c:v>
                </c:pt>
                <c:pt idx="35">
                  <c:v>2.0427873253936339</c:v>
                </c:pt>
                <c:pt idx="36">
                  <c:v>2.0584061286318782</c:v>
                </c:pt>
                <c:pt idx="37">
                  <c:v>2.0736083804032543</c:v>
                </c:pt>
                <c:pt idx="38">
                  <c:v>2.0884157234944496</c:v>
                </c:pt>
                <c:pt idx="39">
                  <c:v>2.1028481565707877</c:v>
                </c:pt>
                <c:pt idx="40">
                  <c:v>2.1169241966020422</c:v>
                </c:pt>
                <c:pt idx="41">
                  <c:v>2.1306610217128177</c:v>
                </c:pt>
                <c:pt idx="42">
                  <c:v>2.1440745972220521</c:v>
                </c:pt>
                <c:pt idx="43">
                  <c:v>2.157179787191148</c:v>
                </c:pt>
                <c:pt idx="44">
                  <c:v>2.169990453435251</c:v>
                </c:pt>
                <c:pt idx="45">
                  <c:v>2.18251954365138</c:v>
                </c:pt>
                <c:pt idx="46">
                  <c:v>2.1947791700680961</c:v>
                </c:pt>
                <c:pt idx="47">
                  <c:v>2.2067806798143197</c:v>
                </c:pt>
                <c:pt idx="48">
                  <c:v>2.2185347180320014</c:v>
                </c:pt>
                <c:pt idx="49">
                  <c:v>2.2300512846124048</c:v>
                </c:pt>
                <c:pt idx="50">
                  <c:v>2.2413397853137735</c:v>
                </c:pt>
                <c:pt idx="51">
                  <c:v>2.2524090779151353</c:v>
                </c:pt>
                <c:pt idx="52">
                  <c:v>2.2632675139736667</c:v>
                </c:pt>
                <c:pt idx="53">
                  <c:v>2.273922976678783</c:v>
                </c:pt>
                <c:pt idx="54">
                  <c:v>2.284382915232765</c:v>
                </c:pt>
                <c:pt idx="55">
                  <c:v>2.2946543761335034</c:v>
                </c:pt>
                <c:pt idx="56">
                  <c:v>2.3047440316884034</c:v>
                </c:pt>
                <c:pt idx="57">
                  <c:v>2.3146582060484304</c:v>
                </c:pt>
                <c:pt idx="58">
                  <c:v>2.3244028990166807</c:v>
                </c:pt>
                <c:pt idx="59">
                  <c:v>2.3339838078559363</c:v>
                </c:pt>
                <c:pt idx="60">
                  <c:v>2.3434063472936897</c:v>
                </c:pt>
                <c:pt idx="61">
                  <c:v>2.3526756679005123</c:v>
                </c:pt>
                <c:pt idx="62">
                  <c:v>2.3617966729979663</c:v>
                </c:pt>
                <c:pt idx="63">
                  <c:v>2.370774034235005</c:v>
                </c:pt>
                <c:pt idx="64">
                  <c:v>2.3796122059567519</c:v>
                </c:pt>
                <c:pt idx="65">
                  <c:v>2.3883154384762966</c:v>
                </c:pt>
                <c:pt idx="66">
                  <c:v>2.396887790348488</c:v>
                </c:pt>
                <c:pt idx="67">
                  <c:v>2.4053331397344584</c:v>
                </c:pt>
                <c:pt idx="68">
                  <c:v>2.4136551949365286</c:v>
                </c:pt>
                <c:pt idx="69">
                  <c:v>2.4218575041751205</c:v>
                </c:pt>
                <c:pt idx="70">
                  <c:v>2.4299434646722027</c:v>
                </c:pt>
                <c:pt idx="71">
                  <c:v>2.4379163310994683</c:v>
                </c:pt>
                <c:pt idx="72">
                  <c:v>2.4457792234438145</c:v>
                </c:pt>
                <c:pt idx="73">
                  <c:v>2.4535351343377125</c:v>
                </c:pt>
                <c:pt idx="74">
                  <c:v>2.4611869358975533</c:v>
                </c:pt>
                <c:pt idx="75">
                  <c:v>2.4687373861090887</c:v>
                </c:pt>
                <c:pt idx="76">
                  <c:v>2.4761891347954808</c:v>
                </c:pt>
                <c:pt idx="77">
                  <c:v>2.4835447292002844</c:v>
                </c:pt>
                <c:pt idx="78">
                  <c:v>2.4908066192147982</c:v>
                </c:pt>
                <c:pt idx="79">
                  <c:v>2.497977162276622</c:v>
                </c:pt>
                <c:pt idx="80">
                  <c:v>2.5050586279639315</c:v>
                </c:pt>
                <c:pt idx="81">
                  <c:v>2.5120532023078761</c:v>
                </c:pt>
                <c:pt idx="82">
                  <c:v>2.5189629918435972</c:v>
                </c:pt>
                <c:pt idx="83">
                  <c:v>2.5257900274186516</c:v>
                </c:pt>
                <c:pt idx="84">
                  <c:v>2.5325362677760754</c:v>
                </c:pt>
                <c:pt idx="85">
                  <c:v>2.5392036029278864</c:v>
                </c:pt>
                <c:pt idx="86">
                  <c:v>2.5457938573335794</c:v>
                </c:pt>
                <c:pt idx="87">
                  <c:v>2.5523087928969819</c:v>
                </c:pt>
                <c:pt idx="88">
                  <c:v>2.558750111793783</c:v>
                </c:pt>
                <c:pt idx="89">
                  <c:v>2.5651194591410849</c:v>
                </c:pt>
                <c:pt idx="90">
                  <c:v>2.5714184255194672</c:v>
                </c:pt>
                <c:pt idx="91">
                  <c:v>2.5776485493572143</c:v>
                </c:pt>
                <c:pt idx="92">
                  <c:v>2.5838113191856604</c:v>
                </c:pt>
                <c:pt idx="93">
                  <c:v>2.58990817577393</c:v>
                </c:pt>
                <c:pt idx="94">
                  <c:v>2.5959405141507053</c:v>
                </c:pt>
                <c:pt idx="95">
                  <c:v>2.6019096855201536</c:v>
                </c:pt>
                <c:pt idx="96">
                  <c:v>2.6078169990785658</c:v>
                </c:pt>
                <c:pt idx="97">
                  <c:v>2.6136637237378357</c:v>
                </c:pt>
                <c:pt idx="98">
                  <c:v>2.6194510897614456</c:v>
                </c:pt>
                <c:pt idx="99">
                  <c:v>2.6251802903182386</c:v>
                </c:pt>
                <c:pt idx="100">
                  <c:v>2.6308524829588844</c:v>
                </c:pt>
                <c:pt idx="101">
                  <c:v>2.636468791019607</c:v>
                </c:pt>
                <c:pt idx="102">
                  <c:v>2.6420303049574407</c:v>
                </c:pt>
                <c:pt idx="103">
                  <c:v>2.6475380836209692</c:v>
                </c:pt>
                <c:pt idx="104">
                  <c:v>2.6529931554602686</c:v>
                </c:pt>
                <c:pt idx="105">
                  <c:v>2.6583965196795005</c:v>
                </c:pt>
                <c:pt idx="106">
                  <c:v>2.6637491473353911</c:v>
                </c:pt>
                <c:pt idx="107">
                  <c:v>2.6690519823846168</c:v>
                </c:pt>
                <c:pt idx="108">
                  <c:v>2.6743059426829192</c:v>
                </c:pt>
                <c:pt idx="109">
                  <c:v>2.6795119209385989</c:v>
                </c:pt>
                <c:pt idx="110">
                  <c:v>2.6846707856228611</c:v>
                </c:pt>
                <c:pt idx="111">
                  <c:v>2.6897833818393369</c:v>
                </c:pt>
                <c:pt idx="112">
                  <c:v>2.6948505321549607</c:v>
                </c:pt>
                <c:pt idx="113">
                  <c:v>2.6998730373942377</c:v>
                </c:pt>
                <c:pt idx="114">
                  <c:v>2.7048516773988314</c:v>
                </c:pt>
                <c:pt idx="115">
                  <c:v>2.7097872117542647</c:v>
                </c:pt>
                <c:pt idx="116">
                  <c:v>2.7146803804854325</c:v>
                </c:pt>
                <c:pt idx="117">
                  <c:v>2.7195319047225142</c:v>
                </c:pt>
                <c:pt idx="118">
                  <c:v>2.7243424873387911</c:v>
                </c:pt>
                <c:pt idx="119">
                  <c:v>2.7291128135617702</c:v>
                </c:pt>
                <c:pt idx="120">
                  <c:v>2.7338435515589596</c:v>
                </c:pt>
                <c:pt idx="121">
                  <c:v>2.7385353529995236</c:v>
                </c:pt>
                <c:pt idx="122">
                  <c:v>2.7431888535930247</c:v>
                </c:pt>
                <c:pt idx="123">
                  <c:v>2.7478046736063466</c:v>
                </c:pt>
                <c:pt idx="124">
                  <c:v>2.7523834183598557</c:v>
                </c:pt>
                <c:pt idx="125">
                  <c:v>2.7569256787038006</c:v>
                </c:pt>
                <c:pt idx="126">
                  <c:v>2.7614320314758745</c:v>
                </c:pt>
                <c:pt idx="127">
                  <c:v>2.7659030399408389</c:v>
                </c:pt>
                <c:pt idx="128">
                  <c:v>2.770339254213035</c:v>
                </c:pt>
                <c:pt idx="129">
                  <c:v>2.7747412116625862</c:v>
                </c:pt>
                <c:pt idx="130">
                  <c:v>2.7791094373060363</c:v>
                </c:pt>
                <c:pt idx="131">
                  <c:v>2.7834444441821309</c:v>
                </c:pt>
                <c:pt idx="132">
                  <c:v>2.7877467337134214</c:v>
                </c:pt>
                <c:pt idx="133">
                  <c:v>2.7920167960543218</c:v>
                </c:pt>
                <c:pt idx="134">
                  <c:v>2.7962551104262339</c:v>
                </c:pt>
                <c:pt idx="135">
                  <c:v>2.8004621454402927</c:v>
                </c:pt>
                <c:pt idx="136">
                  <c:v>2.8046383594083042</c:v>
                </c:pt>
                <c:pt idx="137">
                  <c:v>2.8087842006423633</c:v>
                </c:pt>
                <c:pt idx="138">
                  <c:v>2.8129001077436633</c:v>
                </c:pt>
                <c:pt idx="139">
                  <c:v>2.8169865098809539</c:v>
                </c:pt>
                <c:pt idx="140">
                  <c:v>2.821043827059079</c:v>
                </c:pt>
                <c:pt idx="141">
                  <c:v>2.825072470378037</c:v>
                </c:pt>
                <c:pt idx="142">
                  <c:v>2.8290728422829461</c:v>
                </c:pt>
                <c:pt idx="143">
                  <c:v>2.8330453368053026</c:v>
                </c:pt>
                <c:pt idx="144">
                  <c:v>2.8369903397958813</c:v>
                </c:pt>
                <c:pt idx="145">
                  <c:v>2.8409082291496488</c:v>
                </c:pt>
                <c:pt idx="146">
                  <c:v>2.8447993750229839</c:v>
                </c:pt>
                <c:pt idx="147">
                  <c:v>2.8486641400435464</c:v>
                </c:pt>
                <c:pt idx="148">
                  <c:v>2.852502879513072</c:v>
                </c:pt>
                <c:pt idx="149">
                  <c:v>2.8563159416033872</c:v>
                </c:pt>
                <c:pt idx="150">
                  <c:v>2.8601036675459159</c:v>
                </c:pt>
                <c:pt idx="151">
                  <c:v>2.863866391814923</c:v>
                </c:pt>
                <c:pt idx="152">
                  <c:v>2.867604442304756</c:v>
                </c:pt>
                <c:pt idx="153">
                  <c:v>2.8713181405013146</c:v>
                </c:pt>
                <c:pt idx="154">
                  <c:v>2.8750078016479637</c:v>
                </c:pt>
                <c:pt idx="155">
                  <c:v>2.8786737349061182</c:v>
                </c:pt>
                <c:pt idx="156">
                  <c:v>2.8823162435106955</c:v>
                </c:pt>
                <c:pt idx="157">
                  <c:v>2.885935624920632</c:v>
                </c:pt>
                <c:pt idx="158">
                  <c:v>2.8895321709646491</c:v>
                </c:pt>
                <c:pt idx="159">
                  <c:v>2.8931061679824559</c:v>
                </c:pt>
                <c:pt idx="160">
                  <c:v>2.8966578969615466</c:v>
                </c:pt>
                <c:pt idx="161">
                  <c:v>2.9001876336697654</c:v>
                </c:pt>
                <c:pt idx="162">
                  <c:v>2.9036956487837955</c:v>
                </c:pt>
                <c:pt idx="163">
                  <c:v>2.9071822080137104</c:v>
                </c:pt>
                <c:pt idx="164">
                  <c:v>2.9106475722237475</c:v>
                </c:pt>
                <c:pt idx="165">
                  <c:v>2.914091997549431</c:v>
                </c:pt>
                <c:pt idx="166">
                  <c:v>2.9175157355111723</c:v>
                </c:pt>
                <c:pt idx="167">
                  <c:v>2.9209190331244863</c:v>
                </c:pt>
                <c:pt idx="168">
                  <c:v>2.9243021330069339</c:v>
                </c:pt>
                <c:pt idx="169">
                  <c:v>2.9276652734819102</c:v>
                </c:pt>
                <c:pt idx="170">
                  <c:v>2.9310086886793867</c:v>
                </c:pt>
                <c:pt idx="171">
                  <c:v>2.9343326086337203</c:v>
                </c:pt>
                <c:pt idx="172">
                  <c:v>2.9376372593786275</c:v>
                </c:pt>
                <c:pt idx="173">
                  <c:v>2.9409228630394133</c:v>
                </c:pt>
                <c:pt idx="174">
                  <c:v>2.9441896379225718</c:v>
                </c:pt>
                <c:pt idx="175">
                  <c:v>2.9474377986028157</c:v>
                </c:pt>
                <c:pt idx="176">
                  <c:v>2.9506675560076636</c:v>
                </c:pt>
                <c:pt idx="177">
                  <c:v>2.9538791174996168</c:v>
                </c:pt>
                <c:pt idx="178">
                  <c:v>2.9570726869560602</c:v>
                </c:pt>
                <c:pt idx="179">
                  <c:v>2.9602484648469196</c:v>
                </c:pt>
                <c:pt idx="180">
                  <c:v>2.9634066483101766</c:v>
                </c:pt>
                <c:pt idx="181">
                  <c:v>2.966547431225302</c:v>
                </c:pt>
                <c:pt idx="182">
                  <c:v>2.9696710042846721</c:v>
                </c:pt>
                <c:pt idx="183">
                  <c:v>2.9727775550630482</c:v>
                </c:pt>
                <c:pt idx="184">
                  <c:v>2.975867268085163</c:v>
                </c:pt>
                <c:pt idx="185">
                  <c:v>2.9789403248914952</c:v>
                </c:pt>
                <c:pt idx="186">
                  <c:v>2.98199690410227</c:v>
                </c:pt>
                <c:pt idx="187">
                  <c:v>2.9850371814797643</c:v>
                </c:pt>
                <c:pt idx="188">
                  <c:v>2.9880613299889491</c:v>
                </c:pt>
                <c:pt idx="189">
                  <c:v>2.99106951985654</c:v>
                </c:pt>
                <c:pt idx="190">
                  <c:v>2.9940619186284891</c:v>
                </c:pt>
                <c:pt idx="191">
                  <c:v>2.9970386912259879</c:v>
                </c:pt>
                <c:pt idx="192">
                  <c:v>3</c:v>
                </c:pt>
              </c:numCache>
            </c:numRef>
          </c:xVal>
          <c:yVal>
            <c:numRef>
              <c:f>Berekeningen!$A$11:$A$203</c:f>
              <c:numCache>
                <c:formatCode>General</c:formatCode>
                <c:ptCount val="193"/>
                <c:pt idx="0">
                  <c:v>0.08</c:v>
                </c:pt>
                <c:pt idx="1">
                  <c:v>0.09</c:v>
                </c:pt>
                <c:pt idx="2">
                  <c:v>0.1</c:v>
                </c:pt>
                <c:pt idx="3">
                  <c:v>0.11</c:v>
                </c:pt>
                <c:pt idx="4">
                  <c:v>0.12</c:v>
                </c:pt>
                <c:pt idx="5">
                  <c:v>0.13</c:v>
                </c:pt>
                <c:pt idx="6">
                  <c:v>0.14000000000000001</c:v>
                </c:pt>
                <c:pt idx="7">
                  <c:v>0.15</c:v>
                </c:pt>
                <c:pt idx="8">
                  <c:v>0.16</c:v>
                </c:pt>
                <c:pt idx="9">
                  <c:v>0.17</c:v>
                </c:pt>
                <c:pt idx="10">
                  <c:v>0.18</c:v>
                </c:pt>
                <c:pt idx="11">
                  <c:v>0.19</c:v>
                </c:pt>
                <c:pt idx="12">
                  <c:v>0.2</c:v>
                </c:pt>
                <c:pt idx="13">
                  <c:v>0.21</c:v>
                </c:pt>
                <c:pt idx="14">
                  <c:v>0.22</c:v>
                </c:pt>
                <c:pt idx="15">
                  <c:v>0.23</c:v>
                </c:pt>
                <c:pt idx="16">
                  <c:v>0.24</c:v>
                </c:pt>
                <c:pt idx="17">
                  <c:v>0.25</c:v>
                </c:pt>
                <c:pt idx="18">
                  <c:v>0.26</c:v>
                </c:pt>
                <c:pt idx="19">
                  <c:v>0.27</c:v>
                </c:pt>
                <c:pt idx="20">
                  <c:v>0.28000000000000003</c:v>
                </c:pt>
                <c:pt idx="21">
                  <c:v>0.28999999999999998</c:v>
                </c:pt>
                <c:pt idx="22">
                  <c:v>0.3</c:v>
                </c:pt>
                <c:pt idx="23">
                  <c:v>0.31</c:v>
                </c:pt>
                <c:pt idx="24">
                  <c:v>0.32</c:v>
                </c:pt>
                <c:pt idx="25">
                  <c:v>0.33</c:v>
                </c:pt>
                <c:pt idx="26">
                  <c:v>0.34</c:v>
                </c:pt>
                <c:pt idx="27">
                  <c:v>0.35</c:v>
                </c:pt>
                <c:pt idx="28">
                  <c:v>0.36</c:v>
                </c:pt>
                <c:pt idx="29">
                  <c:v>0.37</c:v>
                </c:pt>
                <c:pt idx="30">
                  <c:v>0.38</c:v>
                </c:pt>
                <c:pt idx="31">
                  <c:v>0.39</c:v>
                </c:pt>
                <c:pt idx="32">
                  <c:v>0.4</c:v>
                </c:pt>
                <c:pt idx="33">
                  <c:v>0.41</c:v>
                </c:pt>
                <c:pt idx="34">
                  <c:v>0.42</c:v>
                </c:pt>
                <c:pt idx="35">
                  <c:v>0.43</c:v>
                </c:pt>
                <c:pt idx="36">
                  <c:v>0.44</c:v>
                </c:pt>
                <c:pt idx="37">
                  <c:v>0.45</c:v>
                </c:pt>
                <c:pt idx="38">
                  <c:v>0.46</c:v>
                </c:pt>
                <c:pt idx="39">
                  <c:v>0.47</c:v>
                </c:pt>
                <c:pt idx="40">
                  <c:v>0.48</c:v>
                </c:pt>
                <c:pt idx="41">
                  <c:v>0.49</c:v>
                </c:pt>
                <c:pt idx="42">
                  <c:v>0.5</c:v>
                </c:pt>
                <c:pt idx="43">
                  <c:v>0.51</c:v>
                </c:pt>
                <c:pt idx="44">
                  <c:v>0.52</c:v>
                </c:pt>
                <c:pt idx="45">
                  <c:v>0.53</c:v>
                </c:pt>
                <c:pt idx="46">
                  <c:v>0.54</c:v>
                </c:pt>
                <c:pt idx="47">
                  <c:v>0.55000000000000004</c:v>
                </c:pt>
                <c:pt idx="48">
                  <c:v>0.56000000000000005</c:v>
                </c:pt>
                <c:pt idx="49">
                  <c:v>0.56999999999999995</c:v>
                </c:pt>
                <c:pt idx="50">
                  <c:v>0.57999999999999996</c:v>
                </c:pt>
                <c:pt idx="51">
                  <c:v>0.59</c:v>
                </c:pt>
                <c:pt idx="52">
                  <c:v>0.6</c:v>
                </c:pt>
                <c:pt idx="53">
                  <c:v>0.61</c:v>
                </c:pt>
                <c:pt idx="54">
                  <c:v>0.62</c:v>
                </c:pt>
                <c:pt idx="55">
                  <c:v>0.63</c:v>
                </c:pt>
                <c:pt idx="56">
                  <c:v>0.64</c:v>
                </c:pt>
                <c:pt idx="57">
                  <c:v>0.65</c:v>
                </c:pt>
                <c:pt idx="58">
                  <c:v>0.66</c:v>
                </c:pt>
                <c:pt idx="59">
                  <c:v>0.67</c:v>
                </c:pt>
                <c:pt idx="60">
                  <c:v>0.68</c:v>
                </c:pt>
                <c:pt idx="61">
                  <c:v>0.69</c:v>
                </c:pt>
                <c:pt idx="62">
                  <c:v>0.7</c:v>
                </c:pt>
                <c:pt idx="63">
                  <c:v>0.71</c:v>
                </c:pt>
                <c:pt idx="64">
                  <c:v>0.72</c:v>
                </c:pt>
                <c:pt idx="65">
                  <c:v>0.73</c:v>
                </c:pt>
                <c:pt idx="66">
                  <c:v>0.74</c:v>
                </c:pt>
                <c:pt idx="67">
                  <c:v>0.75</c:v>
                </c:pt>
                <c:pt idx="68">
                  <c:v>0.76</c:v>
                </c:pt>
                <c:pt idx="69">
                  <c:v>0.77</c:v>
                </c:pt>
                <c:pt idx="70">
                  <c:v>0.78</c:v>
                </c:pt>
                <c:pt idx="71">
                  <c:v>0.79</c:v>
                </c:pt>
                <c:pt idx="72">
                  <c:v>0.8</c:v>
                </c:pt>
                <c:pt idx="73">
                  <c:v>0.81</c:v>
                </c:pt>
                <c:pt idx="74">
                  <c:v>0.82</c:v>
                </c:pt>
                <c:pt idx="75">
                  <c:v>0.83</c:v>
                </c:pt>
                <c:pt idx="76">
                  <c:v>0.84</c:v>
                </c:pt>
                <c:pt idx="77">
                  <c:v>0.85</c:v>
                </c:pt>
                <c:pt idx="78">
                  <c:v>0.86</c:v>
                </c:pt>
                <c:pt idx="79">
                  <c:v>0.87</c:v>
                </c:pt>
                <c:pt idx="80">
                  <c:v>0.88</c:v>
                </c:pt>
                <c:pt idx="81">
                  <c:v>0.89</c:v>
                </c:pt>
                <c:pt idx="82">
                  <c:v>0.9</c:v>
                </c:pt>
                <c:pt idx="83">
                  <c:v>0.91</c:v>
                </c:pt>
                <c:pt idx="84">
                  <c:v>0.92</c:v>
                </c:pt>
                <c:pt idx="85">
                  <c:v>0.93</c:v>
                </c:pt>
                <c:pt idx="86">
                  <c:v>0.94</c:v>
                </c:pt>
                <c:pt idx="87">
                  <c:v>0.95</c:v>
                </c:pt>
                <c:pt idx="88">
                  <c:v>0.96</c:v>
                </c:pt>
                <c:pt idx="89">
                  <c:v>0.97</c:v>
                </c:pt>
                <c:pt idx="90">
                  <c:v>0.98</c:v>
                </c:pt>
                <c:pt idx="91">
                  <c:v>0.99</c:v>
                </c:pt>
                <c:pt idx="92">
                  <c:v>1</c:v>
                </c:pt>
                <c:pt idx="93">
                  <c:v>1.01</c:v>
                </c:pt>
                <c:pt idx="94">
                  <c:v>1.02</c:v>
                </c:pt>
                <c:pt idx="95">
                  <c:v>1.03</c:v>
                </c:pt>
                <c:pt idx="96">
                  <c:v>1.04</c:v>
                </c:pt>
                <c:pt idx="97">
                  <c:v>1.05</c:v>
                </c:pt>
                <c:pt idx="98">
                  <c:v>1.06</c:v>
                </c:pt>
                <c:pt idx="99">
                  <c:v>1.07</c:v>
                </c:pt>
                <c:pt idx="100">
                  <c:v>1.08</c:v>
                </c:pt>
                <c:pt idx="101">
                  <c:v>1.0900000000000001</c:v>
                </c:pt>
                <c:pt idx="102">
                  <c:v>1.1000000000000001</c:v>
                </c:pt>
                <c:pt idx="103">
                  <c:v>1.1100000000000001</c:v>
                </c:pt>
                <c:pt idx="104">
                  <c:v>1.1200000000000001</c:v>
                </c:pt>
                <c:pt idx="105">
                  <c:v>1.1299999999999999</c:v>
                </c:pt>
                <c:pt idx="106">
                  <c:v>1.1399999999999999</c:v>
                </c:pt>
                <c:pt idx="107">
                  <c:v>1.1499999999999999</c:v>
                </c:pt>
                <c:pt idx="108">
                  <c:v>1.1599999999999999</c:v>
                </c:pt>
                <c:pt idx="109">
                  <c:v>1.17</c:v>
                </c:pt>
                <c:pt idx="110">
                  <c:v>1.18</c:v>
                </c:pt>
                <c:pt idx="111">
                  <c:v>1.19</c:v>
                </c:pt>
                <c:pt idx="112">
                  <c:v>1.2</c:v>
                </c:pt>
                <c:pt idx="113">
                  <c:v>1.21</c:v>
                </c:pt>
                <c:pt idx="114">
                  <c:v>1.22</c:v>
                </c:pt>
                <c:pt idx="115">
                  <c:v>1.23</c:v>
                </c:pt>
                <c:pt idx="116">
                  <c:v>1.24</c:v>
                </c:pt>
                <c:pt idx="117">
                  <c:v>1.25</c:v>
                </c:pt>
                <c:pt idx="118">
                  <c:v>1.26</c:v>
                </c:pt>
                <c:pt idx="119">
                  <c:v>1.27</c:v>
                </c:pt>
                <c:pt idx="120">
                  <c:v>1.28</c:v>
                </c:pt>
                <c:pt idx="121">
                  <c:v>1.29</c:v>
                </c:pt>
                <c:pt idx="122">
                  <c:v>1.3</c:v>
                </c:pt>
                <c:pt idx="123">
                  <c:v>1.31</c:v>
                </c:pt>
                <c:pt idx="124">
                  <c:v>1.32</c:v>
                </c:pt>
                <c:pt idx="125">
                  <c:v>1.33</c:v>
                </c:pt>
                <c:pt idx="126">
                  <c:v>1.34</c:v>
                </c:pt>
                <c:pt idx="127">
                  <c:v>1.35</c:v>
                </c:pt>
                <c:pt idx="128">
                  <c:v>1.36</c:v>
                </c:pt>
                <c:pt idx="129">
                  <c:v>1.37</c:v>
                </c:pt>
                <c:pt idx="130">
                  <c:v>1.38</c:v>
                </c:pt>
                <c:pt idx="131">
                  <c:v>1.39</c:v>
                </c:pt>
                <c:pt idx="132">
                  <c:v>1.4</c:v>
                </c:pt>
                <c:pt idx="133">
                  <c:v>1.41</c:v>
                </c:pt>
                <c:pt idx="134">
                  <c:v>1.42</c:v>
                </c:pt>
                <c:pt idx="135">
                  <c:v>1.43</c:v>
                </c:pt>
                <c:pt idx="136">
                  <c:v>1.44</c:v>
                </c:pt>
                <c:pt idx="137">
                  <c:v>1.45</c:v>
                </c:pt>
                <c:pt idx="138">
                  <c:v>1.46</c:v>
                </c:pt>
                <c:pt idx="139">
                  <c:v>1.47</c:v>
                </c:pt>
                <c:pt idx="140">
                  <c:v>1.48</c:v>
                </c:pt>
                <c:pt idx="141">
                  <c:v>1.49</c:v>
                </c:pt>
                <c:pt idx="142">
                  <c:v>1.5</c:v>
                </c:pt>
                <c:pt idx="143">
                  <c:v>1.51</c:v>
                </c:pt>
                <c:pt idx="144">
                  <c:v>1.52</c:v>
                </c:pt>
                <c:pt idx="145">
                  <c:v>1.53</c:v>
                </c:pt>
                <c:pt idx="146">
                  <c:v>1.54</c:v>
                </c:pt>
                <c:pt idx="147">
                  <c:v>1.55</c:v>
                </c:pt>
                <c:pt idx="148">
                  <c:v>1.56</c:v>
                </c:pt>
                <c:pt idx="149">
                  <c:v>1.57</c:v>
                </c:pt>
                <c:pt idx="150">
                  <c:v>1.58</c:v>
                </c:pt>
                <c:pt idx="151">
                  <c:v>1.59</c:v>
                </c:pt>
                <c:pt idx="152">
                  <c:v>1.6</c:v>
                </c:pt>
                <c:pt idx="153">
                  <c:v>1.61</c:v>
                </c:pt>
                <c:pt idx="154">
                  <c:v>1.62</c:v>
                </c:pt>
                <c:pt idx="155">
                  <c:v>1.63</c:v>
                </c:pt>
                <c:pt idx="156">
                  <c:v>1.64</c:v>
                </c:pt>
                <c:pt idx="157">
                  <c:v>1.65</c:v>
                </c:pt>
                <c:pt idx="158">
                  <c:v>1.66</c:v>
                </c:pt>
                <c:pt idx="159">
                  <c:v>1.67</c:v>
                </c:pt>
                <c:pt idx="160">
                  <c:v>1.68</c:v>
                </c:pt>
                <c:pt idx="161">
                  <c:v>1.69</c:v>
                </c:pt>
                <c:pt idx="162">
                  <c:v>1.7</c:v>
                </c:pt>
                <c:pt idx="163">
                  <c:v>1.71</c:v>
                </c:pt>
                <c:pt idx="164">
                  <c:v>1.72</c:v>
                </c:pt>
                <c:pt idx="165">
                  <c:v>1.73</c:v>
                </c:pt>
                <c:pt idx="166">
                  <c:v>1.74</c:v>
                </c:pt>
                <c:pt idx="167">
                  <c:v>1.75</c:v>
                </c:pt>
                <c:pt idx="168">
                  <c:v>1.76</c:v>
                </c:pt>
                <c:pt idx="169">
                  <c:v>1.77</c:v>
                </c:pt>
                <c:pt idx="170">
                  <c:v>1.78</c:v>
                </c:pt>
                <c:pt idx="171">
                  <c:v>1.79</c:v>
                </c:pt>
                <c:pt idx="172">
                  <c:v>1.8</c:v>
                </c:pt>
                <c:pt idx="173">
                  <c:v>1.81</c:v>
                </c:pt>
                <c:pt idx="174">
                  <c:v>1.82</c:v>
                </c:pt>
                <c:pt idx="175">
                  <c:v>1.83</c:v>
                </c:pt>
                <c:pt idx="176">
                  <c:v>1.84</c:v>
                </c:pt>
                <c:pt idx="177">
                  <c:v>1.85</c:v>
                </c:pt>
                <c:pt idx="178">
                  <c:v>1.86</c:v>
                </c:pt>
                <c:pt idx="179">
                  <c:v>1.87</c:v>
                </c:pt>
                <c:pt idx="180">
                  <c:v>1.88</c:v>
                </c:pt>
                <c:pt idx="181">
                  <c:v>1.89</c:v>
                </c:pt>
                <c:pt idx="182">
                  <c:v>1.9</c:v>
                </c:pt>
                <c:pt idx="183">
                  <c:v>1.91</c:v>
                </c:pt>
                <c:pt idx="184">
                  <c:v>1.92</c:v>
                </c:pt>
                <c:pt idx="185">
                  <c:v>1.93</c:v>
                </c:pt>
                <c:pt idx="186">
                  <c:v>1.94</c:v>
                </c:pt>
                <c:pt idx="187">
                  <c:v>1.95</c:v>
                </c:pt>
                <c:pt idx="188">
                  <c:v>1.96</c:v>
                </c:pt>
                <c:pt idx="189">
                  <c:v>1.97</c:v>
                </c:pt>
                <c:pt idx="190">
                  <c:v>1.98</c:v>
                </c:pt>
                <c:pt idx="191">
                  <c:v>1.99</c:v>
                </c:pt>
                <c:pt idx="192">
                  <c:v>2</c:v>
                </c:pt>
              </c:numCache>
            </c:numRef>
          </c:yVal>
          <c:smooth val="1"/>
        </c:ser>
        <c:axId val="132271104"/>
        <c:axId val="134927104"/>
      </c:scatterChart>
      <c:valAx>
        <c:axId val="13227110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BE"/>
                  <a:t>Snelheid u (m/s)</a:t>
                </a:r>
              </a:p>
            </c:rich>
          </c:tx>
          <c:layout/>
        </c:title>
        <c:numFmt formatCode="General" sourceLinked="1"/>
        <c:tickLblPos val="nextTo"/>
        <c:crossAx val="134927104"/>
        <c:crosses val="autoZero"/>
        <c:crossBetween val="midCat"/>
      </c:valAx>
      <c:valAx>
        <c:axId val="13492710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l-BE"/>
                  <a:t>Hoogte (m)</a:t>
                </a:r>
              </a:p>
            </c:rich>
          </c:tx>
          <c:layout/>
        </c:title>
        <c:numFmt formatCode="General" sourceLinked="1"/>
        <c:tickLblPos val="nextTo"/>
        <c:crossAx val="132271104"/>
        <c:crosses val="autoZero"/>
        <c:crossBetween val="midCat"/>
      </c:valAx>
    </c:plotArea>
    <c:legend>
      <c:legendPos val="r"/>
      <c:layout/>
    </c:legend>
    <c:plotVisOnly val="1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BE"/>
  <c:chart>
    <c:title>
      <c:tx>
        <c:rich>
          <a:bodyPr/>
          <a:lstStyle/>
          <a:p>
            <a:pPr>
              <a:defRPr/>
            </a:pPr>
            <a:r>
              <a:rPr lang="en-US"/>
              <a:t>Grafiek</a:t>
            </a:r>
            <a:r>
              <a:rPr lang="en-US" baseline="0"/>
              <a:t> 4: Snelheidsprofiel</a:t>
            </a:r>
            <a:endParaRPr lang="en-US"/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Profiel</c:v>
          </c:tx>
          <c:xVal>
            <c:numRef>
              <c:f>Berekeningen!$E$11:$E$203</c:f>
              <c:numCache>
                <c:formatCode>General</c:formatCode>
                <c:ptCount val="193"/>
                <c:pt idx="0">
                  <c:v>-3.1644168232602635E-16</c:v>
                </c:pt>
                <c:pt idx="1">
                  <c:v>0.39512900570583381</c:v>
                </c:pt>
                <c:pt idx="2">
                  <c:v>0.62626465699098288</c:v>
                </c:pt>
                <c:pt idx="3">
                  <c:v>0.79025801141166818</c:v>
                </c:pt>
                <c:pt idx="4">
                  <c:v>0.91746113945328522</c:v>
                </c:pt>
                <c:pt idx="5">
                  <c:v>1.021393662696817</c:v>
                </c:pt>
                <c:pt idx="6">
                  <c:v>1.1092673590160007</c:v>
                </c:pt>
                <c:pt idx="7">
                  <c:v>1.1853870171175025</c:v>
                </c:pt>
                <c:pt idx="8">
                  <c:v>1.2525293139819658</c:v>
                </c:pt>
                <c:pt idx="9">
                  <c:v>1.3125901451591193</c:v>
                </c:pt>
                <c:pt idx="10">
                  <c:v>1.3669217757794796</c:v>
                </c:pt>
                <c:pt idx="11">
                  <c:v>1.4165226684026513</c:v>
                </c:pt>
                <c:pt idx="12">
                  <c:v>1.4621510665034669</c:v>
                </c:pt>
                <c:pt idx="13">
                  <c:v>1.5043963647218346</c:v>
                </c:pt>
                <c:pt idx="14">
                  <c:v>1.5437257964442681</c:v>
                </c:pt>
                <c:pt idx="15">
                  <c:v>1.5805160228233366</c:v>
                </c:pt>
                <c:pt idx="16">
                  <c:v>1.6150751283227902</c:v>
                </c:pt>
                <c:pt idx="17">
                  <c:v>1.6476583196877996</c:v>
                </c:pt>
                <c:pt idx="18">
                  <c:v>1.6784793746974203</c:v>
                </c:pt>
                <c:pt idx="19">
                  <c:v>1.7077191508649534</c:v>
                </c:pt>
                <c:pt idx="20">
                  <c:v>1.7355320160069834</c:v>
                </c:pt>
                <c:pt idx="21">
                  <c:v>1.7620507814853137</c:v>
                </c:pt>
                <c:pt idx="22">
                  <c:v>1.7873905379455457</c:v>
                </c:pt>
                <c:pt idx="23">
                  <c:v>1.8116516741084854</c:v>
                </c:pt>
                <c:pt idx="24">
                  <c:v>1.8349222789065704</c:v>
                </c:pt>
                <c:pt idx="25">
                  <c:v>1.8572800722093012</c:v>
                </c:pt>
                <c:pt idx="26">
                  <c:v>1.8787939709729489</c:v>
                </c:pt>
                <c:pt idx="27">
                  <c:v>1.8995253704276689</c:v>
                </c:pt>
                <c:pt idx="28">
                  <c:v>1.9195292003425961</c:v>
                </c:pt>
                <c:pt idx="29">
                  <c:v>1.9388548021501024</c:v>
                </c:pt>
                <c:pt idx="30">
                  <c:v>1.957546662194678</c:v>
                </c:pt>
                <c:pt idx="31">
                  <c:v>1.9756450285291709</c:v>
                </c:pt>
                <c:pt idx="32">
                  <c:v>1.9931864327704625</c:v>
                </c:pt>
                <c:pt idx="33">
                  <c:v>2.0102041340286245</c:v>
                </c:pt>
                <c:pt idx="34">
                  <c:v>2.0267284984692857</c:v>
                </c:pt>
                <c:pt idx="35">
                  <c:v>2.0427873253936339</c:v>
                </c:pt>
                <c:pt idx="36">
                  <c:v>2.0584061286318782</c:v>
                </c:pt>
                <c:pt idx="37">
                  <c:v>2.0736083804032543</c:v>
                </c:pt>
                <c:pt idx="38">
                  <c:v>2.0884157234944496</c:v>
                </c:pt>
                <c:pt idx="39">
                  <c:v>2.1028481565707877</c:v>
                </c:pt>
                <c:pt idx="40">
                  <c:v>2.1169241966020422</c:v>
                </c:pt>
                <c:pt idx="41">
                  <c:v>2.1306610217128177</c:v>
                </c:pt>
                <c:pt idx="42">
                  <c:v>2.1440745972220521</c:v>
                </c:pt>
                <c:pt idx="43">
                  <c:v>2.157179787191148</c:v>
                </c:pt>
                <c:pt idx="44">
                  <c:v>2.169990453435251</c:v>
                </c:pt>
                <c:pt idx="45">
                  <c:v>2.18251954365138</c:v>
                </c:pt>
                <c:pt idx="46">
                  <c:v>2.1947791700680961</c:v>
                </c:pt>
                <c:pt idx="47">
                  <c:v>2.2067806798143197</c:v>
                </c:pt>
                <c:pt idx="48">
                  <c:v>2.2185347180320014</c:v>
                </c:pt>
                <c:pt idx="49">
                  <c:v>2.2300512846124048</c:v>
                </c:pt>
                <c:pt idx="50">
                  <c:v>2.2413397853137735</c:v>
                </c:pt>
                <c:pt idx="51">
                  <c:v>2.2524090779151353</c:v>
                </c:pt>
                <c:pt idx="52">
                  <c:v>2.2632675139736667</c:v>
                </c:pt>
                <c:pt idx="53">
                  <c:v>2.273922976678783</c:v>
                </c:pt>
                <c:pt idx="54">
                  <c:v>2.284382915232765</c:v>
                </c:pt>
                <c:pt idx="55">
                  <c:v>2.2946543761335034</c:v>
                </c:pt>
                <c:pt idx="56">
                  <c:v>2.3047440316884034</c:v>
                </c:pt>
                <c:pt idx="57">
                  <c:v>2.3146582060484304</c:v>
                </c:pt>
                <c:pt idx="58">
                  <c:v>2.3244028990166807</c:v>
                </c:pt>
                <c:pt idx="59">
                  <c:v>2.3339838078559363</c:v>
                </c:pt>
                <c:pt idx="60">
                  <c:v>2.3434063472936897</c:v>
                </c:pt>
                <c:pt idx="61">
                  <c:v>2.3526756679005123</c:v>
                </c:pt>
                <c:pt idx="62">
                  <c:v>2.3617966729979663</c:v>
                </c:pt>
                <c:pt idx="63">
                  <c:v>2.370774034235005</c:v>
                </c:pt>
                <c:pt idx="64">
                  <c:v>2.3796122059567519</c:v>
                </c:pt>
                <c:pt idx="65">
                  <c:v>2.3883154384762966</c:v>
                </c:pt>
                <c:pt idx="66">
                  <c:v>2.396887790348488</c:v>
                </c:pt>
                <c:pt idx="67">
                  <c:v>2.4053331397344584</c:v>
                </c:pt>
                <c:pt idx="68">
                  <c:v>2.4136551949365286</c:v>
                </c:pt>
                <c:pt idx="69">
                  <c:v>2.4218575041751205</c:v>
                </c:pt>
                <c:pt idx="70">
                  <c:v>2.4299434646722027</c:v>
                </c:pt>
                <c:pt idx="71">
                  <c:v>2.4379163310994683</c:v>
                </c:pt>
                <c:pt idx="72">
                  <c:v>2.4457792234438145</c:v>
                </c:pt>
                <c:pt idx="73">
                  <c:v>2.4535351343377125</c:v>
                </c:pt>
                <c:pt idx="74">
                  <c:v>2.4611869358975533</c:v>
                </c:pt>
                <c:pt idx="75">
                  <c:v>2.4687373861090887</c:v>
                </c:pt>
                <c:pt idx="76">
                  <c:v>2.4761891347954808</c:v>
                </c:pt>
                <c:pt idx="77">
                  <c:v>2.4835447292002844</c:v>
                </c:pt>
                <c:pt idx="78">
                  <c:v>2.4908066192147982</c:v>
                </c:pt>
                <c:pt idx="79">
                  <c:v>2.497977162276622</c:v>
                </c:pt>
                <c:pt idx="80">
                  <c:v>2.5050586279639315</c:v>
                </c:pt>
                <c:pt idx="81">
                  <c:v>2.5120532023078761</c:v>
                </c:pt>
                <c:pt idx="82">
                  <c:v>2.5189629918435972</c:v>
                </c:pt>
                <c:pt idx="83">
                  <c:v>2.5257900274186516</c:v>
                </c:pt>
                <c:pt idx="84">
                  <c:v>2.5325362677760754</c:v>
                </c:pt>
                <c:pt idx="85">
                  <c:v>2.5392036029278864</c:v>
                </c:pt>
                <c:pt idx="86">
                  <c:v>2.5457938573335794</c:v>
                </c:pt>
                <c:pt idx="87">
                  <c:v>2.5523087928969819</c:v>
                </c:pt>
                <c:pt idx="88">
                  <c:v>2.558750111793783</c:v>
                </c:pt>
                <c:pt idx="89">
                  <c:v>2.5651194591410849</c:v>
                </c:pt>
                <c:pt idx="90">
                  <c:v>2.5714184255194672</c:v>
                </c:pt>
                <c:pt idx="91">
                  <c:v>2.5776485493572143</c:v>
                </c:pt>
                <c:pt idx="92">
                  <c:v>2.5838113191856604</c:v>
                </c:pt>
                <c:pt idx="93">
                  <c:v>2.58990817577393</c:v>
                </c:pt>
                <c:pt idx="94">
                  <c:v>2.5959405141507053</c:v>
                </c:pt>
                <c:pt idx="95">
                  <c:v>2.6019096855201536</c:v>
                </c:pt>
                <c:pt idx="96">
                  <c:v>2.6078169990785658</c:v>
                </c:pt>
                <c:pt idx="97">
                  <c:v>2.6136637237378357</c:v>
                </c:pt>
                <c:pt idx="98">
                  <c:v>2.6194510897614456</c:v>
                </c:pt>
                <c:pt idx="99">
                  <c:v>2.6251802903182386</c:v>
                </c:pt>
                <c:pt idx="100">
                  <c:v>2.6308524829588844</c:v>
                </c:pt>
                <c:pt idx="101">
                  <c:v>2.636468791019607</c:v>
                </c:pt>
                <c:pt idx="102">
                  <c:v>2.6420303049574407</c:v>
                </c:pt>
                <c:pt idx="103">
                  <c:v>2.6475380836209692</c:v>
                </c:pt>
                <c:pt idx="104">
                  <c:v>2.6529931554602686</c:v>
                </c:pt>
                <c:pt idx="105">
                  <c:v>2.6583965196795005</c:v>
                </c:pt>
                <c:pt idx="106">
                  <c:v>2.6637491473353911</c:v>
                </c:pt>
                <c:pt idx="107">
                  <c:v>2.6690519823846168</c:v>
                </c:pt>
                <c:pt idx="108">
                  <c:v>2.6743059426829192</c:v>
                </c:pt>
                <c:pt idx="109">
                  <c:v>2.6795119209385989</c:v>
                </c:pt>
                <c:pt idx="110">
                  <c:v>2.6846707856228611</c:v>
                </c:pt>
                <c:pt idx="111">
                  <c:v>2.6897833818393369</c:v>
                </c:pt>
                <c:pt idx="112">
                  <c:v>2.6948505321549607</c:v>
                </c:pt>
                <c:pt idx="113">
                  <c:v>2.6998730373942377</c:v>
                </c:pt>
                <c:pt idx="114">
                  <c:v>2.7048516773988314</c:v>
                </c:pt>
                <c:pt idx="115">
                  <c:v>2.7097872117542647</c:v>
                </c:pt>
                <c:pt idx="116">
                  <c:v>2.7146803804854325</c:v>
                </c:pt>
                <c:pt idx="117">
                  <c:v>2.7195319047225142</c:v>
                </c:pt>
                <c:pt idx="118">
                  <c:v>2.7243424873387911</c:v>
                </c:pt>
                <c:pt idx="119">
                  <c:v>2.7291128135617702</c:v>
                </c:pt>
                <c:pt idx="120">
                  <c:v>2.7338435515589596</c:v>
                </c:pt>
                <c:pt idx="121">
                  <c:v>2.7385353529995236</c:v>
                </c:pt>
                <c:pt idx="122">
                  <c:v>2.7431888535930247</c:v>
                </c:pt>
                <c:pt idx="123">
                  <c:v>2.7478046736063466</c:v>
                </c:pt>
                <c:pt idx="124">
                  <c:v>2.7523834183598557</c:v>
                </c:pt>
                <c:pt idx="125">
                  <c:v>2.7569256787038006</c:v>
                </c:pt>
                <c:pt idx="126">
                  <c:v>2.7614320314758745</c:v>
                </c:pt>
                <c:pt idx="127">
                  <c:v>2.7659030399408389</c:v>
                </c:pt>
                <c:pt idx="128">
                  <c:v>2.770339254213035</c:v>
                </c:pt>
                <c:pt idx="129">
                  <c:v>2.7747412116625862</c:v>
                </c:pt>
                <c:pt idx="130">
                  <c:v>2.7791094373060363</c:v>
                </c:pt>
                <c:pt idx="131">
                  <c:v>2.7834444441821309</c:v>
                </c:pt>
                <c:pt idx="132">
                  <c:v>2.7877467337134214</c:v>
                </c:pt>
                <c:pt idx="133">
                  <c:v>2.7920167960543218</c:v>
                </c:pt>
                <c:pt idx="134">
                  <c:v>2.7962551104262339</c:v>
                </c:pt>
                <c:pt idx="135">
                  <c:v>2.8004621454402927</c:v>
                </c:pt>
                <c:pt idx="136">
                  <c:v>2.8046383594083042</c:v>
                </c:pt>
                <c:pt idx="137">
                  <c:v>2.8087842006423633</c:v>
                </c:pt>
                <c:pt idx="138">
                  <c:v>2.8129001077436633</c:v>
                </c:pt>
                <c:pt idx="139">
                  <c:v>2.8169865098809539</c:v>
                </c:pt>
                <c:pt idx="140">
                  <c:v>2.821043827059079</c:v>
                </c:pt>
                <c:pt idx="141">
                  <c:v>2.825072470378037</c:v>
                </c:pt>
                <c:pt idx="142">
                  <c:v>2.8290728422829461</c:v>
                </c:pt>
                <c:pt idx="143">
                  <c:v>2.8330453368053026</c:v>
                </c:pt>
                <c:pt idx="144">
                  <c:v>2.8369903397958813</c:v>
                </c:pt>
                <c:pt idx="145">
                  <c:v>2.8409082291496488</c:v>
                </c:pt>
                <c:pt idx="146">
                  <c:v>2.8447993750229839</c:v>
                </c:pt>
                <c:pt idx="147">
                  <c:v>2.8486641400435464</c:v>
                </c:pt>
                <c:pt idx="148">
                  <c:v>2.852502879513072</c:v>
                </c:pt>
                <c:pt idx="149">
                  <c:v>2.8563159416033872</c:v>
                </c:pt>
                <c:pt idx="150">
                  <c:v>2.8601036675459159</c:v>
                </c:pt>
                <c:pt idx="151">
                  <c:v>2.863866391814923</c:v>
                </c:pt>
                <c:pt idx="152">
                  <c:v>2.867604442304756</c:v>
                </c:pt>
                <c:pt idx="153">
                  <c:v>2.8713181405013146</c:v>
                </c:pt>
                <c:pt idx="154">
                  <c:v>2.8750078016479637</c:v>
                </c:pt>
                <c:pt idx="155">
                  <c:v>2.8786737349061182</c:v>
                </c:pt>
                <c:pt idx="156">
                  <c:v>2.8823162435106955</c:v>
                </c:pt>
                <c:pt idx="157">
                  <c:v>2.885935624920632</c:v>
                </c:pt>
                <c:pt idx="158">
                  <c:v>2.8895321709646491</c:v>
                </c:pt>
                <c:pt idx="159">
                  <c:v>2.8931061679824559</c:v>
                </c:pt>
                <c:pt idx="160">
                  <c:v>2.8966578969615466</c:v>
                </c:pt>
                <c:pt idx="161">
                  <c:v>2.9001876336697654</c:v>
                </c:pt>
                <c:pt idx="162">
                  <c:v>2.9036956487837955</c:v>
                </c:pt>
                <c:pt idx="163">
                  <c:v>2.9071822080137104</c:v>
                </c:pt>
                <c:pt idx="164">
                  <c:v>2.9106475722237475</c:v>
                </c:pt>
                <c:pt idx="165">
                  <c:v>2.914091997549431</c:v>
                </c:pt>
                <c:pt idx="166">
                  <c:v>2.9175157355111723</c:v>
                </c:pt>
                <c:pt idx="167">
                  <c:v>2.9209190331244863</c:v>
                </c:pt>
                <c:pt idx="168">
                  <c:v>2.9243021330069339</c:v>
                </c:pt>
                <c:pt idx="169">
                  <c:v>2.9276652734819102</c:v>
                </c:pt>
                <c:pt idx="170">
                  <c:v>2.9310086886793867</c:v>
                </c:pt>
                <c:pt idx="171">
                  <c:v>2.9343326086337203</c:v>
                </c:pt>
                <c:pt idx="172">
                  <c:v>2.9376372593786275</c:v>
                </c:pt>
                <c:pt idx="173">
                  <c:v>2.9409228630394133</c:v>
                </c:pt>
                <c:pt idx="174">
                  <c:v>2.9441896379225718</c:v>
                </c:pt>
                <c:pt idx="175">
                  <c:v>2.9474377986028157</c:v>
                </c:pt>
                <c:pt idx="176">
                  <c:v>2.9506675560076636</c:v>
                </c:pt>
                <c:pt idx="177">
                  <c:v>2.9538791174996168</c:v>
                </c:pt>
                <c:pt idx="178">
                  <c:v>2.9570726869560602</c:v>
                </c:pt>
                <c:pt idx="179">
                  <c:v>2.9602484648469196</c:v>
                </c:pt>
                <c:pt idx="180">
                  <c:v>2.9634066483101766</c:v>
                </c:pt>
                <c:pt idx="181">
                  <c:v>2.966547431225302</c:v>
                </c:pt>
                <c:pt idx="182">
                  <c:v>2.9696710042846721</c:v>
                </c:pt>
                <c:pt idx="183">
                  <c:v>2.9727775550630482</c:v>
                </c:pt>
                <c:pt idx="184">
                  <c:v>2.975867268085163</c:v>
                </c:pt>
                <c:pt idx="185">
                  <c:v>2.9789403248914952</c:v>
                </c:pt>
                <c:pt idx="186">
                  <c:v>2.98199690410227</c:v>
                </c:pt>
                <c:pt idx="187">
                  <c:v>2.9850371814797643</c:v>
                </c:pt>
                <c:pt idx="188">
                  <c:v>2.9880613299889491</c:v>
                </c:pt>
                <c:pt idx="189">
                  <c:v>2.99106951985654</c:v>
                </c:pt>
                <c:pt idx="190">
                  <c:v>2.9940619186284891</c:v>
                </c:pt>
                <c:pt idx="191">
                  <c:v>2.9970386912259879</c:v>
                </c:pt>
                <c:pt idx="192">
                  <c:v>3</c:v>
                </c:pt>
              </c:numCache>
            </c:numRef>
          </c:xVal>
          <c:yVal>
            <c:numRef>
              <c:f>Berekeningen!$A$11:$A$203</c:f>
              <c:numCache>
                <c:formatCode>General</c:formatCode>
                <c:ptCount val="193"/>
                <c:pt idx="0">
                  <c:v>0.08</c:v>
                </c:pt>
                <c:pt idx="1">
                  <c:v>0.09</c:v>
                </c:pt>
                <c:pt idx="2">
                  <c:v>0.1</c:v>
                </c:pt>
                <c:pt idx="3">
                  <c:v>0.11</c:v>
                </c:pt>
                <c:pt idx="4">
                  <c:v>0.12</c:v>
                </c:pt>
                <c:pt idx="5">
                  <c:v>0.13</c:v>
                </c:pt>
                <c:pt idx="6">
                  <c:v>0.14000000000000001</c:v>
                </c:pt>
                <c:pt idx="7">
                  <c:v>0.15</c:v>
                </c:pt>
                <c:pt idx="8">
                  <c:v>0.16</c:v>
                </c:pt>
                <c:pt idx="9">
                  <c:v>0.17</c:v>
                </c:pt>
                <c:pt idx="10">
                  <c:v>0.18</c:v>
                </c:pt>
                <c:pt idx="11">
                  <c:v>0.19</c:v>
                </c:pt>
                <c:pt idx="12">
                  <c:v>0.2</c:v>
                </c:pt>
                <c:pt idx="13">
                  <c:v>0.21</c:v>
                </c:pt>
                <c:pt idx="14">
                  <c:v>0.22</c:v>
                </c:pt>
                <c:pt idx="15">
                  <c:v>0.23</c:v>
                </c:pt>
                <c:pt idx="16">
                  <c:v>0.24</c:v>
                </c:pt>
                <c:pt idx="17">
                  <c:v>0.25</c:v>
                </c:pt>
                <c:pt idx="18">
                  <c:v>0.26</c:v>
                </c:pt>
                <c:pt idx="19">
                  <c:v>0.27</c:v>
                </c:pt>
                <c:pt idx="20">
                  <c:v>0.28000000000000003</c:v>
                </c:pt>
                <c:pt idx="21">
                  <c:v>0.28999999999999998</c:v>
                </c:pt>
                <c:pt idx="22">
                  <c:v>0.3</c:v>
                </c:pt>
                <c:pt idx="23">
                  <c:v>0.31</c:v>
                </c:pt>
                <c:pt idx="24">
                  <c:v>0.32</c:v>
                </c:pt>
                <c:pt idx="25">
                  <c:v>0.33</c:v>
                </c:pt>
                <c:pt idx="26">
                  <c:v>0.34</c:v>
                </c:pt>
                <c:pt idx="27">
                  <c:v>0.35</c:v>
                </c:pt>
                <c:pt idx="28">
                  <c:v>0.36</c:v>
                </c:pt>
                <c:pt idx="29">
                  <c:v>0.37</c:v>
                </c:pt>
                <c:pt idx="30">
                  <c:v>0.38</c:v>
                </c:pt>
                <c:pt idx="31">
                  <c:v>0.39</c:v>
                </c:pt>
                <c:pt idx="32">
                  <c:v>0.4</c:v>
                </c:pt>
                <c:pt idx="33">
                  <c:v>0.41</c:v>
                </c:pt>
                <c:pt idx="34">
                  <c:v>0.42</c:v>
                </c:pt>
                <c:pt idx="35">
                  <c:v>0.43</c:v>
                </c:pt>
                <c:pt idx="36">
                  <c:v>0.44</c:v>
                </c:pt>
                <c:pt idx="37">
                  <c:v>0.45</c:v>
                </c:pt>
                <c:pt idx="38">
                  <c:v>0.46</c:v>
                </c:pt>
                <c:pt idx="39">
                  <c:v>0.47</c:v>
                </c:pt>
                <c:pt idx="40">
                  <c:v>0.48</c:v>
                </c:pt>
                <c:pt idx="41">
                  <c:v>0.49</c:v>
                </c:pt>
                <c:pt idx="42">
                  <c:v>0.5</c:v>
                </c:pt>
                <c:pt idx="43">
                  <c:v>0.51</c:v>
                </c:pt>
                <c:pt idx="44">
                  <c:v>0.52</c:v>
                </c:pt>
                <c:pt idx="45">
                  <c:v>0.53</c:v>
                </c:pt>
                <c:pt idx="46">
                  <c:v>0.54</c:v>
                </c:pt>
                <c:pt idx="47">
                  <c:v>0.55000000000000004</c:v>
                </c:pt>
                <c:pt idx="48">
                  <c:v>0.56000000000000005</c:v>
                </c:pt>
                <c:pt idx="49">
                  <c:v>0.56999999999999995</c:v>
                </c:pt>
                <c:pt idx="50">
                  <c:v>0.57999999999999996</c:v>
                </c:pt>
                <c:pt idx="51">
                  <c:v>0.59</c:v>
                </c:pt>
                <c:pt idx="52">
                  <c:v>0.6</c:v>
                </c:pt>
                <c:pt idx="53">
                  <c:v>0.61</c:v>
                </c:pt>
                <c:pt idx="54">
                  <c:v>0.62</c:v>
                </c:pt>
                <c:pt idx="55">
                  <c:v>0.63</c:v>
                </c:pt>
                <c:pt idx="56">
                  <c:v>0.64</c:v>
                </c:pt>
                <c:pt idx="57">
                  <c:v>0.65</c:v>
                </c:pt>
                <c:pt idx="58">
                  <c:v>0.66</c:v>
                </c:pt>
                <c:pt idx="59">
                  <c:v>0.67</c:v>
                </c:pt>
                <c:pt idx="60">
                  <c:v>0.68</c:v>
                </c:pt>
                <c:pt idx="61">
                  <c:v>0.69</c:v>
                </c:pt>
                <c:pt idx="62">
                  <c:v>0.7</c:v>
                </c:pt>
                <c:pt idx="63">
                  <c:v>0.71</c:v>
                </c:pt>
                <c:pt idx="64">
                  <c:v>0.72</c:v>
                </c:pt>
                <c:pt idx="65">
                  <c:v>0.73</c:v>
                </c:pt>
                <c:pt idx="66">
                  <c:v>0.74</c:v>
                </c:pt>
                <c:pt idx="67">
                  <c:v>0.75</c:v>
                </c:pt>
                <c:pt idx="68">
                  <c:v>0.76</c:v>
                </c:pt>
                <c:pt idx="69">
                  <c:v>0.77</c:v>
                </c:pt>
                <c:pt idx="70">
                  <c:v>0.78</c:v>
                </c:pt>
                <c:pt idx="71">
                  <c:v>0.79</c:v>
                </c:pt>
                <c:pt idx="72">
                  <c:v>0.8</c:v>
                </c:pt>
                <c:pt idx="73">
                  <c:v>0.81</c:v>
                </c:pt>
                <c:pt idx="74">
                  <c:v>0.82</c:v>
                </c:pt>
                <c:pt idx="75">
                  <c:v>0.83</c:v>
                </c:pt>
                <c:pt idx="76">
                  <c:v>0.84</c:v>
                </c:pt>
                <c:pt idx="77">
                  <c:v>0.85</c:v>
                </c:pt>
                <c:pt idx="78">
                  <c:v>0.86</c:v>
                </c:pt>
                <c:pt idx="79">
                  <c:v>0.87</c:v>
                </c:pt>
                <c:pt idx="80">
                  <c:v>0.88</c:v>
                </c:pt>
                <c:pt idx="81">
                  <c:v>0.89</c:v>
                </c:pt>
                <c:pt idx="82">
                  <c:v>0.9</c:v>
                </c:pt>
                <c:pt idx="83">
                  <c:v>0.91</c:v>
                </c:pt>
                <c:pt idx="84">
                  <c:v>0.92</c:v>
                </c:pt>
                <c:pt idx="85">
                  <c:v>0.93</c:v>
                </c:pt>
                <c:pt idx="86">
                  <c:v>0.94</c:v>
                </c:pt>
                <c:pt idx="87">
                  <c:v>0.95</c:v>
                </c:pt>
                <c:pt idx="88">
                  <c:v>0.96</c:v>
                </c:pt>
                <c:pt idx="89">
                  <c:v>0.97</c:v>
                </c:pt>
                <c:pt idx="90">
                  <c:v>0.98</c:v>
                </c:pt>
                <c:pt idx="91">
                  <c:v>0.99</c:v>
                </c:pt>
                <c:pt idx="92">
                  <c:v>1</c:v>
                </c:pt>
                <c:pt idx="93">
                  <c:v>1.01</c:v>
                </c:pt>
                <c:pt idx="94">
                  <c:v>1.02</c:v>
                </c:pt>
                <c:pt idx="95">
                  <c:v>1.03</c:v>
                </c:pt>
                <c:pt idx="96">
                  <c:v>1.04</c:v>
                </c:pt>
                <c:pt idx="97">
                  <c:v>1.05</c:v>
                </c:pt>
                <c:pt idx="98">
                  <c:v>1.06</c:v>
                </c:pt>
                <c:pt idx="99">
                  <c:v>1.07</c:v>
                </c:pt>
                <c:pt idx="100">
                  <c:v>1.08</c:v>
                </c:pt>
                <c:pt idx="101">
                  <c:v>1.0900000000000001</c:v>
                </c:pt>
                <c:pt idx="102">
                  <c:v>1.1000000000000001</c:v>
                </c:pt>
                <c:pt idx="103">
                  <c:v>1.1100000000000001</c:v>
                </c:pt>
                <c:pt idx="104">
                  <c:v>1.1200000000000001</c:v>
                </c:pt>
                <c:pt idx="105">
                  <c:v>1.1299999999999999</c:v>
                </c:pt>
                <c:pt idx="106">
                  <c:v>1.1399999999999999</c:v>
                </c:pt>
                <c:pt idx="107">
                  <c:v>1.1499999999999999</c:v>
                </c:pt>
                <c:pt idx="108">
                  <c:v>1.1599999999999999</c:v>
                </c:pt>
                <c:pt idx="109">
                  <c:v>1.17</c:v>
                </c:pt>
                <c:pt idx="110">
                  <c:v>1.18</c:v>
                </c:pt>
                <c:pt idx="111">
                  <c:v>1.19</c:v>
                </c:pt>
                <c:pt idx="112">
                  <c:v>1.2</c:v>
                </c:pt>
                <c:pt idx="113">
                  <c:v>1.21</c:v>
                </c:pt>
                <c:pt idx="114">
                  <c:v>1.22</c:v>
                </c:pt>
                <c:pt idx="115">
                  <c:v>1.23</c:v>
                </c:pt>
                <c:pt idx="116">
                  <c:v>1.24</c:v>
                </c:pt>
                <c:pt idx="117">
                  <c:v>1.25</c:v>
                </c:pt>
                <c:pt idx="118">
                  <c:v>1.26</c:v>
                </c:pt>
                <c:pt idx="119">
                  <c:v>1.27</c:v>
                </c:pt>
                <c:pt idx="120">
                  <c:v>1.28</c:v>
                </c:pt>
                <c:pt idx="121">
                  <c:v>1.29</c:v>
                </c:pt>
                <c:pt idx="122">
                  <c:v>1.3</c:v>
                </c:pt>
                <c:pt idx="123">
                  <c:v>1.31</c:v>
                </c:pt>
                <c:pt idx="124">
                  <c:v>1.32</c:v>
                </c:pt>
                <c:pt idx="125">
                  <c:v>1.33</c:v>
                </c:pt>
                <c:pt idx="126">
                  <c:v>1.34</c:v>
                </c:pt>
                <c:pt idx="127">
                  <c:v>1.35</c:v>
                </c:pt>
                <c:pt idx="128">
                  <c:v>1.36</c:v>
                </c:pt>
                <c:pt idx="129">
                  <c:v>1.37</c:v>
                </c:pt>
                <c:pt idx="130">
                  <c:v>1.38</c:v>
                </c:pt>
                <c:pt idx="131">
                  <c:v>1.39</c:v>
                </c:pt>
                <c:pt idx="132">
                  <c:v>1.4</c:v>
                </c:pt>
                <c:pt idx="133">
                  <c:v>1.41</c:v>
                </c:pt>
                <c:pt idx="134">
                  <c:v>1.42</c:v>
                </c:pt>
                <c:pt idx="135">
                  <c:v>1.43</c:v>
                </c:pt>
                <c:pt idx="136">
                  <c:v>1.44</c:v>
                </c:pt>
                <c:pt idx="137">
                  <c:v>1.45</c:v>
                </c:pt>
                <c:pt idx="138">
                  <c:v>1.46</c:v>
                </c:pt>
                <c:pt idx="139">
                  <c:v>1.47</c:v>
                </c:pt>
                <c:pt idx="140">
                  <c:v>1.48</c:v>
                </c:pt>
                <c:pt idx="141">
                  <c:v>1.49</c:v>
                </c:pt>
                <c:pt idx="142">
                  <c:v>1.5</c:v>
                </c:pt>
                <c:pt idx="143">
                  <c:v>1.51</c:v>
                </c:pt>
                <c:pt idx="144">
                  <c:v>1.52</c:v>
                </c:pt>
                <c:pt idx="145">
                  <c:v>1.53</c:v>
                </c:pt>
                <c:pt idx="146">
                  <c:v>1.54</c:v>
                </c:pt>
                <c:pt idx="147">
                  <c:v>1.55</c:v>
                </c:pt>
                <c:pt idx="148">
                  <c:v>1.56</c:v>
                </c:pt>
                <c:pt idx="149">
                  <c:v>1.57</c:v>
                </c:pt>
                <c:pt idx="150">
                  <c:v>1.58</c:v>
                </c:pt>
                <c:pt idx="151">
                  <c:v>1.59</c:v>
                </c:pt>
                <c:pt idx="152">
                  <c:v>1.6</c:v>
                </c:pt>
                <c:pt idx="153">
                  <c:v>1.61</c:v>
                </c:pt>
                <c:pt idx="154">
                  <c:v>1.62</c:v>
                </c:pt>
                <c:pt idx="155">
                  <c:v>1.63</c:v>
                </c:pt>
                <c:pt idx="156">
                  <c:v>1.64</c:v>
                </c:pt>
                <c:pt idx="157">
                  <c:v>1.65</c:v>
                </c:pt>
                <c:pt idx="158">
                  <c:v>1.66</c:v>
                </c:pt>
                <c:pt idx="159">
                  <c:v>1.67</c:v>
                </c:pt>
                <c:pt idx="160">
                  <c:v>1.68</c:v>
                </c:pt>
                <c:pt idx="161">
                  <c:v>1.69</c:v>
                </c:pt>
                <c:pt idx="162">
                  <c:v>1.7</c:v>
                </c:pt>
                <c:pt idx="163">
                  <c:v>1.71</c:v>
                </c:pt>
                <c:pt idx="164">
                  <c:v>1.72</c:v>
                </c:pt>
                <c:pt idx="165">
                  <c:v>1.73</c:v>
                </c:pt>
                <c:pt idx="166">
                  <c:v>1.74</c:v>
                </c:pt>
                <c:pt idx="167">
                  <c:v>1.75</c:v>
                </c:pt>
                <c:pt idx="168">
                  <c:v>1.76</c:v>
                </c:pt>
                <c:pt idx="169">
                  <c:v>1.77</c:v>
                </c:pt>
                <c:pt idx="170">
                  <c:v>1.78</c:v>
                </c:pt>
                <c:pt idx="171">
                  <c:v>1.79</c:v>
                </c:pt>
                <c:pt idx="172">
                  <c:v>1.8</c:v>
                </c:pt>
                <c:pt idx="173">
                  <c:v>1.81</c:v>
                </c:pt>
                <c:pt idx="174">
                  <c:v>1.82</c:v>
                </c:pt>
                <c:pt idx="175">
                  <c:v>1.83</c:v>
                </c:pt>
                <c:pt idx="176">
                  <c:v>1.84</c:v>
                </c:pt>
                <c:pt idx="177">
                  <c:v>1.85</c:v>
                </c:pt>
                <c:pt idx="178">
                  <c:v>1.86</c:v>
                </c:pt>
                <c:pt idx="179">
                  <c:v>1.87</c:v>
                </c:pt>
                <c:pt idx="180">
                  <c:v>1.88</c:v>
                </c:pt>
                <c:pt idx="181">
                  <c:v>1.89</c:v>
                </c:pt>
                <c:pt idx="182">
                  <c:v>1.9</c:v>
                </c:pt>
                <c:pt idx="183">
                  <c:v>1.91</c:v>
                </c:pt>
                <c:pt idx="184">
                  <c:v>1.92</c:v>
                </c:pt>
                <c:pt idx="185">
                  <c:v>1.93</c:v>
                </c:pt>
                <c:pt idx="186">
                  <c:v>1.94</c:v>
                </c:pt>
                <c:pt idx="187">
                  <c:v>1.95</c:v>
                </c:pt>
                <c:pt idx="188">
                  <c:v>1.96</c:v>
                </c:pt>
                <c:pt idx="189">
                  <c:v>1.97</c:v>
                </c:pt>
                <c:pt idx="190">
                  <c:v>1.98</c:v>
                </c:pt>
                <c:pt idx="191">
                  <c:v>1.99</c:v>
                </c:pt>
                <c:pt idx="192">
                  <c:v>2</c:v>
                </c:pt>
              </c:numCache>
            </c:numRef>
          </c:yVal>
          <c:smooth val="1"/>
        </c:ser>
        <c:axId val="49476736"/>
        <c:axId val="49694592"/>
      </c:scatterChart>
      <c:valAx>
        <c:axId val="4947673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BE"/>
                  <a:t>Snelheid u (m/s)</a:t>
                </a:r>
              </a:p>
            </c:rich>
          </c:tx>
          <c:layout/>
        </c:title>
        <c:numFmt formatCode="General" sourceLinked="1"/>
        <c:tickLblPos val="nextTo"/>
        <c:crossAx val="49694592"/>
        <c:crosses val="autoZero"/>
        <c:crossBetween val="midCat"/>
      </c:valAx>
      <c:valAx>
        <c:axId val="4969459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l-BE"/>
                  <a:t>Hoogte (m)</a:t>
                </a:r>
              </a:p>
            </c:rich>
          </c:tx>
          <c:layout/>
        </c:title>
        <c:numFmt formatCode="General" sourceLinked="1"/>
        <c:tickLblPos val="nextTo"/>
        <c:crossAx val="49476736"/>
        <c:crosses val="autoZero"/>
        <c:crossBetween val="midCat"/>
      </c:valAx>
    </c:plotArea>
    <c:legend>
      <c:legendPos val="r"/>
      <c:layout/>
    </c:legend>
    <c:plotVisOnly val="1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02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0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0882" cy="6079191"/>
    <xdr:graphicFrame macro="">
      <xdr:nvGraphicFramePr>
        <xdr:cNvPr id="2" name="Grafiek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0882" cy="6079191"/>
    <xdr:graphicFrame macro="">
      <xdr:nvGraphicFramePr>
        <xdr:cNvPr id="2" name="Grafiek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-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203"/>
  <sheetViews>
    <sheetView tabSelected="1" workbookViewId="0">
      <selection activeCell="E11" sqref="E11"/>
    </sheetView>
  </sheetViews>
  <sheetFormatPr defaultRowHeight="15"/>
  <cols>
    <col min="2" max="2" width="12.7109375" bestFit="1" customWidth="1"/>
    <col min="5" max="5" width="12.7109375" bestFit="1" customWidth="1"/>
  </cols>
  <sheetData>
    <row r="1" spans="1:5">
      <c r="A1" t="s">
        <v>0</v>
      </c>
      <c r="B1">
        <v>1.2</v>
      </c>
      <c r="D1" t="s">
        <v>8</v>
      </c>
      <c r="E1">
        <v>1</v>
      </c>
    </row>
    <row r="2" spans="1:5">
      <c r="A2" t="s">
        <v>1</v>
      </c>
      <c r="B2">
        <f>1.51*10^-5</f>
        <v>1.5100000000000001E-5</v>
      </c>
      <c r="D2" t="s">
        <v>1</v>
      </c>
      <c r="E2">
        <f>1.51*10^-6</f>
        <v>1.5099999999999999E-6</v>
      </c>
    </row>
    <row r="3" spans="1:5">
      <c r="A3" t="s">
        <v>2</v>
      </c>
      <c r="B3">
        <v>1.5</v>
      </c>
      <c r="D3" t="s">
        <v>2</v>
      </c>
      <c r="E3">
        <v>0.15</v>
      </c>
    </row>
    <row r="4" spans="1:5">
      <c r="A4" t="s">
        <v>4</v>
      </c>
      <c r="B4">
        <v>0.01</v>
      </c>
      <c r="D4" t="s">
        <v>4</v>
      </c>
      <c r="E4">
        <v>0.01</v>
      </c>
    </row>
    <row r="5" spans="1:5">
      <c r="A5" t="s">
        <v>3</v>
      </c>
      <c r="B5">
        <f>B4/0.1</f>
        <v>9.9999999999999992E-2</v>
      </c>
      <c r="D5" t="s">
        <v>3</v>
      </c>
      <c r="E5">
        <f>E4/0.1</f>
        <v>9.9999999999999992E-2</v>
      </c>
    </row>
    <row r="6" spans="1:5">
      <c r="A6" t="s">
        <v>5</v>
      </c>
      <c r="B6">
        <f>0.7*B5</f>
        <v>6.9999999999999993E-2</v>
      </c>
      <c r="D6" t="s">
        <v>5</v>
      </c>
      <c r="E6">
        <f>0.7*E5</f>
        <v>6.9999999999999993E-2</v>
      </c>
    </row>
    <row r="7" spans="1:5">
      <c r="A7" t="s">
        <v>7</v>
      </c>
      <c r="B7">
        <v>0.41</v>
      </c>
      <c r="D7" t="s">
        <v>7</v>
      </c>
      <c r="E7">
        <v>0.41</v>
      </c>
    </row>
    <row r="9" spans="1:5">
      <c r="A9" t="s">
        <v>6</v>
      </c>
      <c r="B9">
        <f>(B7*3)/LN((2-0.07)/0.01)</f>
        <v>0.23372076938770947</v>
      </c>
      <c r="D9" t="s">
        <v>6</v>
      </c>
      <c r="E9">
        <f>(E7*3)/LN((2-0.07)/0.01)</f>
        <v>0.23372076938770947</v>
      </c>
    </row>
    <row r="11" spans="1:5">
      <c r="A11">
        <v>0.08</v>
      </c>
      <c r="B11">
        <f>B$9*LN((A11-0.07)/0.01)/0.41</f>
        <v>-3.1644168232602635E-16</v>
      </c>
      <c r="D11">
        <v>0.08</v>
      </c>
      <c r="E11">
        <f>E$9*LN((D11-0.07)/0.01)/0.41</f>
        <v>-3.1644168232602635E-16</v>
      </c>
    </row>
    <row r="12" spans="1:5">
      <c r="A12">
        <v>0.09</v>
      </c>
      <c r="B12">
        <f t="shared" ref="B12:B75" si="0">B$9*LN((A12-0.07)/0.01)/0.41</f>
        <v>0.39512900570583381</v>
      </c>
      <c r="D12">
        <v>0.09</v>
      </c>
      <c r="E12">
        <f t="shared" ref="E12:E75" si="1">E$9*LN((D12-0.07)/0.01)/0.41</f>
        <v>0.39512900570583381</v>
      </c>
    </row>
    <row r="13" spans="1:5">
      <c r="A13">
        <v>0.1</v>
      </c>
      <c r="B13">
        <f t="shared" si="0"/>
        <v>0.62626465699098288</v>
      </c>
      <c r="D13">
        <v>0.1</v>
      </c>
      <c r="E13">
        <f t="shared" si="1"/>
        <v>0.62626465699098288</v>
      </c>
    </row>
    <row r="14" spans="1:5">
      <c r="A14">
        <v>0.11</v>
      </c>
      <c r="B14">
        <f t="shared" si="0"/>
        <v>0.79025801141166818</v>
      </c>
      <c r="D14">
        <v>0.11</v>
      </c>
      <c r="E14">
        <f t="shared" si="1"/>
        <v>0.79025801141166818</v>
      </c>
    </row>
    <row r="15" spans="1:5">
      <c r="A15">
        <v>0.12</v>
      </c>
      <c r="B15">
        <f t="shared" si="0"/>
        <v>0.91746113945328522</v>
      </c>
      <c r="D15">
        <v>0.12</v>
      </c>
      <c r="E15">
        <f t="shared" si="1"/>
        <v>0.91746113945328522</v>
      </c>
    </row>
    <row r="16" spans="1:5">
      <c r="A16">
        <v>0.13</v>
      </c>
      <c r="B16">
        <f t="shared" si="0"/>
        <v>1.021393662696817</v>
      </c>
      <c r="D16">
        <v>0.13</v>
      </c>
      <c r="E16">
        <f t="shared" si="1"/>
        <v>1.021393662696817</v>
      </c>
    </row>
    <row r="17" spans="1:5">
      <c r="A17">
        <v>0.14000000000000001</v>
      </c>
      <c r="B17">
        <f t="shared" si="0"/>
        <v>1.1092673590160007</v>
      </c>
      <c r="D17">
        <v>0.14000000000000001</v>
      </c>
      <c r="E17">
        <f t="shared" si="1"/>
        <v>1.1092673590160007</v>
      </c>
    </row>
    <row r="18" spans="1:5">
      <c r="A18">
        <v>0.15</v>
      </c>
      <c r="B18">
        <f t="shared" si="0"/>
        <v>1.1853870171175025</v>
      </c>
      <c r="D18">
        <v>0.15</v>
      </c>
      <c r="E18">
        <f t="shared" si="1"/>
        <v>1.1853870171175025</v>
      </c>
    </row>
    <row r="19" spans="1:5">
      <c r="A19">
        <v>0.16</v>
      </c>
      <c r="B19">
        <f t="shared" si="0"/>
        <v>1.2525293139819658</v>
      </c>
      <c r="D19">
        <v>0.16</v>
      </c>
      <c r="E19">
        <f t="shared" si="1"/>
        <v>1.2525293139819658</v>
      </c>
    </row>
    <row r="20" spans="1:5">
      <c r="A20">
        <v>0.17</v>
      </c>
      <c r="B20">
        <f t="shared" si="0"/>
        <v>1.3125901451591193</v>
      </c>
      <c r="D20">
        <v>0.17</v>
      </c>
      <c r="E20">
        <f t="shared" si="1"/>
        <v>1.3125901451591193</v>
      </c>
    </row>
    <row r="21" spans="1:5">
      <c r="A21">
        <v>0.18</v>
      </c>
      <c r="B21">
        <f t="shared" si="0"/>
        <v>1.3669217757794796</v>
      </c>
      <c r="D21">
        <v>0.18</v>
      </c>
      <c r="E21">
        <f t="shared" si="1"/>
        <v>1.3669217757794796</v>
      </c>
    </row>
    <row r="22" spans="1:5">
      <c r="A22">
        <v>0.19</v>
      </c>
      <c r="B22">
        <f t="shared" si="0"/>
        <v>1.4165226684026513</v>
      </c>
      <c r="D22">
        <v>0.19</v>
      </c>
      <c r="E22">
        <f t="shared" si="1"/>
        <v>1.4165226684026513</v>
      </c>
    </row>
    <row r="23" spans="1:5">
      <c r="A23">
        <v>0.2</v>
      </c>
      <c r="B23">
        <f t="shared" si="0"/>
        <v>1.4621510665034669</v>
      </c>
      <c r="D23">
        <v>0.2</v>
      </c>
      <c r="E23">
        <f t="shared" si="1"/>
        <v>1.4621510665034669</v>
      </c>
    </row>
    <row r="24" spans="1:5">
      <c r="A24">
        <v>0.21</v>
      </c>
      <c r="B24">
        <f t="shared" si="0"/>
        <v>1.5043963647218346</v>
      </c>
      <c r="D24">
        <v>0.21</v>
      </c>
      <c r="E24">
        <f t="shared" si="1"/>
        <v>1.5043963647218346</v>
      </c>
    </row>
    <row r="25" spans="1:5">
      <c r="A25">
        <v>0.22</v>
      </c>
      <c r="B25">
        <f t="shared" si="0"/>
        <v>1.5437257964442681</v>
      </c>
      <c r="D25">
        <v>0.22</v>
      </c>
      <c r="E25">
        <f t="shared" si="1"/>
        <v>1.5437257964442681</v>
      </c>
    </row>
    <row r="26" spans="1:5">
      <c r="A26">
        <v>0.23</v>
      </c>
      <c r="B26">
        <f t="shared" si="0"/>
        <v>1.5805160228233366</v>
      </c>
      <c r="D26">
        <v>0.23</v>
      </c>
      <c r="E26">
        <f t="shared" si="1"/>
        <v>1.5805160228233366</v>
      </c>
    </row>
    <row r="27" spans="1:5">
      <c r="A27">
        <v>0.24</v>
      </c>
      <c r="B27">
        <f t="shared" si="0"/>
        <v>1.6150751283227902</v>
      </c>
      <c r="D27">
        <v>0.24</v>
      </c>
      <c r="E27">
        <f t="shared" si="1"/>
        <v>1.6150751283227902</v>
      </c>
    </row>
    <row r="28" spans="1:5">
      <c r="A28">
        <v>0.25</v>
      </c>
      <c r="B28">
        <f t="shared" si="0"/>
        <v>1.6476583196877996</v>
      </c>
      <c r="D28">
        <v>0.25</v>
      </c>
      <c r="E28">
        <f t="shared" si="1"/>
        <v>1.6476583196877996</v>
      </c>
    </row>
    <row r="29" spans="1:5">
      <c r="A29">
        <v>0.26</v>
      </c>
      <c r="B29">
        <f t="shared" si="0"/>
        <v>1.6784793746974203</v>
      </c>
      <c r="D29">
        <v>0.26</v>
      </c>
      <c r="E29">
        <f t="shared" si="1"/>
        <v>1.6784793746974203</v>
      </c>
    </row>
    <row r="30" spans="1:5">
      <c r="A30">
        <v>0.27</v>
      </c>
      <c r="B30">
        <f t="shared" si="0"/>
        <v>1.7077191508649534</v>
      </c>
      <c r="D30">
        <v>0.27</v>
      </c>
      <c r="E30">
        <f t="shared" si="1"/>
        <v>1.7077191508649534</v>
      </c>
    </row>
    <row r="31" spans="1:5">
      <c r="A31">
        <v>0.28000000000000003</v>
      </c>
      <c r="B31">
        <f t="shared" si="0"/>
        <v>1.7355320160069834</v>
      </c>
      <c r="D31">
        <v>0.28000000000000003</v>
      </c>
      <c r="E31">
        <f t="shared" si="1"/>
        <v>1.7355320160069834</v>
      </c>
    </row>
    <row r="32" spans="1:5">
      <c r="A32">
        <v>0.28999999999999998</v>
      </c>
      <c r="B32">
        <f t="shared" si="0"/>
        <v>1.7620507814853137</v>
      </c>
      <c r="D32">
        <v>0.28999999999999998</v>
      </c>
      <c r="E32">
        <f t="shared" si="1"/>
        <v>1.7620507814853137</v>
      </c>
    </row>
    <row r="33" spans="1:5">
      <c r="A33">
        <v>0.3</v>
      </c>
      <c r="B33">
        <f t="shared" si="0"/>
        <v>1.7873905379455457</v>
      </c>
      <c r="D33">
        <v>0.3</v>
      </c>
      <c r="E33">
        <f t="shared" si="1"/>
        <v>1.7873905379455457</v>
      </c>
    </row>
    <row r="34" spans="1:5">
      <c r="A34">
        <v>0.31</v>
      </c>
      <c r="B34">
        <f t="shared" si="0"/>
        <v>1.8116516741084854</v>
      </c>
      <c r="D34">
        <v>0.31</v>
      </c>
      <c r="E34">
        <f t="shared" si="1"/>
        <v>1.8116516741084854</v>
      </c>
    </row>
    <row r="35" spans="1:5">
      <c r="A35">
        <v>0.32</v>
      </c>
      <c r="B35">
        <f t="shared" si="0"/>
        <v>1.8349222789065704</v>
      </c>
      <c r="D35">
        <v>0.32</v>
      </c>
      <c r="E35">
        <f t="shared" si="1"/>
        <v>1.8349222789065704</v>
      </c>
    </row>
    <row r="36" spans="1:5">
      <c r="A36">
        <v>0.33</v>
      </c>
      <c r="B36">
        <f t="shared" si="0"/>
        <v>1.8572800722093012</v>
      </c>
      <c r="D36">
        <v>0.33</v>
      </c>
      <c r="E36">
        <f t="shared" si="1"/>
        <v>1.8572800722093012</v>
      </c>
    </row>
    <row r="37" spans="1:5">
      <c r="A37">
        <v>0.34</v>
      </c>
      <c r="B37">
        <f t="shared" si="0"/>
        <v>1.8787939709729489</v>
      </c>
      <c r="D37">
        <v>0.34</v>
      </c>
      <c r="E37">
        <f t="shared" si="1"/>
        <v>1.8787939709729489</v>
      </c>
    </row>
    <row r="38" spans="1:5">
      <c r="A38">
        <v>0.35</v>
      </c>
      <c r="B38">
        <f t="shared" si="0"/>
        <v>1.8995253704276689</v>
      </c>
      <c r="D38">
        <v>0.35</v>
      </c>
      <c r="E38">
        <f t="shared" si="1"/>
        <v>1.8995253704276689</v>
      </c>
    </row>
    <row r="39" spans="1:5">
      <c r="A39">
        <v>0.36</v>
      </c>
      <c r="B39">
        <f t="shared" si="0"/>
        <v>1.9195292003425961</v>
      </c>
      <c r="D39">
        <v>0.36</v>
      </c>
      <c r="E39">
        <f t="shared" si="1"/>
        <v>1.9195292003425961</v>
      </c>
    </row>
    <row r="40" spans="1:5">
      <c r="A40">
        <v>0.37</v>
      </c>
      <c r="B40">
        <f t="shared" si="0"/>
        <v>1.9388548021501024</v>
      </c>
      <c r="D40">
        <v>0.37</v>
      </c>
      <c r="E40">
        <f t="shared" si="1"/>
        <v>1.9388548021501024</v>
      </c>
    </row>
    <row r="41" spans="1:5">
      <c r="A41">
        <v>0.38</v>
      </c>
      <c r="B41">
        <f t="shared" si="0"/>
        <v>1.957546662194678</v>
      </c>
      <c r="D41">
        <v>0.38</v>
      </c>
      <c r="E41">
        <f t="shared" si="1"/>
        <v>1.957546662194678</v>
      </c>
    </row>
    <row r="42" spans="1:5">
      <c r="A42">
        <v>0.39</v>
      </c>
      <c r="B42">
        <f t="shared" si="0"/>
        <v>1.9756450285291709</v>
      </c>
      <c r="D42">
        <v>0.39</v>
      </c>
      <c r="E42">
        <f t="shared" si="1"/>
        <v>1.9756450285291709</v>
      </c>
    </row>
    <row r="43" spans="1:5">
      <c r="A43">
        <v>0.4</v>
      </c>
      <c r="B43">
        <f t="shared" si="0"/>
        <v>1.9931864327704625</v>
      </c>
      <c r="D43">
        <v>0.4</v>
      </c>
      <c r="E43">
        <f t="shared" si="1"/>
        <v>1.9931864327704625</v>
      </c>
    </row>
    <row r="44" spans="1:5">
      <c r="A44">
        <v>0.41</v>
      </c>
      <c r="B44">
        <f t="shared" si="0"/>
        <v>2.0102041340286245</v>
      </c>
      <c r="D44">
        <v>0.41</v>
      </c>
      <c r="E44">
        <f t="shared" si="1"/>
        <v>2.0102041340286245</v>
      </c>
    </row>
    <row r="45" spans="1:5">
      <c r="A45">
        <v>0.42</v>
      </c>
      <c r="B45">
        <f t="shared" si="0"/>
        <v>2.0267284984692857</v>
      </c>
      <c r="D45">
        <v>0.42</v>
      </c>
      <c r="E45">
        <f t="shared" si="1"/>
        <v>2.0267284984692857</v>
      </c>
    </row>
    <row r="46" spans="1:5">
      <c r="A46">
        <v>0.43</v>
      </c>
      <c r="B46">
        <f t="shared" si="0"/>
        <v>2.0427873253936339</v>
      </c>
      <c r="D46">
        <v>0.43</v>
      </c>
      <c r="E46">
        <f t="shared" si="1"/>
        <v>2.0427873253936339</v>
      </c>
    </row>
    <row r="47" spans="1:5">
      <c r="A47">
        <v>0.44</v>
      </c>
      <c r="B47">
        <f t="shared" si="0"/>
        <v>2.0584061286318782</v>
      </c>
      <c r="D47">
        <v>0.44</v>
      </c>
      <c r="E47">
        <f t="shared" si="1"/>
        <v>2.0584061286318782</v>
      </c>
    </row>
    <row r="48" spans="1:5">
      <c r="A48">
        <v>0.45</v>
      </c>
      <c r="B48">
        <f t="shared" si="0"/>
        <v>2.0736083804032543</v>
      </c>
      <c r="D48">
        <v>0.45</v>
      </c>
      <c r="E48">
        <f t="shared" si="1"/>
        <v>2.0736083804032543</v>
      </c>
    </row>
    <row r="49" spans="1:5">
      <c r="A49">
        <v>0.46</v>
      </c>
      <c r="B49">
        <f t="shared" si="0"/>
        <v>2.0884157234944496</v>
      </c>
      <c r="D49">
        <v>0.46</v>
      </c>
      <c r="E49">
        <f t="shared" si="1"/>
        <v>2.0884157234944496</v>
      </c>
    </row>
    <row r="50" spans="1:5">
      <c r="A50">
        <v>0.47</v>
      </c>
      <c r="B50">
        <f t="shared" si="0"/>
        <v>2.1028481565707877</v>
      </c>
      <c r="D50">
        <v>0.47</v>
      </c>
      <c r="E50">
        <f t="shared" si="1"/>
        <v>2.1028481565707877</v>
      </c>
    </row>
    <row r="51" spans="1:5">
      <c r="A51">
        <v>0.48</v>
      </c>
      <c r="B51">
        <f t="shared" si="0"/>
        <v>2.1169241966020422</v>
      </c>
      <c r="D51">
        <v>0.48</v>
      </c>
      <c r="E51">
        <f t="shared" si="1"/>
        <v>2.1169241966020422</v>
      </c>
    </row>
    <row r="52" spans="1:5">
      <c r="A52">
        <v>0.49</v>
      </c>
      <c r="B52">
        <f t="shared" si="0"/>
        <v>2.1306610217128177</v>
      </c>
      <c r="D52">
        <v>0.49</v>
      </c>
      <c r="E52">
        <f t="shared" si="1"/>
        <v>2.1306610217128177</v>
      </c>
    </row>
    <row r="53" spans="1:5">
      <c r="A53">
        <v>0.5</v>
      </c>
      <c r="B53">
        <f t="shared" si="0"/>
        <v>2.1440745972220521</v>
      </c>
      <c r="D53">
        <v>0.5</v>
      </c>
      <c r="E53">
        <f t="shared" si="1"/>
        <v>2.1440745972220521</v>
      </c>
    </row>
    <row r="54" spans="1:5">
      <c r="A54">
        <v>0.51</v>
      </c>
      <c r="B54">
        <f t="shared" si="0"/>
        <v>2.157179787191148</v>
      </c>
      <c r="D54">
        <v>0.51</v>
      </c>
      <c r="E54">
        <f t="shared" si="1"/>
        <v>2.157179787191148</v>
      </c>
    </row>
    <row r="55" spans="1:5">
      <c r="A55">
        <v>0.52</v>
      </c>
      <c r="B55">
        <f t="shared" si="0"/>
        <v>2.169990453435251</v>
      </c>
      <c r="D55">
        <v>0.52</v>
      </c>
      <c r="E55">
        <f t="shared" si="1"/>
        <v>2.169990453435251</v>
      </c>
    </row>
    <row r="56" spans="1:5">
      <c r="A56">
        <v>0.53</v>
      </c>
      <c r="B56">
        <f t="shared" si="0"/>
        <v>2.18251954365138</v>
      </c>
      <c r="D56">
        <v>0.53</v>
      </c>
      <c r="E56">
        <f t="shared" si="1"/>
        <v>2.18251954365138</v>
      </c>
    </row>
    <row r="57" spans="1:5">
      <c r="A57">
        <v>0.54</v>
      </c>
      <c r="B57">
        <f t="shared" si="0"/>
        <v>2.1947791700680961</v>
      </c>
      <c r="D57">
        <v>0.54</v>
      </c>
      <c r="E57">
        <f t="shared" si="1"/>
        <v>2.1947791700680961</v>
      </c>
    </row>
    <row r="58" spans="1:5">
      <c r="A58">
        <v>0.55000000000000004</v>
      </c>
      <c r="B58">
        <f t="shared" si="0"/>
        <v>2.2067806798143197</v>
      </c>
      <c r="D58">
        <v>0.55000000000000004</v>
      </c>
      <c r="E58">
        <f t="shared" si="1"/>
        <v>2.2067806798143197</v>
      </c>
    </row>
    <row r="59" spans="1:5">
      <c r="A59">
        <v>0.56000000000000005</v>
      </c>
      <c r="B59">
        <f t="shared" si="0"/>
        <v>2.2185347180320014</v>
      </c>
      <c r="D59">
        <v>0.56000000000000005</v>
      </c>
      <c r="E59">
        <f t="shared" si="1"/>
        <v>2.2185347180320014</v>
      </c>
    </row>
    <row r="60" spans="1:5">
      <c r="A60">
        <v>0.56999999999999995</v>
      </c>
      <c r="B60">
        <f t="shared" si="0"/>
        <v>2.2300512846124048</v>
      </c>
      <c r="D60">
        <v>0.56999999999999995</v>
      </c>
      <c r="E60">
        <f t="shared" si="1"/>
        <v>2.2300512846124048</v>
      </c>
    </row>
    <row r="61" spans="1:5">
      <c r="A61">
        <v>0.57999999999999996</v>
      </c>
      <c r="B61">
        <f t="shared" si="0"/>
        <v>2.2413397853137735</v>
      </c>
      <c r="D61">
        <v>0.57999999999999996</v>
      </c>
      <c r="E61">
        <f t="shared" si="1"/>
        <v>2.2413397853137735</v>
      </c>
    </row>
    <row r="62" spans="1:5">
      <c r="A62">
        <v>0.59</v>
      </c>
      <c r="B62">
        <f t="shared" si="0"/>
        <v>2.2524090779151353</v>
      </c>
      <c r="D62">
        <v>0.59</v>
      </c>
      <c r="E62">
        <f t="shared" si="1"/>
        <v>2.2524090779151353</v>
      </c>
    </row>
    <row r="63" spans="1:5">
      <c r="A63">
        <v>0.6</v>
      </c>
      <c r="B63">
        <f t="shared" si="0"/>
        <v>2.2632675139736667</v>
      </c>
      <c r="D63">
        <v>0.6</v>
      </c>
      <c r="E63">
        <f t="shared" si="1"/>
        <v>2.2632675139736667</v>
      </c>
    </row>
    <row r="64" spans="1:5">
      <c r="A64">
        <v>0.61</v>
      </c>
      <c r="B64">
        <f t="shared" si="0"/>
        <v>2.273922976678783</v>
      </c>
      <c r="D64">
        <v>0.61</v>
      </c>
      <c r="E64">
        <f t="shared" si="1"/>
        <v>2.273922976678783</v>
      </c>
    </row>
    <row r="65" spans="1:5">
      <c r="A65">
        <v>0.62</v>
      </c>
      <c r="B65">
        <f t="shared" si="0"/>
        <v>2.284382915232765</v>
      </c>
      <c r="D65">
        <v>0.62</v>
      </c>
      <c r="E65">
        <f t="shared" si="1"/>
        <v>2.284382915232765</v>
      </c>
    </row>
    <row r="66" spans="1:5">
      <c r="A66">
        <v>0.63</v>
      </c>
      <c r="B66">
        <f t="shared" si="0"/>
        <v>2.2946543761335034</v>
      </c>
      <c r="D66">
        <v>0.63</v>
      </c>
      <c r="E66">
        <f t="shared" si="1"/>
        <v>2.2946543761335034</v>
      </c>
    </row>
    <row r="67" spans="1:5">
      <c r="A67">
        <v>0.64</v>
      </c>
      <c r="B67">
        <f t="shared" si="0"/>
        <v>2.3047440316884034</v>
      </c>
      <c r="D67">
        <v>0.64</v>
      </c>
      <c r="E67">
        <f t="shared" si="1"/>
        <v>2.3047440316884034</v>
      </c>
    </row>
    <row r="68" spans="1:5">
      <c r="A68">
        <v>0.65</v>
      </c>
      <c r="B68">
        <f t="shared" si="0"/>
        <v>2.3146582060484304</v>
      </c>
      <c r="D68">
        <v>0.65</v>
      </c>
      <c r="E68">
        <f t="shared" si="1"/>
        <v>2.3146582060484304</v>
      </c>
    </row>
    <row r="69" spans="1:5">
      <c r="A69">
        <v>0.66</v>
      </c>
      <c r="B69">
        <f t="shared" si="0"/>
        <v>2.3244028990166807</v>
      </c>
      <c r="D69">
        <v>0.66</v>
      </c>
      <c r="E69">
        <f t="shared" si="1"/>
        <v>2.3244028990166807</v>
      </c>
    </row>
    <row r="70" spans="1:5">
      <c r="A70">
        <v>0.67</v>
      </c>
      <c r="B70">
        <f t="shared" si="0"/>
        <v>2.3339838078559363</v>
      </c>
      <c r="D70">
        <v>0.67</v>
      </c>
      <c r="E70">
        <f t="shared" si="1"/>
        <v>2.3339838078559363</v>
      </c>
    </row>
    <row r="71" spans="1:5">
      <c r="A71">
        <v>0.68</v>
      </c>
      <c r="B71">
        <f t="shared" si="0"/>
        <v>2.3434063472936897</v>
      </c>
      <c r="D71">
        <v>0.68</v>
      </c>
      <c r="E71">
        <f t="shared" si="1"/>
        <v>2.3434063472936897</v>
      </c>
    </row>
    <row r="72" spans="1:5">
      <c r="A72">
        <v>0.69</v>
      </c>
      <c r="B72">
        <f t="shared" si="0"/>
        <v>2.3526756679005123</v>
      </c>
      <c r="D72">
        <v>0.69</v>
      </c>
      <c r="E72">
        <f t="shared" si="1"/>
        <v>2.3526756679005123</v>
      </c>
    </row>
    <row r="73" spans="1:5">
      <c r="A73">
        <v>0.7</v>
      </c>
      <c r="B73">
        <f t="shared" si="0"/>
        <v>2.3617966729979663</v>
      </c>
      <c r="D73">
        <v>0.7</v>
      </c>
      <c r="E73">
        <f t="shared" si="1"/>
        <v>2.3617966729979663</v>
      </c>
    </row>
    <row r="74" spans="1:5">
      <c r="A74">
        <v>0.71</v>
      </c>
      <c r="B74">
        <f t="shared" si="0"/>
        <v>2.370774034235005</v>
      </c>
      <c r="D74">
        <v>0.71</v>
      </c>
      <c r="E74">
        <f t="shared" si="1"/>
        <v>2.370774034235005</v>
      </c>
    </row>
    <row r="75" spans="1:5">
      <c r="A75">
        <v>0.72</v>
      </c>
      <c r="B75">
        <f t="shared" si="0"/>
        <v>2.3796122059567519</v>
      </c>
      <c r="D75">
        <v>0.72</v>
      </c>
      <c r="E75">
        <f t="shared" si="1"/>
        <v>2.3796122059567519</v>
      </c>
    </row>
    <row r="76" spans="1:5">
      <c r="A76">
        <v>0.73</v>
      </c>
      <c r="B76">
        <f t="shared" ref="B76:B139" si="2">B$9*LN((A76-0.07)/0.01)/0.41</f>
        <v>2.3883154384762966</v>
      </c>
      <c r="D76">
        <v>0.73</v>
      </c>
      <c r="E76">
        <f t="shared" ref="E76:E139" si="3">E$9*LN((D76-0.07)/0.01)/0.41</f>
        <v>2.3883154384762966</v>
      </c>
    </row>
    <row r="77" spans="1:5">
      <c r="A77">
        <v>0.74</v>
      </c>
      <c r="B77">
        <f t="shared" si="2"/>
        <v>2.396887790348488</v>
      </c>
      <c r="D77">
        <v>0.74</v>
      </c>
      <c r="E77">
        <f t="shared" si="3"/>
        <v>2.396887790348488</v>
      </c>
    </row>
    <row r="78" spans="1:5">
      <c r="A78">
        <v>0.75</v>
      </c>
      <c r="B78">
        <f t="shared" si="2"/>
        <v>2.4053331397344584</v>
      </c>
      <c r="D78">
        <v>0.75</v>
      </c>
      <c r="E78">
        <f t="shared" si="3"/>
        <v>2.4053331397344584</v>
      </c>
    </row>
    <row r="79" spans="1:5">
      <c r="A79">
        <v>0.76</v>
      </c>
      <c r="B79">
        <f t="shared" si="2"/>
        <v>2.4136551949365286</v>
      </c>
      <c r="D79">
        <v>0.76</v>
      </c>
      <c r="E79">
        <f t="shared" si="3"/>
        <v>2.4136551949365286</v>
      </c>
    </row>
    <row r="80" spans="1:5">
      <c r="A80">
        <v>0.77</v>
      </c>
      <c r="B80">
        <f t="shared" si="2"/>
        <v>2.4218575041751205</v>
      </c>
      <c r="D80">
        <v>0.77</v>
      </c>
      <c r="E80">
        <f t="shared" si="3"/>
        <v>2.4218575041751205</v>
      </c>
    </row>
    <row r="81" spans="1:5">
      <c r="A81">
        <v>0.78</v>
      </c>
      <c r="B81">
        <f t="shared" si="2"/>
        <v>2.4299434646722027</v>
      </c>
      <c r="D81">
        <v>0.78</v>
      </c>
      <c r="E81">
        <f t="shared" si="3"/>
        <v>2.4299434646722027</v>
      </c>
    </row>
    <row r="82" spans="1:5">
      <c r="A82">
        <v>0.79</v>
      </c>
      <c r="B82">
        <f t="shared" si="2"/>
        <v>2.4379163310994683</v>
      </c>
      <c r="D82">
        <v>0.79</v>
      </c>
      <c r="E82">
        <f t="shared" si="3"/>
        <v>2.4379163310994683</v>
      </c>
    </row>
    <row r="83" spans="1:5">
      <c r="A83">
        <v>0.8</v>
      </c>
      <c r="B83">
        <f t="shared" si="2"/>
        <v>2.4457792234438145</v>
      </c>
      <c r="D83">
        <v>0.8</v>
      </c>
      <c r="E83">
        <f t="shared" si="3"/>
        <v>2.4457792234438145</v>
      </c>
    </row>
    <row r="84" spans="1:5">
      <c r="A84">
        <v>0.81</v>
      </c>
      <c r="B84">
        <f t="shared" si="2"/>
        <v>2.4535351343377125</v>
      </c>
      <c r="D84">
        <v>0.81</v>
      </c>
      <c r="E84">
        <f t="shared" si="3"/>
        <v>2.4535351343377125</v>
      </c>
    </row>
    <row r="85" spans="1:5">
      <c r="A85">
        <v>0.82</v>
      </c>
      <c r="B85">
        <f t="shared" si="2"/>
        <v>2.4611869358975533</v>
      </c>
      <c r="D85">
        <v>0.82</v>
      </c>
      <c r="E85">
        <f t="shared" si="3"/>
        <v>2.4611869358975533</v>
      </c>
    </row>
    <row r="86" spans="1:5">
      <c r="A86">
        <v>0.83</v>
      </c>
      <c r="B86">
        <f t="shared" si="2"/>
        <v>2.4687373861090887</v>
      </c>
      <c r="D86">
        <v>0.83</v>
      </c>
      <c r="E86">
        <f t="shared" si="3"/>
        <v>2.4687373861090887</v>
      </c>
    </row>
    <row r="87" spans="1:5">
      <c r="A87">
        <v>0.84</v>
      </c>
      <c r="B87">
        <f t="shared" si="2"/>
        <v>2.4761891347954808</v>
      </c>
      <c r="D87">
        <v>0.84</v>
      </c>
      <c r="E87">
        <f t="shared" si="3"/>
        <v>2.4761891347954808</v>
      </c>
    </row>
    <row r="88" spans="1:5">
      <c r="A88">
        <v>0.85</v>
      </c>
      <c r="B88">
        <f t="shared" si="2"/>
        <v>2.4835447292002844</v>
      </c>
      <c r="D88">
        <v>0.85</v>
      </c>
      <c r="E88">
        <f t="shared" si="3"/>
        <v>2.4835447292002844</v>
      </c>
    </row>
    <row r="89" spans="1:5">
      <c r="A89">
        <v>0.86</v>
      </c>
      <c r="B89">
        <f t="shared" si="2"/>
        <v>2.4908066192147982</v>
      </c>
      <c r="D89">
        <v>0.86</v>
      </c>
      <c r="E89">
        <f t="shared" si="3"/>
        <v>2.4908066192147982</v>
      </c>
    </row>
    <row r="90" spans="1:5">
      <c r="A90">
        <v>0.87</v>
      </c>
      <c r="B90">
        <f t="shared" si="2"/>
        <v>2.497977162276622</v>
      </c>
      <c r="D90">
        <v>0.87</v>
      </c>
      <c r="E90">
        <f t="shared" si="3"/>
        <v>2.497977162276622</v>
      </c>
    </row>
    <row r="91" spans="1:5">
      <c r="A91">
        <v>0.88</v>
      </c>
      <c r="B91">
        <f t="shared" si="2"/>
        <v>2.5050586279639315</v>
      </c>
      <c r="D91">
        <v>0.88</v>
      </c>
      <c r="E91">
        <f t="shared" si="3"/>
        <v>2.5050586279639315</v>
      </c>
    </row>
    <row r="92" spans="1:5">
      <c r="A92">
        <v>0.89</v>
      </c>
      <c r="B92">
        <f t="shared" si="2"/>
        <v>2.5120532023078761</v>
      </c>
      <c r="D92">
        <v>0.89</v>
      </c>
      <c r="E92">
        <f t="shared" si="3"/>
        <v>2.5120532023078761</v>
      </c>
    </row>
    <row r="93" spans="1:5">
      <c r="A93">
        <v>0.9</v>
      </c>
      <c r="B93">
        <f t="shared" si="2"/>
        <v>2.5189629918435972</v>
      </c>
      <c r="D93">
        <v>0.9</v>
      </c>
      <c r="E93">
        <f t="shared" si="3"/>
        <v>2.5189629918435972</v>
      </c>
    </row>
    <row r="94" spans="1:5">
      <c r="A94">
        <v>0.91</v>
      </c>
      <c r="B94">
        <f t="shared" si="2"/>
        <v>2.5257900274186516</v>
      </c>
      <c r="D94">
        <v>0.91</v>
      </c>
      <c r="E94">
        <f t="shared" si="3"/>
        <v>2.5257900274186516</v>
      </c>
    </row>
    <row r="95" spans="1:5">
      <c r="A95">
        <v>0.92</v>
      </c>
      <c r="B95">
        <f t="shared" si="2"/>
        <v>2.5325362677760754</v>
      </c>
      <c r="D95">
        <v>0.92</v>
      </c>
      <c r="E95">
        <f t="shared" si="3"/>
        <v>2.5325362677760754</v>
      </c>
    </row>
    <row r="96" spans="1:5">
      <c r="A96">
        <v>0.93</v>
      </c>
      <c r="B96">
        <f t="shared" si="2"/>
        <v>2.5392036029278864</v>
      </c>
      <c r="D96">
        <v>0.93</v>
      </c>
      <c r="E96">
        <f t="shared" si="3"/>
        <v>2.5392036029278864</v>
      </c>
    </row>
    <row r="97" spans="1:5">
      <c r="A97">
        <v>0.94</v>
      </c>
      <c r="B97">
        <f t="shared" si="2"/>
        <v>2.5457938573335794</v>
      </c>
      <c r="D97">
        <v>0.94</v>
      </c>
      <c r="E97">
        <f t="shared" si="3"/>
        <v>2.5457938573335794</v>
      </c>
    </row>
    <row r="98" spans="1:5">
      <c r="A98">
        <v>0.95</v>
      </c>
      <c r="B98">
        <f t="shared" si="2"/>
        <v>2.5523087928969819</v>
      </c>
      <c r="D98">
        <v>0.95</v>
      </c>
      <c r="E98">
        <f t="shared" si="3"/>
        <v>2.5523087928969819</v>
      </c>
    </row>
    <row r="99" spans="1:5">
      <c r="A99">
        <v>0.96</v>
      </c>
      <c r="B99">
        <f t="shared" si="2"/>
        <v>2.558750111793783</v>
      </c>
      <c r="D99">
        <v>0.96</v>
      </c>
      <c r="E99">
        <f t="shared" si="3"/>
        <v>2.558750111793783</v>
      </c>
    </row>
    <row r="100" spans="1:5">
      <c r="A100">
        <v>0.97</v>
      </c>
      <c r="B100">
        <f t="shared" si="2"/>
        <v>2.5651194591410849</v>
      </c>
      <c r="D100">
        <v>0.97</v>
      </c>
      <c r="E100">
        <f t="shared" si="3"/>
        <v>2.5651194591410849</v>
      </c>
    </row>
    <row r="101" spans="1:5">
      <c r="A101">
        <v>0.98</v>
      </c>
      <c r="B101">
        <f t="shared" si="2"/>
        <v>2.5714184255194672</v>
      </c>
      <c r="D101">
        <v>0.98</v>
      </c>
      <c r="E101">
        <f t="shared" si="3"/>
        <v>2.5714184255194672</v>
      </c>
    </row>
    <row r="102" spans="1:5">
      <c r="A102">
        <v>0.99</v>
      </c>
      <c r="B102">
        <f t="shared" si="2"/>
        <v>2.5776485493572143</v>
      </c>
      <c r="D102">
        <v>0.99</v>
      </c>
      <c r="E102">
        <f t="shared" si="3"/>
        <v>2.5776485493572143</v>
      </c>
    </row>
    <row r="103" spans="1:5">
      <c r="A103">
        <v>1</v>
      </c>
      <c r="B103">
        <f t="shared" si="2"/>
        <v>2.5838113191856604</v>
      </c>
      <c r="D103">
        <v>1</v>
      </c>
      <c r="E103">
        <f t="shared" si="3"/>
        <v>2.5838113191856604</v>
      </c>
    </row>
    <row r="104" spans="1:5">
      <c r="A104">
        <v>1.01</v>
      </c>
      <c r="B104">
        <f t="shared" si="2"/>
        <v>2.58990817577393</v>
      </c>
      <c r="D104">
        <v>1.01</v>
      </c>
      <c r="E104">
        <f t="shared" si="3"/>
        <v>2.58990817577393</v>
      </c>
    </row>
    <row r="105" spans="1:5">
      <c r="A105">
        <v>1.02</v>
      </c>
      <c r="B105">
        <f t="shared" si="2"/>
        <v>2.5959405141507053</v>
      </c>
      <c r="D105">
        <v>1.02</v>
      </c>
      <c r="E105">
        <f t="shared" si="3"/>
        <v>2.5959405141507053</v>
      </c>
    </row>
    <row r="106" spans="1:5">
      <c r="A106">
        <v>1.03</v>
      </c>
      <c r="B106">
        <f t="shared" si="2"/>
        <v>2.6019096855201536</v>
      </c>
      <c r="D106">
        <v>1.03</v>
      </c>
      <c r="E106">
        <f t="shared" si="3"/>
        <v>2.6019096855201536</v>
      </c>
    </row>
    <row r="107" spans="1:5">
      <c r="A107">
        <v>1.04</v>
      </c>
      <c r="B107">
        <f t="shared" si="2"/>
        <v>2.6078169990785658</v>
      </c>
      <c r="D107">
        <v>1.04</v>
      </c>
      <c r="E107">
        <f t="shared" si="3"/>
        <v>2.6078169990785658</v>
      </c>
    </row>
    <row r="108" spans="1:5">
      <c r="A108">
        <v>1.05</v>
      </c>
      <c r="B108">
        <f t="shared" si="2"/>
        <v>2.6136637237378357</v>
      </c>
      <c r="D108">
        <v>1.05</v>
      </c>
      <c r="E108">
        <f t="shared" si="3"/>
        <v>2.6136637237378357</v>
      </c>
    </row>
    <row r="109" spans="1:5">
      <c r="A109">
        <v>1.06</v>
      </c>
      <c r="B109">
        <f t="shared" si="2"/>
        <v>2.6194510897614456</v>
      </c>
      <c r="D109">
        <v>1.06</v>
      </c>
      <c r="E109">
        <f t="shared" si="3"/>
        <v>2.6194510897614456</v>
      </c>
    </row>
    <row r="110" spans="1:5">
      <c r="A110">
        <v>1.07</v>
      </c>
      <c r="B110">
        <f t="shared" si="2"/>
        <v>2.6251802903182386</v>
      </c>
      <c r="D110">
        <v>1.07</v>
      </c>
      <c r="E110">
        <f t="shared" si="3"/>
        <v>2.6251802903182386</v>
      </c>
    </row>
    <row r="111" spans="1:5">
      <c r="A111">
        <v>1.08</v>
      </c>
      <c r="B111">
        <f t="shared" si="2"/>
        <v>2.6308524829588844</v>
      </c>
      <c r="D111">
        <v>1.08</v>
      </c>
      <c r="E111">
        <f t="shared" si="3"/>
        <v>2.6308524829588844</v>
      </c>
    </row>
    <row r="112" spans="1:5">
      <c r="A112">
        <v>1.0900000000000001</v>
      </c>
      <c r="B112">
        <f t="shared" si="2"/>
        <v>2.636468791019607</v>
      </c>
      <c r="D112">
        <v>1.0900000000000001</v>
      </c>
      <c r="E112">
        <f t="shared" si="3"/>
        <v>2.636468791019607</v>
      </c>
    </row>
    <row r="113" spans="1:5">
      <c r="A113">
        <v>1.1000000000000001</v>
      </c>
      <c r="B113">
        <f t="shared" si="2"/>
        <v>2.6420303049574407</v>
      </c>
      <c r="D113">
        <v>1.1000000000000001</v>
      </c>
      <c r="E113">
        <f t="shared" si="3"/>
        <v>2.6420303049574407</v>
      </c>
    </row>
    <row r="114" spans="1:5">
      <c r="A114">
        <v>1.1100000000000001</v>
      </c>
      <c r="B114">
        <f t="shared" si="2"/>
        <v>2.6475380836209692</v>
      </c>
      <c r="D114">
        <v>1.1100000000000001</v>
      </c>
      <c r="E114">
        <f t="shared" si="3"/>
        <v>2.6475380836209692</v>
      </c>
    </row>
    <row r="115" spans="1:5">
      <c r="A115">
        <v>1.1200000000000001</v>
      </c>
      <c r="B115">
        <f t="shared" si="2"/>
        <v>2.6529931554602686</v>
      </c>
      <c r="D115">
        <v>1.1200000000000001</v>
      </c>
      <c r="E115">
        <f t="shared" si="3"/>
        <v>2.6529931554602686</v>
      </c>
    </row>
    <row r="116" spans="1:5">
      <c r="A116">
        <v>1.1299999999999999</v>
      </c>
      <c r="B116">
        <f t="shared" si="2"/>
        <v>2.6583965196795005</v>
      </c>
      <c r="D116">
        <v>1.1299999999999999</v>
      </c>
      <c r="E116">
        <f t="shared" si="3"/>
        <v>2.6583965196795005</v>
      </c>
    </row>
    <row r="117" spans="1:5">
      <c r="A117">
        <v>1.1399999999999999</v>
      </c>
      <c r="B117">
        <f t="shared" si="2"/>
        <v>2.6637491473353911</v>
      </c>
      <c r="D117">
        <v>1.1399999999999999</v>
      </c>
      <c r="E117">
        <f t="shared" si="3"/>
        <v>2.6637491473353911</v>
      </c>
    </row>
    <row r="118" spans="1:5">
      <c r="A118">
        <v>1.1499999999999999</v>
      </c>
      <c r="B118">
        <f t="shared" si="2"/>
        <v>2.6690519823846168</v>
      </c>
      <c r="D118">
        <v>1.1499999999999999</v>
      </c>
      <c r="E118">
        <f t="shared" si="3"/>
        <v>2.6690519823846168</v>
      </c>
    </row>
    <row r="119" spans="1:5">
      <c r="A119">
        <v>1.1599999999999999</v>
      </c>
      <c r="B119">
        <f t="shared" si="2"/>
        <v>2.6743059426829192</v>
      </c>
      <c r="D119">
        <v>1.1599999999999999</v>
      </c>
      <c r="E119">
        <f t="shared" si="3"/>
        <v>2.6743059426829192</v>
      </c>
    </row>
    <row r="120" spans="1:5">
      <c r="A120">
        <v>1.17</v>
      </c>
      <c r="B120">
        <f t="shared" si="2"/>
        <v>2.6795119209385989</v>
      </c>
      <c r="D120">
        <v>1.17</v>
      </c>
      <c r="E120">
        <f t="shared" si="3"/>
        <v>2.6795119209385989</v>
      </c>
    </row>
    <row r="121" spans="1:5">
      <c r="A121">
        <v>1.18</v>
      </c>
      <c r="B121">
        <f t="shared" si="2"/>
        <v>2.6846707856228611</v>
      </c>
      <c r="D121">
        <v>1.18</v>
      </c>
      <c r="E121">
        <f t="shared" si="3"/>
        <v>2.6846707856228611</v>
      </c>
    </row>
    <row r="122" spans="1:5">
      <c r="A122">
        <v>1.19</v>
      </c>
      <c r="B122">
        <f t="shared" si="2"/>
        <v>2.6897833818393369</v>
      </c>
      <c r="D122">
        <v>1.19</v>
      </c>
      <c r="E122">
        <f t="shared" si="3"/>
        <v>2.6897833818393369</v>
      </c>
    </row>
    <row r="123" spans="1:5">
      <c r="A123">
        <v>1.2</v>
      </c>
      <c r="B123">
        <f t="shared" si="2"/>
        <v>2.6948505321549607</v>
      </c>
      <c r="D123">
        <v>1.2</v>
      </c>
      <c r="E123">
        <f t="shared" si="3"/>
        <v>2.6948505321549607</v>
      </c>
    </row>
    <row r="124" spans="1:5">
      <c r="A124">
        <v>1.21</v>
      </c>
      <c r="B124">
        <f t="shared" si="2"/>
        <v>2.6998730373942377</v>
      </c>
      <c r="D124">
        <v>1.21</v>
      </c>
      <c r="E124">
        <f t="shared" si="3"/>
        <v>2.6998730373942377</v>
      </c>
    </row>
    <row r="125" spans="1:5">
      <c r="A125">
        <v>1.22</v>
      </c>
      <c r="B125">
        <f t="shared" si="2"/>
        <v>2.7048516773988314</v>
      </c>
      <c r="D125">
        <v>1.22</v>
      </c>
      <c r="E125">
        <f t="shared" si="3"/>
        <v>2.7048516773988314</v>
      </c>
    </row>
    <row r="126" spans="1:5">
      <c r="A126">
        <v>1.23</v>
      </c>
      <c r="B126">
        <f t="shared" si="2"/>
        <v>2.7097872117542647</v>
      </c>
      <c r="D126">
        <v>1.23</v>
      </c>
      <c r="E126">
        <f t="shared" si="3"/>
        <v>2.7097872117542647</v>
      </c>
    </row>
    <row r="127" spans="1:5">
      <c r="A127">
        <v>1.24</v>
      </c>
      <c r="B127">
        <f t="shared" si="2"/>
        <v>2.7146803804854325</v>
      </c>
      <c r="D127">
        <v>1.24</v>
      </c>
      <c r="E127">
        <f t="shared" si="3"/>
        <v>2.7146803804854325</v>
      </c>
    </row>
    <row r="128" spans="1:5">
      <c r="A128">
        <v>1.25</v>
      </c>
      <c r="B128">
        <f t="shared" si="2"/>
        <v>2.7195319047225142</v>
      </c>
      <c r="D128">
        <v>1.25</v>
      </c>
      <c r="E128">
        <f t="shared" si="3"/>
        <v>2.7195319047225142</v>
      </c>
    </row>
    <row r="129" spans="1:5">
      <c r="A129">
        <v>1.26</v>
      </c>
      <c r="B129">
        <f t="shared" si="2"/>
        <v>2.7243424873387911</v>
      </c>
      <c r="D129">
        <v>1.26</v>
      </c>
      <c r="E129">
        <f t="shared" si="3"/>
        <v>2.7243424873387911</v>
      </c>
    </row>
    <row r="130" spans="1:5">
      <c r="A130">
        <v>1.27</v>
      </c>
      <c r="B130">
        <f t="shared" si="2"/>
        <v>2.7291128135617702</v>
      </c>
      <c r="D130">
        <v>1.27</v>
      </c>
      <c r="E130">
        <f t="shared" si="3"/>
        <v>2.7291128135617702</v>
      </c>
    </row>
    <row r="131" spans="1:5">
      <c r="A131">
        <v>1.28</v>
      </c>
      <c r="B131">
        <f t="shared" si="2"/>
        <v>2.7338435515589596</v>
      </c>
      <c r="D131">
        <v>1.28</v>
      </c>
      <c r="E131">
        <f t="shared" si="3"/>
        <v>2.7338435515589596</v>
      </c>
    </row>
    <row r="132" spans="1:5">
      <c r="A132">
        <v>1.29</v>
      </c>
      <c r="B132">
        <f t="shared" si="2"/>
        <v>2.7385353529995236</v>
      </c>
      <c r="D132">
        <v>1.29</v>
      </c>
      <c r="E132">
        <f t="shared" si="3"/>
        <v>2.7385353529995236</v>
      </c>
    </row>
    <row r="133" spans="1:5">
      <c r="A133">
        <v>1.3</v>
      </c>
      <c r="B133">
        <f t="shared" si="2"/>
        <v>2.7431888535930247</v>
      </c>
      <c r="D133">
        <v>1.3</v>
      </c>
      <c r="E133">
        <f t="shared" si="3"/>
        <v>2.7431888535930247</v>
      </c>
    </row>
    <row r="134" spans="1:5">
      <c r="A134">
        <v>1.31</v>
      </c>
      <c r="B134">
        <f t="shared" si="2"/>
        <v>2.7478046736063466</v>
      </c>
      <c r="D134">
        <v>1.31</v>
      </c>
      <c r="E134">
        <f t="shared" si="3"/>
        <v>2.7478046736063466</v>
      </c>
    </row>
    <row r="135" spans="1:5">
      <c r="A135">
        <v>1.32</v>
      </c>
      <c r="B135">
        <f t="shared" si="2"/>
        <v>2.7523834183598557</v>
      </c>
      <c r="D135">
        <v>1.32</v>
      </c>
      <c r="E135">
        <f t="shared" si="3"/>
        <v>2.7523834183598557</v>
      </c>
    </row>
    <row r="136" spans="1:5">
      <c r="A136">
        <v>1.33</v>
      </c>
      <c r="B136">
        <f t="shared" si="2"/>
        <v>2.7569256787038006</v>
      </c>
      <c r="D136">
        <v>1.33</v>
      </c>
      <c r="E136">
        <f t="shared" si="3"/>
        <v>2.7569256787038006</v>
      </c>
    </row>
    <row r="137" spans="1:5">
      <c r="A137">
        <v>1.34</v>
      </c>
      <c r="B137">
        <f t="shared" si="2"/>
        <v>2.7614320314758745</v>
      </c>
      <c r="D137">
        <v>1.34</v>
      </c>
      <c r="E137">
        <f t="shared" si="3"/>
        <v>2.7614320314758745</v>
      </c>
    </row>
    <row r="138" spans="1:5">
      <c r="A138">
        <v>1.35</v>
      </c>
      <c r="B138">
        <f t="shared" si="2"/>
        <v>2.7659030399408389</v>
      </c>
      <c r="D138">
        <v>1.35</v>
      </c>
      <c r="E138">
        <f t="shared" si="3"/>
        <v>2.7659030399408389</v>
      </c>
    </row>
    <row r="139" spans="1:5">
      <c r="A139">
        <v>1.36</v>
      </c>
      <c r="B139">
        <f t="shared" si="2"/>
        <v>2.770339254213035</v>
      </c>
      <c r="D139">
        <v>1.36</v>
      </c>
      <c r="E139">
        <f t="shared" si="3"/>
        <v>2.770339254213035</v>
      </c>
    </row>
    <row r="140" spans="1:5">
      <c r="A140">
        <v>1.37</v>
      </c>
      <c r="B140">
        <f t="shared" ref="B140:B203" si="4">B$9*LN((A140-0.07)/0.01)/0.41</f>
        <v>2.7747412116625862</v>
      </c>
      <c r="D140">
        <v>1.37</v>
      </c>
      <c r="E140">
        <f t="shared" ref="E140:E203" si="5">E$9*LN((D140-0.07)/0.01)/0.41</f>
        <v>2.7747412116625862</v>
      </c>
    </row>
    <row r="141" spans="1:5">
      <c r="A141">
        <v>1.38</v>
      </c>
      <c r="B141">
        <f t="shared" si="4"/>
        <v>2.7791094373060363</v>
      </c>
      <c r="D141">
        <v>1.38</v>
      </c>
      <c r="E141">
        <f t="shared" si="5"/>
        <v>2.7791094373060363</v>
      </c>
    </row>
    <row r="142" spans="1:5">
      <c r="A142">
        <v>1.39</v>
      </c>
      <c r="B142">
        <f t="shared" si="4"/>
        <v>2.7834444441821309</v>
      </c>
      <c r="D142">
        <v>1.39</v>
      </c>
      <c r="E142">
        <f t="shared" si="5"/>
        <v>2.7834444441821309</v>
      </c>
    </row>
    <row r="143" spans="1:5">
      <c r="A143">
        <v>1.4</v>
      </c>
      <c r="B143">
        <f t="shared" si="4"/>
        <v>2.7877467337134214</v>
      </c>
      <c r="D143">
        <v>1.4</v>
      </c>
      <c r="E143">
        <f t="shared" si="5"/>
        <v>2.7877467337134214</v>
      </c>
    </row>
    <row r="144" spans="1:5">
      <c r="A144">
        <v>1.41</v>
      </c>
      <c r="B144">
        <f t="shared" si="4"/>
        <v>2.7920167960543218</v>
      </c>
      <c r="D144">
        <v>1.41</v>
      </c>
      <c r="E144">
        <f t="shared" si="5"/>
        <v>2.7920167960543218</v>
      </c>
    </row>
    <row r="145" spans="1:5">
      <c r="A145">
        <v>1.42</v>
      </c>
      <c r="B145">
        <f t="shared" si="4"/>
        <v>2.7962551104262339</v>
      </c>
      <c r="D145">
        <v>1.42</v>
      </c>
      <c r="E145">
        <f t="shared" si="5"/>
        <v>2.7962551104262339</v>
      </c>
    </row>
    <row r="146" spans="1:5">
      <c r="A146">
        <v>1.43</v>
      </c>
      <c r="B146">
        <f t="shared" si="4"/>
        <v>2.8004621454402927</v>
      </c>
      <c r="D146">
        <v>1.43</v>
      </c>
      <c r="E146">
        <f t="shared" si="5"/>
        <v>2.8004621454402927</v>
      </c>
    </row>
    <row r="147" spans="1:5">
      <c r="A147">
        <v>1.44</v>
      </c>
      <c r="B147">
        <f t="shared" si="4"/>
        <v>2.8046383594083042</v>
      </c>
      <c r="D147">
        <v>1.44</v>
      </c>
      <c r="E147">
        <f t="shared" si="5"/>
        <v>2.8046383594083042</v>
      </c>
    </row>
    <row r="148" spans="1:5">
      <c r="A148">
        <v>1.45</v>
      </c>
      <c r="B148">
        <f t="shared" si="4"/>
        <v>2.8087842006423633</v>
      </c>
      <c r="D148">
        <v>1.45</v>
      </c>
      <c r="E148">
        <f t="shared" si="5"/>
        <v>2.8087842006423633</v>
      </c>
    </row>
    <row r="149" spans="1:5">
      <c r="A149">
        <v>1.46</v>
      </c>
      <c r="B149">
        <f t="shared" si="4"/>
        <v>2.8129001077436633</v>
      </c>
      <c r="D149">
        <v>1.46</v>
      </c>
      <c r="E149">
        <f t="shared" si="5"/>
        <v>2.8129001077436633</v>
      </c>
    </row>
    <row r="150" spans="1:5">
      <c r="A150">
        <v>1.47</v>
      </c>
      <c r="B150">
        <f t="shared" si="4"/>
        <v>2.8169865098809539</v>
      </c>
      <c r="D150">
        <v>1.47</v>
      </c>
      <c r="E150">
        <f t="shared" si="5"/>
        <v>2.8169865098809539</v>
      </c>
    </row>
    <row r="151" spans="1:5">
      <c r="A151">
        <v>1.48</v>
      </c>
      <c r="B151">
        <f t="shared" si="4"/>
        <v>2.821043827059079</v>
      </c>
      <c r="D151">
        <v>1.48</v>
      </c>
      <c r="E151">
        <f t="shared" si="5"/>
        <v>2.821043827059079</v>
      </c>
    </row>
    <row r="152" spans="1:5">
      <c r="A152">
        <v>1.49</v>
      </c>
      <c r="B152">
        <f t="shared" si="4"/>
        <v>2.825072470378037</v>
      </c>
      <c r="D152">
        <v>1.49</v>
      </c>
      <c r="E152">
        <f t="shared" si="5"/>
        <v>2.825072470378037</v>
      </c>
    </row>
    <row r="153" spans="1:5">
      <c r="A153">
        <v>1.5</v>
      </c>
      <c r="B153">
        <f t="shared" si="4"/>
        <v>2.8290728422829461</v>
      </c>
      <c r="D153">
        <v>1.5</v>
      </c>
      <c r="E153">
        <f t="shared" si="5"/>
        <v>2.8290728422829461</v>
      </c>
    </row>
    <row r="154" spans="1:5">
      <c r="A154">
        <v>1.51</v>
      </c>
      <c r="B154">
        <f t="shared" si="4"/>
        <v>2.8330453368053026</v>
      </c>
      <c r="D154">
        <v>1.51</v>
      </c>
      <c r="E154">
        <f t="shared" si="5"/>
        <v>2.8330453368053026</v>
      </c>
    </row>
    <row r="155" spans="1:5">
      <c r="A155">
        <v>1.52</v>
      </c>
      <c r="B155">
        <f t="shared" si="4"/>
        <v>2.8369903397958813</v>
      </c>
      <c r="D155">
        <v>1.52</v>
      </c>
      <c r="E155">
        <f t="shared" si="5"/>
        <v>2.8369903397958813</v>
      </c>
    </row>
    <row r="156" spans="1:5">
      <c r="A156">
        <v>1.53</v>
      </c>
      <c r="B156">
        <f t="shared" si="4"/>
        <v>2.8409082291496488</v>
      </c>
      <c r="D156">
        <v>1.53</v>
      </c>
      <c r="E156">
        <f t="shared" si="5"/>
        <v>2.8409082291496488</v>
      </c>
    </row>
    <row r="157" spans="1:5">
      <c r="A157">
        <v>1.54</v>
      </c>
      <c r="B157">
        <f t="shared" si="4"/>
        <v>2.8447993750229839</v>
      </c>
      <c r="D157">
        <v>1.54</v>
      </c>
      <c r="E157">
        <f t="shared" si="5"/>
        <v>2.8447993750229839</v>
      </c>
    </row>
    <row r="158" spans="1:5">
      <c r="A158">
        <v>1.55</v>
      </c>
      <c r="B158">
        <f t="shared" si="4"/>
        <v>2.8486641400435464</v>
      </c>
      <c r="D158">
        <v>1.55</v>
      </c>
      <c r="E158">
        <f t="shared" si="5"/>
        <v>2.8486641400435464</v>
      </c>
    </row>
    <row r="159" spans="1:5">
      <c r="A159">
        <v>1.56</v>
      </c>
      <c r="B159">
        <f t="shared" si="4"/>
        <v>2.852502879513072</v>
      </c>
      <c r="D159">
        <v>1.56</v>
      </c>
      <c r="E159">
        <f t="shared" si="5"/>
        <v>2.852502879513072</v>
      </c>
    </row>
    <row r="160" spans="1:5">
      <c r="A160">
        <v>1.57</v>
      </c>
      <c r="B160">
        <f t="shared" si="4"/>
        <v>2.8563159416033872</v>
      </c>
      <c r="D160">
        <v>1.57</v>
      </c>
      <c r="E160">
        <f t="shared" si="5"/>
        <v>2.8563159416033872</v>
      </c>
    </row>
    <row r="161" spans="1:5">
      <c r="A161">
        <v>1.58</v>
      </c>
      <c r="B161">
        <f t="shared" si="4"/>
        <v>2.8601036675459159</v>
      </c>
      <c r="D161">
        <v>1.58</v>
      </c>
      <c r="E161">
        <f t="shared" si="5"/>
        <v>2.8601036675459159</v>
      </c>
    </row>
    <row r="162" spans="1:5">
      <c r="A162">
        <v>1.59</v>
      </c>
      <c r="B162">
        <f t="shared" si="4"/>
        <v>2.863866391814923</v>
      </c>
      <c r="D162">
        <v>1.59</v>
      </c>
      <c r="E162">
        <f t="shared" si="5"/>
        <v>2.863866391814923</v>
      </c>
    </row>
    <row r="163" spans="1:5">
      <c r="A163">
        <v>1.6</v>
      </c>
      <c r="B163">
        <f t="shared" si="4"/>
        <v>2.867604442304756</v>
      </c>
      <c r="D163">
        <v>1.6</v>
      </c>
      <c r="E163">
        <f t="shared" si="5"/>
        <v>2.867604442304756</v>
      </c>
    </row>
    <row r="164" spans="1:5">
      <c r="A164">
        <v>1.61</v>
      </c>
      <c r="B164">
        <f t="shared" si="4"/>
        <v>2.8713181405013146</v>
      </c>
      <c r="D164">
        <v>1.61</v>
      </c>
      <c r="E164">
        <f t="shared" si="5"/>
        <v>2.8713181405013146</v>
      </c>
    </row>
    <row r="165" spans="1:5">
      <c r="A165">
        <v>1.62</v>
      </c>
      <c r="B165">
        <f t="shared" si="4"/>
        <v>2.8750078016479637</v>
      </c>
      <c r="D165">
        <v>1.62</v>
      </c>
      <c r="E165">
        <f t="shared" si="5"/>
        <v>2.8750078016479637</v>
      </c>
    </row>
    <row r="166" spans="1:5">
      <c r="A166">
        <v>1.63</v>
      </c>
      <c r="B166">
        <f t="shared" si="4"/>
        <v>2.8786737349061182</v>
      </c>
      <c r="D166">
        <v>1.63</v>
      </c>
      <c r="E166">
        <f t="shared" si="5"/>
        <v>2.8786737349061182</v>
      </c>
    </row>
    <row r="167" spans="1:5">
      <c r="A167">
        <v>1.64</v>
      </c>
      <c r="B167">
        <f t="shared" si="4"/>
        <v>2.8823162435106955</v>
      </c>
      <c r="D167">
        <v>1.64</v>
      </c>
      <c r="E167">
        <f t="shared" si="5"/>
        <v>2.8823162435106955</v>
      </c>
    </row>
    <row r="168" spans="1:5">
      <c r="A168">
        <v>1.65</v>
      </c>
      <c r="B168">
        <f t="shared" si="4"/>
        <v>2.885935624920632</v>
      </c>
      <c r="D168">
        <v>1.65</v>
      </c>
      <c r="E168">
        <f t="shared" si="5"/>
        <v>2.885935624920632</v>
      </c>
    </row>
    <row r="169" spans="1:5">
      <c r="A169">
        <v>1.66</v>
      </c>
      <c r="B169">
        <f t="shared" si="4"/>
        <v>2.8895321709646491</v>
      </c>
      <c r="D169">
        <v>1.66</v>
      </c>
      <c r="E169">
        <f t="shared" si="5"/>
        <v>2.8895321709646491</v>
      </c>
    </row>
    <row r="170" spans="1:5">
      <c r="A170">
        <v>1.67</v>
      </c>
      <c r="B170">
        <f t="shared" si="4"/>
        <v>2.8931061679824559</v>
      </c>
      <c r="D170">
        <v>1.67</v>
      </c>
      <c r="E170">
        <f t="shared" si="5"/>
        <v>2.8931061679824559</v>
      </c>
    </row>
    <row r="171" spans="1:5">
      <c r="A171">
        <v>1.68</v>
      </c>
      <c r="B171">
        <f t="shared" si="4"/>
        <v>2.8966578969615466</v>
      </c>
      <c r="D171">
        <v>1.68</v>
      </c>
      <c r="E171">
        <f t="shared" si="5"/>
        <v>2.8966578969615466</v>
      </c>
    </row>
    <row r="172" spans="1:5">
      <c r="A172">
        <v>1.69</v>
      </c>
      <c r="B172">
        <f t="shared" si="4"/>
        <v>2.9001876336697654</v>
      </c>
      <c r="D172">
        <v>1.69</v>
      </c>
      <c r="E172">
        <f t="shared" si="5"/>
        <v>2.9001876336697654</v>
      </c>
    </row>
    <row r="173" spans="1:5">
      <c r="A173">
        <v>1.7</v>
      </c>
      <c r="B173">
        <f t="shared" si="4"/>
        <v>2.9036956487837955</v>
      </c>
      <c r="D173">
        <v>1.7</v>
      </c>
      <c r="E173">
        <f t="shared" si="5"/>
        <v>2.9036956487837955</v>
      </c>
    </row>
    <row r="174" spans="1:5">
      <c r="A174">
        <v>1.71</v>
      </c>
      <c r="B174">
        <f t="shared" si="4"/>
        <v>2.9071822080137104</v>
      </c>
      <c r="D174">
        <v>1.71</v>
      </c>
      <c r="E174">
        <f t="shared" si="5"/>
        <v>2.9071822080137104</v>
      </c>
    </row>
    <row r="175" spans="1:5">
      <c r="A175">
        <v>1.72</v>
      </c>
      <c r="B175">
        <f t="shared" si="4"/>
        <v>2.9106475722237475</v>
      </c>
      <c r="D175">
        <v>1.72</v>
      </c>
      <c r="E175">
        <f t="shared" si="5"/>
        <v>2.9106475722237475</v>
      </c>
    </row>
    <row r="176" spans="1:5">
      <c r="A176">
        <v>1.73</v>
      </c>
      <c r="B176">
        <f t="shared" si="4"/>
        <v>2.914091997549431</v>
      </c>
      <c r="D176">
        <v>1.73</v>
      </c>
      <c r="E176">
        <f t="shared" si="5"/>
        <v>2.914091997549431</v>
      </c>
    </row>
    <row r="177" spans="1:5">
      <c r="A177">
        <v>1.74</v>
      </c>
      <c r="B177">
        <f t="shared" si="4"/>
        <v>2.9175157355111723</v>
      </c>
      <c r="D177">
        <v>1.74</v>
      </c>
      <c r="E177">
        <f t="shared" si="5"/>
        <v>2.9175157355111723</v>
      </c>
    </row>
    <row r="178" spans="1:5">
      <c r="A178">
        <v>1.75</v>
      </c>
      <c r="B178">
        <f t="shared" si="4"/>
        <v>2.9209190331244863</v>
      </c>
      <c r="D178">
        <v>1.75</v>
      </c>
      <c r="E178">
        <f t="shared" si="5"/>
        <v>2.9209190331244863</v>
      </c>
    </row>
    <row r="179" spans="1:5">
      <c r="A179">
        <v>1.76</v>
      </c>
      <c r="B179">
        <f t="shared" si="4"/>
        <v>2.9243021330069339</v>
      </c>
      <c r="D179">
        <v>1.76</v>
      </c>
      <c r="E179">
        <f t="shared" si="5"/>
        <v>2.9243021330069339</v>
      </c>
    </row>
    <row r="180" spans="1:5">
      <c r="A180">
        <v>1.77</v>
      </c>
      <c r="B180">
        <f t="shared" si="4"/>
        <v>2.9276652734819102</v>
      </c>
      <c r="D180">
        <v>1.77</v>
      </c>
      <c r="E180">
        <f t="shared" si="5"/>
        <v>2.9276652734819102</v>
      </c>
    </row>
    <row r="181" spans="1:5">
      <c r="A181">
        <v>1.78</v>
      </c>
      <c r="B181">
        <f t="shared" si="4"/>
        <v>2.9310086886793867</v>
      </c>
      <c r="D181">
        <v>1.78</v>
      </c>
      <c r="E181">
        <f t="shared" si="5"/>
        <v>2.9310086886793867</v>
      </c>
    </row>
    <row r="182" spans="1:5">
      <c r="A182">
        <v>1.79</v>
      </c>
      <c r="B182">
        <f t="shared" si="4"/>
        <v>2.9343326086337203</v>
      </c>
      <c r="D182">
        <v>1.79</v>
      </c>
      <c r="E182">
        <f t="shared" si="5"/>
        <v>2.9343326086337203</v>
      </c>
    </row>
    <row r="183" spans="1:5">
      <c r="A183">
        <v>1.8</v>
      </c>
      <c r="B183">
        <f t="shared" si="4"/>
        <v>2.9376372593786275</v>
      </c>
      <c r="D183">
        <v>1.8</v>
      </c>
      <c r="E183">
        <f t="shared" si="5"/>
        <v>2.9376372593786275</v>
      </c>
    </row>
    <row r="184" spans="1:5">
      <c r="A184">
        <v>1.81</v>
      </c>
      <c r="B184">
        <f t="shared" si="4"/>
        <v>2.9409228630394133</v>
      </c>
      <c r="D184">
        <v>1.81</v>
      </c>
      <c r="E184">
        <f t="shared" si="5"/>
        <v>2.9409228630394133</v>
      </c>
    </row>
    <row r="185" spans="1:5">
      <c r="A185">
        <v>1.82</v>
      </c>
      <c r="B185">
        <f t="shared" si="4"/>
        <v>2.9441896379225718</v>
      </c>
      <c r="D185">
        <v>1.82</v>
      </c>
      <c r="E185">
        <f t="shared" si="5"/>
        <v>2.9441896379225718</v>
      </c>
    </row>
    <row r="186" spans="1:5">
      <c r="A186">
        <v>1.83</v>
      </c>
      <c r="B186">
        <f t="shared" si="4"/>
        <v>2.9474377986028157</v>
      </c>
      <c r="D186">
        <v>1.83</v>
      </c>
      <c r="E186">
        <f t="shared" si="5"/>
        <v>2.9474377986028157</v>
      </c>
    </row>
    <row r="187" spans="1:5">
      <c r="A187">
        <v>1.84</v>
      </c>
      <c r="B187">
        <f t="shared" si="4"/>
        <v>2.9506675560076636</v>
      </c>
      <c r="D187">
        <v>1.84</v>
      </c>
      <c r="E187">
        <f t="shared" si="5"/>
        <v>2.9506675560076636</v>
      </c>
    </row>
    <row r="188" spans="1:5">
      <c r="A188">
        <v>1.85</v>
      </c>
      <c r="B188">
        <f t="shared" si="4"/>
        <v>2.9538791174996168</v>
      </c>
      <c r="D188">
        <v>1.85</v>
      </c>
      <c r="E188">
        <f t="shared" si="5"/>
        <v>2.9538791174996168</v>
      </c>
    </row>
    <row r="189" spans="1:5">
      <c r="A189">
        <v>1.86</v>
      </c>
      <c r="B189">
        <f t="shared" si="4"/>
        <v>2.9570726869560602</v>
      </c>
      <c r="D189">
        <v>1.86</v>
      </c>
      <c r="E189">
        <f t="shared" si="5"/>
        <v>2.9570726869560602</v>
      </c>
    </row>
    <row r="190" spans="1:5">
      <c r="A190">
        <v>1.87</v>
      </c>
      <c r="B190">
        <f t="shared" si="4"/>
        <v>2.9602484648469196</v>
      </c>
      <c r="D190">
        <v>1.87</v>
      </c>
      <c r="E190">
        <f t="shared" si="5"/>
        <v>2.9602484648469196</v>
      </c>
    </row>
    <row r="191" spans="1:5">
      <c r="A191">
        <v>1.88</v>
      </c>
      <c r="B191">
        <f t="shared" si="4"/>
        <v>2.9634066483101766</v>
      </c>
      <c r="D191">
        <v>1.88</v>
      </c>
      <c r="E191">
        <f t="shared" si="5"/>
        <v>2.9634066483101766</v>
      </c>
    </row>
    <row r="192" spans="1:5">
      <c r="A192">
        <v>1.89</v>
      </c>
      <c r="B192">
        <f t="shared" si="4"/>
        <v>2.966547431225302</v>
      </c>
      <c r="D192">
        <v>1.89</v>
      </c>
      <c r="E192">
        <f t="shared" si="5"/>
        <v>2.966547431225302</v>
      </c>
    </row>
    <row r="193" spans="1:5">
      <c r="A193">
        <v>1.9</v>
      </c>
      <c r="B193">
        <f t="shared" si="4"/>
        <v>2.9696710042846721</v>
      </c>
      <c r="D193">
        <v>1.9</v>
      </c>
      <c r="E193">
        <f t="shared" si="5"/>
        <v>2.9696710042846721</v>
      </c>
    </row>
    <row r="194" spans="1:5">
      <c r="A194">
        <v>1.91</v>
      </c>
      <c r="B194">
        <f t="shared" si="4"/>
        <v>2.9727775550630482</v>
      </c>
      <c r="D194">
        <v>1.91</v>
      </c>
      <c r="E194">
        <f t="shared" si="5"/>
        <v>2.9727775550630482</v>
      </c>
    </row>
    <row r="195" spans="1:5">
      <c r="A195">
        <v>1.92</v>
      </c>
      <c r="B195">
        <f t="shared" si="4"/>
        <v>2.975867268085163</v>
      </c>
      <c r="D195">
        <v>1.92</v>
      </c>
      <c r="E195">
        <f t="shared" si="5"/>
        <v>2.975867268085163</v>
      </c>
    </row>
    <row r="196" spans="1:5">
      <c r="A196">
        <v>1.93</v>
      </c>
      <c r="B196">
        <f t="shared" si="4"/>
        <v>2.9789403248914952</v>
      </c>
      <c r="D196">
        <v>1.93</v>
      </c>
      <c r="E196">
        <f t="shared" si="5"/>
        <v>2.9789403248914952</v>
      </c>
    </row>
    <row r="197" spans="1:5">
      <c r="A197">
        <v>1.94</v>
      </c>
      <c r="B197">
        <f t="shared" si="4"/>
        <v>2.98199690410227</v>
      </c>
      <c r="D197">
        <v>1.94</v>
      </c>
      <c r="E197">
        <f t="shared" si="5"/>
        <v>2.98199690410227</v>
      </c>
    </row>
    <row r="198" spans="1:5">
      <c r="A198">
        <v>1.95</v>
      </c>
      <c r="B198">
        <f t="shared" si="4"/>
        <v>2.9850371814797643</v>
      </c>
      <c r="D198">
        <v>1.95</v>
      </c>
      <c r="E198">
        <f t="shared" si="5"/>
        <v>2.9850371814797643</v>
      </c>
    </row>
    <row r="199" spans="1:5">
      <c r="A199">
        <v>1.96</v>
      </c>
      <c r="B199">
        <f t="shared" si="4"/>
        <v>2.9880613299889491</v>
      </c>
      <c r="D199">
        <v>1.96</v>
      </c>
      <c r="E199">
        <f t="shared" si="5"/>
        <v>2.9880613299889491</v>
      </c>
    </row>
    <row r="200" spans="1:5">
      <c r="A200">
        <v>1.97</v>
      </c>
      <c r="B200">
        <f t="shared" si="4"/>
        <v>2.99106951985654</v>
      </c>
      <c r="D200">
        <v>1.97</v>
      </c>
      <c r="E200">
        <f t="shared" si="5"/>
        <v>2.99106951985654</v>
      </c>
    </row>
    <row r="201" spans="1:5">
      <c r="A201">
        <v>1.98</v>
      </c>
      <c r="B201">
        <f t="shared" si="4"/>
        <v>2.9940619186284891</v>
      </c>
      <c r="D201">
        <v>1.98</v>
      </c>
      <c r="E201">
        <f t="shared" si="5"/>
        <v>2.9940619186284891</v>
      </c>
    </row>
    <row r="202" spans="1:5">
      <c r="A202">
        <v>1.99</v>
      </c>
      <c r="B202">
        <f t="shared" si="4"/>
        <v>2.9970386912259879</v>
      </c>
      <c r="D202">
        <v>1.99</v>
      </c>
      <c r="E202">
        <f t="shared" si="5"/>
        <v>2.9970386912259879</v>
      </c>
    </row>
    <row r="203" spans="1:5">
      <c r="A203">
        <v>2</v>
      </c>
      <c r="B203">
        <f t="shared" si="4"/>
        <v>3</v>
      </c>
      <c r="D203">
        <v>2</v>
      </c>
      <c r="E203">
        <f t="shared" si="5"/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Grafieken</vt:lpstr>
      </vt:variant>
      <vt:variant>
        <vt:i4>2</vt:i4>
      </vt:variant>
    </vt:vector>
  </HeadingPairs>
  <TitlesOfParts>
    <vt:vector size="5" baseType="lpstr">
      <vt:lpstr>Berekeningen</vt:lpstr>
      <vt:lpstr>Blad2</vt:lpstr>
      <vt:lpstr>Blad3</vt:lpstr>
      <vt:lpstr>Grafiek1</vt:lpstr>
      <vt:lpstr>Grafiek 2</vt:lpstr>
    </vt:vector>
  </TitlesOfParts>
  <Company>Universiteit Antwerpen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</dc:creator>
  <cp:lastModifiedBy>Robin</cp:lastModifiedBy>
  <dcterms:created xsi:type="dcterms:W3CDTF">2012-02-29T10:42:57Z</dcterms:created>
  <dcterms:modified xsi:type="dcterms:W3CDTF">2012-03-04T12:48:50Z</dcterms:modified>
</cp:coreProperties>
</file>