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B25" i="1" l="1"/>
  <c r="B21" i="1"/>
  <c r="B17" i="1"/>
  <c r="B23" i="1"/>
  <c r="B19" i="1"/>
  <c r="B15" i="1"/>
  <c r="B12" i="1"/>
</calcChain>
</file>

<file path=xl/sharedStrings.xml><?xml version="1.0" encoding="utf-8"?>
<sst xmlns="http://schemas.openxmlformats.org/spreadsheetml/2006/main" count="17" uniqueCount="15">
  <si>
    <t>Gegevens</t>
  </si>
  <si>
    <t>Bepaling gewenste dikte ijzerwand</t>
  </si>
  <si>
    <t>Ks (m/d)</t>
  </si>
  <si>
    <t>Ɛ</t>
  </si>
  <si>
    <t>dH/dx</t>
  </si>
  <si>
    <t>TCE</t>
  </si>
  <si>
    <t>DCE</t>
  </si>
  <si>
    <t>VC</t>
  </si>
  <si>
    <r>
      <t>Concentratie grondwater (mg/L) C</t>
    </r>
    <r>
      <rPr>
        <sz val="8"/>
        <color theme="1"/>
        <rFont val="Calibri"/>
        <family val="2"/>
        <scheme val="minor"/>
      </rPr>
      <t>T0</t>
    </r>
  </si>
  <si>
    <r>
      <t>Normconcentratie (μg/L) C</t>
    </r>
    <r>
      <rPr>
        <sz val="8"/>
        <color theme="1"/>
        <rFont val="Calibri"/>
        <family val="2"/>
        <scheme val="minor"/>
      </rPr>
      <t>T</t>
    </r>
  </si>
  <si>
    <t>t TCE</t>
  </si>
  <si>
    <t>t DCE</t>
  </si>
  <si>
    <t>t VC</t>
  </si>
  <si>
    <r>
      <t>Afbraaksnelheid (d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</rPr>
      <t>µ</t>
    </r>
  </si>
  <si>
    <t>D = t *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</si>
</sst>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952499</xdr:colOff>
      <xdr:row>10</xdr:row>
      <xdr:rowOff>90487</xdr:rowOff>
    </xdr:from>
    <xdr:ext cx="1238251" cy="461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kstvak 1"/>
            <xdr:cNvSpPr txBox="1"/>
          </xdr:nvSpPr>
          <xdr:spPr>
            <a:xfrm>
              <a:off x="952499" y="2071687"/>
              <a:ext cx="1238251" cy="461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BE" sz="1100" b="0" i="1">
                        <a:latin typeface="Cambria Math"/>
                      </a:rPr>
                      <m:t>𝑣</m:t>
                    </m:r>
                    <m:r>
                      <a:rPr lang="nl-BE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BE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nl-BE" sz="1100" b="0" i="1">
                            <a:latin typeface="Cambria Math"/>
                          </a:rPr>
                          <m:t>𝐾𝑠</m:t>
                        </m:r>
                      </m:num>
                      <m:den>
                        <m:r>
                          <a:rPr lang="nl-BE" sz="1100" b="0" i="1">
                            <a:latin typeface="Cambria Math"/>
                            <a:ea typeface="Cambria Math"/>
                          </a:rPr>
                          <m:t>𝜀</m:t>
                        </m:r>
                      </m:den>
                    </m:f>
                    <m:r>
                      <a:rPr lang="nl-BE" sz="1100" b="0" i="1">
                        <a:latin typeface="Cambria Math"/>
                        <a:ea typeface="Cambria Math"/>
                      </a:rPr>
                      <m:t>∗</m:t>
                    </m:r>
                    <m:f>
                      <m:fPr>
                        <m:ctrlPr>
                          <a:rPr lang="nl-BE" sz="11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lang="nl-BE" sz="1100" b="0" i="1">
                            <a:latin typeface="Cambria Math"/>
                            <a:ea typeface="Cambria Math"/>
                          </a:rPr>
                          <m:t>𝑑𝐻</m:t>
                        </m:r>
                      </m:num>
                      <m:den>
                        <m:r>
                          <a:rPr lang="nl-BE" sz="1100" b="0" i="1">
                            <a:latin typeface="Cambria Math"/>
                            <a:ea typeface="Cambria Math"/>
                          </a:rPr>
                          <m:t>𝑑𝑥</m:t>
                        </m:r>
                      </m:den>
                    </m:f>
                  </m:oMath>
                </m:oMathPara>
              </a14:m>
              <a:endParaRPr lang="nl-BE" sz="1100" b="0">
                <a:ea typeface="Cambria Math"/>
              </a:endParaRPr>
            </a:p>
            <a:p>
              <a:endParaRPr lang="nl-BE" sz="1100"/>
            </a:p>
          </xdr:txBody>
        </xdr:sp>
      </mc:Choice>
      <mc:Fallback>
        <xdr:sp macro="" textlink="">
          <xdr:nvSpPr>
            <xdr:cNvPr id="2" name="Tekstvak 1"/>
            <xdr:cNvSpPr txBox="1"/>
          </xdr:nvSpPr>
          <xdr:spPr>
            <a:xfrm>
              <a:off x="952499" y="2071687"/>
              <a:ext cx="1238251" cy="461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nl-BE" sz="1100" b="0" i="0">
                  <a:latin typeface="Cambria Math"/>
                </a:rPr>
                <a:t>𝑣=𝐾𝑠/</a:t>
              </a:r>
              <a:r>
                <a:rPr lang="nl-BE" sz="1100" b="0" i="0">
                  <a:latin typeface="Cambria Math"/>
                  <a:ea typeface="Cambria Math"/>
                </a:rPr>
                <a:t>𝜀∗𝑑𝐻/𝑑𝑥</a:t>
              </a:r>
              <a:endParaRPr lang="nl-BE" sz="1100" b="0">
                <a:ea typeface="Cambria Math"/>
              </a:endParaRPr>
            </a:p>
            <a:p>
              <a:endParaRPr lang="nl-BE" sz="1100"/>
            </a:p>
          </xdr:txBody>
        </xdr:sp>
      </mc:Fallback>
    </mc:AlternateContent>
    <xdr:clientData/>
  </xdr:oneCellAnchor>
  <xdr:oneCellAnchor>
    <xdr:from>
      <xdr:col>0</xdr:col>
      <xdr:colOff>828675</xdr:colOff>
      <xdr:row>12</xdr:row>
      <xdr:rowOff>185737</xdr:rowOff>
    </xdr:from>
    <xdr:ext cx="1085850" cy="562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kstvak 3"/>
            <xdr:cNvSpPr txBox="1"/>
          </xdr:nvSpPr>
          <xdr:spPr>
            <a:xfrm>
              <a:off x="828675" y="2547937"/>
              <a:ext cx="1085850" cy="562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BE" sz="1100" b="0" i="1">
                        <a:latin typeface="Cambria Math"/>
                      </a:rPr>
                      <m:t>𝑡</m:t>
                    </m:r>
                    <m:r>
                      <a:rPr lang="nl-BE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BE" sz="1100" b="0" i="1">
                            <a:latin typeface="Cambria Math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nl-BE" sz="1100" b="0" i="1">
                                <a:latin typeface="Cambria Math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nl-B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nl-BE" sz="1100" b="0" i="0">
                                    <a:latin typeface="Cambria Math"/>
                                  </a:rPr>
                                  <m:t>ln</m:t>
                                </m:r>
                              </m:fName>
                              <m:e>
                                <m:r>
                                  <a:rPr lang="nl-BE" sz="1100" b="0" i="1">
                                    <a:latin typeface="Cambria Math"/>
                                  </a:rPr>
                                  <m:t>𝐶𝑇</m:t>
                                </m:r>
                              </m:e>
                            </m:func>
                          </m:num>
                          <m:den>
                            <m:func>
                              <m:funcPr>
                                <m:ctrlPr>
                                  <a:rPr lang="nl-B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nl-BE" sz="1100" b="0" i="0">
                                    <a:latin typeface="Cambria Math"/>
                                  </a:rPr>
                                  <m:t>ln</m:t>
                                </m:r>
                              </m:fName>
                              <m:e>
                                <m:r>
                                  <a:rPr lang="nl-BE" sz="1100" b="0" i="1">
                                    <a:latin typeface="Cambria Math"/>
                                  </a:rPr>
                                  <m:t>𝐶𝑇</m:t>
                                </m:r>
                                <m:r>
                                  <a:rPr lang="nl-BE" sz="1100" b="0" i="1">
                                    <a:latin typeface="Cambria Math"/>
                                  </a:rPr>
                                  <m:t>0</m:t>
                                </m:r>
                              </m:e>
                            </m:func>
                          </m:den>
                        </m:f>
                      </m:num>
                      <m:den>
                        <m:r>
                          <a:rPr lang="nl-BE" sz="1100" b="0" i="1">
                            <a:latin typeface="Cambria Math"/>
                          </a:rPr>
                          <m:t>−</m:t>
                        </m:r>
                        <m:r>
                          <a:rPr lang="nl-BE" sz="1100" b="0" i="1">
                            <a:latin typeface="Cambria Math"/>
                            <a:ea typeface="Cambria Math"/>
                          </a:rPr>
                          <m:t>𝜇</m:t>
                        </m:r>
                      </m:den>
                    </m:f>
                  </m:oMath>
                </m:oMathPara>
              </a14:m>
              <a:endParaRPr lang="nl-BE" sz="1100"/>
            </a:p>
          </xdr:txBody>
        </xdr:sp>
      </mc:Choice>
      <mc:Fallback>
        <xdr:sp macro="" textlink="">
          <xdr:nvSpPr>
            <xdr:cNvPr id="4" name="Tekstvak 3"/>
            <xdr:cNvSpPr txBox="1"/>
          </xdr:nvSpPr>
          <xdr:spPr>
            <a:xfrm>
              <a:off x="828675" y="2547937"/>
              <a:ext cx="1085850" cy="562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nl-BE" sz="1100" b="0" i="0">
                  <a:latin typeface="Cambria Math"/>
                </a:rPr>
                <a:t>𝑡=(ln⁡𝐶𝑇/ln⁡𝐶𝑇0 )/(−</a:t>
              </a:r>
              <a:r>
                <a:rPr lang="nl-BE" sz="1100" b="0" i="0">
                  <a:latin typeface="Cambria Math"/>
                  <a:ea typeface="Cambria Math"/>
                </a:rPr>
                <a:t>𝜇)</a:t>
              </a:r>
              <a:endParaRPr lang="nl-B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" sqref="A3"/>
    </sheetView>
  </sheetViews>
  <sheetFormatPr defaultRowHeight="15" x14ac:dyDescent="0.25"/>
  <cols>
    <col min="1" max="1" width="33.5703125" customWidth="1"/>
    <col min="2" max="2" width="8.7109375" bestFit="1" customWidth="1"/>
    <col min="3" max="4" width="7.85546875" customWidth="1"/>
  </cols>
  <sheetData>
    <row r="1" spans="1:4" x14ac:dyDescent="0.25">
      <c r="A1" t="s">
        <v>1</v>
      </c>
    </row>
    <row r="2" spans="1:4" x14ac:dyDescent="0.25">
      <c r="A2" s="1" t="s">
        <v>0</v>
      </c>
    </row>
    <row r="3" spans="1:4" x14ac:dyDescent="0.25">
      <c r="A3" t="s">
        <v>2</v>
      </c>
      <c r="B3">
        <v>10</v>
      </c>
    </row>
    <row r="4" spans="1:4" x14ac:dyDescent="0.25">
      <c r="A4" s="2" t="s">
        <v>3</v>
      </c>
      <c r="B4">
        <v>0.2</v>
      </c>
    </row>
    <row r="5" spans="1:4" x14ac:dyDescent="0.25">
      <c r="A5" s="2" t="s">
        <v>4</v>
      </c>
      <c r="B5">
        <v>1E-3</v>
      </c>
    </row>
    <row r="6" spans="1:4" ht="15.75" thickBot="1" x14ac:dyDescent="0.3"/>
    <row r="7" spans="1:4" ht="15.75" thickBot="1" x14ac:dyDescent="0.3">
      <c r="A7" s="3"/>
      <c r="B7" s="4" t="s">
        <v>5</v>
      </c>
      <c r="C7" s="4" t="s">
        <v>6</v>
      </c>
      <c r="D7" s="4" t="s">
        <v>7</v>
      </c>
    </row>
    <row r="8" spans="1:4" ht="18" thickBot="1" x14ac:dyDescent="0.3">
      <c r="A8" s="6" t="s">
        <v>13</v>
      </c>
      <c r="B8" s="5">
        <v>7.2</v>
      </c>
      <c r="C8" s="5">
        <v>1.2</v>
      </c>
      <c r="D8" s="5">
        <v>1.2</v>
      </c>
    </row>
    <row r="9" spans="1:4" ht="15.75" thickBot="1" x14ac:dyDescent="0.3">
      <c r="A9" s="6" t="s">
        <v>8</v>
      </c>
      <c r="B9" s="5">
        <v>50</v>
      </c>
      <c r="C9" s="5">
        <v>25</v>
      </c>
      <c r="D9" s="5">
        <v>15</v>
      </c>
    </row>
    <row r="10" spans="1:4" ht="15.75" thickBot="1" x14ac:dyDescent="0.3">
      <c r="A10" s="6" t="s">
        <v>9</v>
      </c>
      <c r="B10" s="5">
        <v>70</v>
      </c>
      <c r="C10" s="5">
        <v>50</v>
      </c>
      <c r="D10" s="5">
        <v>5</v>
      </c>
    </row>
    <row r="12" spans="1:4" x14ac:dyDescent="0.25">
      <c r="B12">
        <f>B3*B5/B4</f>
        <v>4.9999999999999996E-2</v>
      </c>
    </row>
    <row r="14" spans="1:4" x14ac:dyDescent="0.25">
      <c r="A14" s="12"/>
    </row>
    <row r="15" spans="1:4" x14ac:dyDescent="0.25">
      <c r="A15" s="11" t="s">
        <v>10</v>
      </c>
      <c r="B15" s="12">
        <f>(LN(0.07)-LN(50))/-7.2</f>
        <v>0.91267820032790603</v>
      </c>
    </row>
    <row r="16" spans="1:4" x14ac:dyDescent="0.25">
      <c r="A16" s="11"/>
      <c r="B16" s="12"/>
    </row>
    <row r="17" spans="1:2" x14ac:dyDescent="0.25">
      <c r="A17" s="11" t="s">
        <v>14</v>
      </c>
      <c r="B17" s="12">
        <f>B12*B15</f>
        <v>4.5633910016395295E-2</v>
      </c>
    </row>
    <row r="19" spans="1:2" x14ac:dyDescent="0.25">
      <c r="A19" s="7" t="s">
        <v>11</v>
      </c>
      <c r="B19" s="8">
        <f>(LN(0.05)-LN(25))/-1.2</f>
        <v>5.1788400820184934</v>
      </c>
    </row>
    <row r="20" spans="1:2" x14ac:dyDescent="0.25">
      <c r="A20" s="7"/>
      <c r="B20" s="8"/>
    </row>
    <row r="21" spans="1:2" x14ac:dyDescent="0.25">
      <c r="A21" s="7" t="s">
        <v>14</v>
      </c>
      <c r="B21" s="8">
        <f>B12*B19</f>
        <v>0.25894200410092466</v>
      </c>
    </row>
    <row r="23" spans="1:2" x14ac:dyDescent="0.25">
      <c r="A23" s="9" t="s">
        <v>12</v>
      </c>
      <c r="B23" s="10">
        <f>(LN(0.005)-LN(15))/-1.2</f>
        <v>6.6719729730418722</v>
      </c>
    </row>
    <row r="24" spans="1:2" x14ac:dyDescent="0.25">
      <c r="A24" s="10"/>
      <c r="B24" s="10"/>
    </row>
    <row r="25" spans="1:2" x14ac:dyDescent="0.25">
      <c r="A25" s="9" t="s">
        <v>14</v>
      </c>
      <c r="B25" s="10">
        <f>B23*B12</f>
        <v>0.3335986486520936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2012-06-16T21:16:25Z</dcterms:created>
  <dcterms:modified xsi:type="dcterms:W3CDTF">2012-06-17T10:55:33Z</dcterms:modified>
</cp:coreProperties>
</file>