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showInkAnnotation="0" hidePivotFieldList="1" defaultThemeVersion="166925"/>
  <mc:AlternateContent xmlns:mc="http://schemas.openxmlformats.org/markup-compatibility/2006">
    <mc:Choice Requires="x15">
      <x15ac:absPath xmlns:x15ac="http://schemas.microsoft.com/office/spreadsheetml/2010/11/ac" url="https://d.docs.live.net/ac50a1b7d89d0ec4/Dokumenty/"/>
    </mc:Choice>
  </mc:AlternateContent>
  <xr:revisionPtr revIDLastSave="22" documentId="8_{A9F36B1E-A48B-46D4-993C-1A317A3970B0}" xr6:coauthVersionLast="47" xr6:coauthVersionMax="47" xr10:uidLastSave="{709DF02A-D10D-4E9B-8A8C-F17F8BA2146A}"/>
  <bookViews>
    <workbookView xWindow="-108" yWindow="-108" windowWidth="23256" windowHeight="13176" firstSheet="1" activeTab="2" xr2:uid="{3F2ADFF6-EC52-445D-8BE3-C4B13A4581B3}"/>
  </bookViews>
  <sheets>
    <sheet name="data_mzdy" sheetId="2" state="hidden" r:id="rId1"/>
    <sheet name="report" sheetId="1" r:id="rId2"/>
    <sheet name="report_eng" sheetId="4" r:id="rId3"/>
    <sheet name="pomocny" sheetId="3" state="hidden" r:id="rId4"/>
  </sheets>
  <definedNames>
    <definedName name="_xlcn.WorksheetConnection_Book5data_mzdy1" hidden="1">data_mzdy[]</definedName>
    <definedName name="ExternalData_1" localSheetId="0" hidden="1">data_mzdy!$A$1:$N$1081</definedName>
    <definedName name="Slicer_uzemi_txt">#N/A</definedName>
    <definedName name="Slicer_uzemi_txt1">#N/A</definedName>
    <definedName name="vyber_kraj">pomocny!$H$9</definedName>
  </definedNames>
  <calcPr calcId="191029"/>
  <pivotCaches>
    <pivotCache cacheId="752" r:id="rId5"/>
    <pivotCache cacheId="1224" r:id="rId6"/>
    <pivotCache cacheId="1579" r:id="rId7"/>
    <pivotCache cacheId="1580" r:id="rId8"/>
    <pivotCache cacheId="1641" r:id="rId9"/>
    <pivotCache cacheId="1644" r:id="rId10"/>
    <pivotCache cacheId="1647" r:id="rId11"/>
    <pivotCache cacheId="1650" r:id="rId12"/>
  </pivotCaches>
  <extLst>
    <ext xmlns:x14="http://schemas.microsoft.com/office/spreadsheetml/2009/9/main" uri="{876F7934-8845-4945-9796-88D515C7AA90}">
      <x14:pivotCaches>
        <pivotCache cacheId="550"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mzdy" name="data_mzdy" connection="WorksheetConnection_Book5!data_mzdy"/>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59" i="4" l="1"/>
  <c r="O59" i="4"/>
  <c r="N59" i="4"/>
  <c r="M59" i="4"/>
  <c r="L59" i="4"/>
  <c r="K59" i="4"/>
  <c r="J59" i="4"/>
  <c r="I59" i="4"/>
  <c r="H59" i="4"/>
  <c r="G59" i="4"/>
  <c r="F59" i="4"/>
  <c r="E59" i="4"/>
  <c r="D59" i="4"/>
  <c r="C59" i="4"/>
  <c r="P39" i="4"/>
  <c r="O39" i="4"/>
  <c r="N39" i="4"/>
  <c r="M39" i="4"/>
  <c r="L39" i="4"/>
  <c r="K39" i="4"/>
  <c r="J39" i="4"/>
  <c r="I39" i="4"/>
  <c r="H39" i="4"/>
  <c r="G39" i="4"/>
  <c r="F39" i="4"/>
  <c r="E39" i="4"/>
  <c r="D39" i="4"/>
  <c r="C39" i="4"/>
  <c r="P59" i="1"/>
  <c r="O59" i="1"/>
  <c r="N59" i="1"/>
  <c r="M59" i="1"/>
  <c r="L59" i="1"/>
  <c r="K59" i="1"/>
  <c r="J59" i="1"/>
  <c r="I59" i="1"/>
  <c r="H59" i="1"/>
  <c r="G59" i="1"/>
  <c r="F59" i="1"/>
  <c r="E59" i="1"/>
  <c r="D59" i="1"/>
  <c r="C59" i="1"/>
  <c r="D39" i="1"/>
  <c r="E39" i="1"/>
  <c r="F39" i="1"/>
  <c r="G39" i="1"/>
  <c r="H39" i="1"/>
  <c r="I39" i="1"/>
  <c r="J39" i="1"/>
  <c r="K39" i="1"/>
  <c r="L39" i="1"/>
  <c r="M39" i="1"/>
  <c r="N39" i="1"/>
  <c r="O39" i="1"/>
  <c r="P39" i="1"/>
  <c r="C39" i="1"/>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1002" i="2"/>
  <c r="O1003" i="2"/>
  <c r="O1004" i="2"/>
  <c r="O1005" i="2"/>
  <c r="O1006" i="2"/>
  <c r="O1007" i="2"/>
  <c r="O1008" i="2"/>
  <c r="O1009" i="2"/>
  <c r="O1010" i="2"/>
  <c r="O1011" i="2"/>
  <c r="O1012" i="2"/>
  <c r="O1013" i="2"/>
  <c r="O1014" i="2"/>
  <c r="O1015" i="2"/>
  <c r="O1016" i="2"/>
  <c r="O1017" i="2"/>
  <c r="O1018" i="2"/>
  <c r="O1019" i="2"/>
  <c r="O1020" i="2"/>
  <c r="O1021" i="2"/>
  <c r="O1022" i="2"/>
  <c r="O1023" i="2"/>
  <c r="O1024" i="2"/>
  <c r="O1025" i="2"/>
  <c r="O1026" i="2"/>
  <c r="O1027" i="2"/>
  <c r="O1028" i="2"/>
  <c r="O1029" i="2"/>
  <c r="O1030" i="2"/>
  <c r="O1031" i="2"/>
  <c r="O1032" i="2"/>
  <c r="O1033" i="2"/>
  <c r="O1034" i="2"/>
  <c r="O1035" i="2"/>
  <c r="O1036" i="2"/>
  <c r="O1037" i="2"/>
  <c r="O1038" i="2"/>
  <c r="O1039" i="2"/>
  <c r="O1040" i="2"/>
  <c r="O1041" i="2"/>
  <c r="O1042" i="2"/>
  <c r="O1043" i="2"/>
  <c r="O1044" i="2"/>
  <c r="O1045" i="2"/>
  <c r="O1046" i="2"/>
  <c r="O1047" i="2"/>
  <c r="O1048" i="2"/>
  <c r="O1049" i="2"/>
  <c r="O1050" i="2"/>
  <c r="O1051" i="2"/>
  <c r="O1052" i="2"/>
  <c r="O1053" i="2"/>
  <c r="O1054" i="2"/>
  <c r="O1055" i="2"/>
  <c r="O1056" i="2"/>
  <c r="O1057" i="2"/>
  <c r="O1058" i="2"/>
  <c r="O1059" i="2"/>
  <c r="O1060" i="2"/>
  <c r="O1061" i="2"/>
  <c r="O1062" i="2"/>
  <c r="O1063" i="2"/>
  <c r="O1064" i="2"/>
  <c r="O1065" i="2"/>
  <c r="O1066" i="2"/>
  <c r="O1067" i="2"/>
  <c r="O1068" i="2"/>
  <c r="O1069" i="2"/>
  <c r="O1070" i="2"/>
  <c r="O1071" i="2"/>
  <c r="O1072" i="2"/>
  <c r="O1073" i="2"/>
  <c r="O1074" i="2"/>
  <c r="O1075" i="2"/>
  <c r="O1076" i="2"/>
  <c r="O1077" i="2"/>
  <c r="O1078" i="2"/>
  <c r="O1079" i="2"/>
  <c r="O1080" i="2"/>
  <c r="O1081"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P1002" i="2"/>
  <c r="P1003" i="2"/>
  <c r="P1004" i="2"/>
  <c r="P1005" i="2"/>
  <c r="P1006" i="2"/>
  <c r="P1007" i="2"/>
  <c r="P1008" i="2"/>
  <c r="P1009" i="2"/>
  <c r="P1010" i="2"/>
  <c r="P1011" i="2"/>
  <c r="P1012" i="2"/>
  <c r="P1013" i="2"/>
  <c r="P1014" i="2"/>
  <c r="P1015" i="2"/>
  <c r="P1016" i="2"/>
  <c r="P1017" i="2"/>
  <c r="P1018" i="2"/>
  <c r="P1019" i="2"/>
  <c r="P1020" i="2"/>
  <c r="P1021" i="2"/>
  <c r="P1022" i="2"/>
  <c r="P1023" i="2"/>
  <c r="P1024" i="2"/>
  <c r="P1025" i="2"/>
  <c r="P1026" i="2"/>
  <c r="P1027" i="2"/>
  <c r="P1028" i="2"/>
  <c r="P1029" i="2"/>
  <c r="P1030" i="2"/>
  <c r="P1031" i="2"/>
  <c r="P1032" i="2"/>
  <c r="P1033" i="2"/>
  <c r="P1034" i="2"/>
  <c r="P1035" i="2"/>
  <c r="P1036" i="2"/>
  <c r="P1037" i="2"/>
  <c r="P1038" i="2"/>
  <c r="P1039" i="2"/>
  <c r="P1040" i="2"/>
  <c r="P1041" i="2"/>
  <c r="P1042" i="2"/>
  <c r="P1043" i="2"/>
  <c r="P1044" i="2"/>
  <c r="P1045" i="2"/>
  <c r="P1046" i="2"/>
  <c r="P1047" i="2"/>
  <c r="P1048" i="2"/>
  <c r="P1049" i="2"/>
  <c r="P1050" i="2"/>
  <c r="P1051" i="2"/>
  <c r="P1052" i="2"/>
  <c r="P1053" i="2"/>
  <c r="P1054" i="2"/>
  <c r="P1055" i="2"/>
  <c r="P1056" i="2"/>
  <c r="P1057" i="2"/>
  <c r="P1058" i="2"/>
  <c r="P1059" i="2"/>
  <c r="P1060" i="2"/>
  <c r="P1061" i="2"/>
  <c r="P1062" i="2"/>
  <c r="P1063" i="2"/>
  <c r="P1064" i="2"/>
  <c r="P1065" i="2"/>
  <c r="P1066" i="2"/>
  <c r="P1067" i="2"/>
  <c r="P1068" i="2"/>
  <c r="P1069" i="2"/>
  <c r="P1070" i="2"/>
  <c r="P1071" i="2"/>
  <c r="P1072" i="2"/>
  <c r="P1073" i="2"/>
  <c r="P1074" i="2"/>
  <c r="P1075" i="2"/>
  <c r="P1076" i="2"/>
  <c r="P1077" i="2"/>
  <c r="P1078" i="2"/>
  <c r="P1079" i="2"/>
  <c r="P1080" i="2"/>
  <c r="P108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B3D3CD3-ADB9-4A85-B431-F4F8AC972F40}" keepAlive="1" name="Query - 110080-23data052323" description="Connection to the '110080-23data052323' query in the workbook." type="5" refreshedVersion="8" background="1" saveData="1">
    <dbPr connection="Provider=Microsoft.Mashup.OleDb.1;Data Source=$Workbook$;Location=110080-23data052323;Extended Properties=&quot;&quot;" command="SELECT * FROM [110080-23data052323]"/>
  </connection>
  <connection id="2" xr16:uid="{28FF7ABB-5E5E-4F09-BC84-9D9ACBEE4FB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2D05DB25-5B65-41AC-8EE7-7ED9CB2F94F5}" name="WorksheetConnection_Book5!data_mzdy" type="102" refreshedVersion="8" minRefreshableVersion="5">
    <extLst>
      <ext xmlns:x15="http://schemas.microsoft.com/office/spreadsheetml/2010/11/main" uri="{DE250136-89BD-433C-8126-D09CA5730AF9}">
        <x15:connection id="data_mzdy" autoDelete="1">
          <x15:rangePr sourceName="_xlcn.WorksheetConnection_Book5data_mzdy1"/>
        </x15:connection>
      </ext>
    </extLst>
  </connection>
</connections>
</file>

<file path=xl/metadata.xml><?xml version="1.0" encoding="utf-8"?>
<metadata xmlns="http://schemas.openxmlformats.org/spreadsheetml/2006/main" xmlns:xda="http://schemas.microsoft.com/office/spreadsheetml/2017/dynamicarray">
  <metadataTypes count="1">
    <metadataType name="XLMDX" minSupportedVersion="120000" copy="1" pasteAll="1" pasteValues="1" merge="1" splitFirst="1" rowColShift="1" clearFormats="1" clearComments="1" assign="1" coerce="1"/>
  </metadataTypes>
  <metadataStrings count="4">
    <s v="ThisWorkbookDataModel"/>
    <s v="{[data_mzdy].[flag_mzda].&amp;[1]}"/>
    <s v="{[data_mzdy].[uzemi_txt].[All]}"/>
    <s v="{[data_mzdy].[flag_kraj].&amp;[1]}"/>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<sst xmlns="http://schemas.openxmlformats.org/spreadsheetml/2006/main" count="5521" uniqueCount="54">
  <si>
    <t>idhod</t>
  </si>
  <si>
    <t>hodnota</t>
  </si>
  <si>
    <t>stapro_kod</t>
  </si>
  <si>
    <t>SPKVANTIL_cis</t>
  </si>
  <si>
    <t>SPKVANTIL_kod</t>
  </si>
  <si>
    <t>POHLAVI_cis</t>
  </si>
  <si>
    <t>POHLAVI_kod</t>
  </si>
  <si>
    <t>rok</t>
  </si>
  <si>
    <t>uzemi_cis</t>
  </si>
  <si>
    <t>uzemi_kod</t>
  </si>
  <si>
    <t>STAPRO_TXT</t>
  </si>
  <si>
    <t>uzemi_txt</t>
  </si>
  <si>
    <t>SPKVANTIL_txt</t>
  </si>
  <si>
    <t>POHLAVI_txt</t>
  </si>
  <si>
    <t>Q5</t>
  </si>
  <si>
    <t>Průměrná hrubá mzda na zaměstnance</t>
  </si>
  <si>
    <t>Česká republika</t>
  </si>
  <si>
    <t>medián</t>
  </si>
  <si>
    <t/>
  </si>
  <si>
    <t>muž</t>
  </si>
  <si>
    <t>žena</t>
  </si>
  <si>
    <t>Hlavní město Praha</t>
  </si>
  <si>
    <t>Středočeský kraj</t>
  </si>
  <si>
    <t>Jihočeský kraj</t>
  </si>
  <si>
    <t>Plzeňský kraj</t>
  </si>
  <si>
    <t>Karlovarský kraj</t>
  </si>
  <si>
    <t>Ústecký kraj</t>
  </si>
  <si>
    <t>Liberecký kraj</t>
  </si>
  <si>
    <t>Královéhradecký kraj</t>
  </si>
  <si>
    <t>Pardubický kraj</t>
  </si>
  <si>
    <t>Kraj Vysočina</t>
  </si>
  <si>
    <t>Jihomoravský kraj</t>
  </si>
  <si>
    <t>Olomoucký kraj</t>
  </si>
  <si>
    <t>Zlínský kraj</t>
  </si>
  <si>
    <t>Moravskoslezský kraj</t>
  </si>
  <si>
    <t>Rok</t>
  </si>
  <si>
    <t>flag_mzda</t>
  </si>
  <si>
    <t>1</t>
  </si>
  <si>
    <t>Vyvoj prumerne hrube mzdy</t>
  </si>
  <si>
    <t>Vývoj průměrné hrubé mzdy v ČR od roku 2011</t>
  </si>
  <si>
    <t>Průměrná hrubá mzda podle roku</t>
  </si>
  <si>
    <t>průměr</t>
  </si>
  <si>
    <t>flag_kraj</t>
  </si>
  <si>
    <t>All</t>
  </si>
  <si>
    <t>Průměrná hrubá mzda podle roku a kraje</t>
  </si>
  <si>
    <t>Kraj</t>
  </si>
  <si>
    <t>Development of average gross wages in</t>
  </si>
  <si>
    <t>Average gross wage by year</t>
  </si>
  <si>
    <t>Year</t>
  </si>
  <si>
    <t>male</t>
  </si>
  <si>
    <t>female</t>
  </si>
  <si>
    <t>average</t>
  </si>
  <si>
    <t>Average gross wage by year and region</t>
  </si>
  <si>
    <t>Czech republic since 2011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</si>
</sst>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 [$Kč-405]_-;\-* #,##0\ [$Kč-405]_-;_-* &quot;-&quot;??\ [$Kč-405]_-;_-@_-"/>
  </numFmts>
  <fonts count="4" x14ac:knownFonts="1">
    <font>
      <sz val="11"/>
      <color theme="1"/>
      <name val="Calibri"/>
      <family val="2"/>
      <scheme val="minor"/>
    </font>
    <font>
      <sz val="11"/>
      <color theme="0" tint="-0.499984740745262"/>
      <name val="Calibri"/>
      <family val="2"/>
      <scheme val="minor"/>
    </font>
    <font>
      <b/>
      <sz val="18"/>
      <color theme="0" tint="-4.9989318521683403E-2"/>
      <name val="Calibri"/>
      <family val="2"/>
      <charset val="238"/>
      <scheme val="minor"/>
    </font>
    <font>
      <b/>
      <sz val="11"/>
      <color theme="1"/>
      <name val="Calibri"/>
      <family val="2"/>
      <charset val="238"/>
      <scheme val="minor"/>
    </font>
  </fonts>
  <fills count="3">
    <fill>
      <patternFill patternType="none"/>
    </fill>
    <fill>
      <patternFill patternType="gray125"/>
    </fill>
    <fill>
      <patternFill patternType="solid">
        <fgColor theme="9" tint="-0.249977111117893"/>
        <bgColor indexed="64"/>
      </patternFill>
    </fill>
  </fills>
  <borders count="2">
    <border>
      <left/>
      <right/>
      <top/>
      <bottom/>
      <diagonal/>
    </border>
    <border>
      <left/>
      <right/>
      <top/>
      <bottom style="thin">
        <color indexed="64"/>
      </bottom>
      <diagonal/>
    </border>
  </borders>
  <cellStyleXfs count="1">
    <xf numFmtId="0" fontId="0" fillId="0" borderId="0"/>
  </cellStyleXfs>
  <cellXfs count="16">
    <xf numFmtId="0" fontId="0" fillId="0" borderId="0" xfId="0"/>
    <xf numFmtId="0" fontId="0" fillId="0" borderId="0" xfId="0" pivotButton="1"/>
    <xf numFmtId="0" fontId="0" fillId="0" borderId="0" xfId="0" applyAlignment="1">
      <alignment horizontal="left"/>
    </xf>
    <xf numFmtId="164" fontId="0" fillId="0" borderId="0" xfId="0" applyNumberFormat="1" applyAlignment="1">
      <alignment horizontal="center"/>
    </xf>
    <xf numFmtId="0" fontId="1" fillId="0" borderId="0" xfId="0" applyFont="1"/>
    <xf numFmtId="0" fontId="0" fillId="2" borderId="0" xfId="0" applyFill="1"/>
    <xf numFmtId="0" fontId="0" fillId="0" borderId="1" xfId="0" applyBorder="1"/>
    <xf numFmtId="0" fontId="2" fillId="2" borderId="0" xfId="0" applyFont="1" applyFill="1"/>
    <xf numFmtId="0" fontId="0" fillId="0" borderId="0" xfId="0" applyBorder="1"/>
    <xf numFmtId="0" fontId="0" fillId="0" borderId="0" xfId="0" applyNumberFormat="1"/>
    <xf numFmtId="164" fontId="0" fillId="0" borderId="0" xfId="0" applyNumberFormat="1" applyAlignment="1">
      <alignment horizontal="right"/>
    </xf>
    <xf numFmtId="0" fontId="3" fillId="0" borderId="0" xfId="0" applyFont="1" applyAlignment="1">
      <alignment horizontal="right" textRotation="90"/>
    </xf>
    <xf numFmtId="0" fontId="0" fillId="0" borderId="0" xfId="0" applyFill="1"/>
    <xf numFmtId="0" fontId="0" fillId="0" borderId="0" xfId="0" applyFill="1" applyAlignment="1">
      <alignment horizontal="center" vertical="center"/>
    </xf>
    <xf numFmtId="0" fontId="3" fillId="0" borderId="1" xfId="0" applyFont="1" applyBorder="1"/>
    <xf numFmtId="0" fontId="3" fillId="0" borderId="0" xfId="0" applyFont="1" applyAlignment="1">
      <alignment horizontal="right"/>
    </xf>
  </cellXfs>
  <cellStyles count="1">
    <cellStyle name="Normal" xfId="0" builtinId="0"/>
  </cellStyles>
  <dxfs count="72">
    <dxf>
      <alignment vertical="center"/>
    </dxf>
    <dxf>
      <alignment vertical="center"/>
    </dxf>
    <dxf>
      <alignment horizontal="center"/>
    </dxf>
    <dxf>
      <alignment horizontal="center"/>
    </dxf>
    <dxf>
      <alignment horizontal="center"/>
    </dxf>
    <dxf>
      <fill>
        <patternFill patternType="solid">
          <bgColor theme="9" tint="-0.249977111117893"/>
        </patternFill>
      </fill>
    </dxf>
    <dxf>
      <fill>
        <patternFill>
          <bgColor theme="9" tint="-0.249977111117893"/>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4" formatCode="_-* #,##0\ [$Kč-405]_-;\-* #,##0\ [$Kč-405]_-;_-* &quot;-&quot;??\ [$Kč-405]_-;_-@_-"/>
    </dxf>
    <dxf>
      <fill>
        <patternFill>
          <bgColor theme="9" tint="-0.24994659260841701"/>
        </patternFill>
      </fill>
    </dxf>
    <dxf>
      <fill>
        <patternFill>
          <bgColor theme="9" tint="-0.24994659260841701"/>
        </patternFill>
      </fill>
    </dxf>
    <dxf>
      <fill>
        <patternFill>
          <bgColor theme="9" tint="-0.24994659260841701"/>
        </patternFill>
      </fill>
    </dxf>
    <dxf>
      <font>
        <b/>
        <i val="0"/>
      </font>
      <fill>
        <patternFill>
          <bgColor theme="9" tint="-0.24994659260841701"/>
        </patternFill>
      </fill>
    </dxf>
    <dxf>
      <fill>
        <patternFill>
          <bgColor theme="9" tint="-0.24994659260841701"/>
        </patternFill>
      </fill>
    </dxf>
    <dxf>
      <font>
        <b/>
        <i val="0"/>
      </font>
      <fill>
        <patternFill>
          <bgColor theme="9" tint="-0.24994659260841701"/>
        </patternFill>
      </fill>
    </dxf>
    <dxf>
      <numFmt numFmtId="164" formatCode="_-* #,##0\ [$Kč-405]_-;\-* #,##0\ [$Kč-405]_-;_-* &quot;-&quot;??\ [$Kč-405]_-;_-@_-"/>
    </dxf>
    <dxf>
      <alignment textRotation="90"/>
    </dxf>
    <dxf>
      <alignment horizontal="right"/>
    </dxf>
    <dxf>
      <alignment vertical="bottom"/>
    </dxf>
    <dxf>
      <alignment horizontal="right"/>
    </dxf>
    <dxf>
      <font>
        <b/>
        <charset val="238"/>
      </font>
    </dxf>
    <dxf>
      <numFmt numFmtId="164" formatCode="_-* #,##0\ [$Kč-405]_-;\-* #,##0\ [$Kč-405]_-;_-* &quot;-&quot;??\ [$Kč-405]_-;_-@_-"/>
    </dxf>
    <dxf>
      <numFmt numFmtId="164" formatCode="_-* #,##0\ [$Kč-405]_-;\-* #,##0\ [$Kč-405]_-;_-* &quot;-&quot;??\ [$Kč-405]_-;_-@_-"/>
    </dxf>
    <dxf>
      <alignment textRotation="90"/>
    </dxf>
    <dxf>
      <alignment horizontal="right"/>
    </dxf>
    <dxf>
      <alignment vertical="bottom"/>
    </dxf>
    <dxf>
      <alignment horizontal="right"/>
    </dxf>
    <dxf>
      <font>
        <b/>
        <charset val="238"/>
      </font>
    </dxf>
    <dxf>
      <font>
        <b/>
        <color theme="1"/>
      </font>
      <border>
        <bottom style="thin">
          <color theme="9"/>
        </bottom>
        <vertical/>
        <horizontal/>
      </border>
    </dxf>
    <dxf>
      <font>
        <color theme="1"/>
      </font>
      <border>
        <left style="thin">
          <color theme="9"/>
        </left>
        <right style="thin">
          <color theme="9"/>
        </right>
        <top style="thin">
          <color theme="9"/>
        </top>
        <bottom style="thin">
          <color theme="9"/>
        </bottom>
        <vertical/>
        <horizontal/>
      </border>
    </dxf>
    <dxf>
      <numFmt numFmtId="164" formatCode="_-* #,##0\ [$Kč-405]_-;\-* #,##0\ [$Kč-405]_-;_-* &quot;-&quot;??\ [$Kč-405]_-;_-@_-"/>
    </dxf>
    <dxf>
      <numFmt numFmtId="164" formatCode="_-* #,##0\ [$Kč-405]_-;\-* #,##0\ [$Kč-405]_-;_-* &quot;-&quot;??\ [$Kč-405]_-;_-@_-"/>
    </dxf>
    <dxf>
      <numFmt numFmtId="164" formatCode="_-* #,##0\ [$Kč-405]_-;\-* #,##0\ [$Kč-405]_-;_-* &quot;-&quot;??\ [$Kč-405]_-;_-@_-"/>
    </dxf>
    <dxf>
      <alignment textRotation="90"/>
    </dxf>
    <dxf>
      <alignment horizontal="right"/>
    </dxf>
    <dxf>
      <alignment vertical="bottom"/>
    </dxf>
    <dxf>
      <alignment horizontal="right"/>
    </dxf>
    <dxf>
      <font>
        <b/>
        <charset val="238"/>
      </font>
    </dxf>
    <dxf>
      <alignment textRotation="0"/>
    </dxf>
    <dxf>
      <numFmt numFmtId="164" formatCode="_-* #,##0\ [$Kč-405]_-;\-* #,##0\ [$Kč-405]_-;_-* &quot;-&quot;??\ [$Kč-405]_-;_-@_-"/>
    </dxf>
    <dxf>
      <alignment textRotation="90"/>
    </dxf>
    <dxf>
      <alignment horizontal="right"/>
    </dxf>
    <dxf>
      <alignment vertical="bottom"/>
    </dxf>
    <dxf>
      <alignment horizontal="right"/>
    </dxf>
    <dxf>
      <font>
        <b/>
        <charset val="238"/>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vertical="center"/>
    </dxf>
    <dxf>
      <alignment vertical="center"/>
    </dxf>
    <dxf>
      <alignment horizontal="center"/>
    </dxf>
    <dxf>
      <alignment horizontal="center"/>
    </dxf>
    <dxf>
      <alignment horizontal="center"/>
    </dxf>
    <dxf>
      <fill>
        <patternFill patternType="solid">
          <bgColor theme="9" tint="-0.249977111117893"/>
        </patternFill>
      </fill>
    </dxf>
    <dxf>
      <fill>
        <patternFill>
          <bgColor theme="9" tint="-0.249977111117893"/>
        </patternFill>
      </fill>
    </dxf>
    <dxf>
      <font>
        <b/>
        <charset val="238"/>
      </font>
    </dxf>
    <dxf>
      <alignment horizontal="right"/>
    </dxf>
    <dxf>
      <alignment vertical="bottom"/>
    </dxf>
    <dxf>
      <alignment horizontal="right"/>
    </dxf>
    <dxf>
      <alignment textRotation="90"/>
    </dxf>
    <dxf>
      <numFmt numFmtId="164" formatCode="_-* #,##0\ [$Kč-405]_-;\-* #,##0\ [$Kč-405]_-;_-* &quot;-&quot;??\ [$Kč-405]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SlicerStyleDark6 2" pivot="0" table="0" count="10" xr9:uid="{3926848B-DAB2-4E2A-8DD2-F17E84B03744}">
      <tableStyleElement type="wholeTable" dxfId="32"/>
      <tableStyleElement type="headerRow" dxfId="3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tint="-0.24994659260841701"/>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microsoft.com/office/2007/relationships/slicerCache" Target="slicerCaches/slicerCache2.xml"/><Relationship Id="rId23" Type="http://schemas.openxmlformats.org/officeDocument/2006/relationships/customXml" Target="../customXml/item1.xml"/><Relationship Id="rId10" Type="http://schemas.openxmlformats.org/officeDocument/2006/relationships/pivotCacheDefinition" Target="pivotCache/pivotCacheDefinition6.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[Vyvoj_prumerne_mzdy_v_cr_od_2011.xlsx]report!Vyvoj prumerne hrube mzdy v CR</c:name>
    <c:fmtId val="0"/>
  </c:pivotSource>
  <c:chart>
    <c:title>
      <c:tx>
        <c:rich>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r>
              <a:rPr lang="cs-CZ" u="none"/>
              <a:t>Vývoj průměrné hrubé mzdy v ČR od roku 2011</a:t>
            </a:r>
            <a:endParaRPr lang="en-GB" u="none"/>
          </a:p>
        </c:rich>
      </c:tx>
      <c:layout>
        <c:manualLayout>
          <c:xMode val="edge"/>
          <c:yMode val="edge"/>
          <c:x val="0.32341852221523953"/>
          <c:y val="8.63557689963676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endParaRPr lang="cs-CZ"/>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cs-CZ"/>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cs-CZ"/>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cs-CZ"/>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214384508990318E-2"/>
          <c:y val="0.1151012891344383"/>
          <c:w val="0.96957123098201936"/>
          <c:h val="0.67277446672757069"/>
        </c:manualLayout>
      </c:layout>
      <c:barChart>
        <c:barDir val="col"/>
        <c:grouping val="clustered"/>
        <c:varyColors val="0"/>
        <c:ser>
          <c:idx val="0"/>
          <c:order val="0"/>
          <c:tx>
            <c:strRef>
              <c:f>report!$C$15:$C$16</c:f>
              <c:strCache>
                <c:ptCount val="1"/>
                <c:pt idx="0">
                  <c:v>muž</c:v>
                </c:pt>
              </c:strCache>
            </c:strRef>
          </c:tx>
          <c:spPr>
            <a:solidFill>
              <a:schemeClr val="accent1"/>
            </a:solidFill>
            <a:ln>
              <a:no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cs-CZ"/>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report!$B$17:$B$28</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report!$C$17:$C$28</c:f>
              <c:numCache>
                <c:formatCode>_-* #,##0\ [$Kč-405]_-;\-* #,##0\ [$Kč-405]_-;_-* "-"??\ [$Kč-405]_-;_-@_-</c:formatCode>
                <c:ptCount val="12"/>
                <c:pt idx="0">
                  <c:v>26682.785714285714</c:v>
                </c:pt>
                <c:pt idx="1">
                  <c:v>27019.071428571428</c:v>
                </c:pt>
                <c:pt idx="2">
                  <c:v>27369.5</c:v>
                </c:pt>
                <c:pt idx="3">
                  <c:v>28145.857142857141</c:v>
                </c:pt>
                <c:pt idx="4">
                  <c:v>29233.428571428572</c:v>
                </c:pt>
                <c:pt idx="5">
                  <c:v>30317.214285714286</c:v>
                </c:pt>
                <c:pt idx="6">
                  <c:v>32431.357142857141</c:v>
                </c:pt>
                <c:pt idx="7">
                  <c:v>35121.357142857145</c:v>
                </c:pt>
                <c:pt idx="8">
                  <c:v>37791.642857142855</c:v>
                </c:pt>
                <c:pt idx="9">
                  <c:v>39501.857142857145</c:v>
                </c:pt>
                <c:pt idx="10">
                  <c:v>41476.214285714283</c:v>
                </c:pt>
                <c:pt idx="11">
                  <c:v>44572.214285714283</c:v>
                </c:pt>
              </c:numCache>
            </c:numRef>
          </c:val>
          <c:extLst>
            <c:ext xmlns:c16="http://schemas.microsoft.com/office/drawing/2014/chart" uri="{C3380CC4-5D6E-409C-BE32-E72D297353CC}">
              <c16:uniqueId val="{00000018-E3A6-4ECA-A9E9-2F570D08C9F7}"/>
            </c:ext>
          </c:extLst>
        </c:ser>
        <c:ser>
          <c:idx val="1"/>
          <c:order val="1"/>
          <c:tx>
            <c:strRef>
              <c:f>report!$D$15:$D$16</c:f>
              <c:strCache>
                <c:ptCount val="1"/>
                <c:pt idx="0">
                  <c:v>žena</c:v>
                </c:pt>
              </c:strCache>
            </c:strRef>
          </c:tx>
          <c:spPr>
            <a:solidFill>
              <a:schemeClr val="accent2"/>
            </a:solidFill>
            <a:ln>
              <a:no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cs-CZ"/>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report!$B$17:$B$28</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report!$D$17:$D$28</c:f>
              <c:numCache>
                <c:formatCode>_-* #,##0\ [$Kč-405]_-;\-* #,##0\ [$Kč-405]_-;_-* "-"??\ [$Kč-405]_-;_-@_-</c:formatCode>
                <c:ptCount val="12"/>
                <c:pt idx="0">
                  <c:v>20826</c:v>
                </c:pt>
                <c:pt idx="1">
                  <c:v>21174</c:v>
                </c:pt>
                <c:pt idx="2">
                  <c:v>21546.071428571428</c:v>
                </c:pt>
                <c:pt idx="3">
                  <c:v>22115.071428571428</c:v>
                </c:pt>
                <c:pt idx="4">
                  <c:v>22921</c:v>
                </c:pt>
                <c:pt idx="5">
                  <c:v>24082.785714285714</c:v>
                </c:pt>
                <c:pt idx="6">
                  <c:v>25904.5</c:v>
                </c:pt>
                <c:pt idx="7">
                  <c:v>28247.285714285714</c:v>
                </c:pt>
                <c:pt idx="8">
                  <c:v>30801.5</c:v>
                </c:pt>
                <c:pt idx="9">
                  <c:v>33479.428571428572</c:v>
                </c:pt>
                <c:pt idx="10">
                  <c:v>35659.857142857145</c:v>
                </c:pt>
                <c:pt idx="11">
                  <c:v>37169.5</c:v>
                </c:pt>
              </c:numCache>
            </c:numRef>
          </c:val>
          <c:extLst>
            <c:ext xmlns:c16="http://schemas.microsoft.com/office/drawing/2014/chart" uri="{C3380CC4-5D6E-409C-BE32-E72D297353CC}">
              <c16:uniqueId val="{00000019-E3A6-4ECA-A9E9-2F570D08C9F7}"/>
            </c:ext>
          </c:extLst>
        </c:ser>
        <c:dLbls>
          <c:dLblPos val="ctr"/>
          <c:showLegendKey val="0"/>
          <c:showVal val="1"/>
          <c:showCatName val="0"/>
          <c:showSerName val="0"/>
          <c:showPercent val="0"/>
          <c:showBubbleSize val="0"/>
        </c:dLbls>
        <c:gapWidth val="150"/>
        <c:axId val="1392821007"/>
        <c:axId val="1392821423"/>
      </c:barChart>
      <c:catAx>
        <c:axId val="139282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cs-CZ"/>
          </a:p>
        </c:txPr>
        <c:crossAx val="1392821423"/>
        <c:crosses val="autoZero"/>
        <c:auto val="1"/>
        <c:lblAlgn val="ctr"/>
        <c:lblOffset val="100"/>
        <c:noMultiLvlLbl val="0"/>
      </c:catAx>
      <c:valAx>
        <c:axId val="1392821423"/>
        <c:scaling>
          <c:orientation val="minMax"/>
        </c:scaling>
        <c:delete val="1"/>
        <c:axPos val="l"/>
        <c:majorGridlines>
          <c:spPr>
            <a:ln w="9525" cap="flat" cmpd="sng" algn="ctr">
              <a:noFill/>
              <a:round/>
            </a:ln>
            <a:effectLst/>
          </c:spPr>
        </c:majorGridlines>
        <c:numFmt formatCode="_-* #,##0\ [$Kč-405]_-;\-* #,##0\ [$Kč-405]_-;_-* &quot;-&quot;??\ [$Kč-405]_-;_-@_-" sourceLinked="1"/>
        <c:majorTickMark val="none"/>
        <c:minorTickMark val="none"/>
        <c:tickLblPos val="nextTo"/>
        <c:crossAx val="13928210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cs-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bg1">
              <a:lumMod val="50000"/>
            </a:schemeClr>
          </a:solidFill>
        </a:defRPr>
      </a:pPr>
      <a:endParaRPr lang="cs-CZ"/>
    </a:p>
  </c:txPr>
  <c:printSettings>
    <c:headerFooter/>
    <c:pageMargins b="0.75" l="0.7" r="0.7" t="0.75" header="0.3" footer="0.3"/>
    <c:pageSetup paperSize="9" orientation="landscape" horizontalDpi="300" verticalDpi="300"/>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[Vyvoj_prumerne_mzdy_v_cr_od_2011.xlsx]report!PivotTable9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sz="1400" b="0" i="0" baseline="0">
                <a:effectLst/>
              </a:rPr>
              <a:t>Vývoj průměrné hrubé mzdy v ČR od roku 2011</a:t>
            </a:r>
            <a:endParaRPr lang="cs-CZ"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report!$C$60:$C$61</c:f>
              <c:strCache>
                <c:ptCount val="1"/>
                <c:pt idx="0">
                  <c:v>Hlavní město Praha</c:v>
                </c:pt>
              </c:strCache>
            </c:strRef>
          </c:tx>
          <c:spPr>
            <a:ln w="28575" cap="rnd">
              <a:solidFill>
                <a:schemeClr val="accent1"/>
              </a:solidFill>
              <a:round/>
            </a:ln>
            <a:effectLst/>
          </c:spPr>
          <c:marker>
            <c:symbol val="none"/>
          </c:marker>
          <c:cat>
            <c:strRef>
              <c:f>report!$B$62:$B$73</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report!$C$62:$C$73</c:f>
              <c:numCache>
                <c:formatCode>_-* #,##0\ [$Kč-405]_-;\-* #,##0\ [$Kč-405]_-;_-* "-"??\ [$Kč-405]_-;_-@_-</c:formatCode>
                <c:ptCount val="12"/>
                <c:pt idx="0">
                  <c:v>33951.5</c:v>
                </c:pt>
                <c:pt idx="1">
                  <c:v>34940</c:v>
                </c:pt>
                <c:pt idx="2">
                  <c:v>34764</c:v>
                </c:pt>
                <c:pt idx="3">
                  <c:v>34979</c:v>
                </c:pt>
                <c:pt idx="4">
                  <c:v>36053.5</c:v>
                </c:pt>
                <c:pt idx="5">
                  <c:v>37038</c:v>
                </c:pt>
                <c:pt idx="6">
                  <c:v>39388.5</c:v>
                </c:pt>
                <c:pt idx="7">
                  <c:v>42154.5</c:v>
                </c:pt>
                <c:pt idx="8">
                  <c:v>45492</c:v>
                </c:pt>
                <c:pt idx="9">
                  <c:v>47209</c:v>
                </c:pt>
                <c:pt idx="10">
                  <c:v>50125</c:v>
                </c:pt>
                <c:pt idx="11">
                  <c:v>53673</c:v>
                </c:pt>
              </c:numCache>
            </c:numRef>
          </c:val>
          <c:smooth val="0"/>
          <c:extLst>
            <c:ext xmlns:c16="http://schemas.microsoft.com/office/drawing/2014/chart" uri="{C3380CC4-5D6E-409C-BE32-E72D297353CC}">
              <c16:uniqueId val="{00000000-0CC7-4995-B134-BF1ECAF627DE}"/>
            </c:ext>
          </c:extLst>
        </c:ser>
        <c:ser>
          <c:idx val="1"/>
          <c:order val="1"/>
          <c:tx>
            <c:strRef>
              <c:f>report!$D$60:$D$61</c:f>
              <c:strCache>
                <c:ptCount val="1"/>
                <c:pt idx="0">
                  <c:v>Jihočeský kraj</c:v>
                </c:pt>
              </c:strCache>
            </c:strRef>
          </c:tx>
          <c:spPr>
            <a:ln w="28575" cap="rnd">
              <a:solidFill>
                <a:schemeClr val="accent2"/>
              </a:solidFill>
              <a:round/>
            </a:ln>
            <a:effectLst/>
          </c:spPr>
          <c:marker>
            <c:symbol val="none"/>
          </c:marker>
          <c:cat>
            <c:strRef>
              <c:f>report!$B$62:$B$73</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report!$D$62:$D$73</c:f>
              <c:numCache>
                <c:formatCode>_-* #,##0\ [$Kč-405]_-;\-* #,##0\ [$Kč-405]_-;_-* "-"??\ [$Kč-405]_-;_-@_-</c:formatCode>
                <c:ptCount val="12"/>
                <c:pt idx="0">
                  <c:v>22766.5</c:v>
                </c:pt>
                <c:pt idx="1">
                  <c:v>22584.5</c:v>
                </c:pt>
                <c:pt idx="2">
                  <c:v>23142</c:v>
                </c:pt>
                <c:pt idx="3">
                  <c:v>23982</c:v>
                </c:pt>
                <c:pt idx="4">
                  <c:v>24930.5</c:v>
                </c:pt>
                <c:pt idx="5">
                  <c:v>26236.5</c:v>
                </c:pt>
                <c:pt idx="6">
                  <c:v>27860</c:v>
                </c:pt>
                <c:pt idx="7">
                  <c:v>30419.5</c:v>
                </c:pt>
                <c:pt idx="8">
                  <c:v>32667</c:v>
                </c:pt>
                <c:pt idx="9">
                  <c:v>35113</c:v>
                </c:pt>
                <c:pt idx="10">
                  <c:v>37514.5</c:v>
                </c:pt>
                <c:pt idx="11">
                  <c:v>39529.5</c:v>
                </c:pt>
              </c:numCache>
            </c:numRef>
          </c:val>
          <c:smooth val="0"/>
          <c:extLst>
            <c:ext xmlns:c16="http://schemas.microsoft.com/office/drawing/2014/chart" uri="{C3380CC4-5D6E-409C-BE32-E72D297353CC}">
              <c16:uniqueId val="{000000F9-0CC7-4995-B134-BF1ECAF627DE}"/>
            </c:ext>
          </c:extLst>
        </c:ser>
        <c:ser>
          <c:idx val="2"/>
          <c:order val="2"/>
          <c:tx>
            <c:strRef>
              <c:f>report!$E$60:$E$61</c:f>
              <c:strCache>
                <c:ptCount val="1"/>
                <c:pt idx="0">
                  <c:v>Jihomoravský kraj</c:v>
                </c:pt>
              </c:strCache>
            </c:strRef>
          </c:tx>
          <c:spPr>
            <a:ln w="28575" cap="rnd">
              <a:solidFill>
                <a:schemeClr val="accent3"/>
              </a:solidFill>
              <a:round/>
            </a:ln>
            <a:effectLst/>
          </c:spPr>
          <c:marker>
            <c:symbol val="none"/>
          </c:marker>
          <c:cat>
            <c:strRef>
              <c:f>report!$B$62:$B$73</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report!$E$62:$E$73</c:f>
              <c:numCache>
                <c:formatCode>_-* #,##0\ [$Kč-405]_-;\-* #,##0\ [$Kč-405]_-;_-* "-"??\ [$Kč-405]_-;_-@_-</c:formatCode>
                <c:ptCount val="12"/>
                <c:pt idx="0">
                  <c:v>24205</c:v>
                </c:pt>
                <c:pt idx="1">
                  <c:v>24759.5</c:v>
                </c:pt>
                <c:pt idx="2">
                  <c:v>25188.5</c:v>
                </c:pt>
                <c:pt idx="3">
                  <c:v>25721</c:v>
                </c:pt>
                <c:pt idx="4">
                  <c:v>26662</c:v>
                </c:pt>
                <c:pt idx="5">
                  <c:v>27832.5</c:v>
                </c:pt>
                <c:pt idx="6">
                  <c:v>29831</c:v>
                </c:pt>
                <c:pt idx="7">
                  <c:v>32205</c:v>
                </c:pt>
                <c:pt idx="8">
                  <c:v>35070.5</c:v>
                </c:pt>
                <c:pt idx="9">
                  <c:v>37348</c:v>
                </c:pt>
                <c:pt idx="10">
                  <c:v>39954</c:v>
                </c:pt>
                <c:pt idx="11">
                  <c:v>42646</c:v>
                </c:pt>
              </c:numCache>
            </c:numRef>
          </c:val>
          <c:smooth val="0"/>
          <c:extLst>
            <c:ext xmlns:c16="http://schemas.microsoft.com/office/drawing/2014/chart" uri="{C3380CC4-5D6E-409C-BE32-E72D297353CC}">
              <c16:uniqueId val="{000000FA-0CC7-4995-B134-BF1ECAF627DE}"/>
            </c:ext>
          </c:extLst>
        </c:ser>
        <c:ser>
          <c:idx val="3"/>
          <c:order val="3"/>
          <c:tx>
            <c:strRef>
              <c:f>report!$F$60:$F$61</c:f>
              <c:strCache>
                <c:ptCount val="1"/>
                <c:pt idx="0">
                  <c:v>Karlovarský kraj</c:v>
                </c:pt>
              </c:strCache>
            </c:strRef>
          </c:tx>
          <c:spPr>
            <a:ln w="28575" cap="rnd">
              <a:solidFill>
                <a:schemeClr val="accent4"/>
              </a:solidFill>
              <a:round/>
            </a:ln>
            <a:effectLst/>
          </c:spPr>
          <c:marker>
            <c:symbol val="none"/>
          </c:marker>
          <c:cat>
            <c:strRef>
              <c:f>report!$B$62:$B$73</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report!$F$62:$F$73</c:f>
              <c:numCache>
                <c:formatCode>_-* #,##0\ [$Kč-405]_-;\-* #,##0\ [$Kč-405]_-;_-* "-"??\ [$Kč-405]_-;_-@_-</c:formatCode>
                <c:ptCount val="12"/>
                <c:pt idx="0">
                  <c:v>21487</c:v>
                </c:pt>
                <c:pt idx="1">
                  <c:v>21620.5</c:v>
                </c:pt>
                <c:pt idx="2">
                  <c:v>22258.5</c:v>
                </c:pt>
                <c:pt idx="3">
                  <c:v>23007.5</c:v>
                </c:pt>
                <c:pt idx="4">
                  <c:v>24108</c:v>
                </c:pt>
                <c:pt idx="5">
                  <c:v>24893</c:v>
                </c:pt>
                <c:pt idx="6">
                  <c:v>27002</c:v>
                </c:pt>
                <c:pt idx="7">
                  <c:v>29261</c:v>
                </c:pt>
                <c:pt idx="8">
                  <c:v>31720.5</c:v>
                </c:pt>
                <c:pt idx="9">
                  <c:v>33382.5</c:v>
                </c:pt>
                <c:pt idx="10">
                  <c:v>35513.5</c:v>
                </c:pt>
                <c:pt idx="11">
                  <c:v>37389.5</c:v>
                </c:pt>
              </c:numCache>
            </c:numRef>
          </c:val>
          <c:smooth val="0"/>
          <c:extLst>
            <c:ext xmlns:c16="http://schemas.microsoft.com/office/drawing/2014/chart" uri="{C3380CC4-5D6E-409C-BE32-E72D297353CC}">
              <c16:uniqueId val="{000000FB-0CC7-4995-B134-BF1ECAF627DE}"/>
            </c:ext>
          </c:extLst>
        </c:ser>
        <c:ser>
          <c:idx val="4"/>
          <c:order val="4"/>
          <c:tx>
            <c:strRef>
              <c:f>report!$G$60:$G$61</c:f>
              <c:strCache>
                <c:ptCount val="1"/>
                <c:pt idx="0">
                  <c:v>Kraj Vysočina</c:v>
                </c:pt>
              </c:strCache>
            </c:strRef>
          </c:tx>
          <c:spPr>
            <a:ln w="28575" cap="rnd">
              <a:solidFill>
                <a:schemeClr val="accent5"/>
              </a:solidFill>
              <a:round/>
            </a:ln>
            <a:effectLst/>
          </c:spPr>
          <c:marker>
            <c:symbol val="none"/>
          </c:marker>
          <c:cat>
            <c:strRef>
              <c:f>report!$B$62:$B$73</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report!$G$62:$G$73</c:f>
              <c:numCache>
                <c:formatCode>_-* #,##0\ [$Kč-405]_-;\-* #,##0\ [$Kč-405]_-;_-* "-"??\ [$Kč-405]_-;_-@_-</c:formatCode>
                <c:ptCount val="12"/>
                <c:pt idx="0">
                  <c:v>22224</c:v>
                </c:pt>
                <c:pt idx="1">
                  <c:v>22833</c:v>
                </c:pt>
                <c:pt idx="2">
                  <c:v>23306</c:v>
                </c:pt>
                <c:pt idx="3">
                  <c:v>23908</c:v>
                </c:pt>
                <c:pt idx="4">
                  <c:v>24956</c:v>
                </c:pt>
                <c:pt idx="5">
                  <c:v>26247.5</c:v>
                </c:pt>
                <c:pt idx="6">
                  <c:v>28267.5</c:v>
                </c:pt>
                <c:pt idx="7">
                  <c:v>30614</c:v>
                </c:pt>
                <c:pt idx="8">
                  <c:v>32946.5</c:v>
                </c:pt>
                <c:pt idx="9">
                  <c:v>35285</c:v>
                </c:pt>
                <c:pt idx="10">
                  <c:v>37270</c:v>
                </c:pt>
                <c:pt idx="11">
                  <c:v>39446</c:v>
                </c:pt>
              </c:numCache>
            </c:numRef>
          </c:val>
          <c:smooth val="0"/>
          <c:extLst>
            <c:ext xmlns:c16="http://schemas.microsoft.com/office/drawing/2014/chart" uri="{C3380CC4-5D6E-409C-BE32-E72D297353CC}">
              <c16:uniqueId val="{000000FC-0CC7-4995-B134-BF1ECAF627DE}"/>
            </c:ext>
          </c:extLst>
        </c:ser>
        <c:ser>
          <c:idx val="5"/>
          <c:order val="5"/>
          <c:tx>
            <c:strRef>
              <c:f>report!$H$60:$H$61</c:f>
              <c:strCache>
                <c:ptCount val="1"/>
                <c:pt idx="0">
                  <c:v>Královéhradecký kraj</c:v>
                </c:pt>
              </c:strCache>
            </c:strRef>
          </c:tx>
          <c:spPr>
            <a:ln w="28575" cap="rnd">
              <a:solidFill>
                <a:schemeClr val="accent6"/>
              </a:solidFill>
              <a:round/>
            </a:ln>
            <a:effectLst/>
          </c:spPr>
          <c:marker>
            <c:symbol val="none"/>
          </c:marker>
          <c:cat>
            <c:strRef>
              <c:f>report!$B$62:$B$73</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report!$H$62:$H$73</c:f>
              <c:numCache>
                <c:formatCode>_-* #,##0\ [$Kč-405]_-;\-* #,##0\ [$Kč-405]_-;_-* "-"??\ [$Kč-405]_-;_-@_-</c:formatCode>
                <c:ptCount val="12"/>
                <c:pt idx="0">
                  <c:v>22521.5</c:v>
                </c:pt>
                <c:pt idx="1">
                  <c:v>23104.5</c:v>
                </c:pt>
                <c:pt idx="2">
                  <c:v>23344.5</c:v>
                </c:pt>
                <c:pt idx="3">
                  <c:v>24089</c:v>
                </c:pt>
                <c:pt idx="4">
                  <c:v>24932</c:v>
                </c:pt>
                <c:pt idx="5">
                  <c:v>26243.5</c:v>
                </c:pt>
                <c:pt idx="6">
                  <c:v>28124</c:v>
                </c:pt>
                <c:pt idx="7">
                  <c:v>30872.5</c:v>
                </c:pt>
                <c:pt idx="8">
                  <c:v>33955.5</c:v>
                </c:pt>
                <c:pt idx="9">
                  <c:v>36305</c:v>
                </c:pt>
                <c:pt idx="10">
                  <c:v>38433.5</c:v>
                </c:pt>
                <c:pt idx="11">
                  <c:v>40787.5</c:v>
                </c:pt>
              </c:numCache>
            </c:numRef>
          </c:val>
          <c:smooth val="0"/>
          <c:extLst>
            <c:ext xmlns:c16="http://schemas.microsoft.com/office/drawing/2014/chart" uri="{C3380CC4-5D6E-409C-BE32-E72D297353CC}">
              <c16:uniqueId val="{000000FD-0CC7-4995-B134-BF1ECAF627DE}"/>
            </c:ext>
          </c:extLst>
        </c:ser>
        <c:ser>
          <c:idx val="6"/>
          <c:order val="6"/>
          <c:tx>
            <c:strRef>
              <c:f>report!$I$60:$I$61</c:f>
              <c:strCache>
                <c:ptCount val="1"/>
                <c:pt idx="0">
                  <c:v>Liberecký kraj</c:v>
                </c:pt>
              </c:strCache>
            </c:strRef>
          </c:tx>
          <c:spPr>
            <a:ln w="28575" cap="rnd">
              <a:solidFill>
                <a:schemeClr val="accent1">
                  <a:lumMod val="60000"/>
                </a:schemeClr>
              </a:solidFill>
              <a:round/>
            </a:ln>
            <a:effectLst/>
          </c:spPr>
          <c:marker>
            <c:symbol val="none"/>
          </c:marker>
          <c:cat>
            <c:strRef>
              <c:f>report!$B$62:$B$73</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report!$I$62:$I$73</c:f>
              <c:numCache>
                <c:formatCode>_-* #,##0\ [$Kč-405]_-;\-* #,##0\ [$Kč-405]_-;_-* "-"??\ [$Kč-405]_-;_-@_-</c:formatCode>
                <c:ptCount val="12"/>
                <c:pt idx="0">
                  <c:v>23001.5</c:v>
                </c:pt>
                <c:pt idx="1">
                  <c:v>23571.5</c:v>
                </c:pt>
                <c:pt idx="2">
                  <c:v>24105.5</c:v>
                </c:pt>
                <c:pt idx="3">
                  <c:v>24796.5</c:v>
                </c:pt>
                <c:pt idx="4">
                  <c:v>26084</c:v>
                </c:pt>
                <c:pt idx="5">
                  <c:v>26893.5</c:v>
                </c:pt>
                <c:pt idx="6">
                  <c:v>28842.5</c:v>
                </c:pt>
                <c:pt idx="7">
                  <c:v>31304</c:v>
                </c:pt>
                <c:pt idx="8">
                  <c:v>33823</c:v>
                </c:pt>
                <c:pt idx="9">
                  <c:v>35821.5</c:v>
                </c:pt>
                <c:pt idx="10">
                  <c:v>37609.5</c:v>
                </c:pt>
                <c:pt idx="11">
                  <c:v>39469.5</c:v>
                </c:pt>
              </c:numCache>
            </c:numRef>
          </c:val>
          <c:smooth val="0"/>
          <c:extLst>
            <c:ext xmlns:c16="http://schemas.microsoft.com/office/drawing/2014/chart" uri="{C3380CC4-5D6E-409C-BE32-E72D297353CC}">
              <c16:uniqueId val="{000000FE-0CC7-4995-B134-BF1ECAF627DE}"/>
            </c:ext>
          </c:extLst>
        </c:ser>
        <c:ser>
          <c:idx val="7"/>
          <c:order val="7"/>
          <c:tx>
            <c:strRef>
              <c:f>report!$J$60:$J$61</c:f>
              <c:strCache>
                <c:ptCount val="1"/>
                <c:pt idx="0">
                  <c:v>Moravskoslezský kraj</c:v>
                </c:pt>
              </c:strCache>
            </c:strRef>
          </c:tx>
          <c:spPr>
            <a:ln w="28575" cap="rnd">
              <a:solidFill>
                <a:schemeClr val="accent2">
                  <a:lumMod val="60000"/>
                </a:schemeClr>
              </a:solidFill>
              <a:round/>
            </a:ln>
            <a:effectLst/>
          </c:spPr>
          <c:marker>
            <c:symbol val="none"/>
          </c:marker>
          <c:cat>
            <c:strRef>
              <c:f>report!$B$62:$B$73</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report!$J$62:$J$73</c:f>
              <c:numCache>
                <c:formatCode>_-* #,##0\ [$Kč-405]_-;\-* #,##0\ [$Kč-405]_-;_-* "-"??\ [$Kč-405]_-;_-@_-</c:formatCode>
                <c:ptCount val="12"/>
                <c:pt idx="0">
                  <c:v>23535</c:v>
                </c:pt>
                <c:pt idx="1">
                  <c:v>23929.5</c:v>
                </c:pt>
                <c:pt idx="2">
                  <c:v>24041</c:v>
                </c:pt>
                <c:pt idx="3">
                  <c:v>24350.5</c:v>
                </c:pt>
                <c:pt idx="4">
                  <c:v>25151</c:v>
                </c:pt>
                <c:pt idx="5">
                  <c:v>26069.5</c:v>
                </c:pt>
                <c:pt idx="6">
                  <c:v>27716</c:v>
                </c:pt>
                <c:pt idx="7">
                  <c:v>30030</c:v>
                </c:pt>
                <c:pt idx="8">
                  <c:v>32507</c:v>
                </c:pt>
                <c:pt idx="9">
                  <c:v>34981.5</c:v>
                </c:pt>
                <c:pt idx="10">
                  <c:v>37017.5</c:v>
                </c:pt>
                <c:pt idx="11">
                  <c:v>39350.5</c:v>
                </c:pt>
              </c:numCache>
            </c:numRef>
          </c:val>
          <c:smooth val="0"/>
          <c:extLst>
            <c:ext xmlns:c16="http://schemas.microsoft.com/office/drawing/2014/chart" uri="{C3380CC4-5D6E-409C-BE32-E72D297353CC}">
              <c16:uniqueId val="{000000FF-0CC7-4995-B134-BF1ECAF627DE}"/>
            </c:ext>
          </c:extLst>
        </c:ser>
        <c:ser>
          <c:idx val="8"/>
          <c:order val="8"/>
          <c:tx>
            <c:strRef>
              <c:f>report!$K$60:$K$61</c:f>
              <c:strCache>
                <c:ptCount val="1"/>
                <c:pt idx="0">
                  <c:v>Olomoucký kraj</c:v>
                </c:pt>
              </c:strCache>
            </c:strRef>
          </c:tx>
          <c:spPr>
            <a:ln w="28575" cap="rnd">
              <a:solidFill>
                <a:schemeClr val="accent3">
                  <a:lumMod val="60000"/>
                </a:schemeClr>
              </a:solidFill>
              <a:round/>
            </a:ln>
            <a:effectLst/>
          </c:spPr>
          <c:marker>
            <c:symbol val="none"/>
          </c:marker>
          <c:cat>
            <c:strRef>
              <c:f>report!$B$62:$B$73</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report!$K$62:$K$73</c:f>
              <c:numCache>
                <c:formatCode>_-* #,##0\ [$Kč-405]_-;\-* #,##0\ [$Kč-405]_-;_-* "-"??\ [$Kč-405]_-;_-@_-</c:formatCode>
                <c:ptCount val="12"/>
                <c:pt idx="0">
                  <c:v>22392.5</c:v>
                </c:pt>
                <c:pt idx="1">
                  <c:v>22446.5</c:v>
                </c:pt>
                <c:pt idx="2">
                  <c:v>22895.5</c:v>
                </c:pt>
                <c:pt idx="3">
                  <c:v>23725.5</c:v>
                </c:pt>
                <c:pt idx="4">
                  <c:v>24309.5</c:v>
                </c:pt>
                <c:pt idx="5">
                  <c:v>25320</c:v>
                </c:pt>
                <c:pt idx="6">
                  <c:v>27207.5</c:v>
                </c:pt>
                <c:pt idx="7">
                  <c:v>29770.5</c:v>
                </c:pt>
                <c:pt idx="8">
                  <c:v>32479</c:v>
                </c:pt>
                <c:pt idx="9">
                  <c:v>34843.5</c:v>
                </c:pt>
                <c:pt idx="10">
                  <c:v>36891</c:v>
                </c:pt>
                <c:pt idx="11">
                  <c:v>38832.5</c:v>
                </c:pt>
              </c:numCache>
            </c:numRef>
          </c:val>
          <c:smooth val="0"/>
          <c:extLst>
            <c:ext xmlns:c16="http://schemas.microsoft.com/office/drawing/2014/chart" uri="{C3380CC4-5D6E-409C-BE32-E72D297353CC}">
              <c16:uniqueId val="{00000100-0CC7-4995-B134-BF1ECAF627DE}"/>
            </c:ext>
          </c:extLst>
        </c:ser>
        <c:ser>
          <c:idx val="9"/>
          <c:order val="9"/>
          <c:tx>
            <c:strRef>
              <c:f>report!$L$60:$L$61</c:f>
              <c:strCache>
                <c:ptCount val="1"/>
                <c:pt idx="0">
                  <c:v>Pardubický kraj</c:v>
                </c:pt>
              </c:strCache>
            </c:strRef>
          </c:tx>
          <c:spPr>
            <a:ln w="28575" cap="rnd">
              <a:solidFill>
                <a:schemeClr val="accent4">
                  <a:lumMod val="60000"/>
                </a:schemeClr>
              </a:solidFill>
              <a:round/>
            </a:ln>
            <a:effectLst/>
          </c:spPr>
          <c:marker>
            <c:symbol val="none"/>
          </c:marker>
          <c:cat>
            <c:strRef>
              <c:f>report!$B$62:$B$73</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report!$L$62:$L$73</c:f>
              <c:numCache>
                <c:formatCode>_-* #,##0\ [$Kč-405]_-;\-* #,##0\ [$Kč-405]_-;_-* "-"??\ [$Kč-405]_-;_-@_-</c:formatCode>
                <c:ptCount val="12"/>
                <c:pt idx="0">
                  <c:v>22514</c:v>
                </c:pt>
                <c:pt idx="1">
                  <c:v>22689.5</c:v>
                </c:pt>
                <c:pt idx="2">
                  <c:v>22783</c:v>
                </c:pt>
                <c:pt idx="3">
                  <c:v>23489.5</c:v>
                </c:pt>
                <c:pt idx="4">
                  <c:v>24417</c:v>
                </c:pt>
                <c:pt idx="5">
                  <c:v>25601</c:v>
                </c:pt>
                <c:pt idx="6">
                  <c:v>27506.5</c:v>
                </c:pt>
                <c:pt idx="7">
                  <c:v>29891</c:v>
                </c:pt>
                <c:pt idx="8">
                  <c:v>32272</c:v>
                </c:pt>
                <c:pt idx="9">
                  <c:v>34403</c:v>
                </c:pt>
                <c:pt idx="10">
                  <c:v>36307</c:v>
                </c:pt>
                <c:pt idx="11">
                  <c:v>38503.5</c:v>
                </c:pt>
              </c:numCache>
            </c:numRef>
          </c:val>
          <c:smooth val="0"/>
          <c:extLst>
            <c:ext xmlns:c16="http://schemas.microsoft.com/office/drawing/2014/chart" uri="{C3380CC4-5D6E-409C-BE32-E72D297353CC}">
              <c16:uniqueId val="{00000101-0CC7-4995-B134-BF1ECAF627DE}"/>
            </c:ext>
          </c:extLst>
        </c:ser>
        <c:ser>
          <c:idx val="10"/>
          <c:order val="10"/>
          <c:tx>
            <c:strRef>
              <c:f>report!$M$60:$M$61</c:f>
              <c:strCache>
                <c:ptCount val="1"/>
                <c:pt idx="0">
                  <c:v>Plzeňský kraj</c:v>
                </c:pt>
              </c:strCache>
            </c:strRef>
          </c:tx>
          <c:spPr>
            <a:ln w="28575" cap="rnd">
              <a:solidFill>
                <a:schemeClr val="accent5">
                  <a:lumMod val="60000"/>
                </a:schemeClr>
              </a:solidFill>
              <a:round/>
            </a:ln>
            <a:effectLst/>
          </c:spPr>
          <c:marker>
            <c:symbol val="none"/>
          </c:marker>
          <c:cat>
            <c:strRef>
              <c:f>report!$B$62:$B$73</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report!$M$62:$M$73</c:f>
              <c:numCache>
                <c:formatCode>_-* #,##0\ [$Kč-405]_-;\-* #,##0\ [$Kč-405]_-;_-* "-"??\ [$Kč-405]_-;_-@_-</c:formatCode>
                <c:ptCount val="12"/>
                <c:pt idx="0">
                  <c:v>23873</c:v>
                </c:pt>
                <c:pt idx="1">
                  <c:v>23972.5</c:v>
                </c:pt>
                <c:pt idx="2">
                  <c:v>24384</c:v>
                </c:pt>
                <c:pt idx="3">
                  <c:v>25733</c:v>
                </c:pt>
                <c:pt idx="4">
                  <c:v>26736</c:v>
                </c:pt>
                <c:pt idx="5">
                  <c:v>27833</c:v>
                </c:pt>
                <c:pt idx="6">
                  <c:v>30305</c:v>
                </c:pt>
                <c:pt idx="7">
                  <c:v>32638.5</c:v>
                </c:pt>
                <c:pt idx="8">
                  <c:v>34909</c:v>
                </c:pt>
                <c:pt idx="9">
                  <c:v>37257</c:v>
                </c:pt>
                <c:pt idx="10">
                  <c:v>39116</c:v>
                </c:pt>
                <c:pt idx="11">
                  <c:v>41139.5</c:v>
                </c:pt>
              </c:numCache>
            </c:numRef>
          </c:val>
          <c:smooth val="0"/>
          <c:extLst>
            <c:ext xmlns:c16="http://schemas.microsoft.com/office/drawing/2014/chart" uri="{C3380CC4-5D6E-409C-BE32-E72D297353CC}">
              <c16:uniqueId val="{00000102-0CC7-4995-B134-BF1ECAF627DE}"/>
            </c:ext>
          </c:extLst>
        </c:ser>
        <c:ser>
          <c:idx val="11"/>
          <c:order val="11"/>
          <c:tx>
            <c:strRef>
              <c:f>report!$N$60:$N$61</c:f>
              <c:strCache>
                <c:ptCount val="1"/>
                <c:pt idx="0">
                  <c:v>Středočeský kraj</c:v>
                </c:pt>
              </c:strCache>
            </c:strRef>
          </c:tx>
          <c:spPr>
            <a:ln w="28575" cap="rnd">
              <a:solidFill>
                <a:schemeClr val="accent6">
                  <a:lumMod val="60000"/>
                </a:schemeClr>
              </a:solidFill>
              <a:round/>
            </a:ln>
            <a:effectLst/>
          </c:spPr>
          <c:marker>
            <c:symbol val="none"/>
          </c:marker>
          <c:cat>
            <c:strRef>
              <c:f>report!$B$62:$B$73</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report!$N$62:$N$73</c:f>
              <c:numCache>
                <c:formatCode>_-* #,##0\ [$Kč-405]_-;\-* #,##0\ [$Kč-405]_-;_-* "-"??\ [$Kč-405]_-;_-@_-</c:formatCode>
                <c:ptCount val="12"/>
                <c:pt idx="0">
                  <c:v>25130</c:v>
                </c:pt>
                <c:pt idx="1">
                  <c:v>25420</c:v>
                </c:pt>
                <c:pt idx="2">
                  <c:v>25780</c:v>
                </c:pt>
                <c:pt idx="3">
                  <c:v>26564.5</c:v>
                </c:pt>
                <c:pt idx="4">
                  <c:v>27436</c:v>
                </c:pt>
                <c:pt idx="5">
                  <c:v>28689.5</c:v>
                </c:pt>
                <c:pt idx="6">
                  <c:v>30917.5</c:v>
                </c:pt>
                <c:pt idx="7">
                  <c:v>33844</c:v>
                </c:pt>
                <c:pt idx="8">
                  <c:v>36577.5</c:v>
                </c:pt>
                <c:pt idx="9">
                  <c:v>38555.5</c:v>
                </c:pt>
                <c:pt idx="10">
                  <c:v>40083</c:v>
                </c:pt>
                <c:pt idx="11">
                  <c:v>42953</c:v>
                </c:pt>
              </c:numCache>
            </c:numRef>
          </c:val>
          <c:smooth val="0"/>
          <c:extLst>
            <c:ext xmlns:c16="http://schemas.microsoft.com/office/drawing/2014/chart" uri="{C3380CC4-5D6E-409C-BE32-E72D297353CC}">
              <c16:uniqueId val="{00000103-0CC7-4995-B134-BF1ECAF627DE}"/>
            </c:ext>
          </c:extLst>
        </c:ser>
        <c:ser>
          <c:idx val="12"/>
          <c:order val="12"/>
          <c:tx>
            <c:strRef>
              <c:f>report!$O$60:$O$61</c:f>
              <c:strCache>
                <c:ptCount val="1"/>
                <c:pt idx="0">
                  <c:v>Ústecký kraj</c:v>
                </c:pt>
              </c:strCache>
            </c:strRef>
          </c:tx>
          <c:spPr>
            <a:ln w="28575" cap="rnd">
              <a:solidFill>
                <a:schemeClr val="accent1">
                  <a:lumMod val="80000"/>
                  <a:lumOff val="20000"/>
                </a:schemeClr>
              </a:solidFill>
              <a:round/>
            </a:ln>
            <a:effectLst/>
          </c:spPr>
          <c:marker>
            <c:symbol val="none"/>
          </c:marker>
          <c:cat>
            <c:strRef>
              <c:f>report!$B$62:$B$73</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report!$O$62:$O$73</c:f>
              <c:numCache>
                <c:formatCode>_-* #,##0\ [$Kč-405]_-;\-* #,##0\ [$Kč-405]_-;_-* "-"??\ [$Kč-405]_-;_-@_-</c:formatCode>
                <c:ptCount val="12"/>
                <c:pt idx="0">
                  <c:v>22895</c:v>
                </c:pt>
                <c:pt idx="1">
                  <c:v>23372.5</c:v>
                </c:pt>
                <c:pt idx="2">
                  <c:v>23709</c:v>
                </c:pt>
                <c:pt idx="3">
                  <c:v>24100</c:v>
                </c:pt>
                <c:pt idx="4">
                  <c:v>25118</c:v>
                </c:pt>
                <c:pt idx="5">
                  <c:v>26286</c:v>
                </c:pt>
                <c:pt idx="6">
                  <c:v>28188.5</c:v>
                </c:pt>
                <c:pt idx="7">
                  <c:v>30571</c:v>
                </c:pt>
                <c:pt idx="8">
                  <c:v>33205.5</c:v>
                </c:pt>
                <c:pt idx="9">
                  <c:v>35832.5</c:v>
                </c:pt>
                <c:pt idx="10">
                  <c:v>37839.5</c:v>
                </c:pt>
                <c:pt idx="11">
                  <c:v>39973.5</c:v>
                </c:pt>
              </c:numCache>
            </c:numRef>
          </c:val>
          <c:smooth val="0"/>
          <c:extLst>
            <c:ext xmlns:c16="http://schemas.microsoft.com/office/drawing/2014/chart" uri="{C3380CC4-5D6E-409C-BE32-E72D297353CC}">
              <c16:uniqueId val="{00000104-0CC7-4995-B134-BF1ECAF627DE}"/>
            </c:ext>
          </c:extLst>
        </c:ser>
        <c:ser>
          <c:idx val="13"/>
          <c:order val="13"/>
          <c:tx>
            <c:strRef>
              <c:f>report!$P$60:$P$61</c:f>
              <c:strCache>
                <c:ptCount val="1"/>
                <c:pt idx="0">
                  <c:v>Zlínský kraj</c:v>
                </c:pt>
              </c:strCache>
            </c:strRef>
          </c:tx>
          <c:spPr>
            <a:ln w="28575" cap="rnd">
              <a:solidFill>
                <a:schemeClr val="accent2">
                  <a:lumMod val="80000"/>
                  <a:lumOff val="20000"/>
                </a:schemeClr>
              </a:solidFill>
              <a:round/>
            </a:ln>
            <a:effectLst/>
          </c:spPr>
          <c:marker>
            <c:symbol val="none"/>
          </c:marker>
          <c:cat>
            <c:strRef>
              <c:f>report!$B$62:$B$73</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report!$P$62:$P$73</c:f>
              <c:numCache>
                <c:formatCode>_-* #,##0\ [$Kč-405]_-;\-* #,##0\ [$Kč-405]_-;_-* "-"??\ [$Kč-405]_-;_-@_-</c:formatCode>
                <c:ptCount val="12"/>
                <c:pt idx="0">
                  <c:v>22065</c:v>
                </c:pt>
                <c:pt idx="1">
                  <c:v>22107.5</c:v>
                </c:pt>
                <c:pt idx="2">
                  <c:v>22707.5</c:v>
                </c:pt>
                <c:pt idx="3">
                  <c:v>23380.5</c:v>
                </c:pt>
                <c:pt idx="4">
                  <c:v>24187.5</c:v>
                </c:pt>
                <c:pt idx="5">
                  <c:v>25616.5</c:v>
                </c:pt>
                <c:pt idx="6">
                  <c:v>27194.5</c:v>
                </c:pt>
                <c:pt idx="7">
                  <c:v>30005</c:v>
                </c:pt>
                <c:pt idx="8">
                  <c:v>32527</c:v>
                </c:pt>
                <c:pt idx="9">
                  <c:v>34532</c:v>
                </c:pt>
                <c:pt idx="10">
                  <c:v>36278.5</c:v>
                </c:pt>
                <c:pt idx="11">
                  <c:v>38498.5</c:v>
                </c:pt>
              </c:numCache>
            </c:numRef>
          </c:val>
          <c:smooth val="0"/>
          <c:extLst>
            <c:ext xmlns:c16="http://schemas.microsoft.com/office/drawing/2014/chart" uri="{C3380CC4-5D6E-409C-BE32-E72D297353CC}">
              <c16:uniqueId val="{00000105-0CC7-4995-B134-BF1ECAF627DE}"/>
            </c:ext>
          </c:extLst>
        </c:ser>
        <c:dLbls>
          <c:showLegendKey val="0"/>
          <c:showVal val="0"/>
          <c:showCatName val="0"/>
          <c:showSerName val="0"/>
          <c:showPercent val="0"/>
          <c:showBubbleSize val="0"/>
        </c:dLbls>
        <c:smooth val="0"/>
        <c:axId val="1817511855"/>
        <c:axId val="1817512271"/>
      </c:lineChart>
      <c:catAx>
        <c:axId val="1817511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817512271"/>
        <c:crosses val="autoZero"/>
        <c:auto val="1"/>
        <c:lblAlgn val="ctr"/>
        <c:lblOffset val="100"/>
        <c:noMultiLvlLbl val="0"/>
      </c:catAx>
      <c:valAx>
        <c:axId val="1817512271"/>
        <c:scaling>
          <c:orientation val="minMax"/>
        </c:scaling>
        <c:delete val="0"/>
        <c:axPos val="l"/>
        <c:majorGridlines>
          <c:spPr>
            <a:ln w="9525" cap="flat" cmpd="sng" algn="ctr">
              <a:solidFill>
                <a:schemeClr val="tx1">
                  <a:lumMod val="15000"/>
                  <a:lumOff val="85000"/>
                </a:schemeClr>
              </a:solidFill>
              <a:round/>
            </a:ln>
            <a:effectLst/>
          </c:spPr>
        </c:majorGridlines>
        <c:numFmt formatCode="_-* #,##0\ [$Kč-405]_-;\-* #,##0\ [$Kč-405]_-;_-* &quot;-&quot;??\ [$Kč-405]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81751185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[Vyvoj_prumerne_mzdy_v_cr_od_2011.xlsx]report_eng!Vyvoj prumerne hrube mzdy v CR</c:name>
    <c:fmtId val="5"/>
  </c:pivotSource>
  <c:chart>
    <c:title>
      <c:tx>
        <c:rich>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r>
              <a:rPr lang="cs-CZ" u="none"/>
              <a:t>Development of average gross wages in</a:t>
            </a:r>
            <a:r>
              <a:rPr lang="en-GB" u="none"/>
              <a:t> Czechia</a:t>
            </a:r>
            <a:r>
              <a:rPr lang="en-GB" u="none" baseline="0"/>
              <a:t> since 2011</a:t>
            </a:r>
          </a:p>
        </c:rich>
      </c:tx>
      <c:layout>
        <c:manualLayout>
          <c:xMode val="edge"/>
          <c:yMode val="edge"/>
          <c:x val="0.32341852221523953"/>
          <c:y val="8.63557689963676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endParaRPr lang="cs-CZ"/>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cs-CZ"/>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cs-CZ"/>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cs-CZ"/>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cs-CZ"/>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cs-CZ"/>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214384508990318E-2"/>
          <c:y val="0.1151012891344383"/>
          <c:w val="0.96957123098201936"/>
          <c:h val="0.67277446672757069"/>
        </c:manualLayout>
      </c:layout>
      <c:barChart>
        <c:barDir val="col"/>
        <c:grouping val="clustered"/>
        <c:varyColors val="0"/>
        <c:ser>
          <c:idx val="0"/>
          <c:order val="0"/>
          <c:tx>
            <c:strRef>
              <c:f>report_eng!$C$15:$C$16</c:f>
              <c:strCache>
                <c:ptCount val="1"/>
                <c:pt idx="0">
                  <c:v>male</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cs-CZ"/>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report_eng!$B$17:$B$28</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report_eng!$C$17:$C$28</c:f>
              <c:numCache>
                <c:formatCode>_-* #,##0\ [$Kč-405]_-;\-* #,##0\ [$Kč-405]_-;_-* "-"??\ [$Kč-405]_-;_-@_-</c:formatCode>
                <c:ptCount val="12"/>
                <c:pt idx="0">
                  <c:v>26682.785714285714</c:v>
                </c:pt>
                <c:pt idx="1">
                  <c:v>27019.071428571428</c:v>
                </c:pt>
                <c:pt idx="2">
                  <c:v>27369.5</c:v>
                </c:pt>
                <c:pt idx="3">
                  <c:v>28145.857142857141</c:v>
                </c:pt>
                <c:pt idx="4">
                  <c:v>29233.428571428572</c:v>
                </c:pt>
                <c:pt idx="5">
                  <c:v>30317.214285714286</c:v>
                </c:pt>
                <c:pt idx="6">
                  <c:v>32431.357142857141</c:v>
                </c:pt>
                <c:pt idx="7">
                  <c:v>35121.357142857145</c:v>
                </c:pt>
                <c:pt idx="8">
                  <c:v>37791.642857142855</c:v>
                </c:pt>
                <c:pt idx="9">
                  <c:v>39501.857142857145</c:v>
                </c:pt>
                <c:pt idx="10">
                  <c:v>41476.214285714283</c:v>
                </c:pt>
                <c:pt idx="11">
                  <c:v>44572.214285714283</c:v>
                </c:pt>
              </c:numCache>
            </c:numRef>
          </c:val>
          <c:extLst>
            <c:ext xmlns:c16="http://schemas.microsoft.com/office/drawing/2014/chart" uri="{C3380CC4-5D6E-409C-BE32-E72D297353CC}">
              <c16:uniqueId val="{00000000-AD84-4EEC-8C9D-383C06A3ABBD}"/>
            </c:ext>
          </c:extLst>
        </c:ser>
        <c:ser>
          <c:idx val="1"/>
          <c:order val="1"/>
          <c:tx>
            <c:strRef>
              <c:f>report_eng!$D$15:$D$16</c:f>
              <c:strCache>
                <c:ptCount val="1"/>
                <c:pt idx="0">
                  <c:v>female</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cs-CZ"/>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report_eng!$B$17:$B$28</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report_eng!$D$17:$D$28</c:f>
              <c:numCache>
                <c:formatCode>_-* #,##0\ [$Kč-405]_-;\-* #,##0\ [$Kč-405]_-;_-* "-"??\ [$Kč-405]_-;_-@_-</c:formatCode>
                <c:ptCount val="12"/>
                <c:pt idx="0">
                  <c:v>20826</c:v>
                </c:pt>
                <c:pt idx="1">
                  <c:v>21174</c:v>
                </c:pt>
                <c:pt idx="2">
                  <c:v>21546.071428571428</c:v>
                </c:pt>
                <c:pt idx="3">
                  <c:v>22115.071428571428</c:v>
                </c:pt>
                <c:pt idx="4">
                  <c:v>22921</c:v>
                </c:pt>
                <c:pt idx="5">
                  <c:v>24082.785714285714</c:v>
                </c:pt>
                <c:pt idx="6">
                  <c:v>25904.5</c:v>
                </c:pt>
                <c:pt idx="7">
                  <c:v>28247.285714285714</c:v>
                </c:pt>
                <c:pt idx="8">
                  <c:v>30801.5</c:v>
                </c:pt>
                <c:pt idx="9">
                  <c:v>33479.428571428572</c:v>
                </c:pt>
                <c:pt idx="10">
                  <c:v>35659.857142857145</c:v>
                </c:pt>
                <c:pt idx="11">
                  <c:v>37169.5</c:v>
                </c:pt>
              </c:numCache>
            </c:numRef>
          </c:val>
          <c:extLst>
            <c:ext xmlns:c16="http://schemas.microsoft.com/office/drawing/2014/chart" uri="{C3380CC4-5D6E-409C-BE32-E72D297353CC}">
              <c16:uniqueId val="{00000001-AD84-4EEC-8C9D-383C06A3ABBD}"/>
            </c:ext>
          </c:extLst>
        </c:ser>
        <c:dLbls>
          <c:dLblPos val="ctr"/>
          <c:showLegendKey val="0"/>
          <c:showVal val="1"/>
          <c:showCatName val="0"/>
          <c:showSerName val="0"/>
          <c:showPercent val="0"/>
          <c:showBubbleSize val="0"/>
        </c:dLbls>
        <c:gapWidth val="150"/>
        <c:axId val="1392821007"/>
        <c:axId val="1392821423"/>
      </c:barChart>
      <c:catAx>
        <c:axId val="139282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cs-CZ"/>
          </a:p>
        </c:txPr>
        <c:crossAx val="1392821423"/>
        <c:crosses val="autoZero"/>
        <c:auto val="1"/>
        <c:lblAlgn val="ctr"/>
        <c:lblOffset val="100"/>
        <c:noMultiLvlLbl val="0"/>
      </c:catAx>
      <c:valAx>
        <c:axId val="1392821423"/>
        <c:scaling>
          <c:orientation val="minMax"/>
        </c:scaling>
        <c:delete val="1"/>
        <c:axPos val="l"/>
        <c:majorGridlines>
          <c:spPr>
            <a:ln w="9525" cap="flat" cmpd="sng" algn="ctr">
              <a:noFill/>
              <a:round/>
            </a:ln>
            <a:effectLst/>
          </c:spPr>
        </c:majorGridlines>
        <c:numFmt formatCode="_-* #,##0\ [$Kč-405]_-;\-* #,##0\ [$Kč-405]_-;_-* &quot;-&quot;??\ [$Kč-405]_-;_-@_-" sourceLinked="1"/>
        <c:majorTickMark val="none"/>
        <c:minorTickMark val="none"/>
        <c:tickLblPos val="nextTo"/>
        <c:crossAx val="13928210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cs-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bg1">
              <a:lumMod val="50000"/>
            </a:schemeClr>
          </a:solidFill>
        </a:defRPr>
      </a:pPr>
      <a:endParaRPr lang="cs-CZ"/>
    </a:p>
  </c:txPr>
  <c:printSettings>
    <c:headerFooter/>
    <c:pageMargins b="0.75" l="0.7" r="0.7" t="0.75" header="0.3" footer="0.3"/>
    <c:pageSetup paperSize="9" orientation="landscape" horizontalDpi="300" verticalDpi="300"/>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[Vyvoj_prumerne_mzdy_v_cr_od_2011.xlsx]report_eng!PivotTable9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baseline="0">
                <a:effectLst/>
              </a:rPr>
              <a:t>Development of average gross wages in Czechia since 2011</a:t>
            </a:r>
          </a:p>
          <a:p>
            <a:pPr>
              <a:defRPr/>
            </a:pPr>
            <a:endParaRPr lang="cs-CZ"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report_eng!$C$60:$C$61</c:f>
              <c:strCache>
                <c:ptCount val="1"/>
                <c:pt idx="0">
                  <c:v>Hlavní město Praha</c:v>
                </c:pt>
              </c:strCache>
            </c:strRef>
          </c:tx>
          <c:spPr>
            <a:ln w="28575" cap="rnd">
              <a:solidFill>
                <a:schemeClr val="accent1"/>
              </a:solidFill>
              <a:round/>
            </a:ln>
            <a:effectLst/>
          </c:spPr>
          <c:marker>
            <c:symbol val="none"/>
          </c:marker>
          <c:cat>
            <c:strRef>
              <c:f>report_eng!$B$62:$B$73</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report_eng!$C$62:$C$73</c:f>
              <c:numCache>
                <c:formatCode>_-* #,##0\ [$Kč-405]_-;\-* #,##0\ [$Kč-405]_-;_-* "-"??\ [$Kč-405]_-;_-@_-</c:formatCode>
                <c:ptCount val="12"/>
                <c:pt idx="0">
                  <c:v>33951.5</c:v>
                </c:pt>
                <c:pt idx="1">
                  <c:v>34940</c:v>
                </c:pt>
                <c:pt idx="2">
                  <c:v>34764</c:v>
                </c:pt>
                <c:pt idx="3">
                  <c:v>34979</c:v>
                </c:pt>
                <c:pt idx="4">
                  <c:v>36053.5</c:v>
                </c:pt>
                <c:pt idx="5">
                  <c:v>37038</c:v>
                </c:pt>
                <c:pt idx="6">
                  <c:v>39388.5</c:v>
                </c:pt>
                <c:pt idx="7">
                  <c:v>42154.5</c:v>
                </c:pt>
                <c:pt idx="8">
                  <c:v>45492</c:v>
                </c:pt>
                <c:pt idx="9">
                  <c:v>47209</c:v>
                </c:pt>
                <c:pt idx="10">
                  <c:v>50125</c:v>
                </c:pt>
                <c:pt idx="11">
                  <c:v>53673</c:v>
                </c:pt>
              </c:numCache>
            </c:numRef>
          </c:val>
          <c:smooth val="0"/>
          <c:extLst>
            <c:ext xmlns:c16="http://schemas.microsoft.com/office/drawing/2014/chart" uri="{C3380CC4-5D6E-409C-BE32-E72D297353CC}">
              <c16:uniqueId val="{00000000-D7BE-4EC4-920E-B58983D555BF}"/>
            </c:ext>
          </c:extLst>
        </c:ser>
        <c:ser>
          <c:idx val="1"/>
          <c:order val="1"/>
          <c:tx>
            <c:strRef>
              <c:f>report_eng!$D$60:$D$61</c:f>
              <c:strCache>
                <c:ptCount val="1"/>
                <c:pt idx="0">
                  <c:v>Jihočeský kraj</c:v>
                </c:pt>
              </c:strCache>
            </c:strRef>
          </c:tx>
          <c:spPr>
            <a:ln w="28575" cap="rnd">
              <a:solidFill>
                <a:schemeClr val="accent2"/>
              </a:solidFill>
              <a:round/>
            </a:ln>
            <a:effectLst/>
          </c:spPr>
          <c:marker>
            <c:symbol val="none"/>
          </c:marker>
          <c:cat>
            <c:strRef>
              <c:f>report_eng!$B$62:$B$73</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report_eng!$D$62:$D$73</c:f>
              <c:numCache>
                <c:formatCode>_-* #,##0\ [$Kč-405]_-;\-* #,##0\ [$Kč-405]_-;_-* "-"??\ [$Kč-405]_-;_-@_-</c:formatCode>
                <c:ptCount val="12"/>
                <c:pt idx="0">
                  <c:v>22766.5</c:v>
                </c:pt>
                <c:pt idx="1">
                  <c:v>22584.5</c:v>
                </c:pt>
                <c:pt idx="2">
                  <c:v>23142</c:v>
                </c:pt>
                <c:pt idx="3">
                  <c:v>23982</c:v>
                </c:pt>
                <c:pt idx="4">
                  <c:v>24930.5</c:v>
                </c:pt>
                <c:pt idx="5">
                  <c:v>26236.5</c:v>
                </c:pt>
                <c:pt idx="6">
                  <c:v>27860</c:v>
                </c:pt>
                <c:pt idx="7">
                  <c:v>30419.5</c:v>
                </c:pt>
                <c:pt idx="8">
                  <c:v>32667</c:v>
                </c:pt>
                <c:pt idx="9">
                  <c:v>35113</c:v>
                </c:pt>
                <c:pt idx="10">
                  <c:v>37514.5</c:v>
                </c:pt>
                <c:pt idx="11">
                  <c:v>39529.5</c:v>
                </c:pt>
              </c:numCache>
            </c:numRef>
          </c:val>
          <c:smooth val="0"/>
          <c:extLst>
            <c:ext xmlns:c16="http://schemas.microsoft.com/office/drawing/2014/chart" uri="{C3380CC4-5D6E-409C-BE32-E72D297353CC}">
              <c16:uniqueId val="{00000001-D7BE-4EC4-920E-B58983D555BF}"/>
            </c:ext>
          </c:extLst>
        </c:ser>
        <c:ser>
          <c:idx val="2"/>
          <c:order val="2"/>
          <c:tx>
            <c:strRef>
              <c:f>report_eng!$E$60:$E$61</c:f>
              <c:strCache>
                <c:ptCount val="1"/>
                <c:pt idx="0">
                  <c:v>Jihomoravský kraj</c:v>
                </c:pt>
              </c:strCache>
            </c:strRef>
          </c:tx>
          <c:spPr>
            <a:ln w="28575" cap="rnd">
              <a:solidFill>
                <a:schemeClr val="accent3"/>
              </a:solidFill>
              <a:round/>
            </a:ln>
            <a:effectLst/>
          </c:spPr>
          <c:marker>
            <c:symbol val="none"/>
          </c:marker>
          <c:cat>
            <c:strRef>
              <c:f>report_eng!$B$62:$B$73</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report_eng!$E$62:$E$73</c:f>
              <c:numCache>
                <c:formatCode>_-* #,##0\ [$Kč-405]_-;\-* #,##0\ [$Kč-405]_-;_-* "-"??\ [$Kč-405]_-;_-@_-</c:formatCode>
                <c:ptCount val="12"/>
                <c:pt idx="0">
                  <c:v>24205</c:v>
                </c:pt>
                <c:pt idx="1">
                  <c:v>24759.5</c:v>
                </c:pt>
                <c:pt idx="2">
                  <c:v>25188.5</c:v>
                </c:pt>
                <c:pt idx="3">
                  <c:v>25721</c:v>
                </c:pt>
                <c:pt idx="4">
                  <c:v>26662</c:v>
                </c:pt>
                <c:pt idx="5">
                  <c:v>27832.5</c:v>
                </c:pt>
                <c:pt idx="6">
                  <c:v>29831</c:v>
                </c:pt>
                <c:pt idx="7">
                  <c:v>32205</c:v>
                </c:pt>
                <c:pt idx="8">
                  <c:v>35070.5</c:v>
                </c:pt>
                <c:pt idx="9">
                  <c:v>37348</c:v>
                </c:pt>
                <c:pt idx="10">
                  <c:v>39954</c:v>
                </c:pt>
                <c:pt idx="11">
                  <c:v>42646</c:v>
                </c:pt>
              </c:numCache>
            </c:numRef>
          </c:val>
          <c:smooth val="0"/>
          <c:extLst>
            <c:ext xmlns:c16="http://schemas.microsoft.com/office/drawing/2014/chart" uri="{C3380CC4-5D6E-409C-BE32-E72D297353CC}">
              <c16:uniqueId val="{00000002-D7BE-4EC4-920E-B58983D555BF}"/>
            </c:ext>
          </c:extLst>
        </c:ser>
        <c:ser>
          <c:idx val="3"/>
          <c:order val="3"/>
          <c:tx>
            <c:strRef>
              <c:f>report_eng!$F$60:$F$61</c:f>
              <c:strCache>
                <c:ptCount val="1"/>
                <c:pt idx="0">
                  <c:v>Karlovarský kraj</c:v>
                </c:pt>
              </c:strCache>
            </c:strRef>
          </c:tx>
          <c:spPr>
            <a:ln w="28575" cap="rnd">
              <a:solidFill>
                <a:schemeClr val="accent4"/>
              </a:solidFill>
              <a:round/>
            </a:ln>
            <a:effectLst/>
          </c:spPr>
          <c:marker>
            <c:symbol val="none"/>
          </c:marker>
          <c:cat>
            <c:strRef>
              <c:f>report_eng!$B$62:$B$73</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report_eng!$F$62:$F$73</c:f>
              <c:numCache>
                <c:formatCode>_-* #,##0\ [$Kč-405]_-;\-* #,##0\ [$Kč-405]_-;_-* "-"??\ [$Kč-405]_-;_-@_-</c:formatCode>
                <c:ptCount val="12"/>
                <c:pt idx="0">
                  <c:v>21487</c:v>
                </c:pt>
                <c:pt idx="1">
                  <c:v>21620.5</c:v>
                </c:pt>
                <c:pt idx="2">
                  <c:v>22258.5</c:v>
                </c:pt>
                <c:pt idx="3">
                  <c:v>23007.5</c:v>
                </c:pt>
                <c:pt idx="4">
                  <c:v>24108</c:v>
                </c:pt>
                <c:pt idx="5">
                  <c:v>24893</c:v>
                </c:pt>
                <c:pt idx="6">
                  <c:v>27002</c:v>
                </c:pt>
                <c:pt idx="7">
                  <c:v>29261</c:v>
                </c:pt>
                <c:pt idx="8">
                  <c:v>31720.5</c:v>
                </c:pt>
                <c:pt idx="9">
                  <c:v>33382.5</c:v>
                </c:pt>
                <c:pt idx="10">
                  <c:v>35513.5</c:v>
                </c:pt>
                <c:pt idx="11">
                  <c:v>37389.5</c:v>
                </c:pt>
              </c:numCache>
            </c:numRef>
          </c:val>
          <c:smooth val="0"/>
          <c:extLst>
            <c:ext xmlns:c16="http://schemas.microsoft.com/office/drawing/2014/chart" uri="{C3380CC4-5D6E-409C-BE32-E72D297353CC}">
              <c16:uniqueId val="{00000003-D7BE-4EC4-920E-B58983D555BF}"/>
            </c:ext>
          </c:extLst>
        </c:ser>
        <c:ser>
          <c:idx val="4"/>
          <c:order val="4"/>
          <c:tx>
            <c:strRef>
              <c:f>report_eng!$G$60:$G$61</c:f>
              <c:strCache>
                <c:ptCount val="1"/>
                <c:pt idx="0">
                  <c:v>Kraj Vysočina</c:v>
                </c:pt>
              </c:strCache>
            </c:strRef>
          </c:tx>
          <c:spPr>
            <a:ln w="28575" cap="rnd">
              <a:solidFill>
                <a:schemeClr val="accent5"/>
              </a:solidFill>
              <a:round/>
            </a:ln>
            <a:effectLst/>
          </c:spPr>
          <c:marker>
            <c:symbol val="none"/>
          </c:marker>
          <c:cat>
            <c:strRef>
              <c:f>report_eng!$B$62:$B$73</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report_eng!$G$62:$G$73</c:f>
              <c:numCache>
                <c:formatCode>_-* #,##0\ [$Kč-405]_-;\-* #,##0\ [$Kč-405]_-;_-* "-"??\ [$Kč-405]_-;_-@_-</c:formatCode>
                <c:ptCount val="12"/>
                <c:pt idx="0">
                  <c:v>22224</c:v>
                </c:pt>
                <c:pt idx="1">
                  <c:v>22833</c:v>
                </c:pt>
                <c:pt idx="2">
                  <c:v>23306</c:v>
                </c:pt>
                <c:pt idx="3">
                  <c:v>23908</c:v>
                </c:pt>
                <c:pt idx="4">
                  <c:v>24956</c:v>
                </c:pt>
                <c:pt idx="5">
                  <c:v>26247.5</c:v>
                </c:pt>
                <c:pt idx="6">
                  <c:v>28267.5</c:v>
                </c:pt>
                <c:pt idx="7">
                  <c:v>30614</c:v>
                </c:pt>
                <c:pt idx="8">
                  <c:v>32946.5</c:v>
                </c:pt>
                <c:pt idx="9">
                  <c:v>35285</c:v>
                </c:pt>
                <c:pt idx="10">
                  <c:v>37270</c:v>
                </c:pt>
                <c:pt idx="11">
                  <c:v>39446</c:v>
                </c:pt>
              </c:numCache>
            </c:numRef>
          </c:val>
          <c:smooth val="0"/>
          <c:extLst>
            <c:ext xmlns:c16="http://schemas.microsoft.com/office/drawing/2014/chart" uri="{C3380CC4-5D6E-409C-BE32-E72D297353CC}">
              <c16:uniqueId val="{00000004-D7BE-4EC4-920E-B58983D555BF}"/>
            </c:ext>
          </c:extLst>
        </c:ser>
        <c:ser>
          <c:idx val="5"/>
          <c:order val="5"/>
          <c:tx>
            <c:strRef>
              <c:f>report_eng!$H$60:$H$61</c:f>
              <c:strCache>
                <c:ptCount val="1"/>
                <c:pt idx="0">
                  <c:v>Královéhradecký kraj</c:v>
                </c:pt>
              </c:strCache>
            </c:strRef>
          </c:tx>
          <c:spPr>
            <a:ln w="28575" cap="rnd">
              <a:solidFill>
                <a:schemeClr val="accent6"/>
              </a:solidFill>
              <a:round/>
            </a:ln>
            <a:effectLst/>
          </c:spPr>
          <c:marker>
            <c:symbol val="none"/>
          </c:marker>
          <c:cat>
            <c:strRef>
              <c:f>report_eng!$B$62:$B$73</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report_eng!$H$62:$H$73</c:f>
              <c:numCache>
                <c:formatCode>_-* #,##0\ [$Kč-405]_-;\-* #,##0\ [$Kč-405]_-;_-* "-"??\ [$Kč-405]_-;_-@_-</c:formatCode>
                <c:ptCount val="12"/>
                <c:pt idx="0">
                  <c:v>22521.5</c:v>
                </c:pt>
                <c:pt idx="1">
                  <c:v>23104.5</c:v>
                </c:pt>
                <c:pt idx="2">
                  <c:v>23344.5</c:v>
                </c:pt>
                <c:pt idx="3">
                  <c:v>24089</c:v>
                </c:pt>
                <c:pt idx="4">
                  <c:v>24932</c:v>
                </c:pt>
                <c:pt idx="5">
                  <c:v>26243.5</c:v>
                </c:pt>
                <c:pt idx="6">
                  <c:v>28124</c:v>
                </c:pt>
                <c:pt idx="7">
                  <c:v>30872.5</c:v>
                </c:pt>
                <c:pt idx="8">
                  <c:v>33955.5</c:v>
                </c:pt>
                <c:pt idx="9">
                  <c:v>36305</c:v>
                </c:pt>
                <c:pt idx="10">
                  <c:v>38433.5</c:v>
                </c:pt>
                <c:pt idx="11">
                  <c:v>40787.5</c:v>
                </c:pt>
              </c:numCache>
            </c:numRef>
          </c:val>
          <c:smooth val="0"/>
          <c:extLst>
            <c:ext xmlns:c16="http://schemas.microsoft.com/office/drawing/2014/chart" uri="{C3380CC4-5D6E-409C-BE32-E72D297353CC}">
              <c16:uniqueId val="{00000005-D7BE-4EC4-920E-B58983D555BF}"/>
            </c:ext>
          </c:extLst>
        </c:ser>
        <c:ser>
          <c:idx val="6"/>
          <c:order val="6"/>
          <c:tx>
            <c:strRef>
              <c:f>report_eng!$I$60:$I$61</c:f>
              <c:strCache>
                <c:ptCount val="1"/>
                <c:pt idx="0">
                  <c:v>Liberecký kraj</c:v>
                </c:pt>
              </c:strCache>
            </c:strRef>
          </c:tx>
          <c:spPr>
            <a:ln w="28575" cap="rnd">
              <a:solidFill>
                <a:schemeClr val="accent1">
                  <a:lumMod val="60000"/>
                </a:schemeClr>
              </a:solidFill>
              <a:round/>
            </a:ln>
            <a:effectLst/>
          </c:spPr>
          <c:marker>
            <c:symbol val="none"/>
          </c:marker>
          <c:cat>
            <c:strRef>
              <c:f>report_eng!$B$62:$B$73</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report_eng!$I$62:$I$73</c:f>
              <c:numCache>
                <c:formatCode>_-* #,##0\ [$Kč-405]_-;\-* #,##0\ [$Kč-405]_-;_-* "-"??\ [$Kč-405]_-;_-@_-</c:formatCode>
                <c:ptCount val="12"/>
                <c:pt idx="0">
                  <c:v>23001.5</c:v>
                </c:pt>
                <c:pt idx="1">
                  <c:v>23571.5</c:v>
                </c:pt>
                <c:pt idx="2">
                  <c:v>24105.5</c:v>
                </c:pt>
                <c:pt idx="3">
                  <c:v>24796.5</c:v>
                </c:pt>
                <c:pt idx="4">
                  <c:v>26084</c:v>
                </c:pt>
                <c:pt idx="5">
                  <c:v>26893.5</c:v>
                </c:pt>
                <c:pt idx="6">
                  <c:v>28842.5</c:v>
                </c:pt>
                <c:pt idx="7">
                  <c:v>31304</c:v>
                </c:pt>
                <c:pt idx="8">
                  <c:v>33823</c:v>
                </c:pt>
                <c:pt idx="9">
                  <c:v>35821.5</c:v>
                </c:pt>
                <c:pt idx="10">
                  <c:v>37609.5</c:v>
                </c:pt>
                <c:pt idx="11">
                  <c:v>39469.5</c:v>
                </c:pt>
              </c:numCache>
            </c:numRef>
          </c:val>
          <c:smooth val="0"/>
          <c:extLst>
            <c:ext xmlns:c16="http://schemas.microsoft.com/office/drawing/2014/chart" uri="{C3380CC4-5D6E-409C-BE32-E72D297353CC}">
              <c16:uniqueId val="{00000006-D7BE-4EC4-920E-B58983D555BF}"/>
            </c:ext>
          </c:extLst>
        </c:ser>
        <c:ser>
          <c:idx val="7"/>
          <c:order val="7"/>
          <c:tx>
            <c:strRef>
              <c:f>report_eng!$J$60:$J$61</c:f>
              <c:strCache>
                <c:ptCount val="1"/>
                <c:pt idx="0">
                  <c:v>Moravskoslezský kraj</c:v>
                </c:pt>
              </c:strCache>
            </c:strRef>
          </c:tx>
          <c:spPr>
            <a:ln w="28575" cap="rnd">
              <a:solidFill>
                <a:schemeClr val="accent2">
                  <a:lumMod val="60000"/>
                </a:schemeClr>
              </a:solidFill>
              <a:round/>
            </a:ln>
            <a:effectLst/>
          </c:spPr>
          <c:marker>
            <c:symbol val="none"/>
          </c:marker>
          <c:cat>
            <c:strRef>
              <c:f>report_eng!$B$62:$B$73</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report_eng!$J$62:$J$73</c:f>
              <c:numCache>
                <c:formatCode>_-* #,##0\ [$Kč-405]_-;\-* #,##0\ [$Kč-405]_-;_-* "-"??\ [$Kč-405]_-;_-@_-</c:formatCode>
                <c:ptCount val="12"/>
                <c:pt idx="0">
                  <c:v>23535</c:v>
                </c:pt>
                <c:pt idx="1">
                  <c:v>23929.5</c:v>
                </c:pt>
                <c:pt idx="2">
                  <c:v>24041</c:v>
                </c:pt>
                <c:pt idx="3">
                  <c:v>24350.5</c:v>
                </c:pt>
                <c:pt idx="4">
                  <c:v>25151</c:v>
                </c:pt>
                <c:pt idx="5">
                  <c:v>26069.5</c:v>
                </c:pt>
                <c:pt idx="6">
                  <c:v>27716</c:v>
                </c:pt>
                <c:pt idx="7">
                  <c:v>30030</c:v>
                </c:pt>
                <c:pt idx="8">
                  <c:v>32507</c:v>
                </c:pt>
                <c:pt idx="9">
                  <c:v>34981.5</c:v>
                </c:pt>
                <c:pt idx="10">
                  <c:v>37017.5</c:v>
                </c:pt>
                <c:pt idx="11">
                  <c:v>39350.5</c:v>
                </c:pt>
              </c:numCache>
            </c:numRef>
          </c:val>
          <c:smooth val="0"/>
          <c:extLst>
            <c:ext xmlns:c16="http://schemas.microsoft.com/office/drawing/2014/chart" uri="{C3380CC4-5D6E-409C-BE32-E72D297353CC}">
              <c16:uniqueId val="{00000007-D7BE-4EC4-920E-B58983D555BF}"/>
            </c:ext>
          </c:extLst>
        </c:ser>
        <c:ser>
          <c:idx val="8"/>
          <c:order val="8"/>
          <c:tx>
            <c:strRef>
              <c:f>report_eng!$K$60:$K$61</c:f>
              <c:strCache>
                <c:ptCount val="1"/>
                <c:pt idx="0">
                  <c:v>Olomoucký kraj</c:v>
                </c:pt>
              </c:strCache>
            </c:strRef>
          </c:tx>
          <c:spPr>
            <a:ln w="28575" cap="rnd">
              <a:solidFill>
                <a:schemeClr val="accent3">
                  <a:lumMod val="60000"/>
                </a:schemeClr>
              </a:solidFill>
              <a:round/>
            </a:ln>
            <a:effectLst/>
          </c:spPr>
          <c:marker>
            <c:symbol val="none"/>
          </c:marker>
          <c:cat>
            <c:strRef>
              <c:f>report_eng!$B$62:$B$73</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report_eng!$K$62:$K$73</c:f>
              <c:numCache>
                <c:formatCode>_-* #,##0\ [$Kč-405]_-;\-* #,##0\ [$Kč-405]_-;_-* "-"??\ [$Kč-405]_-;_-@_-</c:formatCode>
                <c:ptCount val="12"/>
                <c:pt idx="0">
                  <c:v>22392.5</c:v>
                </c:pt>
                <c:pt idx="1">
                  <c:v>22446.5</c:v>
                </c:pt>
                <c:pt idx="2">
                  <c:v>22895.5</c:v>
                </c:pt>
                <c:pt idx="3">
                  <c:v>23725.5</c:v>
                </c:pt>
                <c:pt idx="4">
                  <c:v>24309.5</c:v>
                </c:pt>
                <c:pt idx="5">
                  <c:v>25320</c:v>
                </c:pt>
                <c:pt idx="6">
                  <c:v>27207.5</c:v>
                </c:pt>
                <c:pt idx="7">
                  <c:v>29770.5</c:v>
                </c:pt>
                <c:pt idx="8">
                  <c:v>32479</c:v>
                </c:pt>
                <c:pt idx="9">
                  <c:v>34843.5</c:v>
                </c:pt>
                <c:pt idx="10">
                  <c:v>36891</c:v>
                </c:pt>
                <c:pt idx="11">
                  <c:v>38832.5</c:v>
                </c:pt>
              </c:numCache>
            </c:numRef>
          </c:val>
          <c:smooth val="0"/>
          <c:extLst>
            <c:ext xmlns:c16="http://schemas.microsoft.com/office/drawing/2014/chart" uri="{C3380CC4-5D6E-409C-BE32-E72D297353CC}">
              <c16:uniqueId val="{00000008-D7BE-4EC4-920E-B58983D555BF}"/>
            </c:ext>
          </c:extLst>
        </c:ser>
        <c:ser>
          <c:idx val="9"/>
          <c:order val="9"/>
          <c:tx>
            <c:strRef>
              <c:f>report_eng!$L$60:$L$61</c:f>
              <c:strCache>
                <c:ptCount val="1"/>
                <c:pt idx="0">
                  <c:v>Pardubický kraj</c:v>
                </c:pt>
              </c:strCache>
            </c:strRef>
          </c:tx>
          <c:spPr>
            <a:ln w="28575" cap="rnd">
              <a:solidFill>
                <a:schemeClr val="accent4">
                  <a:lumMod val="60000"/>
                </a:schemeClr>
              </a:solidFill>
              <a:round/>
            </a:ln>
            <a:effectLst/>
          </c:spPr>
          <c:marker>
            <c:symbol val="none"/>
          </c:marker>
          <c:cat>
            <c:strRef>
              <c:f>report_eng!$B$62:$B$73</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report_eng!$L$62:$L$73</c:f>
              <c:numCache>
                <c:formatCode>_-* #,##0\ [$Kč-405]_-;\-* #,##0\ [$Kč-405]_-;_-* "-"??\ [$Kč-405]_-;_-@_-</c:formatCode>
                <c:ptCount val="12"/>
                <c:pt idx="0">
                  <c:v>22514</c:v>
                </c:pt>
                <c:pt idx="1">
                  <c:v>22689.5</c:v>
                </c:pt>
                <c:pt idx="2">
                  <c:v>22783</c:v>
                </c:pt>
                <c:pt idx="3">
                  <c:v>23489.5</c:v>
                </c:pt>
                <c:pt idx="4">
                  <c:v>24417</c:v>
                </c:pt>
                <c:pt idx="5">
                  <c:v>25601</c:v>
                </c:pt>
                <c:pt idx="6">
                  <c:v>27506.5</c:v>
                </c:pt>
                <c:pt idx="7">
                  <c:v>29891</c:v>
                </c:pt>
                <c:pt idx="8">
                  <c:v>32272</c:v>
                </c:pt>
                <c:pt idx="9">
                  <c:v>34403</c:v>
                </c:pt>
                <c:pt idx="10">
                  <c:v>36307</c:v>
                </c:pt>
                <c:pt idx="11">
                  <c:v>38503.5</c:v>
                </c:pt>
              </c:numCache>
            </c:numRef>
          </c:val>
          <c:smooth val="0"/>
          <c:extLst>
            <c:ext xmlns:c16="http://schemas.microsoft.com/office/drawing/2014/chart" uri="{C3380CC4-5D6E-409C-BE32-E72D297353CC}">
              <c16:uniqueId val="{00000009-D7BE-4EC4-920E-B58983D555BF}"/>
            </c:ext>
          </c:extLst>
        </c:ser>
        <c:ser>
          <c:idx val="10"/>
          <c:order val="10"/>
          <c:tx>
            <c:strRef>
              <c:f>report_eng!$M$60:$M$61</c:f>
              <c:strCache>
                <c:ptCount val="1"/>
                <c:pt idx="0">
                  <c:v>Plzeňský kraj</c:v>
                </c:pt>
              </c:strCache>
            </c:strRef>
          </c:tx>
          <c:spPr>
            <a:ln w="28575" cap="rnd">
              <a:solidFill>
                <a:schemeClr val="accent5">
                  <a:lumMod val="60000"/>
                </a:schemeClr>
              </a:solidFill>
              <a:round/>
            </a:ln>
            <a:effectLst/>
          </c:spPr>
          <c:marker>
            <c:symbol val="none"/>
          </c:marker>
          <c:cat>
            <c:strRef>
              <c:f>report_eng!$B$62:$B$73</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report_eng!$M$62:$M$73</c:f>
              <c:numCache>
                <c:formatCode>_-* #,##0\ [$Kč-405]_-;\-* #,##0\ [$Kč-405]_-;_-* "-"??\ [$Kč-405]_-;_-@_-</c:formatCode>
                <c:ptCount val="12"/>
                <c:pt idx="0">
                  <c:v>23873</c:v>
                </c:pt>
                <c:pt idx="1">
                  <c:v>23972.5</c:v>
                </c:pt>
                <c:pt idx="2">
                  <c:v>24384</c:v>
                </c:pt>
                <c:pt idx="3">
                  <c:v>25733</c:v>
                </c:pt>
                <c:pt idx="4">
                  <c:v>26736</c:v>
                </c:pt>
                <c:pt idx="5">
                  <c:v>27833</c:v>
                </c:pt>
                <c:pt idx="6">
                  <c:v>30305</c:v>
                </c:pt>
                <c:pt idx="7">
                  <c:v>32638.5</c:v>
                </c:pt>
                <c:pt idx="8">
                  <c:v>34909</c:v>
                </c:pt>
                <c:pt idx="9">
                  <c:v>37257</c:v>
                </c:pt>
                <c:pt idx="10">
                  <c:v>39116</c:v>
                </c:pt>
                <c:pt idx="11">
                  <c:v>41139.5</c:v>
                </c:pt>
              </c:numCache>
            </c:numRef>
          </c:val>
          <c:smooth val="0"/>
          <c:extLst>
            <c:ext xmlns:c16="http://schemas.microsoft.com/office/drawing/2014/chart" uri="{C3380CC4-5D6E-409C-BE32-E72D297353CC}">
              <c16:uniqueId val="{0000000A-D7BE-4EC4-920E-B58983D555BF}"/>
            </c:ext>
          </c:extLst>
        </c:ser>
        <c:ser>
          <c:idx val="11"/>
          <c:order val="11"/>
          <c:tx>
            <c:strRef>
              <c:f>report_eng!$N$60:$N$61</c:f>
              <c:strCache>
                <c:ptCount val="1"/>
                <c:pt idx="0">
                  <c:v>Středočeský kraj</c:v>
                </c:pt>
              </c:strCache>
            </c:strRef>
          </c:tx>
          <c:spPr>
            <a:ln w="28575" cap="rnd">
              <a:solidFill>
                <a:schemeClr val="accent6">
                  <a:lumMod val="60000"/>
                </a:schemeClr>
              </a:solidFill>
              <a:round/>
            </a:ln>
            <a:effectLst/>
          </c:spPr>
          <c:marker>
            <c:symbol val="none"/>
          </c:marker>
          <c:cat>
            <c:strRef>
              <c:f>report_eng!$B$62:$B$73</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report_eng!$N$62:$N$73</c:f>
              <c:numCache>
                <c:formatCode>_-* #,##0\ [$Kč-405]_-;\-* #,##0\ [$Kč-405]_-;_-* "-"??\ [$Kč-405]_-;_-@_-</c:formatCode>
                <c:ptCount val="12"/>
                <c:pt idx="0">
                  <c:v>25130</c:v>
                </c:pt>
                <c:pt idx="1">
                  <c:v>25420</c:v>
                </c:pt>
                <c:pt idx="2">
                  <c:v>25780</c:v>
                </c:pt>
                <c:pt idx="3">
                  <c:v>26564.5</c:v>
                </c:pt>
                <c:pt idx="4">
                  <c:v>27436</c:v>
                </c:pt>
                <c:pt idx="5">
                  <c:v>28689.5</c:v>
                </c:pt>
                <c:pt idx="6">
                  <c:v>30917.5</c:v>
                </c:pt>
                <c:pt idx="7">
                  <c:v>33844</c:v>
                </c:pt>
                <c:pt idx="8">
                  <c:v>36577.5</c:v>
                </c:pt>
                <c:pt idx="9">
                  <c:v>38555.5</c:v>
                </c:pt>
                <c:pt idx="10">
                  <c:v>40083</c:v>
                </c:pt>
                <c:pt idx="11">
                  <c:v>42953</c:v>
                </c:pt>
              </c:numCache>
            </c:numRef>
          </c:val>
          <c:smooth val="0"/>
          <c:extLst>
            <c:ext xmlns:c16="http://schemas.microsoft.com/office/drawing/2014/chart" uri="{C3380CC4-5D6E-409C-BE32-E72D297353CC}">
              <c16:uniqueId val="{0000000B-D7BE-4EC4-920E-B58983D555BF}"/>
            </c:ext>
          </c:extLst>
        </c:ser>
        <c:ser>
          <c:idx val="12"/>
          <c:order val="12"/>
          <c:tx>
            <c:strRef>
              <c:f>report_eng!$O$60:$O$61</c:f>
              <c:strCache>
                <c:ptCount val="1"/>
                <c:pt idx="0">
                  <c:v>Ústecký kraj</c:v>
                </c:pt>
              </c:strCache>
            </c:strRef>
          </c:tx>
          <c:spPr>
            <a:ln w="28575" cap="rnd">
              <a:solidFill>
                <a:schemeClr val="accent1">
                  <a:lumMod val="80000"/>
                  <a:lumOff val="20000"/>
                </a:schemeClr>
              </a:solidFill>
              <a:round/>
            </a:ln>
            <a:effectLst/>
          </c:spPr>
          <c:marker>
            <c:symbol val="none"/>
          </c:marker>
          <c:cat>
            <c:strRef>
              <c:f>report_eng!$B$62:$B$73</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report_eng!$O$62:$O$73</c:f>
              <c:numCache>
                <c:formatCode>_-* #,##0\ [$Kč-405]_-;\-* #,##0\ [$Kč-405]_-;_-* "-"??\ [$Kč-405]_-;_-@_-</c:formatCode>
                <c:ptCount val="12"/>
                <c:pt idx="0">
                  <c:v>22895</c:v>
                </c:pt>
                <c:pt idx="1">
                  <c:v>23372.5</c:v>
                </c:pt>
                <c:pt idx="2">
                  <c:v>23709</c:v>
                </c:pt>
                <c:pt idx="3">
                  <c:v>24100</c:v>
                </c:pt>
                <c:pt idx="4">
                  <c:v>25118</c:v>
                </c:pt>
                <c:pt idx="5">
                  <c:v>26286</c:v>
                </c:pt>
                <c:pt idx="6">
                  <c:v>28188.5</c:v>
                </c:pt>
                <c:pt idx="7">
                  <c:v>30571</c:v>
                </c:pt>
                <c:pt idx="8">
                  <c:v>33205.5</c:v>
                </c:pt>
                <c:pt idx="9">
                  <c:v>35832.5</c:v>
                </c:pt>
                <c:pt idx="10">
                  <c:v>37839.5</c:v>
                </c:pt>
                <c:pt idx="11">
                  <c:v>39973.5</c:v>
                </c:pt>
              </c:numCache>
            </c:numRef>
          </c:val>
          <c:smooth val="0"/>
          <c:extLst>
            <c:ext xmlns:c16="http://schemas.microsoft.com/office/drawing/2014/chart" uri="{C3380CC4-5D6E-409C-BE32-E72D297353CC}">
              <c16:uniqueId val="{0000000C-D7BE-4EC4-920E-B58983D555BF}"/>
            </c:ext>
          </c:extLst>
        </c:ser>
        <c:ser>
          <c:idx val="13"/>
          <c:order val="13"/>
          <c:tx>
            <c:strRef>
              <c:f>report_eng!$P$60:$P$61</c:f>
              <c:strCache>
                <c:ptCount val="1"/>
                <c:pt idx="0">
                  <c:v>Zlínský kraj</c:v>
                </c:pt>
              </c:strCache>
            </c:strRef>
          </c:tx>
          <c:spPr>
            <a:ln w="28575" cap="rnd">
              <a:solidFill>
                <a:schemeClr val="accent2">
                  <a:lumMod val="80000"/>
                  <a:lumOff val="20000"/>
                </a:schemeClr>
              </a:solidFill>
              <a:round/>
            </a:ln>
            <a:effectLst/>
          </c:spPr>
          <c:marker>
            <c:symbol val="none"/>
          </c:marker>
          <c:cat>
            <c:strRef>
              <c:f>report_eng!$B$62:$B$73</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report_eng!$P$62:$P$73</c:f>
              <c:numCache>
                <c:formatCode>_-* #,##0\ [$Kč-405]_-;\-* #,##0\ [$Kč-405]_-;_-* "-"??\ [$Kč-405]_-;_-@_-</c:formatCode>
                <c:ptCount val="12"/>
                <c:pt idx="0">
                  <c:v>22065</c:v>
                </c:pt>
                <c:pt idx="1">
                  <c:v>22107.5</c:v>
                </c:pt>
                <c:pt idx="2">
                  <c:v>22707.5</c:v>
                </c:pt>
                <c:pt idx="3">
                  <c:v>23380.5</c:v>
                </c:pt>
                <c:pt idx="4">
                  <c:v>24187.5</c:v>
                </c:pt>
                <c:pt idx="5">
                  <c:v>25616.5</c:v>
                </c:pt>
                <c:pt idx="6">
                  <c:v>27194.5</c:v>
                </c:pt>
                <c:pt idx="7">
                  <c:v>30005</c:v>
                </c:pt>
                <c:pt idx="8">
                  <c:v>32527</c:v>
                </c:pt>
                <c:pt idx="9">
                  <c:v>34532</c:v>
                </c:pt>
                <c:pt idx="10">
                  <c:v>36278.5</c:v>
                </c:pt>
                <c:pt idx="11">
                  <c:v>38498.5</c:v>
                </c:pt>
              </c:numCache>
            </c:numRef>
          </c:val>
          <c:smooth val="0"/>
          <c:extLst>
            <c:ext xmlns:c16="http://schemas.microsoft.com/office/drawing/2014/chart" uri="{C3380CC4-5D6E-409C-BE32-E72D297353CC}">
              <c16:uniqueId val="{0000000D-D7BE-4EC4-920E-B58983D555BF}"/>
            </c:ext>
          </c:extLst>
        </c:ser>
        <c:dLbls>
          <c:showLegendKey val="0"/>
          <c:showVal val="0"/>
          <c:showCatName val="0"/>
          <c:showSerName val="0"/>
          <c:showPercent val="0"/>
          <c:showBubbleSize val="0"/>
        </c:dLbls>
        <c:smooth val="0"/>
        <c:axId val="1817511855"/>
        <c:axId val="1817512271"/>
      </c:lineChart>
      <c:catAx>
        <c:axId val="1817511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817512271"/>
        <c:crosses val="autoZero"/>
        <c:auto val="1"/>
        <c:lblAlgn val="ctr"/>
        <c:lblOffset val="100"/>
        <c:noMultiLvlLbl val="0"/>
      </c:catAx>
      <c:valAx>
        <c:axId val="1817512271"/>
        <c:scaling>
          <c:orientation val="minMax"/>
        </c:scaling>
        <c:delete val="0"/>
        <c:axPos val="l"/>
        <c:majorGridlines>
          <c:spPr>
            <a:ln w="9525" cap="flat" cmpd="sng" algn="ctr">
              <a:solidFill>
                <a:schemeClr val="tx1">
                  <a:lumMod val="15000"/>
                  <a:lumOff val="85000"/>
                </a:schemeClr>
              </a:solidFill>
              <a:round/>
            </a:ln>
            <a:effectLst/>
          </c:spPr>
        </c:majorGridlines>
        <c:numFmt formatCode="_-* #,##0\ [$Kč-405]_-;\-* #,##0\ [$Kč-405]_-;_-* &quot;-&quot;??\ [$Kč-405]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81751185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205740</xdr:colOff>
      <xdr:row>6</xdr:row>
      <xdr:rowOff>114300</xdr:rowOff>
    </xdr:from>
    <xdr:to>
      <xdr:col>16</xdr:col>
      <xdr:colOff>83820</xdr:colOff>
      <xdr:row>29</xdr:row>
      <xdr:rowOff>0</xdr:rowOff>
    </xdr:to>
    <xdr:graphicFrame macro="">
      <xdr:nvGraphicFramePr>
        <xdr:cNvPr id="2" name="Vyvoj prumerne hrube mzdy v CR" descr="asdas">
          <a:extLst>
            <a:ext uri="{FF2B5EF4-FFF2-40B4-BE49-F238E27FC236}">
              <a16:creationId xmlns:a16="http://schemas.microsoft.com/office/drawing/2014/main" id="{B88DA306-F43A-CBFD-73E1-402B95F63F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8</xdr:col>
      <xdr:colOff>5080</xdr:colOff>
      <xdr:row>0</xdr:row>
      <xdr:rowOff>30480</xdr:rowOff>
    </xdr:from>
    <xdr:to>
      <xdr:col>15</xdr:col>
      <xdr:colOff>868681</xdr:colOff>
      <xdr:row>5</xdr:row>
      <xdr:rowOff>144781</xdr:rowOff>
    </xdr:to>
    <mc:AlternateContent xmlns:mc="http://schemas.openxmlformats.org/markup-compatibility/2006">
      <mc:Choice xmlns:a14="http://schemas.microsoft.com/office/drawing/2010/main" Requires="a14">
        <xdr:graphicFrame macro="">
          <xdr:nvGraphicFramePr>
            <xdr:cNvPr id="9" name="uzemi_txt">
              <a:extLst>
                <a:ext uri="{FF2B5EF4-FFF2-40B4-BE49-F238E27FC236}">
                  <a16:creationId xmlns:a16="http://schemas.microsoft.com/office/drawing/2014/main" id="{4A414502-E28D-11BC-DDD7-9D0B873CC5FC}"/>
                </a:ext>
              </a:extLst>
            </xdr:cNvPr>
            <xdr:cNvGraphicFramePr/>
          </xdr:nvGraphicFramePr>
          <xdr:xfrm>
            <a:off x="0" y="0"/>
            <a:ext cx="0" cy="0"/>
          </xdr:xfrm>
          <a:graphic>
            <a:graphicData uri="http://schemas.microsoft.com/office/drawing/2010/slicer">
              <sle:slicer xmlns:sle="http://schemas.microsoft.com/office/drawing/2010/slicer" name="uzemi_txt"/>
            </a:graphicData>
          </a:graphic>
        </xdr:graphicFrame>
      </mc:Choice>
      <mc:Fallback>
        <xdr:sp macro="" textlink="">
          <xdr:nvSpPr>
            <xdr:cNvPr id="0" name=""/>
            <xdr:cNvSpPr>
              <a:spLocks noTextEdit="1"/>
            </xdr:cNvSpPr>
          </xdr:nvSpPr>
          <xdr:spPr>
            <a:xfrm>
              <a:off x="6756400" y="30480"/>
              <a:ext cx="6997701" cy="1143001"/>
            </a:xfrm>
            <a:prstGeom prst="rect">
              <a:avLst/>
            </a:prstGeom>
            <a:solidFill>
              <a:prstClr val="white"/>
            </a:solidFill>
            <a:ln w="1">
              <a:solidFill>
                <a:prstClr val="green"/>
              </a:solidFill>
            </a:ln>
          </xdr:spPr>
          <xdr:txBody>
            <a:bodyPr vertOverflow="clip" horzOverflow="clip"/>
            <a:lstStyle/>
            <a:p>
              <a:r>
                <a:rPr lang="cs-C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xdr:from>
      <xdr:col>0</xdr:col>
      <xdr:colOff>510541</xdr:colOff>
      <xdr:row>54</xdr:row>
      <xdr:rowOff>45720</xdr:rowOff>
    </xdr:from>
    <xdr:to>
      <xdr:col>16</xdr:col>
      <xdr:colOff>106680</xdr:colOff>
      <xdr:row>88</xdr:row>
      <xdr:rowOff>177801</xdr:rowOff>
    </xdr:to>
    <xdr:graphicFrame macro="">
      <xdr:nvGraphicFramePr>
        <xdr:cNvPr id="11" name="Chart 10">
          <a:extLst>
            <a:ext uri="{FF2B5EF4-FFF2-40B4-BE49-F238E27FC236}">
              <a16:creationId xmlns:a16="http://schemas.microsoft.com/office/drawing/2014/main" id="{468DAEB3-FC79-A9E1-F327-D4170F3047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160020</xdr:colOff>
      <xdr:row>6</xdr:row>
      <xdr:rowOff>114300</xdr:rowOff>
    </xdr:from>
    <xdr:to>
      <xdr:col>16</xdr:col>
      <xdr:colOff>152400</xdr:colOff>
      <xdr:row>29</xdr:row>
      <xdr:rowOff>0</xdr:rowOff>
    </xdr:to>
    <xdr:graphicFrame macro="">
      <xdr:nvGraphicFramePr>
        <xdr:cNvPr id="2" name="Vyvoj prumerne hrube mzdy v CR" descr="asdas">
          <a:extLst>
            <a:ext uri="{FF2B5EF4-FFF2-40B4-BE49-F238E27FC236}">
              <a16:creationId xmlns:a16="http://schemas.microsoft.com/office/drawing/2014/main" id="{322A3AC6-5B36-481C-BA8D-889E194B7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8</xdr:col>
      <xdr:colOff>20320</xdr:colOff>
      <xdr:row>0</xdr:row>
      <xdr:rowOff>76200</xdr:rowOff>
    </xdr:from>
    <xdr:to>
      <xdr:col>16</xdr:col>
      <xdr:colOff>7621</xdr:colOff>
      <xdr:row>5</xdr:row>
      <xdr:rowOff>99060</xdr:rowOff>
    </xdr:to>
    <mc:AlternateContent xmlns:mc="http://schemas.openxmlformats.org/markup-compatibility/2006">
      <mc:Choice xmlns:a14="http://schemas.microsoft.com/office/drawing/2010/main" Requires="a14">
        <xdr:graphicFrame macro="">
          <xdr:nvGraphicFramePr>
            <xdr:cNvPr id="3" name="uzemi_txt 1">
              <a:extLst>
                <a:ext uri="{FF2B5EF4-FFF2-40B4-BE49-F238E27FC236}">
                  <a16:creationId xmlns:a16="http://schemas.microsoft.com/office/drawing/2014/main" id="{05E484A4-A354-4FA4-958E-2E11A2523303}"/>
                </a:ext>
              </a:extLst>
            </xdr:cNvPr>
            <xdr:cNvGraphicFramePr/>
          </xdr:nvGraphicFramePr>
          <xdr:xfrm>
            <a:off x="0" y="0"/>
            <a:ext cx="0" cy="0"/>
          </xdr:xfrm>
          <a:graphic>
            <a:graphicData uri="http://schemas.microsoft.com/office/drawing/2010/slicer">
              <sle:slicer xmlns:sle="http://schemas.microsoft.com/office/drawing/2010/slicer" name="uzemi_txt 1"/>
            </a:graphicData>
          </a:graphic>
        </xdr:graphicFrame>
      </mc:Choice>
      <mc:Fallback>
        <xdr:sp macro="" textlink="">
          <xdr:nvSpPr>
            <xdr:cNvPr id="0" name=""/>
            <xdr:cNvSpPr>
              <a:spLocks noTextEdit="1"/>
            </xdr:cNvSpPr>
          </xdr:nvSpPr>
          <xdr:spPr>
            <a:xfrm>
              <a:off x="6756400" y="76200"/>
              <a:ext cx="6997701" cy="1165860"/>
            </a:xfrm>
            <a:prstGeom prst="rect">
              <a:avLst/>
            </a:prstGeom>
            <a:solidFill>
              <a:prstClr val="white"/>
            </a:solidFill>
            <a:ln w="1">
              <a:solidFill>
                <a:prstClr val="green"/>
              </a:solidFill>
            </a:ln>
          </xdr:spPr>
          <xdr:txBody>
            <a:bodyPr vertOverflow="clip" horzOverflow="clip"/>
            <a:lstStyle/>
            <a:p>
              <a:r>
                <a:rPr lang="cs-C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xdr:from>
      <xdr:col>1</xdr:col>
      <xdr:colOff>8467</xdr:colOff>
      <xdr:row>54</xdr:row>
      <xdr:rowOff>45720</xdr:rowOff>
    </xdr:from>
    <xdr:to>
      <xdr:col>16</xdr:col>
      <xdr:colOff>97972</xdr:colOff>
      <xdr:row>88</xdr:row>
      <xdr:rowOff>177801</xdr:rowOff>
    </xdr:to>
    <xdr:graphicFrame macro="">
      <xdr:nvGraphicFramePr>
        <xdr:cNvPr id="4" name="Chart 3">
          <a:extLst>
            <a:ext uri="{FF2B5EF4-FFF2-40B4-BE49-F238E27FC236}">
              <a16:creationId xmlns:a16="http://schemas.microsoft.com/office/drawing/2014/main" id="{C501B365-25D3-42F2-925E-A44E9FC4AF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in Minčeff" refreshedDate="45077.656343750001" backgroundQuery="1" createdVersion="8" refreshedVersion="8" minRefreshableVersion="3" recordCount="0" supportSubquery="1" supportAdvancedDrill="1" xr:uid="{824304C0-3CC9-49CD-80C0-9DE0E5B182FC}">
  <cacheSource type="external" connectionId="2"/>
  <cacheFields count="1">
    <cacheField name="[data_mzdy].[uzemi_txt].[uzemi_txt]" caption="uzemi_txt" numFmtId="0" hierarchy="11" level="1">
      <sharedItems containsSemiMixedTypes="0" containsNonDate="0" containsString="0"/>
    </cacheField>
  </cacheFields>
  <cacheHierarchies count="21">
    <cacheHierarchy uniqueName="[data_mzdy].[idhod]" caption="idhod" attribute="1" defaultMemberUniqueName="[data_mzdy].[idhod].[All]" allUniqueName="[data_mzdy].[idhod].[All]" dimensionUniqueName="[data_mzdy]" displayFolder="" count="0" memberValueDatatype="20" unbalanced="0"/>
    <cacheHierarchy uniqueName="[data_mzdy].[hodnota]" caption="hodnota" attribute="1" defaultMemberUniqueName="[data_mzdy].[hodnota].[All]" allUniqueName="[data_mzdy].[hodnota].[All]" dimensionUniqueName="[data_mzdy]" displayFolder="" count="0" memberValueDatatype="20" unbalanced="0"/>
    <cacheHierarchy uniqueName="[data_mzdy].[stapro_kod]" caption="stapro_kod" attribute="1" defaultMemberUniqueName="[data_mzdy].[stapro_kod].[All]" allUniqueName="[data_mzdy].[stapro_kod].[All]" dimensionUniqueName="[data_mzdy]" displayFolder="" count="0" memberValueDatatype="20" unbalanced="0"/>
    <cacheHierarchy uniqueName="[data_mzdy].[SPKVANTIL_cis]" caption="SPKVANTIL_cis" attribute="1" defaultMemberUniqueName="[data_mzdy].[SPKVANTIL_cis].[All]" allUniqueName="[data_mzdy].[SPKVANTIL_cis].[All]" dimensionUniqueName="[data_mzdy]" displayFolder="" count="0" memberValueDatatype="20" unbalanced="0"/>
    <cacheHierarchy uniqueName="[data_mzdy].[SPKVANTIL_kod]" caption="SPKVANTIL_kod" attribute="1" defaultMemberUniqueName="[data_mzdy].[SPKVANTIL_kod].[All]" allUniqueName="[data_mzdy].[SPKVANTIL_kod].[All]" dimensionUniqueName="[data_mzdy]" displayFolder="" count="0" memberValueDatatype="130" unbalanced="0"/>
    <cacheHierarchy uniqueName="[data_mzdy].[POHLAVI_cis]" caption="POHLAVI_cis" attribute="1" defaultMemberUniqueName="[data_mzdy].[POHLAVI_cis].[All]" allUniqueName="[data_mzdy].[POHLAVI_cis].[All]" dimensionUniqueName="[data_mzdy]" displayFolder="" count="0" memberValueDatatype="20" unbalanced="0"/>
    <cacheHierarchy uniqueName="[data_mzdy].[POHLAVI_kod]" caption="POHLAVI_kod" attribute="1" defaultMemberUniqueName="[data_mzdy].[POHLAVI_kod].[All]" allUniqueName="[data_mzdy].[POHLAVI_kod].[All]" dimensionUniqueName="[data_mzdy]" displayFolder="" count="0" memberValueDatatype="20" unbalanced="0"/>
    <cacheHierarchy uniqueName="[data_mzdy].[rok]" caption="rok" attribute="1" defaultMemberUniqueName="[data_mzdy].[rok].[All]" allUniqueName="[data_mzdy].[rok].[All]" dimensionUniqueName="[data_mzdy]" displayFolder="" count="0" memberValueDatatype="20" unbalanced="0"/>
    <cacheHierarchy uniqueName="[data_mzdy].[uzemi_cis]" caption="uzemi_cis" attribute="1" defaultMemberUniqueName="[data_mzdy].[uzemi_cis].[All]" allUniqueName="[data_mzdy].[uzemi_cis].[All]" dimensionUniqueName="[data_mzdy]" displayFolder="" count="0" memberValueDatatype="20" unbalanced="0"/>
    <cacheHierarchy uniqueName="[data_mzdy].[uzemi_kod]" caption="uzemi_kod" attribute="1" defaultMemberUniqueName="[data_mzdy].[uzemi_kod].[All]" allUniqueName="[data_mzdy].[uzemi_kod].[All]" dimensionUniqueName="[data_mzdy]" displayFolder="" count="0" memberValueDatatype="20" unbalanced="0"/>
    <cacheHierarchy uniqueName="[data_mzdy].[STAPRO_TXT]" caption="STAPRO_TXT" attribute="1" defaultMemberUniqueName="[data_mzdy].[STAPRO_TXT].[All]" allUniqueName="[data_mzdy].[STAPRO_TXT].[All]" dimensionUniqueName="[data_mzdy]" displayFolder="" count="0" memberValueDatatype="130" unbalanced="0"/>
    <cacheHierarchy uniqueName="[data_mzdy].[uzemi_txt]" caption="uzemi_txt" attribute="1" defaultMemberUniqueName="[data_mzdy].[uzemi_txt].[All]" allUniqueName="[data_mzdy].[uzemi_txt].[All]" dimensionUniqueName="[data_mzdy]" displayFolder="" count="2" memberValueDatatype="130" unbalanced="0">
      <fieldsUsage count="2">
        <fieldUsage x="-1"/>
        <fieldUsage x="0"/>
      </fieldsUsage>
    </cacheHierarchy>
    <cacheHierarchy uniqueName="[data_mzdy].[SPKVANTIL_txt]" caption="SPKVANTIL_txt" attribute="1" defaultMemberUniqueName="[data_mzdy].[SPKVANTIL_txt].[All]" allUniqueName="[data_mzdy].[SPKVANTIL_txt].[All]" dimensionUniqueName="[data_mzdy]" displayFolder="" count="0" memberValueDatatype="130" unbalanced="0"/>
    <cacheHierarchy uniqueName="[data_mzdy].[POHLAVI_txt]" caption="POHLAVI_txt" attribute="1" defaultMemberUniqueName="[data_mzdy].[POHLAVI_txt].[All]" allUniqueName="[data_mzdy].[POHLAVI_txt].[All]" dimensionUniqueName="[data_mzdy]" displayFolder="" count="0" memberValueDatatype="130" unbalanced="0"/>
    <cacheHierarchy uniqueName="[data_mzdy].[flag_mzda]" caption="flag_mzda" attribute="1" defaultMemberUniqueName="[data_mzdy].[flag_mzda].[All]" allUniqueName="[data_mzdy].[flag_mzda].[All]" dimensionUniqueName="[data_mzdy]" displayFolder="" count="0" memberValueDatatype="20" unbalanced="0"/>
    <cacheHierarchy uniqueName="[data_mzdy].[flag_kraj]" caption="flag_kraj" attribute="1" defaultMemberUniqueName="[data_mzdy].[flag_kraj].[All]" allUniqueName="[data_mzdy].[flag_kraj].[All]" dimensionUniqueName="[data_mzdy]" displayFolder="" count="2" memberValueDatatype="20" unbalanced="0"/>
    <cacheHierarchy uniqueName="[Measures].[__XL_Count data_mzdy]" caption="__XL_Count data_mzdy" measure="1" displayFolder="" measureGroup="data_mzdy" count="0" hidden="1"/>
    <cacheHierarchy uniqueName="[Measures].[__No measures defined]" caption="__No measures defined" measure="1" displayFolder="" count="0" hidden="1"/>
    <cacheHierarchy uniqueName="[Measures].[Sum of hodnota]" caption="Sum of hodnota" measure="1" displayFolder="" measureGroup="data_mzdy" count="0" hidden="1">
      <extLst>
        <ext xmlns:x15="http://schemas.microsoft.com/office/spreadsheetml/2010/11/main" uri="{B97F6D7D-B522-45F9-BDA1-12C45D357490}">
          <x15:cacheHierarchy aggregatedColumn="1"/>
        </ext>
      </extLst>
    </cacheHierarchy>
    <cacheHierarchy uniqueName="[Measures].[Average of hodnota]" caption="Average of hodnota" measure="1" displayFolder="" measureGroup="data_mzdy" count="0" hidden="1">
      <extLst>
        <ext xmlns:x15="http://schemas.microsoft.com/office/spreadsheetml/2010/11/main" uri="{B97F6D7D-B522-45F9-BDA1-12C45D357490}">
          <x15:cacheHierarchy aggregatedColumn="1"/>
        </ext>
      </extLst>
    </cacheHierarchy>
    <cacheHierarchy uniqueName="[Measures].[Sum of flag_mzda]" caption="Sum of flag_mzda" measure="1" displayFolder="" measureGroup="data_mzdy" count="0" hidden="1">
      <extLst>
        <ext xmlns:x15="http://schemas.microsoft.com/office/spreadsheetml/2010/11/main" uri="{B97F6D7D-B522-45F9-BDA1-12C45D357490}">
          <x15:cacheHierarchy aggregatedColumn="14"/>
        </ext>
      </extLst>
    </cacheHierarchy>
  </cacheHierarchies>
  <kpis count="0"/>
  <dimensions count="2">
    <dimension name="data_mzdy" uniqueName="[data_mzdy]" caption="data_mzdy"/>
    <dimension measure="1" name="Measures" uniqueName="[Measures]" caption="Measures"/>
  </dimensions>
  <measureGroups count="1">
    <measureGroup name="data_mzdy" caption="data_mzd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in Minčeff" refreshedDate="45077.680389351852" backgroundQuery="1" createdVersion="8" refreshedVersion="8" minRefreshableVersion="3" recordCount="0" supportSubquery="1" supportAdvancedDrill="1" xr:uid="{038AAAFC-A596-41C1-87DB-23D2224DA9F4}">
  <cacheSource type="external" connectionId="2"/>
  <cacheFields count="5">
    <cacheField name="[data_mzdy].[uzemi_txt].[uzemi_txt]" caption="uzemi_txt" numFmtId="0" hierarchy="11" level="1">
      <sharedItems count="14">
        <s v="Hlavní město Praha"/>
        <s v="Jihočeský kraj"/>
        <s v="Jihomoravský kraj"/>
        <s v="Karlovarský kraj"/>
        <s v="Kraj Vysočina"/>
        <s v="Královéhradecký kraj"/>
        <s v="Liberecký kraj"/>
        <s v="Moravskoslezský kraj"/>
        <s v="Olomoucký kraj"/>
        <s v="Pardubický kraj"/>
        <s v="Plzeňský kraj"/>
        <s v="Středočeský kraj"/>
        <s v="Ústecký kraj"/>
        <s v="Zlínský kraj"/>
      </sharedItems>
    </cacheField>
    <cacheField name="[data_mzdy].[rok].[rok]" caption="rok" numFmtId="0" hierarchy="7" level="1">
      <sharedItems containsSemiMixedTypes="0" containsString="0" containsNumber="1" containsInteger="1" minValue="2011" maxValue="2022" count="12">
        <n v="2011"/>
        <n v="2012"/>
        <n v="2013"/>
        <n v="2014"/>
        <n v="2015"/>
        <n v="2016"/>
        <n v="2017"/>
        <n v="2018"/>
        <n v="2019"/>
        <n v="2020"/>
        <n v="2021"/>
        <n v="2022"/>
      </sharedItems>
      <extLst>
        <ext xmlns:x15="http://schemas.microsoft.com/office/spreadsheetml/2010/11/main" uri="{4F2E5C28-24EA-4eb8-9CBF-B6C8F9C3D259}">
          <x15:cachedUniqueNames>
            <x15:cachedUniqueName index="0" name="[data_mzdy].[rok].&amp;[2011]"/>
            <x15:cachedUniqueName index="1" name="[data_mzdy].[rok].&amp;[2012]"/>
            <x15:cachedUniqueName index="2" name="[data_mzdy].[rok].&amp;[2013]"/>
            <x15:cachedUniqueName index="3" name="[data_mzdy].[rok].&amp;[2014]"/>
            <x15:cachedUniqueName index="4" name="[data_mzdy].[rok].&amp;[2015]"/>
            <x15:cachedUniqueName index="5" name="[data_mzdy].[rok].&amp;[2016]"/>
            <x15:cachedUniqueName index="6" name="[data_mzdy].[rok].&amp;[2017]"/>
            <x15:cachedUniqueName index="7" name="[data_mzdy].[rok].&amp;[2018]"/>
            <x15:cachedUniqueName index="8" name="[data_mzdy].[rok].&amp;[2019]"/>
            <x15:cachedUniqueName index="9" name="[data_mzdy].[rok].&amp;[2020]"/>
            <x15:cachedUniqueName index="10" name="[data_mzdy].[rok].&amp;[2021]"/>
            <x15:cachedUniqueName index="11" name="[data_mzdy].[rok].&amp;[2022]"/>
          </x15:cachedUniqueNames>
        </ext>
      </extLst>
    </cacheField>
    <cacheField name="[data_mzdy].[flag_mzda].[flag_mzda]" caption="flag_mzda" numFmtId="0" hierarchy="14" level="1">
      <sharedItems containsSemiMixedTypes="0" containsNonDate="0" containsString="0"/>
    </cacheField>
    <cacheField name="[data_mzdy].[flag_kraj].[flag_kraj]" caption="flag_kraj" numFmtId="0" hierarchy="15" level="1">
      <sharedItems containsSemiMixedTypes="0" containsNonDate="0" containsString="0"/>
    </cacheField>
    <cacheField name="[Measures].[Average of hodnota]" caption="Average of hodnota" numFmtId="0" hierarchy="19" level="32767"/>
  </cacheFields>
  <cacheHierarchies count="21">
    <cacheHierarchy uniqueName="[data_mzdy].[idhod]" caption="idhod" attribute="1" defaultMemberUniqueName="[data_mzdy].[idhod].[All]" allUniqueName="[data_mzdy].[idhod].[All]" dimensionUniqueName="[data_mzdy]" displayFolder="" count="0" memberValueDatatype="20" unbalanced="0"/>
    <cacheHierarchy uniqueName="[data_mzdy].[hodnota]" caption="hodnota" attribute="1" defaultMemberUniqueName="[data_mzdy].[hodnota].[All]" allUniqueName="[data_mzdy].[hodnota].[All]" dimensionUniqueName="[data_mzdy]" displayFolder="" count="0" memberValueDatatype="20" unbalanced="0"/>
    <cacheHierarchy uniqueName="[data_mzdy].[stapro_kod]" caption="stapro_kod" attribute="1" defaultMemberUniqueName="[data_mzdy].[stapro_kod].[All]" allUniqueName="[data_mzdy].[stapro_kod].[All]" dimensionUniqueName="[data_mzdy]" displayFolder="" count="0" memberValueDatatype="20" unbalanced="0"/>
    <cacheHierarchy uniqueName="[data_mzdy].[SPKVANTIL_cis]" caption="SPKVANTIL_cis" attribute="1" defaultMemberUniqueName="[data_mzdy].[SPKVANTIL_cis].[All]" allUniqueName="[data_mzdy].[SPKVANTIL_cis].[All]" dimensionUniqueName="[data_mzdy]" displayFolder="" count="0" memberValueDatatype="20" unbalanced="0"/>
    <cacheHierarchy uniqueName="[data_mzdy].[SPKVANTIL_kod]" caption="SPKVANTIL_kod" attribute="1" defaultMemberUniqueName="[data_mzdy].[SPKVANTIL_kod].[All]" allUniqueName="[data_mzdy].[SPKVANTIL_kod].[All]" dimensionUniqueName="[data_mzdy]" displayFolder="" count="0" memberValueDatatype="130" unbalanced="0"/>
    <cacheHierarchy uniqueName="[data_mzdy].[POHLAVI_cis]" caption="POHLAVI_cis" attribute="1" defaultMemberUniqueName="[data_mzdy].[POHLAVI_cis].[All]" allUniqueName="[data_mzdy].[POHLAVI_cis].[All]" dimensionUniqueName="[data_mzdy]" displayFolder="" count="0" memberValueDatatype="20" unbalanced="0"/>
    <cacheHierarchy uniqueName="[data_mzdy].[POHLAVI_kod]" caption="POHLAVI_kod" attribute="1" defaultMemberUniqueName="[data_mzdy].[POHLAVI_kod].[All]" allUniqueName="[data_mzdy].[POHLAVI_kod].[All]" dimensionUniqueName="[data_mzdy]" displayFolder="" count="0" memberValueDatatype="20" unbalanced="0"/>
    <cacheHierarchy uniqueName="[data_mzdy].[rok]" caption="rok" attribute="1" defaultMemberUniqueName="[data_mzdy].[rok].[All]" allUniqueName="[data_mzdy].[rok].[All]" dimensionUniqueName="[data_mzdy]" displayFolder="" count="2" memberValueDatatype="20" unbalanced="0">
      <fieldsUsage count="2">
        <fieldUsage x="-1"/>
        <fieldUsage x="1"/>
      </fieldsUsage>
    </cacheHierarchy>
    <cacheHierarchy uniqueName="[data_mzdy].[uzemi_cis]" caption="uzemi_cis" attribute="1" defaultMemberUniqueName="[data_mzdy].[uzemi_cis].[All]" allUniqueName="[data_mzdy].[uzemi_cis].[All]" dimensionUniqueName="[data_mzdy]" displayFolder="" count="0" memberValueDatatype="20" unbalanced="0"/>
    <cacheHierarchy uniqueName="[data_mzdy].[uzemi_kod]" caption="uzemi_kod" attribute="1" defaultMemberUniqueName="[data_mzdy].[uzemi_kod].[All]" allUniqueName="[data_mzdy].[uzemi_kod].[All]" dimensionUniqueName="[data_mzdy]" displayFolder="" count="0" memberValueDatatype="20" unbalanced="0"/>
    <cacheHierarchy uniqueName="[data_mzdy].[STAPRO_TXT]" caption="STAPRO_TXT" attribute="1" defaultMemberUniqueName="[data_mzdy].[STAPRO_TXT].[All]" allUniqueName="[data_mzdy].[STAPRO_TXT].[All]" dimensionUniqueName="[data_mzdy]" displayFolder="" count="0" memberValueDatatype="130" unbalanced="0"/>
    <cacheHierarchy uniqueName="[data_mzdy].[uzemi_txt]" caption="uzemi_txt" attribute="1" defaultMemberUniqueName="[data_mzdy].[uzemi_txt].[All]" allUniqueName="[data_mzdy].[uzemi_txt].[All]" dimensionUniqueName="[data_mzdy]" displayFolder="" count="2" memberValueDatatype="130" unbalanced="0">
      <fieldsUsage count="2">
        <fieldUsage x="-1"/>
        <fieldUsage x="0"/>
      </fieldsUsage>
    </cacheHierarchy>
    <cacheHierarchy uniqueName="[data_mzdy].[SPKVANTIL_txt]" caption="SPKVANTIL_txt" attribute="1" defaultMemberUniqueName="[data_mzdy].[SPKVANTIL_txt].[All]" allUniqueName="[data_mzdy].[SPKVANTIL_txt].[All]" dimensionUniqueName="[data_mzdy]" displayFolder="" count="0" memberValueDatatype="130" unbalanced="0"/>
    <cacheHierarchy uniqueName="[data_mzdy].[POHLAVI_txt]" caption="POHLAVI_txt" attribute="1" defaultMemberUniqueName="[data_mzdy].[POHLAVI_txt].[All]" allUniqueName="[data_mzdy].[POHLAVI_txt].[All]" dimensionUniqueName="[data_mzdy]" displayFolder="" count="0" memberValueDatatype="130" unbalanced="0"/>
    <cacheHierarchy uniqueName="[data_mzdy].[flag_mzda]" caption="flag_mzda" attribute="1" defaultMemberUniqueName="[data_mzdy].[flag_mzda].[All]" allUniqueName="[data_mzdy].[flag_mzda].[All]" dimensionUniqueName="[data_mzdy]" displayFolder="" count="2" memberValueDatatype="20" unbalanced="0">
      <fieldsUsage count="2">
        <fieldUsage x="-1"/>
        <fieldUsage x="2"/>
      </fieldsUsage>
    </cacheHierarchy>
    <cacheHierarchy uniqueName="[data_mzdy].[flag_kraj]" caption="flag_kraj" attribute="1" defaultMemberUniqueName="[data_mzdy].[flag_kraj].[All]" allUniqueName="[data_mzdy].[flag_kraj].[All]" dimensionUniqueName="[data_mzdy]" displayFolder="" count="2" memberValueDatatype="20" unbalanced="0">
      <fieldsUsage count="2">
        <fieldUsage x="-1"/>
        <fieldUsage x="3"/>
      </fieldsUsage>
    </cacheHierarchy>
    <cacheHierarchy uniqueName="[Measures].[__XL_Count data_mzdy]" caption="__XL_Count data_mzdy" measure="1" displayFolder="" measureGroup="data_mzdy" count="0" hidden="1"/>
    <cacheHierarchy uniqueName="[Measures].[__No measures defined]" caption="__No measures defined" measure="1" displayFolder="" count="0" hidden="1"/>
    <cacheHierarchy uniqueName="[Measures].[Sum of hodnota]" caption="Sum of hodnota" measure="1" displayFolder="" measureGroup="data_mzdy" count="0" hidden="1">
      <extLst>
        <ext xmlns:x15="http://schemas.microsoft.com/office/spreadsheetml/2010/11/main" uri="{B97F6D7D-B522-45F9-BDA1-12C45D357490}">
          <x15:cacheHierarchy aggregatedColumn="1"/>
        </ext>
      </extLst>
    </cacheHierarchy>
    <cacheHierarchy uniqueName="[Measures].[Average of hodnota]" caption="Average of hodnota" measure="1" displayFolder="" measureGroup="data_mzdy" count="0" oneField="1" hidden="1">
      <fieldsUsage count="1">
        <fieldUsage x="4"/>
      </fieldsUsage>
      <extLst>
        <ext xmlns:x15="http://schemas.microsoft.com/office/spreadsheetml/2010/11/main" uri="{B97F6D7D-B522-45F9-BDA1-12C45D357490}">
          <x15:cacheHierarchy aggregatedColumn="1"/>
        </ext>
      </extLst>
    </cacheHierarchy>
    <cacheHierarchy uniqueName="[Measures].[Sum of flag_mzda]" caption="Sum of flag_mzda" measure="1" displayFolder="" measureGroup="data_mzdy" count="0" hidden="1">
      <extLst>
        <ext xmlns:x15="http://schemas.microsoft.com/office/spreadsheetml/2010/11/main" uri="{B97F6D7D-B522-45F9-BDA1-12C45D357490}">
          <x15:cacheHierarchy aggregatedColumn="14"/>
        </ext>
      </extLst>
    </cacheHierarchy>
  </cacheHierarchies>
  <kpis count="0"/>
  <dimensions count="2">
    <dimension name="data_mzdy" uniqueName="[data_mzdy]" caption="data_mzdy"/>
    <dimension measure="1" name="Measures" uniqueName="[Measures]" caption="Measures"/>
  </dimensions>
  <measureGroups count="1">
    <measureGroup name="data_mzdy" caption="data_mzd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in Minčeff" refreshedDate="45077.873728240738" backgroundQuery="1" createdVersion="8" refreshedVersion="8" minRefreshableVersion="3" recordCount="0" supportSubquery="1" supportAdvancedDrill="1" xr:uid="{71ABB89C-3764-43D2-B1C0-EC0D3FB0D8F4}">
  <cacheSource type="external" connectionId="2"/>
  <cacheFields count="5">
    <cacheField name="[data_mzdy].[uzemi_txt].[uzemi_txt]" caption="uzemi_txt" numFmtId="0" hierarchy="11" level="1">
      <sharedItems count="14">
        <s v="Hlavní město Praha"/>
        <s v="Jihočeský kraj"/>
        <s v="Jihomoravský kraj"/>
        <s v="Karlovarský kraj"/>
        <s v="Kraj Vysočina"/>
        <s v="Královéhradecký kraj"/>
        <s v="Liberecký kraj"/>
        <s v="Moravskoslezský kraj"/>
        <s v="Olomoucký kraj"/>
        <s v="Pardubický kraj"/>
        <s v="Plzeňský kraj"/>
        <s v="Středočeský kraj"/>
        <s v="Ústecký kraj"/>
        <s v="Zlínský kraj"/>
      </sharedItems>
    </cacheField>
    <cacheField name="[data_mzdy].[rok].[rok]" caption="rok" numFmtId="0" hierarchy="7" level="1">
      <sharedItems containsSemiMixedTypes="0" containsString="0" containsNumber="1" containsInteger="1" minValue="2011" maxValue="2022" count="12">
        <n v="2011"/>
        <n v="2012"/>
        <n v="2013"/>
        <n v="2014"/>
        <n v="2015"/>
        <n v="2016"/>
        <n v="2017"/>
        <n v="2018"/>
        <n v="2019"/>
        <n v="2020"/>
        <n v="2021"/>
        <n v="2022"/>
      </sharedItems>
      <extLst>
        <ext xmlns:x15="http://schemas.microsoft.com/office/spreadsheetml/2010/11/main" uri="{4F2E5C28-24EA-4eb8-9CBF-B6C8F9C3D259}">
          <x15:cachedUniqueNames>
            <x15:cachedUniqueName index="0" name="[data_mzdy].[rok].&amp;[2011]"/>
            <x15:cachedUniqueName index="1" name="[data_mzdy].[rok].&amp;[2012]"/>
            <x15:cachedUniqueName index="2" name="[data_mzdy].[rok].&amp;[2013]"/>
            <x15:cachedUniqueName index="3" name="[data_mzdy].[rok].&amp;[2014]"/>
            <x15:cachedUniqueName index="4" name="[data_mzdy].[rok].&amp;[2015]"/>
            <x15:cachedUniqueName index="5" name="[data_mzdy].[rok].&amp;[2016]"/>
            <x15:cachedUniqueName index="6" name="[data_mzdy].[rok].&amp;[2017]"/>
            <x15:cachedUniqueName index="7" name="[data_mzdy].[rok].&amp;[2018]"/>
            <x15:cachedUniqueName index="8" name="[data_mzdy].[rok].&amp;[2019]"/>
            <x15:cachedUniqueName index="9" name="[data_mzdy].[rok].&amp;[2020]"/>
            <x15:cachedUniqueName index="10" name="[data_mzdy].[rok].&amp;[2021]"/>
            <x15:cachedUniqueName index="11" name="[data_mzdy].[rok].&amp;[2022]"/>
          </x15:cachedUniqueNames>
        </ext>
      </extLst>
    </cacheField>
    <cacheField name="[data_mzdy].[flag_mzda].[flag_mzda]" caption="flag_mzda" numFmtId="0" hierarchy="14" level="1">
      <sharedItems containsSemiMixedTypes="0" containsNonDate="0" containsString="0"/>
    </cacheField>
    <cacheField name="[data_mzdy].[flag_kraj].[flag_kraj]" caption="flag_kraj" numFmtId="0" hierarchy="15" level="1">
      <sharedItems containsSemiMixedTypes="0" containsNonDate="0" containsString="0"/>
    </cacheField>
    <cacheField name="[Measures].[Average of hodnota]" caption="Average of hodnota" numFmtId="0" hierarchy="19" level="32767"/>
  </cacheFields>
  <cacheHierarchies count="21">
    <cacheHierarchy uniqueName="[data_mzdy].[idhod]" caption="idhod" attribute="1" defaultMemberUniqueName="[data_mzdy].[idhod].[All]" allUniqueName="[data_mzdy].[idhod].[All]" dimensionUniqueName="[data_mzdy]" displayFolder="" count="0" memberValueDatatype="20" unbalanced="0"/>
    <cacheHierarchy uniqueName="[data_mzdy].[hodnota]" caption="hodnota" attribute="1" defaultMemberUniqueName="[data_mzdy].[hodnota].[All]" allUniqueName="[data_mzdy].[hodnota].[All]" dimensionUniqueName="[data_mzdy]" displayFolder="" count="0" memberValueDatatype="20" unbalanced="0"/>
    <cacheHierarchy uniqueName="[data_mzdy].[stapro_kod]" caption="stapro_kod" attribute="1" defaultMemberUniqueName="[data_mzdy].[stapro_kod].[All]" allUniqueName="[data_mzdy].[stapro_kod].[All]" dimensionUniqueName="[data_mzdy]" displayFolder="" count="0" memberValueDatatype="20" unbalanced="0"/>
    <cacheHierarchy uniqueName="[data_mzdy].[SPKVANTIL_cis]" caption="SPKVANTIL_cis" attribute="1" defaultMemberUniqueName="[data_mzdy].[SPKVANTIL_cis].[All]" allUniqueName="[data_mzdy].[SPKVANTIL_cis].[All]" dimensionUniqueName="[data_mzdy]" displayFolder="" count="0" memberValueDatatype="20" unbalanced="0"/>
    <cacheHierarchy uniqueName="[data_mzdy].[SPKVANTIL_kod]" caption="SPKVANTIL_kod" attribute="1" defaultMemberUniqueName="[data_mzdy].[SPKVANTIL_kod].[All]" allUniqueName="[data_mzdy].[SPKVANTIL_kod].[All]" dimensionUniqueName="[data_mzdy]" displayFolder="" count="0" memberValueDatatype="130" unbalanced="0"/>
    <cacheHierarchy uniqueName="[data_mzdy].[POHLAVI_cis]" caption="POHLAVI_cis" attribute="1" defaultMemberUniqueName="[data_mzdy].[POHLAVI_cis].[All]" allUniqueName="[data_mzdy].[POHLAVI_cis].[All]" dimensionUniqueName="[data_mzdy]" displayFolder="" count="0" memberValueDatatype="20" unbalanced="0"/>
    <cacheHierarchy uniqueName="[data_mzdy].[POHLAVI_kod]" caption="POHLAVI_kod" attribute="1" defaultMemberUniqueName="[data_mzdy].[POHLAVI_kod].[All]" allUniqueName="[data_mzdy].[POHLAVI_kod].[All]" dimensionUniqueName="[data_mzdy]" displayFolder="" count="0" memberValueDatatype="20" unbalanced="0"/>
    <cacheHierarchy uniqueName="[data_mzdy].[rok]" caption="rok" attribute="1" defaultMemberUniqueName="[data_mzdy].[rok].[All]" allUniqueName="[data_mzdy].[rok].[All]" dimensionUniqueName="[data_mzdy]" displayFolder="" count="2" memberValueDatatype="20" unbalanced="0">
      <fieldsUsage count="2">
        <fieldUsage x="-1"/>
        <fieldUsage x="1"/>
      </fieldsUsage>
    </cacheHierarchy>
    <cacheHierarchy uniqueName="[data_mzdy].[uzemi_cis]" caption="uzemi_cis" attribute="1" defaultMemberUniqueName="[data_mzdy].[uzemi_cis].[All]" allUniqueName="[data_mzdy].[uzemi_cis].[All]" dimensionUniqueName="[data_mzdy]" displayFolder="" count="0" memberValueDatatype="20" unbalanced="0"/>
    <cacheHierarchy uniqueName="[data_mzdy].[uzemi_kod]" caption="uzemi_kod" attribute="1" defaultMemberUniqueName="[data_mzdy].[uzemi_kod].[All]" allUniqueName="[data_mzdy].[uzemi_kod].[All]" dimensionUniqueName="[data_mzdy]" displayFolder="" count="0" memberValueDatatype="20" unbalanced="0"/>
    <cacheHierarchy uniqueName="[data_mzdy].[STAPRO_TXT]" caption="STAPRO_TXT" attribute="1" defaultMemberUniqueName="[data_mzdy].[STAPRO_TXT].[All]" allUniqueName="[data_mzdy].[STAPRO_TXT].[All]" dimensionUniqueName="[data_mzdy]" displayFolder="" count="0" memberValueDatatype="130" unbalanced="0"/>
    <cacheHierarchy uniqueName="[data_mzdy].[uzemi_txt]" caption="uzemi_txt" attribute="1" defaultMemberUniqueName="[data_mzdy].[uzemi_txt].[All]" allUniqueName="[data_mzdy].[uzemi_txt].[All]" dimensionUniqueName="[data_mzdy]" displayFolder="" count="2" memberValueDatatype="130" unbalanced="0">
      <fieldsUsage count="2">
        <fieldUsage x="-1"/>
        <fieldUsage x="0"/>
      </fieldsUsage>
    </cacheHierarchy>
    <cacheHierarchy uniqueName="[data_mzdy].[SPKVANTIL_txt]" caption="SPKVANTIL_txt" attribute="1" defaultMemberUniqueName="[data_mzdy].[SPKVANTIL_txt].[All]" allUniqueName="[data_mzdy].[SPKVANTIL_txt].[All]" dimensionUniqueName="[data_mzdy]" displayFolder="" count="0" memberValueDatatype="130" unbalanced="0"/>
    <cacheHierarchy uniqueName="[data_mzdy].[POHLAVI_txt]" caption="POHLAVI_txt" attribute="1" defaultMemberUniqueName="[data_mzdy].[POHLAVI_txt].[All]" allUniqueName="[data_mzdy].[POHLAVI_txt].[All]" dimensionUniqueName="[data_mzdy]" displayFolder="" count="0" memberValueDatatype="130" unbalanced="0"/>
    <cacheHierarchy uniqueName="[data_mzdy].[flag_mzda]" caption="flag_mzda" attribute="1" defaultMemberUniqueName="[data_mzdy].[flag_mzda].[All]" allUniqueName="[data_mzdy].[flag_mzda].[All]" dimensionUniqueName="[data_mzdy]" displayFolder="" count="2" memberValueDatatype="20" unbalanced="0">
      <fieldsUsage count="2">
        <fieldUsage x="-1"/>
        <fieldUsage x="2"/>
      </fieldsUsage>
    </cacheHierarchy>
    <cacheHierarchy uniqueName="[data_mzdy].[flag_kraj]" caption="flag_kraj" attribute="1" defaultMemberUniqueName="[data_mzdy].[flag_kraj].[All]" allUniqueName="[data_mzdy].[flag_kraj].[All]" dimensionUniqueName="[data_mzdy]" displayFolder="" count="2" memberValueDatatype="20" unbalanced="0">
      <fieldsUsage count="2">
        <fieldUsage x="-1"/>
        <fieldUsage x="3"/>
      </fieldsUsage>
    </cacheHierarchy>
    <cacheHierarchy uniqueName="[Measures].[__XL_Count data_mzdy]" caption="__XL_Count data_mzdy" measure="1" displayFolder="" measureGroup="data_mzdy" count="0" hidden="1"/>
    <cacheHierarchy uniqueName="[Measures].[__No measures defined]" caption="__No measures defined" measure="1" displayFolder="" count="0" hidden="1"/>
    <cacheHierarchy uniqueName="[Measures].[Sum of hodnota]" caption="Sum of hodnota" measure="1" displayFolder="" measureGroup="data_mzdy" count="0" hidden="1">
      <extLst>
        <ext xmlns:x15="http://schemas.microsoft.com/office/spreadsheetml/2010/11/main" uri="{B97F6D7D-B522-45F9-BDA1-12C45D357490}">
          <x15:cacheHierarchy aggregatedColumn="1"/>
        </ext>
      </extLst>
    </cacheHierarchy>
    <cacheHierarchy uniqueName="[Measures].[Average of hodnota]" caption="Average of hodnota" measure="1" displayFolder="" measureGroup="data_mzdy" count="0" oneField="1" hidden="1">
      <fieldsUsage count="1">
        <fieldUsage x="4"/>
      </fieldsUsage>
      <extLst>
        <ext xmlns:x15="http://schemas.microsoft.com/office/spreadsheetml/2010/11/main" uri="{B97F6D7D-B522-45F9-BDA1-12C45D357490}">
          <x15:cacheHierarchy aggregatedColumn="1"/>
        </ext>
      </extLst>
    </cacheHierarchy>
    <cacheHierarchy uniqueName="[Measures].[Sum of flag_mzda]" caption="Sum of flag_mzda" measure="1" displayFolder="" measureGroup="data_mzdy" count="0" hidden="1">
      <extLst>
        <ext xmlns:x15="http://schemas.microsoft.com/office/spreadsheetml/2010/11/main" uri="{B97F6D7D-B522-45F9-BDA1-12C45D357490}">
          <x15:cacheHierarchy aggregatedColumn="14"/>
        </ext>
      </extLst>
    </cacheHierarchy>
  </cacheHierarchies>
  <kpis count="0"/>
  <dimensions count="2">
    <dimension name="data_mzdy" uniqueName="[data_mzdy]" caption="data_mzdy"/>
    <dimension measure="1" name="Measures" uniqueName="[Measures]" caption="Measures"/>
  </dimensions>
  <measureGroups count="1">
    <measureGroup name="data_mzdy" caption="data_mzd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in Minčeff" refreshedDate="45077.680389351852" backgroundQuery="1" createdVersion="8" refreshedVersion="8" minRefreshableVersion="3" recordCount="0" supportSubquery="1" supportAdvancedDrill="1" xr:uid="{DFE27D11-4E45-4FC5-A0F8-A1750856685D}">
  <cacheSource type="external" connectionId="2"/>
  <cacheFields count="5">
    <cacheField name="[data_mzdy].[uzemi_txt].[uzemi_txt]" caption="uzemi_txt" numFmtId="0" hierarchy="11" level="1">
      <sharedItems count="14">
        <s v="Hlavní město Praha"/>
        <s v="Jihočeský kraj"/>
        <s v="Jihomoravský kraj"/>
        <s v="Karlovarský kraj"/>
        <s v="Kraj Vysočina"/>
        <s v="Královéhradecký kraj"/>
        <s v="Liberecký kraj"/>
        <s v="Moravskoslezský kraj"/>
        <s v="Olomoucký kraj"/>
        <s v="Pardubický kraj"/>
        <s v="Plzeňský kraj"/>
        <s v="Středočeský kraj"/>
        <s v="Ústecký kraj"/>
        <s v="Zlínský kraj"/>
      </sharedItems>
    </cacheField>
    <cacheField name="[data_mzdy].[rok].[rok]" caption="rok" numFmtId="0" hierarchy="7" level="1">
      <sharedItems containsSemiMixedTypes="0" containsString="0" containsNumber="1" containsInteger="1" minValue="2011" maxValue="2022" count="12">
        <n v="2011"/>
        <n v="2012"/>
        <n v="2013"/>
        <n v="2014"/>
        <n v="2015"/>
        <n v="2016"/>
        <n v="2017"/>
        <n v="2018"/>
        <n v="2019"/>
        <n v="2020"/>
        <n v="2021"/>
        <n v="2022"/>
      </sharedItems>
      <extLst>
        <ext xmlns:x15="http://schemas.microsoft.com/office/spreadsheetml/2010/11/main" uri="{4F2E5C28-24EA-4eb8-9CBF-B6C8F9C3D259}">
          <x15:cachedUniqueNames>
            <x15:cachedUniqueName index="0" name="[data_mzdy].[rok].&amp;[2011]"/>
            <x15:cachedUniqueName index="1" name="[data_mzdy].[rok].&amp;[2012]"/>
            <x15:cachedUniqueName index="2" name="[data_mzdy].[rok].&amp;[2013]"/>
            <x15:cachedUniqueName index="3" name="[data_mzdy].[rok].&amp;[2014]"/>
            <x15:cachedUniqueName index="4" name="[data_mzdy].[rok].&amp;[2015]"/>
            <x15:cachedUniqueName index="5" name="[data_mzdy].[rok].&amp;[2016]"/>
            <x15:cachedUniqueName index="6" name="[data_mzdy].[rok].&amp;[2017]"/>
            <x15:cachedUniqueName index="7" name="[data_mzdy].[rok].&amp;[2018]"/>
            <x15:cachedUniqueName index="8" name="[data_mzdy].[rok].&amp;[2019]"/>
            <x15:cachedUniqueName index="9" name="[data_mzdy].[rok].&amp;[2020]"/>
            <x15:cachedUniqueName index="10" name="[data_mzdy].[rok].&amp;[2021]"/>
            <x15:cachedUniqueName index="11" name="[data_mzdy].[rok].&amp;[2022]"/>
          </x15:cachedUniqueNames>
        </ext>
      </extLst>
    </cacheField>
    <cacheField name="[data_mzdy].[flag_mzda].[flag_mzda]" caption="flag_mzda" numFmtId="0" hierarchy="14" level="1">
      <sharedItems containsSemiMixedTypes="0" containsNonDate="0" containsString="0"/>
    </cacheField>
    <cacheField name="[data_mzdy].[flag_kraj].[flag_kraj]" caption="flag_kraj" numFmtId="0" hierarchy="15" level="1">
      <sharedItems containsSemiMixedTypes="0" containsNonDate="0" containsString="0"/>
    </cacheField>
    <cacheField name="[Measures].[Average of hodnota]" caption="Average of hodnota" numFmtId="0" hierarchy="19" level="32767"/>
  </cacheFields>
  <cacheHierarchies count="21">
    <cacheHierarchy uniqueName="[data_mzdy].[idhod]" caption="idhod" attribute="1" defaultMemberUniqueName="[data_mzdy].[idhod].[All]" allUniqueName="[data_mzdy].[idhod].[All]" dimensionUniqueName="[data_mzdy]" displayFolder="" count="0" memberValueDatatype="20" unbalanced="0"/>
    <cacheHierarchy uniqueName="[data_mzdy].[hodnota]" caption="hodnota" attribute="1" defaultMemberUniqueName="[data_mzdy].[hodnota].[All]" allUniqueName="[data_mzdy].[hodnota].[All]" dimensionUniqueName="[data_mzdy]" displayFolder="" count="0" memberValueDatatype="20" unbalanced="0"/>
    <cacheHierarchy uniqueName="[data_mzdy].[stapro_kod]" caption="stapro_kod" attribute="1" defaultMemberUniqueName="[data_mzdy].[stapro_kod].[All]" allUniqueName="[data_mzdy].[stapro_kod].[All]" dimensionUniqueName="[data_mzdy]" displayFolder="" count="0" memberValueDatatype="20" unbalanced="0"/>
    <cacheHierarchy uniqueName="[data_mzdy].[SPKVANTIL_cis]" caption="SPKVANTIL_cis" attribute="1" defaultMemberUniqueName="[data_mzdy].[SPKVANTIL_cis].[All]" allUniqueName="[data_mzdy].[SPKVANTIL_cis].[All]" dimensionUniqueName="[data_mzdy]" displayFolder="" count="0" memberValueDatatype="20" unbalanced="0"/>
    <cacheHierarchy uniqueName="[data_mzdy].[SPKVANTIL_kod]" caption="SPKVANTIL_kod" attribute="1" defaultMemberUniqueName="[data_mzdy].[SPKVANTIL_kod].[All]" allUniqueName="[data_mzdy].[SPKVANTIL_kod].[All]" dimensionUniqueName="[data_mzdy]" displayFolder="" count="0" memberValueDatatype="130" unbalanced="0"/>
    <cacheHierarchy uniqueName="[data_mzdy].[POHLAVI_cis]" caption="POHLAVI_cis" attribute="1" defaultMemberUniqueName="[data_mzdy].[POHLAVI_cis].[All]" allUniqueName="[data_mzdy].[POHLAVI_cis].[All]" dimensionUniqueName="[data_mzdy]" displayFolder="" count="0" memberValueDatatype="20" unbalanced="0"/>
    <cacheHierarchy uniqueName="[data_mzdy].[POHLAVI_kod]" caption="POHLAVI_kod" attribute="1" defaultMemberUniqueName="[data_mzdy].[POHLAVI_kod].[All]" allUniqueName="[data_mzdy].[POHLAVI_kod].[All]" dimensionUniqueName="[data_mzdy]" displayFolder="" count="0" memberValueDatatype="20" unbalanced="0"/>
    <cacheHierarchy uniqueName="[data_mzdy].[rok]" caption="rok" attribute="1" defaultMemberUniqueName="[data_mzdy].[rok].[All]" allUniqueName="[data_mzdy].[rok].[All]" dimensionUniqueName="[data_mzdy]" displayFolder="" count="2" memberValueDatatype="20" unbalanced="0">
      <fieldsUsage count="2">
        <fieldUsage x="-1"/>
        <fieldUsage x="1"/>
      </fieldsUsage>
    </cacheHierarchy>
    <cacheHierarchy uniqueName="[data_mzdy].[uzemi_cis]" caption="uzemi_cis" attribute="1" defaultMemberUniqueName="[data_mzdy].[uzemi_cis].[All]" allUniqueName="[data_mzdy].[uzemi_cis].[All]" dimensionUniqueName="[data_mzdy]" displayFolder="" count="0" memberValueDatatype="20" unbalanced="0"/>
    <cacheHierarchy uniqueName="[data_mzdy].[uzemi_kod]" caption="uzemi_kod" attribute="1" defaultMemberUniqueName="[data_mzdy].[uzemi_kod].[All]" allUniqueName="[data_mzdy].[uzemi_kod].[All]" dimensionUniqueName="[data_mzdy]" displayFolder="" count="0" memberValueDatatype="20" unbalanced="0"/>
    <cacheHierarchy uniqueName="[data_mzdy].[STAPRO_TXT]" caption="STAPRO_TXT" attribute="1" defaultMemberUniqueName="[data_mzdy].[STAPRO_TXT].[All]" allUniqueName="[data_mzdy].[STAPRO_TXT].[All]" dimensionUniqueName="[data_mzdy]" displayFolder="" count="0" memberValueDatatype="130" unbalanced="0"/>
    <cacheHierarchy uniqueName="[data_mzdy].[uzemi_txt]" caption="uzemi_txt" attribute="1" defaultMemberUniqueName="[data_mzdy].[uzemi_txt].[All]" allUniqueName="[data_mzdy].[uzemi_txt].[All]" dimensionUniqueName="[data_mzdy]" displayFolder="" count="2" memberValueDatatype="130" unbalanced="0">
      <fieldsUsage count="2">
        <fieldUsage x="-1"/>
        <fieldUsage x="0"/>
      </fieldsUsage>
    </cacheHierarchy>
    <cacheHierarchy uniqueName="[data_mzdy].[SPKVANTIL_txt]" caption="SPKVANTIL_txt" attribute="1" defaultMemberUniqueName="[data_mzdy].[SPKVANTIL_txt].[All]" allUniqueName="[data_mzdy].[SPKVANTIL_txt].[All]" dimensionUniqueName="[data_mzdy]" displayFolder="" count="0" memberValueDatatype="130" unbalanced="0"/>
    <cacheHierarchy uniqueName="[data_mzdy].[POHLAVI_txt]" caption="POHLAVI_txt" attribute="1" defaultMemberUniqueName="[data_mzdy].[POHLAVI_txt].[All]" allUniqueName="[data_mzdy].[POHLAVI_txt].[All]" dimensionUniqueName="[data_mzdy]" displayFolder="" count="0" memberValueDatatype="130" unbalanced="0"/>
    <cacheHierarchy uniqueName="[data_mzdy].[flag_mzda]" caption="flag_mzda" attribute="1" defaultMemberUniqueName="[data_mzdy].[flag_mzda].[All]" allUniqueName="[data_mzdy].[flag_mzda].[All]" dimensionUniqueName="[data_mzdy]" displayFolder="" count="2" memberValueDatatype="20" unbalanced="0">
      <fieldsUsage count="2">
        <fieldUsage x="-1"/>
        <fieldUsage x="2"/>
      </fieldsUsage>
    </cacheHierarchy>
    <cacheHierarchy uniqueName="[data_mzdy].[flag_kraj]" caption="flag_kraj" attribute="1" defaultMemberUniqueName="[data_mzdy].[flag_kraj].[All]" allUniqueName="[data_mzdy].[flag_kraj].[All]" dimensionUniqueName="[data_mzdy]" displayFolder="" count="2" memberValueDatatype="20" unbalanced="0">
      <fieldsUsage count="2">
        <fieldUsage x="-1"/>
        <fieldUsage x="3"/>
      </fieldsUsage>
    </cacheHierarchy>
    <cacheHierarchy uniqueName="[Measures].[__XL_Count data_mzdy]" caption="__XL_Count data_mzdy" measure="1" displayFolder="" measureGroup="data_mzdy" count="0" hidden="1"/>
    <cacheHierarchy uniqueName="[Measures].[__No measures defined]" caption="__No measures defined" measure="1" displayFolder="" count="0" hidden="1"/>
    <cacheHierarchy uniqueName="[Measures].[Sum of hodnota]" caption="Sum of hodnota" measure="1" displayFolder="" measureGroup="data_mzdy" count="0" hidden="1">
      <extLst>
        <ext xmlns:x15="http://schemas.microsoft.com/office/spreadsheetml/2010/11/main" uri="{B97F6D7D-B522-45F9-BDA1-12C45D357490}">
          <x15:cacheHierarchy aggregatedColumn="1"/>
        </ext>
      </extLst>
    </cacheHierarchy>
    <cacheHierarchy uniqueName="[Measures].[Average of hodnota]" caption="Average of hodnota" measure="1" displayFolder="" measureGroup="data_mzdy" count="0" oneField="1" hidden="1">
      <fieldsUsage count="1">
        <fieldUsage x="4"/>
      </fieldsUsage>
      <extLst>
        <ext xmlns:x15="http://schemas.microsoft.com/office/spreadsheetml/2010/11/main" uri="{B97F6D7D-B522-45F9-BDA1-12C45D357490}">
          <x15:cacheHierarchy aggregatedColumn="1"/>
        </ext>
      </extLst>
    </cacheHierarchy>
    <cacheHierarchy uniqueName="[Measures].[Sum of flag_mzda]" caption="Sum of flag_mzda" measure="1" displayFolder="" measureGroup="data_mzdy" count="0" hidden="1">
      <extLst>
        <ext xmlns:x15="http://schemas.microsoft.com/office/spreadsheetml/2010/11/main" uri="{B97F6D7D-B522-45F9-BDA1-12C45D357490}">
          <x15:cacheHierarchy aggregatedColumn="14"/>
        </ext>
      </extLst>
    </cacheHierarchy>
  </cacheHierarchies>
  <kpis count="0"/>
  <dimensions count="2">
    <dimension name="data_mzdy" uniqueName="[data_mzdy]" caption="data_mzdy"/>
    <dimension measure="1" name="Measures" uniqueName="[Measures]" caption="Measures"/>
  </dimensions>
  <measureGroups count="1">
    <measureGroup name="data_mzdy" caption="data_mzd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in Minčeff" refreshedDate="45078.513217708336" backgroundQuery="1" createdVersion="8" refreshedVersion="8" minRefreshableVersion="3" recordCount="0" supportSubquery="1" supportAdvancedDrill="1" xr:uid="{CC336C1E-63B1-4F19-A2AA-AA3B0E98A387}">
  <cacheSource type="external" connectionId="2"/>
  <cacheFields count="1">
    <cacheField name="[data_mzdy].[uzemi_txt].[uzemi_txt]" caption="uzemi_txt" numFmtId="0" hierarchy="11" level="1">
      <sharedItems count="1">
        <s v="Kraj Vysočina"/>
      </sharedItems>
    </cacheField>
  </cacheFields>
  <cacheHierarchies count="21">
    <cacheHierarchy uniqueName="[data_mzdy].[idhod]" caption="idhod" attribute="1" defaultMemberUniqueName="[data_mzdy].[idhod].[All]" allUniqueName="[data_mzdy].[idhod].[All]" dimensionUniqueName="[data_mzdy]" displayFolder="" count="0" memberValueDatatype="20" unbalanced="0"/>
    <cacheHierarchy uniqueName="[data_mzdy].[hodnota]" caption="hodnota" attribute="1" defaultMemberUniqueName="[data_mzdy].[hodnota].[All]" allUniqueName="[data_mzdy].[hodnota].[All]" dimensionUniqueName="[data_mzdy]" displayFolder="" count="0" memberValueDatatype="20" unbalanced="0"/>
    <cacheHierarchy uniqueName="[data_mzdy].[stapro_kod]" caption="stapro_kod" attribute="1" defaultMemberUniqueName="[data_mzdy].[stapro_kod].[All]" allUniqueName="[data_mzdy].[stapro_kod].[All]" dimensionUniqueName="[data_mzdy]" displayFolder="" count="0" memberValueDatatype="20" unbalanced="0"/>
    <cacheHierarchy uniqueName="[data_mzdy].[SPKVANTIL_cis]" caption="SPKVANTIL_cis" attribute="1" defaultMemberUniqueName="[data_mzdy].[SPKVANTIL_cis].[All]" allUniqueName="[data_mzdy].[SPKVANTIL_cis].[All]" dimensionUniqueName="[data_mzdy]" displayFolder="" count="0" memberValueDatatype="20" unbalanced="0"/>
    <cacheHierarchy uniqueName="[data_mzdy].[SPKVANTIL_kod]" caption="SPKVANTIL_kod" attribute="1" defaultMemberUniqueName="[data_mzdy].[SPKVANTIL_kod].[All]" allUniqueName="[data_mzdy].[SPKVANTIL_kod].[All]" dimensionUniqueName="[data_mzdy]" displayFolder="" count="0" memberValueDatatype="130" unbalanced="0"/>
    <cacheHierarchy uniqueName="[data_mzdy].[POHLAVI_cis]" caption="POHLAVI_cis" attribute="1" defaultMemberUniqueName="[data_mzdy].[POHLAVI_cis].[All]" allUniqueName="[data_mzdy].[POHLAVI_cis].[All]" dimensionUniqueName="[data_mzdy]" displayFolder="" count="0" memberValueDatatype="20" unbalanced="0"/>
    <cacheHierarchy uniqueName="[data_mzdy].[POHLAVI_kod]" caption="POHLAVI_kod" attribute="1" defaultMemberUniqueName="[data_mzdy].[POHLAVI_kod].[All]" allUniqueName="[data_mzdy].[POHLAVI_kod].[All]" dimensionUniqueName="[data_mzdy]" displayFolder="" count="0" memberValueDatatype="20" unbalanced="0"/>
    <cacheHierarchy uniqueName="[data_mzdy].[rok]" caption="rok" attribute="1" defaultMemberUniqueName="[data_mzdy].[rok].[All]" allUniqueName="[data_mzdy].[rok].[All]" dimensionUniqueName="[data_mzdy]" displayFolder="" count="2" memberValueDatatype="20" unbalanced="0"/>
    <cacheHierarchy uniqueName="[data_mzdy].[uzemi_cis]" caption="uzemi_cis" attribute="1" defaultMemberUniqueName="[data_mzdy].[uzemi_cis].[All]" allUniqueName="[data_mzdy].[uzemi_cis].[All]" dimensionUniqueName="[data_mzdy]" displayFolder="" count="0" memberValueDatatype="20" unbalanced="0"/>
    <cacheHierarchy uniqueName="[data_mzdy].[uzemi_kod]" caption="uzemi_kod" attribute="1" defaultMemberUniqueName="[data_mzdy].[uzemi_kod].[All]" allUniqueName="[data_mzdy].[uzemi_kod].[All]" dimensionUniqueName="[data_mzdy]" displayFolder="" count="0" memberValueDatatype="20" unbalanced="0"/>
    <cacheHierarchy uniqueName="[data_mzdy].[STAPRO_TXT]" caption="STAPRO_TXT" attribute="1" defaultMemberUniqueName="[data_mzdy].[STAPRO_TXT].[All]" allUniqueName="[data_mzdy].[STAPRO_TXT].[All]" dimensionUniqueName="[data_mzdy]" displayFolder="" count="0" memberValueDatatype="130" unbalanced="0"/>
    <cacheHierarchy uniqueName="[data_mzdy].[uzemi_txt]" caption="uzemi_txt" attribute="1" defaultMemberUniqueName="[data_mzdy].[uzemi_txt].[All]" allUniqueName="[data_mzdy].[uzemi_txt].[All]" dimensionUniqueName="[data_mzdy]" displayFolder="" count="2" memberValueDatatype="130" unbalanced="0">
      <fieldsUsage count="2">
        <fieldUsage x="-1"/>
        <fieldUsage x="0"/>
      </fieldsUsage>
    </cacheHierarchy>
    <cacheHierarchy uniqueName="[data_mzdy].[SPKVANTIL_txt]" caption="SPKVANTIL_txt" attribute="1" defaultMemberUniqueName="[data_mzdy].[SPKVANTIL_txt].[All]" allUniqueName="[data_mzdy].[SPKVANTIL_txt].[All]" dimensionUniqueName="[data_mzdy]" displayFolder="" count="0" memberValueDatatype="130" unbalanced="0"/>
    <cacheHierarchy uniqueName="[data_mzdy].[POHLAVI_txt]" caption="POHLAVI_txt" attribute="1" defaultMemberUniqueName="[data_mzdy].[POHLAVI_txt].[All]" allUniqueName="[data_mzdy].[POHLAVI_txt].[All]" dimensionUniqueName="[data_mzdy]" displayFolder="" count="0" memberValueDatatype="130" unbalanced="0"/>
    <cacheHierarchy uniqueName="[data_mzdy].[flag_mzda]" caption="flag_mzda" attribute="1" defaultMemberUniqueName="[data_mzdy].[flag_mzda].[All]" allUniqueName="[data_mzdy].[flag_mzda].[All]" dimensionUniqueName="[data_mzdy]" displayFolder="" count="2" memberValueDatatype="20" unbalanced="0"/>
    <cacheHierarchy uniqueName="[data_mzdy].[flag_kraj]" caption="flag_kraj" attribute="1" defaultMemberUniqueName="[data_mzdy].[flag_kraj].[All]" allUniqueName="[data_mzdy].[flag_kraj].[All]" dimensionUniqueName="[data_mzdy]" displayFolder="" count="2" memberValueDatatype="20" unbalanced="0"/>
    <cacheHierarchy uniqueName="[Measures].[__XL_Count data_mzdy]" caption="__XL_Count data_mzdy" measure="1" displayFolder="" measureGroup="data_mzdy" count="0" hidden="1"/>
    <cacheHierarchy uniqueName="[Measures].[__No measures defined]" caption="__No measures defined" measure="1" displayFolder="" count="0" hidden="1"/>
    <cacheHierarchy uniqueName="[Measures].[Sum of hodnota]" caption="Sum of hodnota" measure="1" displayFolder="" measureGroup="data_mzdy" count="0" hidden="1">
      <extLst>
        <ext xmlns:x15="http://schemas.microsoft.com/office/spreadsheetml/2010/11/main" uri="{B97F6D7D-B522-45F9-BDA1-12C45D357490}">
          <x15:cacheHierarchy aggregatedColumn="1"/>
        </ext>
      </extLst>
    </cacheHierarchy>
    <cacheHierarchy uniqueName="[Measures].[Average of hodnota]" caption="Average of hodnota" measure="1" displayFolder="" measureGroup="data_mzdy" count="0" hidden="1">
      <extLst>
        <ext xmlns:x15="http://schemas.microsoft.com/office/spreadsheetml/2010/11/main" uri="{B97F6D7D-B522-45F9-BDA1-12C45D357490}">
          <x15:cacheHierarchy aggregatedColumn="1"/>
        </ext>
      </extLst>
    </cacheHierarchy>
    <cacheHierarchy uniqueName="[Measures].[Sum of flag_mzda]" caption="Sum of flag_mzda" measure="1" displayFolder="" measureGroup="data_mzdy" count="0" hidden="1">
      <extLst>
        <ext xmlns:x15="http://schemas.microsoft.com/office/spreadsheetml/2010/11/main" uri="{B97F6D7D-B522-45F9-BDA1-12C45D357490}">
          <x15:cacheHierarchy aggregatedColumn="14"/>
        </ext>
      </extLst>
    </cacheHierarchy>
  </cacheHierarchies>
  <kpis count="0"/>
  <dimensions count="2">
    <dimension name="data_mzdy" uniqueName="[data_mzdy]" caption="data_mzdy"/>
    <dimension measure="1" name="Measures" uniqueName="[Measures]" caption="Measures"/>
  </dimensions>
  <measureGroups count="1">
    <measureGroup name="data_mzdy" caption="data_mzd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in Minčeff" refreshedDate="45078.513218171298" backgroundQuery="1" createdVersion="8" refreshedVersion="8" minRefreshableVersion="3" recordCount="0" supportSubquery="1" supportAdvancedDrill="1" xr:uid="{D489F7C2-CBE3-4FA8-A4BC-1C1F8D61921D}">
  <cacheSource type="external" connectionId="2"/>
  <cacheFields count="5">
    <cacheField name="[data_mzdy].[uzemi_txt].[uzemi_txt]" caption="uzemi_txt" numFmtId="0" hierarchy="11" level="1">
      <sharedItems count="14">
        <s v="Hlavní město Praha"/>
        <s v="Jihočeský kraj"/>
        <s v="Jihomoravský kraj"/>
        <s v="Karlovarský kraj"/>
        <s v="Kraj Vysočina"/>
        <s v="Královéhradecký kraj"/>
        <s v="Liberecký kraj"/>
        <s v="Moravskoslezský kraj"/>
        <s v="Olomoucký kraj"/>
        <s v="Pardubický kraj"/>
        <s v="Plzeňský kraj"/>
        <s v="Středočeský kraj"/>
        <s v="Ústecký kraj"/>
        <s v="Zlínský kraj"/>
      </sharedItems>
    </cacheField>
    <cacheField name="[data_mzdy].[rok].[rok]" caption="rok" numFmtId="0" hierarchy="7" level="1">
      <sharedItems containsSemiMixedTypes="0" containsString="0" containsNumber="1" containsInteger="1" minValue="2011" maxValue="2022" count="12">
        <n v="2011"/>
        <n v="2012"/>
        <n v="2013"/>
        <n v="2014"/>
        <n v="2015"/>
        <n v="2016"/>
        <n v="2017"/>
        <n v="2018"/>
        <n v="2019"/>
        <n v="2020"/>
        <n v="2021"/>
        <n v="2022"/>
      </sharedItems>
      <extLst>
        <ext xmlns:x15="http://schemas.microsoft.com/office/spreadsheetml/2010/11/main" uri="{4F2E5C28-24EA-4eb8-9CBF-B6C8F9C3D259}">
          <x15:cachedUniqueNames>
            <x15:cachedUniqueName index="0" name="[data_mzdy].[rok].&amp;[2011]"/>
            <x15:cachedUniqueName index="1" name="[data_mzdy].[rok].&amp;[2012]"/>
            <x15:cachedUniqueName index="2" name="[data_mzdy].[rok].&amp;[2013]"/>
            <x15:cachedUniqueName index="3" name="[data_mzdy].[rok].&amp;[2014]"/>
            <x15:cachedUniqueName index="4" name="[data_mzdy].[rok].&amp;[2015]"/>
            <x15:cachedUniqueName index="5" name="[data_mzdy].[rok].&amp;[2016]"/>
            <x15:cachedUniqueName index="6" name="[data_mzdy].[rok].&amp;[2017]"/>
            <x15:cachedUniqueName index="7" name="[data_mzdy].[rok].&amp;[2018]"/>
            <x15:cachedUniqueName index="8" name="[data_mzdy].[rok].&amp;[2019]"/>
            <x15:cachedUniqueName index="9" name="[data_mzdy].[rok].&amp;[2020]"/>
            <x15:cachedUniqueName index="10" name="[data_mzdy].[rok].&amp;[2021]"/>
            <x15:cachedUniqueName index="11" name="[data_mzdy].[rok].&amp;[2022]"/>
          </x15:cachedUniqueNames>
        </ext>
      </extLst>
    </cacheField>
    <cacheField name="[data_mzdy].[flag_mzda].[flag_mzda]" caption="flag_mzda" numFmtId="0" hierarchy="14" level="1">
      <sharedItems containsSemiMixedTypes="0" containsNonDate="0" containsString="0"/>
    </cacheField>
    <cacheField name="[data_mzdy].[flag_kraj].[flag_kraj]" caption="flag_kraj" numFmtId="0" hierarchy="15" level="1">
      <sharedItems containsSemiMixedTypes="0" containsNonDate="0" containsString="0"/>
    </cacheField>
    <cacheField name="[Measures].[Average of hodnota]" caption="Average of hodnota" numFmtId="0" hierarchy="19" level="32767"/>
  </cacheFields>
  <cacheHierarchies count="21">
    <cacheHierarchy uniqueName="[data_mzdy].[idhod]" caption="idhod" attribute="1" defaultMemberUniqueName="[data_mzdy].[idhod].[All]" allUniqueName="[data_mzdy].[idhod].[All]" dimensionUniqueName="[data_mzdy]" displayFolder="" count="0" memberValueDatatype="20" unbalanced="0"/>
    <cacheHierarchy uniqueName="[data_mzdy].[hodnota]" caption="hodnota" attribute="1" defaultMemberUniqueName="[data_mzdy].[hodnota].[All]" allUniqueName="[data_mzdy].[hodnota].[All]" dimensionUniqueName="[data_mzdy]" displayFolder="" count="0" memberValueDatatype="20" unbalanced="0"/>
    <cacheHierarchy uniqueName="[data_mzdy].[stapro_kod]" caption="stapro_kod" attribute="1" defaultMemberUniqueName="[data_mzdy].[stapro_kod].[All]" allUniqueName="[data_mzdy].[stapro_kod].[All]" dimensionUniqueName="[data_mzdy]" displayFolder="" count="0" memberValueDatatype="20" unbalanced="0"/>
    <cacheHierarchy uniqueName="[data_mzdy].[SPKVANTIL_cis]" caption="SPKVANTIL_cis" attribute="1" defaultMemberUniqueName="[data_mzdy].[SPKVANTIL_cis].[All]" allUniqueName="[data_mzdy].[SPKVANTIL_cis].[All]" dimensionUniqueName="[data_mzdy]" displayFolder="" count="0" memberValueDatatype="20" unbalanced="0"/>
    <cacheHierarchy uniqueName="[data_mzdy].[SPKVANTIL_kod]" caption="SPKVANTIL_kod" attribute="1" defaultMemberUniqueName="[data_mzdy].[SPKVANTIL_kod].[All]" allUniqueName="[data_mzdy].[SPKVANTIL_kod].[All]" dimensionUniqueName="[data_mzdy]" displayFolder="" count="0" memberValueDatatype="130" unbalanced="0"/>
    <cacheHierarchy uniqueName="[data_mzdy].[POHLAVI_cis]" caption="POHLAVI_cis" attribute="1" defaultMemberUniqueName="[data_mzdy].[POHLAVI_cis].[All]" allUniqueName="[data_mzdy].[POHLAVI_cis].[All]" dimensionUniqueName="[data_mzdy]" displayFolder="" count="0" memberValueDatatype="20" unbalanced="0"/>
    <cacheHierarchy uniqueName="[data_mzdy].[POHLAVI_kod]" caption="POHLAVI_kod" attribute="1" defaultMemberUniqueName="[data_mzdy].[POHLAVI_kod].[All]" allUniqueName="[data_mzdy].[POHLAVI_kod].[All]" dimensionUniqueName="[data_mzdy]" displayFolder="" count="0" memberValueDatatype="20" unbalanced="0"/>
    <cacheHierarchy uniqueName="[data_mzdy].[rok]" caption="rok" attribute="1" defaultMemberUniqueName="[data_mzdy].[rok].[All]" allUniqueName="[data_mzdy].[rok].[All]" dimensionUniqueName="[data_mzdy]" displayFolder="" count="2" memberValueDatatype="20" unbalanced="0">
      <fieldsUsage count="2">
        <fieldUsage x="-1"/>
        <fieldUsage x="1"/>
      </fieldsUsage>
    </cacheHierarchy>
    <cacheHierarchy uniqueName="[data_mzdy].[uzemi_cis]" caption="uzemi_cis" attribute="1" defaultMemberUniqueName="[data_mzdy].[uzemi_cis].[All]" allUniqueName="[data_mzdy].[uzemi_cis].[All]" dimensionUniqueName="[data_mzdy]" displayFolder="" count="0" memberValueDatatype="20" unbalanced="0"/>
    <cacheHierarchy uniqueName="[data_mzdy].[uzemi_kod]" caption="uzemi_kod" attribute="1" defaultMemberUniqueName="[data_mzdy].[uzemi_kod].[All]" allUniqueName="[data_mzdy].[uzemi_kod].[All]" dimensionUniqueName="[data_mzdy]" displayFolder="" count="0" memberValueDatatype="20" unbalanced="0"/>
    <cacheHierarchy uniqueName="[data_mzdy].[STAPRO_TXT]" caption="STAPRO_TXT" attribute="1" defaultMemberUniqueName="[data_mzdy].[STAPRO_TXT].[All]" allUniqueName="[data_mzdy].[STAPRO_TXT].[All]" dimensionUniqueName="[data_mzdy]" displayFolder="" count="0" memberValueDatatype="130" unbalanced="0"/>
    <cacheHierarchy uniqueName="[data_mzdy].[uzemi_txt]" caption="uzemi_txt" attribute="1" defaultMemberUniqueName="[data_mzdy].[uzemi_txt].[All]" allUniqueName="[data_mzdy].[uzemi_txt].[All]" dimensionUniqueName="[data_mzdy]" displayFolder="" count="2" memberValueDatatype="130" unbalanced="0">
      <fieldsUsage count="2">
        <fieldUsage x="-1"/>
        <fieldUsage x="0"/>
      </fieldsUsage>
    </cacheHierarchy>
    <cacheHierarchy uniqueName="[data_mzdy].[SPKVANTIL_txt]" caption="SPKVANTIL_txt" attribute="1" defaultMemberUniqueName="[data_mzdy].[SPKVANTIL_txt].[All]" allUniqueName="[data_mzdy].[SPKVANTIL_txt].[All]" dimensionUniqueName="[data_mzdy]" displayFolder="" count="0" memberValueDatatype="130" unbalanced="0"/>
    <cacheHierarchy uniqueName="[data_mzdy].[POHLAVI_txt]" caption="POHLAVI_txt" attribute="1" defaultMemberUniqueName="[data_mzdy].[POHLAVI_txt].[All]" allUniqueName="[data_mzdy].[POHLAVI_txt].[All]" dimensionUniqueName="[data_mzdy]" displayFolder="" count="0" memberValueDatatype="130" unbalanced="0"/>
    <cacheHierarchy uniqueName="[data_mzdy].[flag_mzda]" caption="flag_mzda" attribute="1" defaultMemberUniqueName="[data_mzdy].[flag_mzda].[All]" allUniqueName="[data_mzdy].[flag_mzda].[All]" dimensionUniqueName="[data_mzdy]" displayFolder="" count="2" memberValueDatatype="20" unbalanced="0">
      <fieldsUsage count="2">
        <fieldUsage x="-1"/>
        <fieldUsage x="2"/>
      </fieldsUsage>
    </cacheHierarchy>
    <cacheHierarchy uniqueName="[data_mzdy].[flag_kraj]" caption="flag_kraj" attribute="1" defaultMemberUniqueName="[data_mzdy].[flag_kraj].[All]" allUniqueName="[data_mzdy].[flag_kraj].[All]" dimensionUniqueName="[data_mzdy]" displayFolder="" count="2" memberValueDatatype="20" unbalanced="0">
      <fieldsUsage count="2">
        <fieldUsage x="-1"/>
        <fieldUsage x="3"/>
      </fieldsUsage>
    </cacheHierarchy>
    <cacheHierarchy uniqueName="[Measures].[__XL_Count data_mzdy]" caption="__XL_Count data_mzdy" measure="1" displayFolder="" measureGroup="data_mzdy" count="0" hidden="1"/>
    <cacheHierarchy uniqueName="[Measures].[__No measures defined]" caption="__No measures defined" measure="1" displayFolder="" count="0" hidden="1"/>
    <cacheHierarchy uniqueName="[Measures].[Sum of hodnota]" caption="Sum of hodnota" measure="1" displayFolder="" measureGroup="data_mzdy" count="0" hidden="1">
      <extLst>
        <ext xmlns:x15="http://schemas.microsoft.com/office/spreadsheetml/2010/11/main" uri="{B97F6D7D-B522-45F9-BDA1-12C45D357490}">
          <x15:cacheHierarchy aggregatedColumn="1"/>
        </ext>
      </extLst>
    </cacheHierarchy>
    <cacheHierarchy uniqueName="[Measures].[Average of hodnota]" caption="Average of hodnota" measure="1" displayFolder="" measureGroup="data_mzdy" count="0" oneField="1" hidden="1">
      <fieldsUsage count="1">
        <fieldUsage x="4"/>
      </fieldsUsage>
      <extLst>
        <ext xmlns:x15="http://schemas.microsoft.com/office/spreadsheetml/2010/11/main" uri="{B97F6D7D-B522-45F9-BDA1-12C45D357490}">
          <x15:cacheHierarchy aggregatedColumn="1"/>
        </ext>
      </extLst>
    </cacheHierarchy>
    <cacheHierarchy uniqueName="[Measures].[Sum of flag_mzda]" caption="Sum of flag_mzda" measure="1" displayFolder="" measureGroup="data_mzdy" count="0" hidden="1">
      <extLst>
        <ext xmlns:x15="http://schemas.microsoft.com/office/spreadsheetml/2010/11/main" uri="{B97F6D7D-B522-45F9-BDA1-12C45D357490}">
          <x15:cacheHierarchy aggregatedColumn="14"/>
        </ext>
      </extLst>
    </cacheHierarchy>
  </cacheHierarchies>
  <kpis count="0"/>
  <dimensions count="2">
    <dimension name="data_mzdy" uniqueName="[data_mzdy]" caption="data_mzdy"/>
    <dimension measure="1" name="Measures" uniqueName="[Measures]" caption="Measures"/>
  </dimensions>
  <measureGroups count="1">
    <measureGroup name="data_mzdy" caption="data_mzd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in Minčeff" refreshedDate="45078.514924421295" backgroundQuery="1" createdVersion="8" refreshedVersion="8" minRefreshableVersion="3" recordCount="0" supportSubquery="1" supportAdvancedDrill="1" xr:uid="{1262678B-3FA6-47DD-AA95-CBE4D245BA1C}">
  <cacheSource type="external" connectionId="2"/>
  <cacheFields count="5">
    <cacheField name="[data_mzdy].[POHLAVI_txt].[POHLAVI_txt]" caption="POHLAVI_txt" numFmtId="0" hierarchy="13" level="1">
      <sharedItems count="3">
        <s v="muž"/>
        <s v="žena"/>
        <s v="" u="1"/>
      </sharedItems>
    </cacheField>
    <cacheField name="[data_mzdy].[rok].[rok]" caption="rok" numFmtId="0" hierarchy="7" level="1">
      <sharedItems containsSemiMixedTypes="0" containsString="0" containsNumber="1" containsInteger="1" minValue="2011" maxValue="2022" count="12">
        <n v="2011"/>
        <n v="2012"/>
        <n v="2013"/>
        <n v="2014"/>
        <n v="2015"/>
        <n v="2016"/>
        <n v="2017"/>
        <n v="2018"/>
        <n v="2019"/>
        <n v="2020"/>
        <n v="2021"/>
        <n v="2022"/>
      </sharedItems>
      <extLst>
        <ext xmlns:x15="http://schemas.microsoft.com/office/spreadsheetml/2010/11/main" uri="{4F2E5C28-24EA-4eb8-9CBF-B6C8F9C3D259}">
          <x15:cachedUniqueNames>
            <x15:cachedUniqueName index="0" name="[data_mzdy].[rok].&amp;[2011]"/>
            <x15:cachedUniqueName index="1" name="[data_mzdy].[rok].&amp;[2012]"/>
            <x15:cachedUniqueName index="2" name="[data_mzdy].[rok].&amp;[2013]"/>
            <x15:cachedUniqueName index="3" name="[data_mzdy].[rok].&amp;[2014]"/>
            <x15:cachedUniqueName index="4" name="[data_mzdy].[rok].&amp;[2015]"/>
            <x15:cachedUniqueName index="5" name="[data_mzdy].[rok].&amp;[2016]"/>
            <x15:cachedUniqueName index="6" name="[data_mzdy].[rok].&amp;[2017]"/>
            <x15:cachedUniqueName index="7" name="[data_mzdy].[rok].&amp;[2018]"/>
            <x15:cachedUniqueName index="8" name="[data_mzdy].[rok].&amp;[2019]"/>
            <x15:cachedUniqueName index="9" name="[data_mzdy].[rok].&amp;[2020]"/>
            <x15:cachedUniqueName index="10" name="[data_mzdy].[rok].&amp;[2021]"/>
            <x15:cachedUniqueName index="11" name="[data_mzdy].[rok].&amp;[2022]"/>
          </x15:cachedUniqueNames>
        </ext>
      </extLst>
    </cacheField>
    <cacheField name="[Measures].[Average of hodnota]" caption="Average of hodnota" numFmtId="0" hierarchy="19" level="32767"/>
    <cacheField name="[data_mzdy].[flag_mzda].[flag_mzda]" caption="flag_mzda" numFmtId="0" hierarchy="14" level="1">
      <sharedItems containsSemiMixedTypes="0" containsNonDate="0" containsString="0"/>
    </cacheField>
    <cacheField name="[data_mzdy].[flag_kraj].[flag_kraj]" caption="flag_kraj" numFmtId="0" hierarchy="15" level="1">
      <sharedItems containsSemiMixedTypes="0" containsNonDate="0" containsString="0"/>
    </cacheField>
  </cacheFields>
  <cacheHierarchies count="21">
    <cacheHierarchy uniqueName="[data_mzdy].[idhod]" caption="idhod" attribute="1" defaultMemberUniqueName="[data_mzdy].[idhod].[All]" allUniqueName="[data_mzdy].[idhod].[All]" dimensionUniqueName="[data_mzdy]" displayFolder="" count="0" memberValueDatatype="20" unbalanced="0"/>
    <cacheHierarchy uniqueName="[data_mzdy].[hodnota]" caption="hodnota" attribute="1" defaultMemberUniqueName="[data_mzdy].[hodnota].[All]" allUniqueName="[data_mzdy].[hodnota].[All]" dimensionUniqueName="[data_mzdy]" displayFolder="" count="0" memberValueDatatype="20" unbalanced="0"/>
    <cacheHierarchy uniqueName="[data_mzdy].[stapro_kod]" caption="stapro_kod" attribute="1" defaultMemberUniqueName="[data_mzdy].[stapro_kod].[All]" allUniqueName="[data_mzdy].[stapro_kod].[All]" dimensionUniqueName="[data_mzdy]" displayFolder="" count="0" memberValueDatatype="20" unbalanced="0"/>
    <cacheHierarchy uniqueName="[data_mzdy].[SPKVANTIL_cis]" caption="SPKVANTIL_cis" attribute="1" defaultMemberUniqueName="[data_mzdy].[SPKVANTIL_cis].[All]" allUniqueName="[data_mzdy].[SPKVANTIL_cis].[All]" dimensionUniqueName="[data_mzdy]" displayFolder="" count="0" memberValueDatatype="20" unbalanced="0"/>
    <cacheHierarchy uniqueName="[data_mzdy].[SPKVANTIL_kod]" caption="SPKVANTIL_kod" attribute="1" defaultMemberUniqueName="[data_mzdy].[SPKVANTIL_kod].[All]" allUniqueName="[data_mzdy].[SPKVANTIL_kod].[All]" dimensionUniqueName="[data_mzdy]" displayFolder="" count="0" memberValueDatatype="130" unbalanced="0"/>
    <cacheHierarchy uniqueName="[data_mzdy].[POHLAVI_cis]" caption="POHLAVI_cis" attribute="1" defaultMemberUniqueName="[data_mzdy].[POHLAVI_cis].[All]" allUniqueName="[data_mzdy].[POHLAVI_cis].[All]" dimensionUniqueName="[data_mzdy]" displayFolder="" count="0" memberValueDatatype="20" unbalanced="0"/>
    <cacheHierarchy uniqueName="[data_mzdy].[POHLAVI_kod]" caption="POHLAVI_kod" attribute="1" defaultMemberUniqueName="[data_mzdy].[POHLAVI_kod].[All]" allUniqueName="[data_mzdy].[POHLAVI_kod].[All]" dimensionUniqueName="[data_mzdy]" displayFolder="" count="0" memberValueDatatype="20" unbalanced="0"/>
    <cacheHierarchy uniqueName="[data_mzdy].[rok]" caption="rok" attribute="1" defaultMemberUniqueName="[data_mzdy].[rok].[All]" allUniqueName="[data_mzdy].[rok].[All]" dimensionUniqueName="[data_mzdy]" displayFolder="" count="2" memberValueDatatype="20" unbalanced="0">
      <fieldsUsage count="2">
        <fieldUsage x="-1"/>
        <fieldUsage x="1"/>
      </fieldsUsage>
    </cacheHierarchy>
    <cacheHierarchy uniqueName="[data_mzdy].[uzemi_cis]" caption="uzemi_cis" attribute="1" defaultMemberUniqueName="[data_mzdy].[uzemi_cis].[All]" allUniqueName="[data_mzdy].[uzemi_cis].[All]" dimensionUniqueName="[data_mzdy]" displayFolder="" count="0" memberValueDatatype="20" unbalanced="0"/>
    <cacheHierarchy uniqueName="[data_mzdy].[uzemi_kod]" caption="uzemi_kod" attribute="1" defaultMemberUniqueName="[data_mzdy].[uzemi_kod].[All]" allUniqueName="[data_mzdy].[uzemi_kod].[All]" dimensionUniqueName="[data_mzdy]" displayFolder="" count="0" memberValueDatatype="20" unbalanced="0"/>
    <cacheHierarchy uniqueName="[data_mzdy].[STAPRO_TXT]" caption="STAPRO_TXT" attribute="1" defaultMemberUniqueName="[data_mzdy].[STAPRO_TXT].[All]" allUniqueName="[data_mzdy].[STAPRO_TXT].[All]" dimensionUniqueName="[data_mzdy]" displayFolder="" count="0" memberValueDatatype="130" unbalanced="0"/>
    <cacheHierarchy uniqueName="[data_mzdy].[uzemi_txt]" caption="uzemi_txt" attribute="1" defaultMemberUniqueName="[data_mzdy].[uzemi_txt].[All]" allUniqueName="[data_mzdy].[uzemi_txt].[All]" dimensionUniqueName="[data_mzdy]" displayFolder="" count="2" memberValueDatatype="130" unbalanced="0"/>
    <cacheHierarchy uniqueName="[data_mzdy].[SPKVANTIL_txt]" caption="SPKVANTIL_txt" attribute="1" defaultMemberUniqueName="[data_mzdy].[SPKVANTIL_txt].[All]" allUniqueName="[data_mzdy].[SPKVANTIL_txt].[All]" dimensionUniqueName="[data_mzdy]" displayFolder="" count="0" memberValueDatatype="130" unbalanced="0"/>
    <cacheHierarchy uniqueName="[data_mzdy].[POHLAVI_txt]" caption="POHLAVI_txt" attribute="1" defaultMemberUniqueName="[data_mzdy].[POHLAVI_txt].[All]" allUniqueName="[data_mzdy].[POHLAVI_txt].[All]" dimensionUniqueName="[data_mzdy]" displayFolder="" count="2" memberValueDatatype="130" unbalanced="0">
      <fieldsUsage count="2">
        <fieldUsage x="-1"/>
        <fieldUsage x="0"/>
      </fieldsUsage>
    </cacheHierarchy>
    <cacheHierarchy uniqueName="[data_mzdy].[flag_mzda]" caption="flag_mzda" attribute="1" defaultMemberUniqueName="[data_mzdy].[flag_mzda].[All]" allUniqueName="[data_mzdy].[flag_mzda].[All]" dimensionUniqueName="[data_mzdy]" displayFolder="" count="2" memberValueDatatype="20" unbalanced="0">
      <fieldsUsage count="2">
        <fieldUsage x="-1"/>
        <fieldUsage x="3"/>
      </fieldsUsage>
    </cacheHierarchy>
    <cacheHierarchy uniqueName="[data_mzdy].[flag_kraj]" caption="flag_kraj" attribute="1" defaultMemberUniqueName="[data_mzdy].[flag_kraj].[All]" allUniqueName="[data_mzdy].[flag_kraj].[All]" dimensionUniqueName="[data_mzdy]" displayFolder="" count="2" memberValueDatatype="20" unbalanced="0">
      <fieldsUsage count="2">
        <fieldUsage x="-1"/>
        <fieldUsage x="4"/>
      </fieldsUsage>
    </cacheHierarchy>
    <cacheHierarchy uniqueName="[Measures].[__XL_Count data_mzdy]" caption="__XL_Count data_mzdy" measure="1" displayFolder="" measureGroup="data_mzdy" count="0" hidden="1"/>
    <cacheHierarchy uniqueName="[Measures].[__No measures defined]" caption="__No measures defined" measure="1" displayFolder="" count="0" hidden="1"/>
    <cacheHierarchy uniqueName="[Measures].[Sum of hodnota]" caption="Sum of hodnota" measure="1" displayFolder="" measureGroup="data_mzdy" count="0" hidden="1">
      <extLst>
        <ext xmlns:x15="http://schemas.microsoft.com/office/spreadsheetml/2010/11/main" uri="{B97F6D7D-B522-45F9-BDA1-12C45D357490}">
          <x15:cacheHierarchy aggregatedColumn="1"/>
        </ext>
      </extLst>
    </cacheHierarchy>
    <cacheHierarchy uniqueName="[Measures].[Average of hodnota]" caption="Average of hodnota" measure="1" displayFolder="" measureGroup="data_mzdy"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flag_mzda]" caption="Sum of flag_mzda" measure="1" displayFolder="" measureGroup="data_mzdy" count="0" hidden="1">
      <extLst>
        <ext xmlns:x15="http://schemas.microsoft.com/office/spreadsheetml/2010/11/main" uri="{B97F6D7D-B522-45F9-BDA1-12C45D357490}">
          <x15:cacheHierarchy aggregatedColumn="14"/>
        </ext>
      </extLst>
    </cacheHierarchy>
  </cacheHierarchies>
  <kpis count="0"/>
  <dimensions count="2">
    <dimension name="data_mzdy" uniqueName="[data_mzdy]" caption="data_mzdy"/>
    <dimension measure="1" name="Measures" uniqueName="[Measures]" caption="Measures"/>
  </dimensions>
  <measureGroups count="1">
    <measureGroup name="data_mzdy" caption="data_mzd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in Minčeff" refreshedDate="45078.515469560189" backgroundQuery="1" createdVersion="8" refreshedVersion="8" minRefreshableVersion="3" recordCount="0" supportSubquery="1" supportAdvancedDrill="1" xr:uid="{9AC5C9CC-E52E-443D-8A5F-E8E78D4F156E}">
  <cacheSource type="external" connectionId="2"/>
  <cacheFields count="5">
    <cacheField name="[data_mzdy].[POHLAVI_txt].[POHLAVI_txt]" caption="POHLAVI_txt" numFmtId="0" hierarchy="13" level="1">
      <sharedItems count="3">
        <s v="muž"/>
        <s v="žena"/>
        <s v="" u="1"/>
      </sharedItems>
    </cacheField>
    <cacheField name="[data_mzdy].[rok].[rok]" caption="rok" numFmtId="0" hierarchy="7" level="1">
      <sharedItems containsSemiMixedTypes="0" containsString="0" containsNumber="1" containsInteger="1" minValue="2011" maxValue="2022" count="12">
        <n v="2011"/>
        <n v="2012"/>
        <n v="2013"/>
        <n v="2014"/>
        <n v="2015"/>
        <n v="2016"/>
        <n v="2017"/>
        <n v="2018"/>
        <n v="2019"/>
        <n v="2020"/>
        <n v="2021"/>
        <n v="2022"/>
      </sharedItems>
      <extLst>
        <ext xmlns:x15="http://schemas.microsoft.com/office/spreadsheetml/2010/11/main" uri="{4F2E5C28-24EA-4eb8-9CBF-B6C8F9C3D259}">
          <x15:cachedUniqueNames>
            <x15:cachedUniqueName index="0" name="[data_mzdy].[rok].&amp;[2011]"/>
            <x15:cachedUniqueName index="1" name="[data_mzdy].[rok].&amp;[2012]"/>
            <x15:cachedUniqueName index="2" name="[data_mzdy].[rok].&amp;[2013]"/>
            <x15:cachedUniqueName index="3" name="[data_mzdy].[rok].&amp;[2014]"/>
            <x15:cachedUniqueName index="4" name="[data_mzdy].[rok].&amp;[2015]"/>
            <x15:cachedUniqueName index="5" name="[data_mzdy].[rok].&amp;[2016]"/>
            <x15:cachedUniqueName index="6" name="[data_mzdy].[rok].&amp;[2017]"/>
            <x15:cachedUniqueName index="7" name="[data_mzdy].[rok].&amp;[2018]"/>
            <x15:cachedUniqueName index="8" name="[data_mzdy].[rok].&amp;[2019]"/>
            <x15:cachedUniqueName index="9" name="[data_mzdy].[rok].&amp;[2020]"/>
            <x15:cachedUniqueName index="10" name="[data_mzdy].[rok].&amp;[2021]"/>
            <x15:cachedUniqueName index="11" name="[data_mzdy].[rok].&amp;[2022]"/>
          </x15:cachedUniqueNames>
        </ext>
      </extLst>
    </cacheField>
    <cacheField name="[Measures].[Average of hodnota]" caption="Average of hodnota" numFmtId="0" hierarchy="19" level="32767"/>
    <cacheField name="[data_mzdy].[flag_mzda].[flag_mzda]" caption="flag_mzda" numFmtId="0" hierarchy="14" level="1">
      <sharedItems containsSemiMixedTypes="0" containsNonDate="0" containsString="0"/>
    </cacheField>
    <cacheField name="[data_mzdy].[flag_kraj].[flag_kraj]" caption="flag_kraj" numFmtId="0" hierarchy="15" level="1">
      <sharedItems containsSemiMixedTypes="0" containsNonDate="0" containsString="0"/>
    </cacheField>
  </cacheFields>
  <cacheHierarchies count="21">
    <cacheHierarchy uniqueName="[data_mzdy].[idhod]" caption="idhod" attribute="1" defaultMemberUniqueName="[data_mzdy].[idhod].[All]" allUniqueName="[data_mzdy].[idhod].[All]" dimensionUniqueName="[data_mzdy]" displayFolder="" count="0" memberValueDatatype="20" unbalanced="0"/>
    <cacheHierarchy uniqueName="[data_mzdy].[hodnota]" caption="hodnota" attribute="1" defaultMemberUniqueName="[data_mzdy].[hodnota].[All]" allUniqueName="[data_mzdy].[hodnota].[All]" dimensionUniqueName="[data_mzdy]" displayFolder="" count="0" memberValueDatatype="20" unbalanced="0"/>
    <cacheHierarchy uniqueName="[data_mzdy].[stapro_kod]" caption="stapro_kod" attribute="1" defaultMemberUniqueName="[data_mzdy].[stapro_kod].[All]" allUniqueName="[data_mzdy].[stapro_kod].[All]" dimensionUniqueName="[data_mzdy]" displayFolder="" count="0" memberValueDatatype="20" unbalanced="0"/>
    <cacheHierarchy uniqueName="[data_mzdy].[SPKVANTIL_cis]" caption="SPKVANTIL_cis" attribute="1" defaultMemberUniqueName="[data_mzdy].[SPKVANTIL_cis].[All]" allUniqueName="[data_mzdy].[SPKVANTIL_cis].[All]" dimensionUniqueName="[data_mzdy]" displayFolder="" count="0" memberValueDatatype="20" unbalanced="0"/>
    <cacheHierarchy uniqueName="[data_mzdy].[SPKVANTIL_kod]" caption="SPKVANTIL_kod" attribute="1" defaultMemberUniqueName="[data_mzdy].[SPKVANTIL_kod].[All]" allUniqueName="[data_mzdy].[SPKVANTIL_kod].[All]" dimensionUniqueName="[data_mzdy]" displayFolder="" count="0" memberValueDatatype="130" unbalanced="0"/>
    <cacheHierarchy uniqueName="[data_mzdy].[POHLAVI_cis]" caption="POHLAVI_cis" attribute="1" defaultMemberUniqueName="[data_mzdy].[POHLAVI_cis].[All]" allUniqueName="[data_mzdy].[POHLAVI_cis].[All]" dimensionUniqueName="[data_mzdy]" displayFolder="" count="0" memberValueDatatype="20" unbalanced="0"/>
    <cacheHierarchy uniqueName="[data_mzdy].[POHLAVI_kod]" caption="POHLAVI_kod" attribute="1" defaultMemberUniqueName="[data_mzdy].[POHLAVI_kod].[All]" allUniqueName="[data_mzdy].[POHLAVI_kod].[All]" dimensionUniqueName="[data_mzdy]" displayFolder="" count="0" memberValueDatatype="20" unbalanced="0"/>
    <cacheHierarchy uniqueName="[data_mzdy].[rok]" caption="rok" attribute="1" defaultMemberUniqueName="[data_mzdy].[rok].[All]" allUniqueName="[data_mzdy].[rok].[All]" dimensionUniqueName="[data_mzdy]" displayFolder="" count="2" memberValueDatatype="20" unbalanced="0">
      <fieldsUsage count="2">
        <fieldUsage x="-1"/>
        <fieldUsage x="1"/>
      </fieldsUsage>
    </cacheHierarchy>
    <cacheHierarchy uniqueName="[data_mzdy].[uzemi_cis]" caption="uzemi_cis" attribute="1" defaultMemberUniqueName="[data_mzdy].[uzemi_cis].[All]" allUniqueName="[data_mzdy].[uzemi_cis].[All]" dimensionUniqueName="[data_mzdy]" displayFolder="" count="0" memberValueDatatype="20" unbalanced="0"/>
    <cacheHierarchy uniqueName="[data_mzdy].[uzemi_kod]" caption="uzemi_kod" attribute="1" defaultMemberUniqueName="[data_mzdy].[uzemi_kod].[All]" allUniqueName="[data_mzdy].[uzemi_kod].[All]" dimensionUniqueName="[data_mzdy]" displayFolder="" count="0" memberValueDatatype="20" unbalanced="0"/>
    <cacheHierarchy uniqueName="[data_mzdy].[STAPRO_TXT]" caption="STAPRO_TXT" attribute="1" defaultMemberUniqueName="[data_mzdy].[STAPRO_TXT].[All]" allUniqueName="[data_mzdy].[STAPRO_TXT].[All]" dimensionUniqueName="[data_mzdy]" displayFolder="" count="0" memberValueDatatype="130" unbalanced="0"/>
    <cacheHierarchy uniqueName="[data_mzdy].[uzemi_txt]" caption="uzemi_txt" attribute="1" defaultMemberUniqueName="[data_mzdy].[uzemi_txt].[All]" allUniqueName="[data_mzdy].[uzemi_txt].[All]" dimensionUniqueName="[data_mzdy]" displayFolder="" count="2" memberValueDatatype="130" unbalanced="0"/>
    <cacheHierarchy uniqueName="[data_mzdy].[SPKVANTIL_txt]" caption="SPKVANTIL_txt" attribute="1" defaultMemberUniqueName="[data_mzdy].[SPKVANTIL_txt].[All]" allUniqueName="[data_mzdy].[SPKVANTIL_txt].[All]" dimensionUniqueName="[data_mzdy]" displayFolder="" count="0" memberValueDatatype="130" unbalanced="0"/>
    <cacheHierarchy uniqueName="[data_mzdy].[POHLAVI_txt]" caption="POHLAVI_txt" attribute="1" defaultMemberUniqueName="[data_mzdy].[POHLAVI_txt].[All]" allUniqueName="[data_mzdy].[POHLAVI_txt].[All]" dimensionUniqueName="[data_mzdy]" displayFolder="" count="2" memberValueDatatype="130" unbalanced="0">
      <fieldsUsage count="2">
        <fieldUsage x="-1"/>
        <fieldUsage x="0"/>
      </fieldsUsage>
    </cacheHierarchy>
    <cacheHierarchy uniqueName="[data_mzdy].[flag_mzda]" caption="flag_mzda" attribute="1" defaultMemberUniqueName="[data_mzdy].[flag_mzda].[All]" allUniqueName="[data_mzdy].[flag_mzda].[All]" dimensionUniqueName="[data_mzdy]" displayFolder="" count="2" memberValueDatatype="20" unbalanced="0">
      <fieldsUsage count="2">
        <fieldUsage x="-1"/>
        <fieldUsage x="3"/>
      </fieldsUsage>
    </cacheHierarchy>
    <cacheHierarchy uniqueName="[data_mzdy].[flag_kraj]" caption="flag_kraj" attribute="1" defaultMemberUniqueName="[data_mzdy].[flag_kraj].[All]" allUniqueName="[data_mzdy].[flag_kraj].[All]" dimensionUniqueName="[data_mzdy]" displayFolder="" count="2" memberValueDatatype="20" unbalanced="0">
      <fieldsUsage count="2">
        <fieldUsage x="-1"/>
        <fieldUsage x="4"/>
      </fieldsUsage>
    </cacheHierarchy>
    <cacheHierarchy uniqueName="[Measures].[__XL_Count data_mzdy]" caption="__XL_Count data_mzdy" measure="1" displayFolder="" measureGroup="data_mzdy" count="0" hidden="1"/>
    <cacheHierarchy uniqueName="[Measures].[__No measures defined]" caption="__No measures defined" measure="1" displayFolder="" count="0" hidden="1"/>
    <cacheHierarchy uniqueName="[Measures].[Sum of hodnota]" caption="Sum of hodnota" measure="1" displayFolder="" measureGroup="data_mzdy" count="0" hidden="1">
      <extLst>
        <ext xmlns:x15="http://schemas.microsoft.com/office/spreadsheetml/2010/11/main" uri="{B97F6D7D-B522-45F9-BDA1-12C45D357490}">
          <x15:cacheHierarchy aggregatedColumn="1"/>
        </ext>
      </extLst>
    </cacheHierarchy>
    <cacheHierarchy uniqueName="[Measures].[Average of hodnota]" caption="Average of hodnota" measure="1" displayFolder="" measureGroup="data_mzdy"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flag_mzda]" caption="Sum of flag_mzda" measure="1" displayFolder="" measureGroup="data_mzdy" count="0" hidden="1">
      <extLst>
        <ext xmlns:x15="http://schemas.microsoft.com/office/spreadsheetml/2010/11/main" uri="{B97F6D7D-B522-45F9-BDA1-12C45D357490}">
          <x15:cacheHierarchy aggregatedColumn="14"/>
        </ext>
      </extLst>
    </cacheHierarchy>
  </cacheHierarchies>
  <kpis count="0"/>
  <dimensions count="2">
    <dimension name="data_mzdy" uniqueName="[data_mzdy]" caption="data_mzdy"/>
    <dimension measure="1" name="Measures" uniqueName="[Measures]" caption="Measures"/>
  </dimensions>
  <measureGroups count="1">
    <measureGroup name="data_mzdy" caption="data_mzd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in Minčeff" refreshedDate="45077.611780555555" backgroundQuery="1" createdVersion="3" refreshedVersion="8" minRefreshableVersion="3" recordCount="0" supportSubquery="1" supportAdvancedDrill="1" xr:uid="{996E6F7D-9522-4B5D-B768-4A3B793F33E8}">
  <cacheSource type="external" connectionId="2">
    <extLst>
      <ext xmlns:x14="http://schemas.microsoft.com/office/spreadsheetml/2009/9/main" uri="{F057638F-6D5F-4e77-A914-E7F072B9BCA8}">
        <x14:sourceConnection name="ThisWorkbookDataModel"/>
      </ext>
    </extLst>
  </cacheSource>
  <cacheFields count="0"/>
  <cacheHierarchies count="20">
    <cacheHierarchy uniqueName="[data_mzdy].[idhod]" caption="idhod" attribute="1" defaultMemberUniqueName="[data_mzdy].[idhod].[All]" allUniqueName="[data_mzdy].[idhod].[All]" dimensionUniqueName="[data_mzdy]" displayFolder="" count="0" memberValueDatatype="20" unbalanced="0"/>
    <cacheHierarchy uniqueName="[data_mzdy].[hodnota]" caption="hodnota" attribute="1" defaultMemberUniqueName="[data_mzdy].[hodnota].[All]" allUniqueName="[data_mzdy].[hodnota].[All]" dimensionUniqueName="[data_mzdy]" displayFolder="" count="0" memberValueDatatype="20" unbalanced="0"/>
    <cacheHierarchy uniqueName="[data_mzdy].[stapro_kod]" caption="stapro_kod" attribute="1" defaultMemberUniqueName="[data_mzdy].[stapro_kod].[All]" allUniqueName="[data_mzdy].[stapro_kod].[All]" dimensionUniqueName="[data_mzdy]" displayFolder="" count="0" memberValueDatatype="20" unbalanced="0"/>
    <cacheHierarchy uniqueName="[data_mzdy].[SPKVANTIL_cis]" caption="SPKVANTIL_cis" attribute="1" defaultMemberUniqueName="[data_mzdy].[SPKVANTIL_cis].[All]" allUniqueName="[data_mzdy].[SPKVANTIL_cis].[All]" dimensionUniqueName="[data_mzdy]" displayFolder="" count="0" memberValueDatatype="20" unbalanced="0"/>
    <cacheHierarchy uniqueName="[data_mzdy].[SPKVANTIL_kod]" caption="SPKVANTIL_kod" attribute="1" defaultMemberUniqueName="[data_mzdy].[SPKVANTIL_kod].[All]" allUniqueName="[data_mzdy].[SPKVANTIL_kod].[All]" dimensionUniqueName="[data_mzdy]" displayFolder="" count="0" memberValueDatatype="130" unbalanced="0"/>
    <cacheHierarchy uniqueName="[data_mzdy].[POHLAVI_cis]" caption="POHLAVI_cis" attribute="1" defaultMemberUniqueName="[data_mzdy].[POHLAVI_cis].[All]" allUniqueName="[data_mzdy].[POHLAVI_cis].[All]" dimensionUniqueName="[data_mzdy]" displayFolder="" count="0" memberValueDatatype="20" unbalanced="0"/>
    <cacheHierarchy uniqueName="[data_mzdy].[POHLAVI_kod]" caption="POHLAVI_kod" attribute="1" defaultMemberUniqueName="[data_mzdy].[POHLAVI_kod].[All]" allUniqueName="[data_mzdy].[POHLAVI_kod].[All]" dimensionUniqueName="[data_mzdy]" displayFolder="" count="0" memberValueDatatype="20" unbalanced="0"/>
    <cacheHierarchy uniqueName="[data_mzdy].[rok]" caption="rok" attribute="1" defaultMemberUniqueName="[data_mzdy].[rok].[All]" allUniqueName="[data_mzdy].[rok].[All]" dimensionUniqueName="[data_mzdy]" displayFolder="" count="0" memberValueDatatype="20" unbalanced="0"/>
    <cacheHierarchy uniqueName="[data_mzdy].[uzemi_cis]" caption="uzemi_cis" attribute="1" defaultMemberUniqueName="[data_mzdy].[uzemi_cis].[All]" allUniqueName="[data_mzdy].[uzemi_cis].[All]" dimensionUniqueName="[data_mzdy]" displayFolder="" count="0" memberValueDatatype="20" unbalanced="0"/>
    <cacheHierarchy uniqueName="[data_mzdy].[uzemi_kod]" caption="uzemi_kod" attribute="1" defaultMemberUniqueName="[data_mzdy].[uzemi_kod].[All]" allUniqueName="[data_mzdy].[uzemi_kod].[All]" dimensionUniqueName="[data_mzdy]" displayFolder="" count="0" memberValueDatatype="20" unbalanced="0"/>
    <cacheHierarchy uniqueName="[data_mzdy].[STAPRO_TXT]" caption="STAPRO_TXT" attribute="1" defaultMemberUniqueName="[data_mzdy].[STAPRO_TXT].[All]" allUniqueName="[data_mzdy].[STAPRO_TXT].[All]" dimensionUniqueName="[data_mzdy]" displayFolder="" count="0" memberValueDatatype="130" unbalanced="0"/>
    <cacheHierarchy uniqueName="[data_mzdy].[uzemi_txt]" caption="uzemi_txt" attribute="1" defaultMemberUniqueName="[data_mzdy].[uzemi_txt].[All]" allUniqueName="[data_mzdy].[uzemi_txt].[All]" dimensionUniqueName="[data_mzdy]" displayFolder="" count="2" memberValueDatatype="130" unbalanced="0"/>
    <cacheHierarchy uniqueName="[data_mzdy].[SPKVANTIL_txt]" caption="SPKVANTIL_txt" attribute="1" defaultMemberUniqueName="[data_mzdy].[SPKVANTIL_txt].[All]" allUniqueName="[data_mzdy].[SPKVANTIL_txt].[All]" dimensionUniqueName="[data_mzdy]" displayFolder="" count="0" memberValueDatatype="130" unbalanced="0"/>
    <cacheHierarchy uniqueName="[data_mzdy].[POHLAVI_txt]" caption="POHLAVI_txt" attribute="1" defaultMemberUniqueName="[data_mzdy].[POHLAVI_txt].[All]" allUniqueName="[data_mzdy].[POHLAVI_txt].[All]" dimensionUniqueName="[data_mzdy]" displayFolder="" count="0" memberValueDatatype="130" unbalanced="0"/>
    <cacheHierarchy uniqueName="[data_mzdy].[flag_mzda]" caption="flag_mzda" attribute="1" defaultMemberUniqueName="[data_mzdy].[flag_mzda].[All]" allUniqueName="[data_mzdy].[flag_mzda].[All]" dimensionUniqueName="[data_mzdy]" displayFolder="" count="0" memberValueDatatype="20" unbalanced="0"/>
    <cacheHierarchy uniqueName="[data_mzdy].[flag_kraj]" caption="flag_kraj" attribute="1" defaultMemberUniqueName="[data_mzdy].[flag_kraj].[All]" allUniqueName="[data_mzdy].[flag_kraj].[All]" dimensionUniqueName="[data_mzdy]" displayFolder="" count="0" memberValueDatatype="20" unbalanced="0"/>
    <cacheHierarchy uniqueName="[Measures].[__XL_Count data_mzdy]" caption="__XL_Count data_mzdy" measure="1" displayFolder="" measureGroup="data_mzdy" count="0" hidden="1"/>
    <cacheHierarchy uniqueName="[Measures].[__No measures defined]" caption="__No measures defined" measure="1" displayFolder="" count="0" hidden="1"/>
    <cacheHierarchy uniqueName="[Measures].[Sum of hodnota]" caption="Sum of hodnota" measure="1" displayFolder="" measureGroup="data_mzdy" count="0" hidden="1">
      <extLst>
        <ext xmlns:x15="http://schemas.microsoft.com/office/spreadsheetml/2010/11/main" uri="{B97F6D7D-B522-45F9-BDA1-12C45D357490}">
          <x15:cacheHierarchy aggregatedColumn="1"/>
        </ext>
      </extLst>
    </cacheHierarchy>
    <cacheHierarchy uniqueName="[Measures].[Average of hodnota]" caption="Average of hodnota" measure="1" displayFolder="" measureGroup="data_mzdy"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93789799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C5BFF2-D7DF-4C34-A0A9-21DA105B9F4A}" name="PivotTable9" cacheId="1644" applyNumberFormats="0" applyBorderFormats="0" applyFontFormats="0" applyPatternFormats="0" applyAlignmentFormats="0" applyWidthHeightFormats="1" dataCaption="Values" updatedVersion="8" minRefreshableVersion="3" enableDrill="0" subtotalHiddenItems="1" rowGrandTotals="0" colGrandTotals="0" itemPrintTitles="1" createdVersion="8" indent="0" showHeaders="0" outline="1" outlineData="1" multipleFieldFilters="0" chartFormat="5">
  <location ref="B60:P73" firstHeaderRow="1" firstDataRow="2" firstDataCol="1" rowPageCount="2" colPageCount="1"/>
  <pivotFields count="5">
    <pivotField axis="axisCol" allDrilled="1" subtotalTop="0" showAll="0" dataSourceSort="1" defaultSubtotal="0" defaultAttributeDrillState="1">
      <items count="14">
        <item x="0"/>
        <item x="1"/>
        <item x="2"/>
        <item x="3"/>
        <item x="4"/>
        <item x="5"/>
        <item x="6"/>
        <item x="7"/>
        <item x="8"/>
        <item x="9"/>
        <item x="10"/>
        <item x="11"/>
        <item x="12"/>
        <item x="13"/>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s>
  <rowFields count="1">
    <field x="1"/>
  </rowFields>
  <rowItems count="12">
    <i>
      <x/>
    </i>
    <i>
      <x v="1"/>
    </i>
    <i>
      <x v="2"/>
    </i>
    <i>
      <x v="3"/>
    </i>
    <i>
      <x v="4"/>
    </i>
    <i>
      <x v="5"/>
    </i>
    <i>
      <x v="6"/>
    </i>
    <i>
      <x v="7"/>
    </i>
    <i>
      <x v="8"/>
    </i>
    <i>
      <x v="9"/>
    </i>
    <i>
      <x v="10"/>
    </i>
    <i>
      <x v="11"/>
    </i>
  </rowItems>
  <colFields count="1">
    <field x="0"/>
  </colFields>
  <colItems count="14">
    <i>
      <x/>
    </i>
    <i>
      <x v="1"/>
    </i>
    <i>
      <x v="2"/>
    </i>
    <i>
      <x v="3"/>
    </i>
    <i>
      <x v="4"/>
    </i>
    <i>
      <x v="5"/>
    </i>
    <i>
      <x v="6"/>
    </i>
    <i>
      <x v="7"/>
    </i>
    <i>
      <x v="8"/>
    </i>
    <i>
      <x v="9"/>
    </i>
    <i>
      <x v="10"/>
    </i>
    <i>
      <x v="11"/>
    </i>
    <i>
      <x v="12"/>
    </i>
    <i>
      <x v="13"/>
    </i>
  </colItems>
  <pageFields count="2">
    <pageField fld="2" hier="14" name="[data_mzdy].[flag_mzda].&amp;[1]" cap="1"/>
    <pageField fld="3" hier="15" name="[data_mzdy].[flag_kraj].&amp;[1]" cap="1"/>
  </pageFields>
  <dataFields count="1">
    <dataField name="Rok" fld="4" subtotal="average" baseField="1" baseItem="0" numFmtId="164"/>
  </dataFields>
  <formats count="6">
    <format dxfId="35">
      <pivotArea outline="0" collapsedLevelsAreSubtotals="1" fieldPosition="0"/>
    </format>
    <format dxfId="36">
      <pivotArea dataOnly="0" labelOnly="1" fieldPosition="0">
        <references count="1">
          <reference field="0" count="0"/>
        </references>
      </pivotArea>
    </format>
    <format dxfId="37">
      <pivotArea outline="0" collapsedLevelsAreSubtotals="1" fieldPosition="0"/>
    </format>
    <format dxfId="38">
      <pivotArea outline="0" collapsedLevelsAreSubtotals="1" fieldPosition="0"/>
    </format>
    <format dxfId="39">
      <pivotArea dataOnly="0" labelOnly="1" fieldPosition="0">
        <references count="1">
          <reference field="0" count="0"/>
        </references>
      </pivotArea>
    </format>
    <format dxfId="40">
      <pivotArea dataOnly="0" labelOnly="1" fieldPosition="0">
        <references count="1">
          <reference field="0" count="0"/>
        </references>
      </pivotArea>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3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2">
          <reference field="4294967294" count="1" selected="0">
            <x v="0"/>
          </reference>
          <reference field="0" count="1" selected="0">
            <x v="3"/>
          </reference>
        </references>
      </pivotArea>
    </chartFormat>
    <chartFormat chart="1" format="4" series="1">
      <pivotArea type="data" outline="0" fieldPosition="0">
        <references count="2">
          <reference field="4294967294" count="1" selected="0">
            <x v="0"/>
          </reference>
          <reference field="0" count="1" selected="0">
            <x v="4"/>
          </reference>
        </references>
      </pivotArea>
    </chartFormat>
    <chartFormat chart="1" format="5" series="1">
      <pivotArea type="data" outline="0" fieldPosition="0">
        <references count="2">
          <reference field="4294967294" count="1" selected="0">
            <x v="0"/>
          </reference>
          <reference field="0" count="1" selected="0">
            <x v="5"/>
          </reference>
        </references>
      </pivotArea>
    </chartFormat>
    <chartFormat chart="1" format="6" series="1">
      <pivotArea type="data" outline="0" fieldPosition="0">
        <references count="2">
          <reference field="4294967294" count="1" selected="0">
            <x v="0"/>
          </reference>
          <reference field="0" count="1" selected="0">
            <x v="6"/>
          </reference>
        </references>
      </pivotArea>
    </chartFormat>
    <chartFormat chart="1" format="7" series="1">
      <pivotArea type="data" outline="0" fieldPosition="0">
        <references count="2">
          <reference field="4294967294" count="1" selected="0">
            <x v="0"/>
          </reference>
          <reference field="0" count="1" selected="0">
            <x v="7"/>
          </reference>
        </references>
      </pivotArea>
    </chartFormat>
    <chartFormat chart="1" format="8" series="1">
      <pivotArea type="data" outline="0" fieldPosition="0">
        <references count="2">
          <reference field="4294967294" count="1" selected="0">
            <x v="0"/>
          </reference>
          <reference field="0" count="1" selected="0">
            <x v="8"/>
          </reference>
        </references>
      </pivotArea>
    </chartFormat>
    <chartFormat chart="1" format="9" series="1">
      <pivotArea type="data" outline="0" fieldPosition="0">
        <references count="2">
          <reference field="4294967294" count="1" selected="0">
            <x v="0"/>
          </reference>
          <reference field="0" count="1" selected="0">
            <x v="9"/>
          </reference>
        </references>
      </pivotArea>
    </chartFormat>
    <chartFormat chart="1" format="10" series="1">
      <pivotArea type="data" outline="0" fieldPosition="0">
        <references count="2">
          <reference field="4294967294" count="1" selected="0">
            <x v="0"/>
          </reference>
          <reference field="0" count="1" selected="0">
            <x v="10"/>
          </reference>
        </references>
      </pivotArea>
    </chartFormat>
    <chartFormat chart="1" format="11" series="1">
      <pivotArea type="data" outline="0" fieldPosition="0">
        <references count="2">
          <reference field="4294967294" count="1" selected="0">
            <x v="0"/>
          </reference>
          <reference field="0" count="1" selected="0">
            <x v="11"/>
          </reference>
        </references>
      </pivotArea>
    </chartFormat>
    <chartFormat chart="1" format="12" series="1">
      <pivotArea type="data" outline="0" fieldPosition="0">
        <references count="2">
          <reference field="4294967294" count="1" selected="0">
            <x v="0"/>
          </reference>
          <reference field="0" count="1" selected="0">
            <x v="12"/>
          </reference>
        </references>
      </pivotArea>
    </chartFormat>
    <chartFormat chart="1" format="13" series="1">
      <pivotArea type="data" outline="0" fieldPosition="0">
        <references count="2">
          <reference field="4294967294" count="1" selected="0">
            <x v="0"/>
          </reference>
          <reference field="0" count="1" selected="0">
            <x v="13"/>
          </reference>
        </references>
      </pivotArea>
    </chartFormat>
    <chartFormat chart="1" format="14"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Rok"/>
    <pivotHierarchy dragToData="1"/>
  </pivotHierarchies>
  <pivotTableStyleInfo name="PivotStyleLight21" showRowHeaders="1" showColHeaders="1" showRowStripes="0" showColStripes="0" showLastColumn="1"/>
  <rowHierarchiesUsage count="1">
    <rowHierarchyUsage hierarchyUsage="7"/>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5!data_mzdy">
        <x15:activeTabTopLevelEntity name="[data_mzd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DE03B7-8BBD-4223-AD21-1912AB54E089}" name="PivotTable4" cacheId="1224" applyNumberFormats="0" applyBorderFormats="0" applyFontFormats="0" applyPatternFormats="0" applyAlignmentFormats="0" applyWidthHeightFormats="1" dataCaption="Values" updatedVersion="8" minRefreshableVersion="3" enableDrill="0" subtotalHiddenItems="1" rowGrandTotals="0" colGrandTotals="0" itemPrintTitles="1" createdVersion="8" indent="0" showHeaders="0" outline="1" outlineData="1" multipleFieldFilters="0" chartFormat="1">
  <location ref="B40:P53" firstHeaderRow="1" firstDataRow="2" firstDataCol="1" rowPageCount="2" colPageCount="1"/>
  <pivotFields count="5">
    <pivotField axis="axisCol" allDrilled="1" subtotalTop="0" showAll="0" dataSourceSort="1" defaultSubtotal="0" defaultAttributeDrillState="1">
      <items count="14">
        <item x="0"/>
        <item x="1"/>
        <item x="2"/>
        <item x="3"/>
        <item x="4"/>
        <item x="5"/>
        <item x="6"/>
        <item x="7"/>
        <item x="8"/>
        <item x="9"/>
        <item x="10"/>
        <item x="11"/>
        <item x="12"/>
        <item x="13"/>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s>
  <rowFields count="1">
    <field x="1"/>
  </rowFields>
  <rowItems count="12">
    <i>
      <x/>
    </i>
    <i>
      <x v="1"/>
    </i>
    <i>
      <x v="2"/>
    </i>
    <i>
      <x v="3"/>
    </i>
    <i>
      <x v="4"/>
    </i>
    <i>
      <x v="5"/>
    </i>
    <i>
      <x v="6"/>
    </i>
    <i>
      <x v="7"/>
    </i>
    <i>
      <x v="8"/>
    </i>
    <i>
      <x v="9"/>
    </i>
    <i>
      <x v="10"/>
    </i>
    <i>
      <x v="11"/>
    </i>
  </rowItems>
  <colFields count="1">
    <field x="0"/>
  </colFields>
  <colItems count="14">
    <i>
      <x/>
    </i>
    <i>
      <x v="1"/>
    </i>
    <i>
      <x v="2"/>
    </i>
    <i>
      <x v="3"/>
    </i>
    <i>
      <x v="4"/>
    </i>
    <i>
      <x v="5"/>
    </i>
    <i>
      <x v="6"/>
    </i>
    <i>
      <x v="7"/>
    </i>
    <i>
      <x v="8"/>
    </i>
    <i>
      <x v="9"/>
    </i>
    <i>
      <x v="10"/>
    </i>
    <i>
      <x v="11"/>
    </i>
    <i>
      <x v="12"/>
    </i>
    <i>
      <x v="13"/>
    </i>
  </colItems>
  <pageFields count="2">
    <pageField fld="2" hier="14" name="[data_mzdy].[flag_mzda].&amp;[1]" cap="1"/>
    <pageField fld="3" hier="15" name="[data_mzdy].[flag_kraj].&amp;[1]" cap="1"/>
  </pageFields>
  <dataFields count="1">
    <dataField name="Rok" fld="4" subtotal="average" baseField="1" baseItem="0" numFmtId="164"/>
  </dataFields>
  <formats count="7">
    <format dxfId="64">
      <pivotArea outline="0" collapsedLevelsAreSubtotals="1" fieldPosition="0"/>
    </format>
    <format dxfId="63">
      <pivotArea dataOnly="0" labelOnly="1" fieldPosition="0">
        <references count="1">
          <reference field="0" count="0"/>
        </references>
      </pivotArea>
    </format>
    <format dxfId="62">
      <pivotArea outline="0" collapsedLevelsAreSubtotals="1" fieldPosition="0"/>
    </format>
    <format dxfId="61">
      <pivotArea outline="0" collapsedLevelsAreSubtotals="1" fieldPosition="0"/>
    </format>
    <format dxfId="60">
      <pivotArea dataOnly="0" labelOnly="1" fieldPosition="0">
        <references count="1">
          <reference field="0" count="0"/>
        </references>
      </pivotArea>
    </format>
    <format dxfId="59">
      <pivotArea dataOnly="0" labelOnly="1" fieldPosition="0">
        <references count="1">
          <reference field="0" count="0"/>
        </references>
      </pivotArea>
    </format>
    <format dxfId="34">
      <pivotArea outline="0" collapsedLevelsAreSubtotals="1" fieldPosition="0"/>
    </format>
  </formats>
  <conditionalFormats count="1">
    <conditionalFormat priority="2">
      <pivotAreas count="1">
        <pivotArea type="data" outline="0" collapsedLevelsAreSubtotals="1" fieldPosition="0">
          <references count="1">
            <reference field="4294967294" count="1" selected="0">
              <x v="0"/>
            </reference>
          </references>
        </pivotArea>
      </pivotAreas>
    </conditionalFormat>
  </conditional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Rok"/>
    <pivotHierarchy dragToData="1"/>
  </pivotHierarchies>
  <pivotTableStyleInfo name="PivotStyleLight21" showRowHeaders="1" showColHeaders="1" showRowStripes="0" showColStripes="0" showLastColumn="1"/>
  <rowHierarchiesUsage count="1">
    <rowHierarchyUsage hierarchyUsage="7"/>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5!data_mzdy">
        <x15:activeTabTopLevelEntity name="[data_mzd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54630F-F8BF-490B-8900-B606F9C4CDBA}" name="Vyvoj prumerne hrube mzdy v CR" cacheId="1647" applyNumberFormats="0" applyBorderFormats="0" applyFontFormats="0" applyPatternFormats="0" applyAlignmentFormats="0" applyWidthHeightFormats="1" dataCaption="Values" grandTotalCaption="průměr" updatedVersion="8" minRefreshableVersion="3" showDrill="0" enableDrill="0" subtotalHiddenItems="1" rowGrandTotals="0" itemPrintTitles="1" createdVersion="8" indent="0" showHeaders="0" outline="1" outlineData="1" multipleFieldFilters="0" chartFormat="5" rowHeaderCaption="Rok" colHeaderCaption="">
  <location ref="B15:E28" firstHeaderRow="1" firstDataRow="2" firstDataCol="1" rowPageCount="2" colPageCount="1"/>
  <pivotFields count="5">
    <pivotField axis="axisCol" allDrilled="1" showAll="0" dataSourceSort="1" defaultSubtotal="0" defaultAttributeDrillState="1">
      <items count="3">
        <item s="1" x="0"/>
        <item s="1" x="1"/>
        <item x="2"/>
      </items>
    </pivotField>
    <pivotField axis="axisRow" allDrilled="1" showAll="0" dataSourceSort="1" defaultSubtotal="0" defaultAttributeDrillState="1">
      <items count="12">
        <item x="0"/>
        <item x="1"/>
        <item x="2"/>
        <item x="3"/>
        <item x="4"/>
        <item x="5"/>
        <item x="6"/>
        <item x="7"/>
        <item x="8"/>
        <item x="9"/>
        <item x="10"/>
        <item x="11"/>
      </items>
    </pivotField>
    <pivotField dataField="1" showAll="0" defaultSubtotal="0"/>
    <pivotField axis="axisPage" allDrilled="1" subtotalTop="0" showAll="0" dataSourceSort="1" defaultSubtotal="0" defaultAttributeDrillState="1"/>
    <pivotField axis="axisPage" allDrilled="1" subtotalTop="0" showAll="0" dataSourceSort="1" defaultSubtotal="0" defaultAttributeDrillState="1"/>
  </pivotFields>
  <rowFields count="1">
    <field x="1"/>
  </rowFields>
  <rowItems count="12">
    <i>
      <x/>
    </i>
    <i>
      <x v="1"/>
    </i>
    <i>
      <x v="2"/>
    </i>
    <i>
      <x v="3"/>
    </i>
    <i>
      <x v="4"/>
    </i>
    <i>
      <x v="5"/>
    </i>
    <i>
      <x v="6"/>
    </i>
    <i>
      <x v="7"/>
    </i>
    <i>
      <x v="8"/>
    </i>
    <i>
      <x v="9"/>
    </i>
    <i>
      <x v="10"/>
    </i>
    <i>
      <x v="11"/>
    </i>
  </rowItems>
  <colFields count="1">
    <field x="0"/>
  </colFields>
  <colItems count="3">
    <i>
      <x/>
    </i>
    <i>
      <x v="1"/>
    </i>
    <i t="grand">
      <x/>
    </i>
  </colItems>
  <pageFields count="2">
    <pageField fld="3" hier="14" name="[data_mzdy].[flag_mzda].&amp;[1]" cap="1"/>
    <pageField fld="4" hier="15" name="[data_mzdy].[flag_kraj].&amp;[1]" cap="1"/>
  </pageFields>
  <dataFields count="1">
    <dataField name="Rok" fld="2" subtotal="average" baseField="1" baseItem="0" numFmtId="164"/>
  </dataFields>
  <formats count="12">
    <format dxfId="52">
      <pivotArea dataOnly="0" labelOnly="1" fieldPosition="0">
        <references count="1">
          <reference field="0" count="0"/>
        </references>
      </pivotArea>
    </format>
    <format dxfId="53">
      <pivotArea dataOnly="0" labelOnly="1" grandCol="1" outline="0" fieldPosition="0"/>
    </format>
    <format dxfId="54">
      <pivotArea dataOnly="0" labelOnly="1" fieldPosition="0">
        <references count="1">
          <reference field="0" count="0"/>
        </references>
      </pivotArea>
    </format>
    <format dxfId="55">
      <pivotArea dataOnly="0" labelOnly="1" grandCol="1" outline="0" fieldPosition="0"/>
    </format>
    <format dxfId="56">
      <pivotArea outline="0" collapsedLevelsAreSubtotals="1" fieldPosition="0"/>
    </format>
    <format dxfId="57">
      <pivotArea dataOnly="0" labelOnly="1" fieldPosition="0">
        <references count="1">
          <reference field="0" count="0"/>
        </references>
      </pivotArea>
    </format>
    <format dxfId="58">
      <pivotArea dataOnly="0" labelOnly="1" fieldPosition="0">
        <references count="1">
          <reference field="0" count="0"/>
        </references>
      </pivotArea>
    </format>
    <format dxfId="51">
      <pivotArea type="origin" dataOnly="0" labelOnly="1" outline="0" fieldPosition="0"/>
    </format>
    <format dxfId="50">
      <pivotArea type="topRight" dataOnly="0" labelOnly="1" outline="0" fieldPosition="0"/>
    </format>
    <format dxfId="49">
      <pivotArea dataOnly="0" labelOnly="1" fieldPosition="0">
        <references count="1">
          <reference field="0" count="2">
            <x v="0"/>
            <x v="1"/>
          </reference>
        </references>
      </pivotArea>
    </format>
    <format dxfId="48">
      <pivotArea dataOnly="0" labelOnly="1" grandCol="1" outline="0" fieldPosition="0"/>
    </format>
    <format dxfId="33">
      <pivotArea outline="0" collapsedLevelsAreSubtotals="1" fieldPosition="0"/>
    </format>
  </formats>
  <chartFormats count="3">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Rok"/>
    <pivotHierarchy dragToData="1"/>
  </pivotHierarchies>
  <pivotTableStyleInfo name="PivotStyleLight21" showRowHeaders="1" showColHeaders="1" showRowStripes="0" showColStripes="0" showLastColumn="1"/>
  <rowHierarchiesUsage count="1">
    <rowHierarchyUsage hierarchyUsage="7"/>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altText="Vyvoj prumerne hrube mzdy v CR" hideValuesRow="1"/>
    </ext>
    <ext xmlns:x15="http://schemas.microsoft.com/office/spreadsheetml/2010/11/main" uri="{E67621CE-5B39-4880-91FE-76760E9C1902}">
      <x15:pivotTableUISettings sourceDataName="WorksheetConnection_Book5!data_mzdy">
        <x15:activeTabTopLevelEntity name="[data_mzd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A4CD1C-F1D0-4FDD-A0A4-336BFA67B33E}" name="Vyvoj prumerne hrube mzdy v CR" cacheId="1650" applyNumberFormats="0" applyBorderFormats="0" applyFontFormats="0" applyPatternFormats="0" applyAlignmentFormats="0" applyWidthHeightFormats="1" dataCaption="Values" grandTotalCaption="average" updatedVersion="8" minRefreshableVersion="3" showDrill="0" enableDrill="0" subtotalHiddenItems="1" rowGrandTotals="0" itemPrintTitles="1" createdVersion="8" indent="0" showHeaders="0" outline="1" outlineData="1" multipleFieldFilters="0" chartFormat="6" rowHeaderCaption="Rok" colHeaderCaption="">
  <location ref="B15:E28" firstHeaderRow="1" firstDataRow="2" firstDataCol="1" rowPageCount="2" colPageCount="1"/>
  <pivotFields count="5">
    <pivotField axis="axisCol" allDrilled="1" showAll="0" dataSourceSort="1" defaultSubtotal="0" defaultAttributeDrillState="1">
      <items count="3">
        <item n="male" s="1" x="0"/>
        <item n="female" s="1" x="1"/>
        <item x="2"/>
      </items>
    </pivotField>
    <pivotField axis="axisRow" allDrilled="1" showAll="0" dataSourceSort="1" defaultSubtotal="0" defaultAttributeDrillState="1">
      <items count="12">
        <item x="0"/>
        <item x="1"/>
        <item x="2"/>
        <item x="3"/>
        <item x="4"/>
        <item x="5"/>
        <item x="6"/>
        <item x="7"/>
        <item x="8"/>
        <item x="9"/>
        <item x="10"/>
        <item x="11"/>
      </items>
    </pivotField>
    <pivotField dataField="1" showAll="0" defaultSubtotal="0"/>
    <pivotField axis="axisPage" allDrilled="1" subtotalTop="0" showAll="0" dataSourceSort="1" defaultSubtotal="0" defaultAttributeDrillState="1"/>
    <pivotField axis="axisPage" allDrilled="1" subtotalTop="0" showAll="0" dataSourceSort="1" defaultSubtotal="0" defaultAttributeDrillState="1"/>
  </pivotFields>
  <rowFields count="1">
    <field x="1"/>
  </rowFields>
  <rowItems count="12">
    <i>
      <x/>
    </i>
    <i>
      <x v="1"/>
    </i>
    <i>
      <x v="2"/>
    </i>
    <i>
      <x v="3"/>
    </i>
    <i>
      <x v="4"/>
    </i>
    <i>
      <x v="5"/>
    </i>
    <i>
      <x v="6"/>
    </i>
    <i>
      <x v="7"/>
    </i>
    <i>
      <x v="8"/>
    </i>
    <i>
      <x v="9"/>
    </i>
    <i>
      <x v="10"/>
    </i>
    <i>
      <x v="11"/>
    </i>
  </rowItems>
  <colFields count="1">
    <field x="0"/>
  </colFields>
  <colItems count="3">
    <i>
      <x/>
    </i>
    <i>
      <x v="1"/>
    </i>
    <i t="grand">
      <x/>
    </i>
  </colItems>
  <pageFields count="2">
    <pageField fld="3" hier="14" name="[data_mzdy].[flag_mzda].&amp;[1]" cap="1"/>
    <pageField fld="4" hier="15" name="[data_mzdy].[flag_kraj].&amp;[1]" cap="1"/>
  </pageFields>
  <dataFields count="1">
    <dataField name="Year" fld="2" subtotal="average" baseField="1" baseItem="0" numFmtId="164"/>
  </dataFields>
  <formats count="12">
    <format dxfId="0">
      <pivotArea dataOnly="0" labelOnly="1" fieldPosition="0">
        <references count="1">
          <reference field="0" count="0"/>
        </references>
      </pivotArea>
    </format>
    <format dxfId="1">
      <pivotArea dataOnly="0" labelOnly="1" grandCol="1" outline="0" fieldPosition="0"/>
    </format>
    <format dxfId="2">
      <pivotArea dataOnly="0" labelOnly="1" fieldPosition="0">
        <references count="1">
          <reference field="0" count="0"/>
        </references>
      </pivotArea>
    </format>
    <format dxfId="3">
      <pivotArea dataOnly="0" labelOnly="1" grandCol="1" outline="0" fieldPosition="0"/>
    </format>
    <format dxfId="4">
      <pivotArea outline="0" collapsedLevelsAreSubtotals="1" fieldPosition="0"/>
    </format>
    <format dxfId="5">
      <pivotArea dataOnly="0" labelOnly="1" fieldPosition="0">
        <references count="1">
          <reference field="0" count="0"/>
        </references>
      </pivotArea>
    </format>
    <format dxfId="6">
      <pivotArea dataOnly="0" labelOnly="1" fieldPosition="0">
        <references count="1">
          <reference field="0" count="0"/>
        </references>
      </pivotArea>
    </format>
    <format dxfId="7">
      <pivotArea type="origin" dataOnly="0" labelOnly="1" outline="0" fieldPosition="0"/>
    </format>
    <format dxfId="8">
      <pivotArea type="topRight" dataOnly="0" labelOnly="1" outline="0" fieldPosition="0"/>
    </format>
    <format dxfId="9">
      <pivotArea dataOnly="0" labelOnly="1" fieldPosition="0">
        <references count="1">
          <reference field="0" count="2">
            <x v="0"/>
            <x v="1"/>
          </reference>
        </references>
      </pivotArea>
    </format>
    <format dxfId="10">
      <pivotArea dataOnly="0" labelOnly="1" grandCol="1" outline="0" fieldPosition="0"/>
    </format>
    <format dxfId="11">
      <pivotArea outline="0" collapsedLevelsAreSubtotals="1" fieldPosition="0"/>
    </format>
  </formats>
  <chartFormats count="5">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5" format="3" series="1">
      <pivotArea type="data" outline="0" fieldPosition="0">
        <references count="2">
          <reference field="4294967294" count="1" selected="0">
            <x v="0"/>
          </reference>
          <reference field="0" count="1" selected="0">
            <x v="0"/>
          </reference>
        </references>
      </pivotArea>
    </chartFormat>
    <chartFormat chart="5" format="4" series="1">
      <pivotArea type="data" outline="0" fieldPosition="0">
        <references count="2">
          <reference field="4294967294" count="1" selected="0">
            <x v="0"/>
          </reference>
          <reference field="0" count="1" selected="0">
            <x v="1"/>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Year"/>
    <pivotHierarchy dragToData="1"/>
  </pivotHierarchies>
  <pivotTableStyleInfo name="PivotStyleLight21" showRowHeaders="1" showColHeaders="1" showRowStripes="0" showColStripes="0" showLastColumn="1"/>
  <rowHierarchiesUsage count="1">
    <rowHierarchyUsage hierarchyUsage="7"/>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altText="Vyvoj prumerne hrube mzdy v CR" hideValuesRow="1"/>
    </ext>
    <ext xmlns:x15="http://schemas.microsoft.com/office/spreadsheetml/2010/11/main" uri="{E67621CE-5B39-4880-91FE-76760E9C1902}">
      <x15:pivotTableUISettings sourceDataName="WorksheetConnection_Book5!data_mzdy">
        <x15:activeTabTopLevelEntity name="[data_mzd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8C0B89-832D-463C-89C2-DDD5D42FE1C1}" name="PivotTable4" cacheId="1580" applyNumberFormats="0" applyBorderFormats="0" applyFontFormats="0" applyPatternFormats="0" applyAlignmentFormats="0" applyWidthHeightFormats="1" dataCaption="Values" updatedVersion="8" minRefreshableVersion="3" enableDrill="0" subtotalHiddenItems="1" rowGrandTotals="0" colGrandTotals="0" itemPrintTitles="1" createdVersion="8" indent="0" showHeaders="0" outline="1" outlineData="1" multipleFieldFilters="0" chartFormat="1">
  <location ref="B40:P53" firstHeaderRow="1" firstDataRow="2" firstDataCol="1" rowPageCount="2" colPageCount="1"/>
  <pivotFields count="5">
    <pivotField axis="axisCol" allDrilled="1" subtotalTop="0" showAll="0" dataSourceSort="1" defaultSubtotal="0" defaultAttributeDrillState="1">
      <items count="14">
        <item x="0"/>
        <item x="1"/>
        <item x="2"/>
        <item x="3"/>
        <item x="4"/>
        <item x="5"/>
        <item x="6"/>
        <item x="7"/>
        <item x="8"/>
        <item x="9"/>
        <item x="10"/>
        <item x="11"/>
        <item x="12"/>
        <item x="13"/>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s>
  <rowFields count="1">
    <field x="1"/>
  </rowFields>
  <rowItems count="12">
    <i>
      <x/>
    </i>
    <i>
      <x v="1"/>
    </i>
    <i>
      <x v="2"/>
    </i>
    <i>
      <x v="3"/>
    </i>
    <i>
      <x v="4"/>
    </i>
    <i>
      <x v="5"/>
    </i>
    <i>
      <x v="6"/>
    </i>
    <i>
      <x v="7"/>
    </i>
    <i>
      <x v="8"/>
    </i>
    <i>
      <x v="9"/>
    </i>
    <i>
      <x v="10"/>
    </i>
    <i>
      <x v="11"/>
    </i>
  </rowItems>
  <colFields count="1">
    <field x="0"/>
  </colFields>
  <colItems count="14">
    <i>
      <x/>
    </i>
    <i>
      <x v="1"/>
    </i>
    <i>
      <x v="2"/>
    </i>
    <i>
      <x v="3"/>
    </i>
    <i>
      <x v="4"/>
    </i>
    <i>
      <x v="5"/>
    </i>
    <i>
      <x v="6"/>
    </i>
    <i>
      <x v="7"/>
    </i>
    <i>
      <x v="8"/>
    </i>
    <i>
      <x v="9"/>
    </i>
    <i>
      <x v="10"/>
    </i>
    <i>
      <x v="11"/>
    </i>
    <i>
      <x v="12"/>
    </i>
    <i>
      <x v="13"/>
    </i>
  </colItems>
  <pageFields count="2">
    <pageField fld="2" hier="14" name="[data_mzdy].[flag_mzda].&amp;[1]" cap="1"/>
    <pageField fld="3" hier="15" name="[data_mzdy].[flag_kraj].&amp;[1]" cap="1"/>
  </pageFields>
  <dataFields count="1">
    <dataField name="Year" fld="4" subtotal="average" baseField="1" baseItem="0" numFmtId="164"/>
  </dataFields>
  <formats count="7">
    <format dxfId="18">
      <pivotArea outline="0" collapsedLevelsAreSubtotals="1" fieldPosition="0"/>
    </format>
    <format dxfId="19">
      <pivotArea dataOnly="0" labelOnly="1" fieldPosition="0">
        <references count="1">
          <reference field="0" count="0"/>
        </references>
      </pivotArea>
    </format>
    <format dxfId="20">
      <pivotArea outline="0" collapsedLevelsAreSubtotals="1" fieldPosition="0"/>
    </format>
    <format dxfId="21">
      <pivotArea outline="0" collapsedLevelsAreSubtotals="1" fieldPosition="0"/>
    </format>
    <format dxfId="22">
      <pivotArea dataOnly="0" labelOnly="1" fieldPosition="0">
        <references count="1">
          <reference field="0" count="0"/>
        </references>
      </pivotArea>
    </format>
    <format dxfId="23">
      <pivotArea dataOnly="0" labelOnly="1" fieldPosition="0">
        <references count="1">
          <reference field="0" count="0"/>
        </references>
      </pivotArea>
    </format>
    <format dxfId="24">
      <pivotArea outline="0" collapsedLevelsAreSubtotals="1" fieldPosition="0"/>
    </format>
  </formats>
  <conditionalFormats count="1">
    <conditionalFormat priority="2">
      <pivotAreas count="1">
        <pivotArea type="data" outline="0" collapsedLevelsAreSubtotals="1" fieldPosition="0">
          <references count="1">
            <reference field="4294967294" count="1" selected="0">
              <x v="0"/>
            </reference>
          </references>
        </pivotArea>
      </pivotAreas>
    </conditionalFormat>
  </conditional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Year"/>
    <pivotHierarchy dragToData="1"/>
  </pivotHierarchies>
  <pivotTableStyleInfo name="PivotStyleLight21" showRowHeaders="1" showColHeaders="1" showRowStripes="0" showColStripes="0" showLastColumn="1"/>
  <rowHierarchiesUsage count="1">
    <rowHierarchyUsage hierarchyUsage="7"/>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5!data_mzdy">
        <x15:activeTabTopLevelEntity name="[data_mzd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6B7E0C9-F2D7-4CC8-AA3F-0E9F99A1EC45}" name="PivotTable9" cacheId="1579" applyNumberFormats="0" applyBorderFormats="0" applyFontFormats="0" applyPatternFormats="0" applyAlignmentFormats="0" applyWidthHeightFormats="1" dataCaption="Values" updatedVersion="8" minRefreshableVersion="3" enableDrill="0" subtotalHiddenItems="1" rowGrandTotals="0" colGrandTotals="0" itemPrintTitles="1" createdVersion="8" indent="0" showHeaders="0" outline="1" outlineData="1" multipleFieldFilters="0" chartFormat="6">
  <location ref="B60:P73" firstHeaderRow="1" firstDataRow="2" firstDataCol="1" rowPageCount="2" colPageCount="1"/>
  <pivotFields count="5">
    <pivotField axis="axisCol" allDrilled="1" subtotalTop="0" showAll="0" dataSourceSort="1" defaultSubtotal="0" defaultAttributeDrillState="1">
      <items count="14">
        <item x="0"/>
        <item x="1"/>
        <item x="2"/>
        <item x="3"/>
        <item x="4"/>
        <item x="5"/>
        <item x="6"/>
        <item x="7"/>
        <item x="8"/>
        <item x="9"/>
        <item x="10"/>
        <item x="11"/>
        <item x="12"/>
        <item x="13"/>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s>
  <rowFields count="1">
    <field x="1"/>
  </rowFields>
  <rowItems count="12">
    <i>
      <x/>
    </i>
    <i>
      <x v="1"/>
    </i>
    <i>
      <x v="2"/>
    </i>
    <i>
      <x v="3"/>
    </i>
    <i>
      <x v="4"/>
    </i>
    <i>
      <x v="5"/>
    </i>
    <i>
      <x v="6"/>
    </i>
    <i>
      <x v="7"/>
    </i>
    <i>
      <x v="8"/>
    </i>
    <i>
      <x v="9"/>
    </i>
    <i>
      <x v="10"/>
    </i>
    <i>
      <x v="11"/>
    </i>
  </rowItems>
  <colFields count="1">
    <field x="0"/>
  </colFields>
  <colItems count="14">
    <i>
      <x/>
    </i>
    <i>
      <x v="1"/>
    </i>
    <i>
      <x v="2"/>
    </i>
    <i>
      <x v="3"/>
    </i>
    <i>
      <x v="4"/>
    </i>
    <i>
      <x v="5"/>
    </i>
    <i>
      <x v="6"/>
    </i>
    <i>
      <x v="7"/>
    </i>
    <i>
      <x v="8"/>
    </i>
    <i>
      <x v="9"/>
    </i>
    <i>
      <x v="10"/>
    </i>
    <i>
      <x v="11"/>
    </i>
    <i>
      <x v="12"/>
    </i>
    <i>
      <x v="13"/>
    </i>
  </colItems>
  <pageFields count="2">
    <pageField fld="2" hier="14" name="[data_mzdy].[flag_mzda].&amp;[1]" cap="1"/>
    <pageField fld="3" hier="15" name="[data_mzdy].[flag_kraj].&amp;[1]" cap="1"/>
  </pageFields>
  <dataFields count="1">
    <dataField name="Rok" fld="4" subtotal="average" baseField="1" baseItem="0" numFmtId="164"/>
  </dataFields>
  <formats count="6">
    <format dxfId="25">
      <pivotArea outline="0" collapsedLevelsAreSubtotals="1" fieldPosition="0"/>
    </format>
    <format dxfId="26">
      <pivotArea dataOnly="0" labelOnly="1" fieldPosition="0">
        <references count="1">
          <reference field="0" count="0"/>
        </references>
      </pivotArea>
    </format>
    <format dxfId="27">
      <pivotArea outline="0" collapsedLevelsAreSubtotals="1" fieldPosition="0"/>
    </format>
    <format dxfId="28">
      <pivotArea outline="0" collapsedLevelsAreSubtotals="1" fieldPosition="0"/>
    </format>
    <format dxfId="29">
      <pivotArea dataOnly="0" labelOnly="1" fieldPosition="0">
        <references count="1">
          <reference field="0" count="0"/>
        </references>
      </pivotArea>
    </format>
    <format dxfId="30">
      <pivotArea dataOnly="0" labelOnly="1" fieldPosition="0">
        <references count="1">
          <reference field="0" count="0"/>
        </references>
      </pivotArea>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4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2">
          <reference field="4294967294" count="1" selected="0">
            <x v="0"/>
          </reference>
          <reference field="0" count="1" selected="0">
            <x v="3"/>
          </reference>
        </references>
      </pivotArea>
    </chartFormat>
    <chartFormat chart="1" format="4" series="1">
      <pivotArea type="data" outline="0" fieldPosition="0">
        <references count="2">
          <reference field="4294967294" count="1" selected="0">
            <x v="0"/>
          </reference>
          <reference field="0" count="1" selected="0">
            <x v="4"/>
          </reference>
        </references>
      </pivotArea>
    </chartFormat>
    <chartFormat chart="1" format="5" series="1">
      <pivotArea type="data" outline="0" fieldPosition="0">
        <references count="2">
          <reference field="4294967294" count="1" selected="0">
            <x v="0"/>
          </reference>
          <reference field="0" count="1" selected="0">
            <x v="5"/>
          </reference>
        </references>
      </pivotArea>
    </chartFormat>
    <chartFormat chart="1" format="6" series="1">
      <pivotArea type="data" outline="0" fieldPosition="0">
        <references count="2">
          <reference field="4294967294" count="1" selected="0">
            <x v="0"/>
          </reference>
          <reference field="0" count="1" selected="0">
            <x v="6"/>
          </reference>
        </references>
      </pivotArea>
    </chartFormat>
    <chartFormat chart="1" format="7" series="1">
      <pivotArea type="data" outline="0" fieldPosition="0">
        <references count="2">
          <reference field="4294967294" count="1" selected="0">
            <x v="0"/>
          </reference>
          <reference field="0" count="1" selected="0">
            <x v="7"/>
          </reference>
        </references>
      </pivotArea>
    </chartFormat>
    <chartFormat chart="1" format="8" series="1">
      <pivotArea type="data" outline="0" fieldPosition="0">
        <references count="2">
          <reference field="4294967294" count="1" selected="0">
            <x v="0"/>
          </reference>
          <reference field="0" count="1" selected="0">
            <x v="8"/>
          </reference>
        </references>
      </pivotArea>
    </chartFormat>
    <chartFormat chart="1" format="9" series="1">
      <pivotArea type="data" outline="0" fieldPosition="0">
        <references count="2">
          <reference field="4294967294" count="1" selected="0">
            <x v="0"/>
          </reference>
          <reference field="0" count="1" selected="0">
            <x v="9"/>
          </reference>
        </references>
      </pivotArea>
    </chartFormat>
    <chartFormat chart="1" format="10" series="1">
      <pivotArea type="data" outline="0" fieldPosition="0">
        <references count="2">
          <reference field="4294967294" count="1" selected="0">
            <x v="0"/>
          </reference>
          <reference field="0" count="1" selected="0">
            <x v="10"/>
          </reference>
        </references>
      </pivotArea>
    </chartFormat>
    <chartFormat chart="1" format="11" series="1">
      <pivotArea type="data" outline="0" fieldPosition="0">
        <references count="2">
          <reference field="4294967294" count="1" selected="0">
            <x v="0"/>
          </reference>
          <reference field="0" count="1" selected="0">
            <x v="11"/>
          </reference>
        </references>
      </pivotArea>
    </chartFormat>
    <chartFormat chart="1" format="12" series="1">
      <pivotArea type="data" outline="0" fieldPosition="0">
        <references count="2">
          <reference field="4294967294" count="1" selected="0">
            <x v="0"/>
          </reference>
          <reference field="0" count="1" selected="0">
            <x v="12"/>
          </reference>
        </references>
      </pivotArea>
    </chartFormat>
    <chartFormat chart="1" format="13" series="1">
      <pivotArea type="data" outline="0" fieldPosition="0">
        <references count="2">
          <reference field="4294967294" count="1" selected="0">
            <x v="0"/>
          </reference>
          <reference field="0" count="1" selected="0">
            <x v="13"/>
          </reference>
        </references>
      </pivotArea>
    </chartFormat>
    <chartFormat chart="1" format="14" series="1">
      <pivotArea type="data" outline="0" fieldPosition="0">
        <references count="1">
          <reference field="4294967294" count="1" selected="0">
            <x v="0"/>
          </reference>
        </references>
      </pivotArea>
    </chartFormat>
    <chartFormat chart="2" format="15" series="1">
      <pivotArea type="data" outline="0" fieldPosition="0">
        <references count="2">
          <reference field="4294967294" count="1" selected="0">
            <x v="0"/>
          </reference>
          <reference field="0" count="1" selected="0">
            <x v="0"/>
          </reference>
        </references>
      </pivotArea>
    </chartFormat>
    <chartFormat chart="2" format="16" series="1">
      <pivotArea type="data" outline="0" fieldPosition="0">
        <references count="2">
          <reference field="4294967294" count="1" selected="0">
            <x v="0"/>
          </reference>
          <reference field="0" count="1" selected="0">
            <x v="1"/>
          </reference>
        </references>
      </pivotArea>
    </chartFormat>
    <chartFormat chart="2" format="17" series="1">
      <pivotArea type="data" outline="0" fieldPosition="0">
        <references count="2">
          <reference field="4294967294" count="1" selected="0">
            <x v="0"/>
          </reference>
          <reference field="0" count="1" selected="0">
            <x v="2"/>
          </reference>
        </references>
      </pivotArea>
    </chartFormat>
    <chartFormat chart="2" format="18" series="1">
      <pivotArea type="data" outline="0" fieldPosition="0">
        <references count="2">
          <reference field="4294967294" count="1" selected="0">
            <x v="0"/>
          </reference>
          <reference field="0" count="1" selected="0">
            <x v="3"/>
          </reference>
        </references>
      </pivotArea>
    </chartFormat>
    <chartFormat chart="2" format="19" series="1">
      <pivotArea type="data" outline="0" fieldPosition="0">
        <references count="2">
          <reference field="4294967294" count="1" selected="0">
            <x v="0"/>
          </reference>
          <reference field="0" count="1" selected="0">
            <x v="4"/>
          </reference>
        </references>
      </pivotArea>
    </chartFormat>
    <chartFormat chart="2" format="20" series="1">
      <pivotArea type="data" outline="0" fieldPosition="0">
        <references count="2">
          <reference field="4294967294" count="1" selected="0">
            <x v="0"/>
          </reference>
          <reference field="0" count="1" selected="0">
            <x v="5"/>
          </reference>
        </references>
      </pivotArea>
    </chartFormat>
    <chartFormat chart="2" format="21" series="1">
      <pivotArea type="data" outline="0" fieldPosition="0">
        <references count="2">
          <reference field="4294967294" count="1" selected="0">
            <x v="0"/>
          </reference>
          <reference field="0" count="1" selected="0">
            <x v="6"/>
          </reference>
        </references>
      </pivotArea>
    </chartFormat>
    <chartFormat chart="2" format="22" series="1">
      <pivotArea type="data" outline="0" fieldPosition="0">
        <references count="2">
          <reference field="4294967294" count="1" selected="0">
            <x v="0"/>
          </reference>
          <reference field="0" count="1" selected="0">
            <x v="7"/>
          </reference>
        </references>
      </pivotArea>
    </chartFormat>
    <chartFormat chart="2" format="23" series="1">
      <pivotArea type="data" outline="0" fieldPosition="0">
        <references count="2">
          <reference field="4294967294" count="1" selected="0">
            <x v="0"/>
          </reference>
          <reference field="0" count="1" selected="0">
            <x v="8"/>
          </reference>
        </references>
      </pivotArea>
    </chartFormat>
    <chartFormat chart="2" format="24" series="1">
      <pivotArea type="data" outline="0" fieldPosition="0">
        <references count="2">
          <reference field="4294967294" count="1" selected="0">
            <x v="0"/>
          </reference>
          <reference field="0" count="1" selected="0">
            <x v="9"/>
          </reference>
        </references>
      </pivotArea>
    </chartFormat>
    <chartFormat chart="2" format="25" series="1">
      <pivotArea type="data" outline="0" fieldPosition="0">
        <references count="2">
          <reference field="4294967294" count="1" selected="0">
            <x v="0"/>
          </reference>
          <reference field="0" count="1" selected="0">
            <x v="10"/>
          </reference>
        </references>
      </pivotArea>
    </chartFormat>
    <chartFormat chart="2" format="26" series="1">
      <pivotArea type="data" outline="0" fieldPosition="0">
        <references count="2">
          <reference field="4294967294" count="1" selected="0">
            <x v="0"/>
          </reference>
          <reference field="0" count="1" selected="0">
            <x v="11"/>
          </reference>
        </references>
      </pivotArea>
    </chartFormat>
    <chartFormat chart="2" format="27" series="1">
      <pivotArea type="data" outline="0" fieldPosition="0">
        <references count="2">
          <reference field="4294967294" count="1" selected="0">
            <x v="0"/>
          </reference>
          <reference field="0" count="1" selected="0">
            <x v="12"/>
          </reference>
        </references>
      </pivotArea>
    </chartFormat>
    <chartFormat chart="2" format="28" series="1">
      <pivotArea type="data" outline="0" fieldPosition="0">
        <references count="2">
          <reference field="4294967294" count="1" selected="0">
            <x v="0"/>
          </reference>
          <reference field="0" count="1" selected="0">
            <x v="13"/>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Rok"/>
    <pivotHierarchy dragToData="1"/>
  </pivotHierarchies>
  <pivotTableStyleInfo name="PivotStyleLight21" showRowHeaders="1" showColHeaders="1" showRowStripes="0" showColStripes="0" showLastColumn="1"/>
  <rowHierarchiesUsage count="1">
    <rowHierarchyUsage hierarchyUsage="7"/>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5!data_mzdy">
        <x15:activeTabTopLevelEntity name="[data_mzd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BDCE0F6-067F-4330-98EF-170BB7CF8CD0}" name="PivotTable8" cacheId="1641" applyNumberFormats="0" applyBorderFormats="0" applyFontFormats="0" applyPatternFormats="0" applyAlignmentFormats="0" applyWidthHeightFormats="1" dataCaption="Values" updatedVersion="8" minRefreshableVersion="3" subtotalHiddenItems="1" rowGrandTotals="0" colGrandTotals="0" itemPrintTitles="1" createdVersion="8" indent="0" showHeaders="0" outline="1" outlineData="1" multipleFieldFilters="0" chartFormat="1">
  <location ref="G11" firstHeaderRow="0" firstDataRow="0" firstDataCol="0" rowPageCount="1" colPageCount="1"/>
  <pivotFields count="1">
    <pivotField name="Kraj" axis="axisPage" allDrilled="1" subtotalTop="0" showAll="0" dataSourceSort="1" defaultSubtotal="0" defaultAttributeDrillState="1">
      <items count="1">
        <item x="0"/>
      </items>
    </pivotField>
  </pivotFields>
  <pageFields count="1">
    <pageField fld="0" hier="11" name="[data_mzdy].[uzemi_txt].[All]" cap="All"/>
  </pageFields>
  <formats count="7">
    <format dxfId="42">
      <pivotArea outline="0" collapsedLevelsAreSubtotals="1" fieldPosition="0"/>
    </format>
    <format dxfId="43">
      <pivotArea dataOnly="0" labelOnly="1" fieldPosition="0">
        <references count="1">
          <reference field="0" count="0"/>
        </references>
      </pivotArea>
    </format>
    <format dxfId="44">
      <pivotArea outline="0" collapsedLevelsAreSubtotals="1" fieldPosition="0"/>
    </format>
    <format dxfId="45">
      <pivotArea outline="0" collapsedLevelsAreSubtotals="1" fieldPosition="0"/>
    </format>
    <format dxfId="46">
      <pivotArea dataOnly="0" labelOnly="1" fieldPosition="0">
        <references count="1">
          <reference field="0" count="0"/>
        </references>
      </pivotArea>
    </format>
    <format dxfId="47">
      <pivotArea dataOnly="0" labelOnly="1" fieldPosition="0">
        <references count="1">
          <reference field="0" count="0"/>
        </references>
      </pivotArea>
    </format>
    <format dxfId="41">
      <pivotArea dataOnly="0" labelOnly="1" outline="0" fieldPosition="0">
        <references count="1">
          <reference field="0" count="0"/>
        </references>
      </pivotArea>
    </format>
  </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Rok"/>
    <pivotHierarchy dragToData="1"/>
  </pivotHierarchie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5!data_mzdy">
        <x15:activeTabTopLevelEntity name="[data_mzd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A2B8212-E5B9-4B64-80A3-7A9EF0C93447}" name="PivotTable5" cacheId="7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8" firstHeaderRow="0" firstDataRow="0" firstDataCol="0" rowPageCount="1" colPageCount="1"/>
  <pivotFields count="1">
    <pivotField name="Kraj" axis="axisPage" allDrilled="1" subtotalTop="0" showAll="0" dataSourceSort="1" defaultSubtotal="0" defaultAttributeDrillState="1"/>
  </pivotFields>
  <pageFields count="1">
    <pageField fld="0" hier="11" name="[data_mzdy].[uzemi_txt].[All]" cap="All"/>
  </pageField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5!data_mzdy">
        <x15:activeTabTopLevelEntity name="[data_mzdy]"/>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6C282BF-B0E5-4CA1-9976-CF69F96F047F}" autoFormatId="16" applyNumberFormats="0" applyBorderFormats="0" applyFontFormats="0" applyPatternFormats="0" applyAlignmentFormats="0" applyWidthHeightFormats="0">
  <queryTableRefresh nextId="17" unboundColumnsRight="2">
    <queryTableFields count="16">
      <queryTableField id="1" name="idhod" tableColumnId="1"/>
      <queryTableField id="2" name="hodnota" tableColumnId="2"/>
      <queryTableField id="3" name="stapro_kod" tableColumnId="3"/>
      <queryTableField id="4" name="SPKVANTIL_cis" tableColumnId="4"/>
      <queryTableField id="5" name="SPKVANTIL_kod" tableColumnId="5"/>
      <queryTableField id="6" name="POHLAVI_cis" tableColumnId="6"/>
      <queryTableField id="7" name="POHLAVI_kod" tableColumnId="7"/>
      <queryTableField id="8" name="rok" tableColumnId="8"/>
      <queryTableField id="9" name="uzemi_cis" tableColumnId="9"/>
      <queryTableField id="10" name="uzemi_kod" tableColumnId="10"/>
      <queryTableField id="11" name="STAPRO_TXT" tableColumnId="11"/>
      <queryTableField id="12" name="uzemi_txt" tableColumnId="12"/>
      <queryTableField id="13" name="SPKVANTIL_txt" tableColumnId="13"/>
      <queryTableField id="14" name="POHLAVI_txt" tableColumnId="14"/>
      <queryTableField id="15" dataBound="0" tableColumnId="15"/>
      <queryTableField id="16" dataBound="0"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zemi_txt" xr10:uid="{EC89395F-533F-448B-885C-1BDA4CB9BB8E}" sourceName="[data_mzdy].[uzemi_txt]">
  <pivotTables>
    <pivotTable tabId="1" name="Vyvoj prumerne hrube mzdy v CR"/>
    <pivotTable tabId="3" name="PivotTable8"/>
    <pivotTable tabId="1" name="PivotTable9"/>
  </pivotTables>
  <data>
    <olap pivotCacheId="937897995">
      <levels count="2">
        <level uniqueName="[data_mzdy].[uzemi_txt].[(All)]" sourceCaption="(All)" count="0"/>
        <level uniqueName="[data_mzdy].[uzemi_txt].[uzemi_txt]" sourceCaption="uzemi_txt" count="15">
          <ranges>
            <range startItem="0">
              <i n="[data_mzdy].[uzemi_txt].&amp;[Hlavní město Praha]" c="Hlavní město Praha"/>
              <i n="[data_mzdy].[uzemi_txt].&amp;[Jihočeský kraj]" c="Jihočeský kraj"/>
              <i n="[data_mzdy].[uzemi_txt].&amp;[Jihomoravský kraj]" c="Jihomoravský kraj"/>
              <i n="[data_mzdy].[uzemi_txt].&amp;[Karlovarský kraj]" c="Karlovarský kraj"/>
              <i n="[data_mzdy].[uzemi_txt].&amp;[Kraj Vysočina]" c="Kraj Vysočina"/>
              <i n="[data_mzdy].[uzemi_txt].&amp;[Královéhradecký kraj]" c="Královéhradecký kraj"/>
              <i n="[data_mzdy].[uzemi_txt].&amp;[Liberecký kraj]" c="Liberecký kraj"/>
              <i n="[data_mzdy].[uzemi_txt].&amp;[Moravskoslezský kraj]" c="Moravskoslezský kraj"/>
              <i n="[data_mzdy].[uzemi_txt].&amp;[Olomoucký kraj]" c="Olomoucký kraj"/>
              <i n="[data_mzdy].[uzemi_txt].&amp;[Pardubický kraj]" c="Pardubický kraj"/>
              <i n="[data_mzdy].[uzemi_txt].&amp;[Plzeňský kraj]" c="Plzeňský kraj"/>
              <i n="[data_mzdy].[uzemi_txt].&amp;[Středočeský kraj]" c="Středočeský kraj"/>
              <i n="[data_mzdy].[uzemi_txt].&amp;[Ústecký kraj]" c="Ústecký kraj"/>
              <i n="[data_mzdy].[uzemi_txt].&amp;[Zlínský kraj]" c="Zlínský kraj"/>
              <i n="[data_mzdy].[uzemi_txt].&amp;[Česká republika]" c="Česká republika" nd="1"/>
            </range>
          </ranges>
        </level>
      </levels>
      <selections count="1">
        <selection n="[data_mzdy].[uzemi_txt].[All]"/>
      </selections>
    </olap>
  </data>
  <extLst>
    <x:ext xmlns:x15="http://schemas.microsoft.com/office/spreadsheetml/2010/11/main" uri="{470722E0-AACD-4C17-9CDC-17EF765DBC7E}">
      <x15:slicerCacheHideItemsWithNoData count="1">
        <x15:slicerCacheOlapLevelName uniqueName="[data_mzdy].[uzemi_txt].[uzemi_txt]" count="1"/>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zemi_txt1" xr10:uid="{42EFB74D-728A-4687-A66A-EC397B45AEE9}" sourceName="[data_mzdy].[uzemi_txt]">
  <pivotTables>
    <pivotTable tabId="4" name="Vyvoj prumerne hrube mzdy v CR"/>
    <pivotTable tabId="4" name="PivotTable9"/>
  </pivotTables>
  <data>
    <olap pivotCacheId="937897995">
      <levels count="2">
        <level uniqueName="[data_mzdy].[uzemi_txt].[(All)]" sourceCaption="(All)" count="0"/>
        <level uniqueName="[data_mzdy].[uzemi_txt].[uzemi_txt]" sourceCaption="uzemi_txt" count="15">
          <ranges>
            <range startItem="0">
              <i n="[data_mzdy].[uzemi_txt].&amp;[Hlavní město Praha]" c="Hlavní město Praha"/>
              <i n="[data_mzdy].[uzemi_txt].&amp;[Jihočeský kraj]" c="Jihočeský kraj"/>
              <i n="[data_mzdy].[uzemi_txt].&amp;[Jihomoravský kraj]" c="Jihomoravský kraj"/>
              <i n="[data_mzdy].[uzemi_txt].&amp;[Karlovarský kraj]" c="Karlovarský kraj"/>
              <i n="[data_mzdy].[uzemi_txt].&amp;[Kraj Vysočina]" c="Kraj Vysočina"/>
              <i n="[data_mzdy].[uzemi_txt].&amp;[Královéhradecký kraj]" c="Královéhradecký kraj"/>
              <i n="[data_mzdy].[uzemi_txt].&amp;[Liberecký kraj]" c="Liberecký kraj"/>
              <i n="[data_mzdy].[uzemi_txt].&amp;[Moravskoslezský kraj]" c="Moravskoslezský kraj"/>
              <i n="[data_mzdy].[uzemi_txt].&amp;[Olomoucký kraj]" c="Olomoucký kraj"/>
              <i n="[data_mzdy].[uzemi_txt].&amp;[Pardubický kraj]" c="Pardubický kraj"/>
              <i n="[data_mzdy].[uzemi_txt].&amp;[Plzeňský kraj]" c="Plzeňský kraj"/>
              <i n="[data_mzdy].[uzemi_txt].&amp;[Středočeský kraj]" c="Středočeský kraj"/>
              <i n="[data_mzdy].[uzemi_txt].&amp;[Ústecký kraj]" c="Ústecký kraj"/>
              <i n="[data_mzdy].[uzemi_txt].&amp;[Zlínský kraj]" c="Zlínský kraj"/>
              <i n="[data_mzdy].[uzemi_txt].&amp;[Česká republika]" c="Česká republika" nd="1"/>
            </range>
          </ranges>
        </level>
      </levels>
      <selections count="1">
        <selection n="[data_mzdy].[uzemi_txt].[All]"/>
      </selections>
    </olap>
  </data>
  <extLst>
    <x:ext xmlns:x15="http://schemas.microsoft.com/office/spreadsheetml/2010/11/main" uri="{470722E0-AACD-4C17-9CDC-17EF765DBC7E}">
      <x15:slicerCacheHideItemsWithNoData count="1">
        <x15:slicerCacheOlapLevelName uniqueName="[data_mzdy].[uzemi_txt].[uzemi_txt]" count="1"/>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zemi_txt" xr10:uid="{53761F58-D76F-4DDF-B875-9F6E73FD0878}" cache="Slicer_uzemi_txt" caption="Kraj" columnCount="4" level="1" style="SlicerStyleDark6 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zemi_txt 1" xr10:uid="{71C9B40B-434B-4C7C-9290-97263831A6F7}" cache="Slicer_uzemi_txt1" caption="Region" columnCount="4" level="1" style="SlicerStyleDark6 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9295DE-3A56-4D77-A190-085AF6EBD680}" name="data_mzdy" displayName="data_mzdy" ref="A1:P1081" tableType="queryTable" totalsRowShown="0">
  <autoFilter ref="A1:P1081" xr:uid="{9C9295DE-3A56-4D77-A190-085AF6EBD680}"/>
  <tableColumns count="16">
    <tableColumn id="1" xr3:uid="{91087281-5099-4E1F-BE98-D3A9107C92F6}" uniqueName="1" name="idhod" queryTableFieldId="1"/>
    <tableColumn id="2" xr3:uid="{3C208AEC-4FD7-4018-A525-E655B1660447}" uniqueName="2" name="hodnota" queryTableFieldId="2"/>
    <tableColumn id="3" xr3:uid="{E38C7DA9-2C7D-4CC9-8AFE-58E4E3D087A0}" uniqueName="3" name="stapro_kod" queryTableFieldId="3"/>
    <tableColumn id="4" xr3:uid="{58CB4B66-556B-4A38-A820-C6D20E8261CC}" uniqueName="4" name="SPKVANTIL_cis" queryTableFieldId="4"/>
    <tableColumn id="5" xr3:uid="{9AE533F5-EC8A-4254-9789-B36ADC67778A}" uniqueName="5" name="SPKVANTIL_kod" queryTableFieldId="5" dataDxfId="71"/>
    <tableColumn id="6" xr3:uid="{3439EC44-5397-4180-8210-38DA1EB83C18}" uniqueName="6" name="POHLAVI_cis" queryTableFieldId="6"/>
    <tableColumn id="7" xr3:uid="{26228DBC-9AEE-4018-8A24-7548BA4237C6}" uniqueName="7" name="POHLAVI_kod" queryTableFieldId="7"/>
    <tableColumn id="8" xr3:uid="{580F7725-ACCB-4763-A9CC-9F4C8211572B}" uniqueName="8" name="rok" queryTableFieldId="8"/>
    <tableColumn id="9" xr3:uid="{AD7C1225-6A4D-4664-9CBE-F1017440C87E}" uniqueName="9" name="uzemi_cis" queryTableFieldId="9"/>
    <tableColumn id="10" xr3:uid="{9FF31E76-61DE-420F-BC66-24951284BDD7}" uniqueName="10" name="uzemi_kod" queryTableFieldId="10"/>
    <tableColumn id="11" xr3:uid="{A3F0B87D-FDBD-4E88-849C-09778250E868}" uniqueName="11" name="STAPRO_TXT" queryTableFieldId="11" dataDxfId="70"/>
    <tableColumn id="12" xr3:uid="{6A7273F5-56C3-4AF4-A31F-05F97A2B7501}" uniqueName="12" name="uzemi_txt" queryTableFieldId="12" dataDxfId="69"/>
    <tableColumn id="13" xr3:uid="{4F78931C-E0E0-4D1C-A3BD-CE0542BC8281}" uniqueName="13" name="SPKVANTIL_txt" queryTableFieldId="13" dataDxfId="68"/>
    <tableColumn id="14" xr3:uid="{2DDFC146-304D-4773-92E9-93E259CA28DD}" uniqueName="14" name="POHLAVI_txt" queryTableFieldId="14" dataDxfId="67"/>
    <tableColumn id="15" xr3:uid="{D06BA5E5-CB9C-4DD0-9EF6-A04B00E2A720}" uniqueName="15" name="flag_mzda" queryTableFieldId="15" dataDxfId="66">
      <calculatedColumnFormula>IF(AND(data_mzdy[[#This Row],[SPKVANTIL_cis]]="", data_mzdy[[#This Row],[POHLAVI_cis]]=102, data_mzdy[[#This Row],[SPKVANTIL_txt]]="", data_mzdy[[#This Row],[uzemi_txt]]&lt;&gt;"Česká republika", data_mzdy[[#This Row],[POHLAVI_txt]]&lt;&gt;""),1,0)</calculatedColumnFormula>
    </tableColumn>
    <tableColumn id="16" xr3:uid="{5FD676D0-5B9A-4E19-A1C8-260381662DBD}" uniqueName="16" name="flag_kraj" queryTableFieldId="16" dataDxfId="65">
      <calculatedColumnFormula>IF(data_mzdy[[#This Row],[uzemi_txt]]&lt;&gt;"Česká republika", 1, 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DEFD7-6818-4C9E-9558-DDAD0C9E9D72}">
  <dimension ref="A1:P1081"/>
  <sheetViews>
    <sheetView zoomScale="90" zoomScaleNormal="90" workbookViewId="0">
      <selection activeCell="O7" sqref="O7"/>
    </sheetView>
  </sheetViews>
  <sheetFormatPr defaultRowHeight="14.4" x14ac:dyDescent="0.3"/>
  <cols>
    <col min="1" max="1" width="12.21875" bestFit="1" customWidth="1"/>
    <col min="2" max="2" width="10.88671875" bestFit="1" customWidth="1"/>
    <col min="3" max="3" width="13.33203125" bestFit="1" customWidth="1"/>
    <col min="4" max="4" width="16.33203125" bestFit="1" customWidth="1"/>
    <col min="5" max="5" width="17.44140625" bestFit="1" customWidth="1"/>
    <col min="6" max="6" width="14.6640625" bestFit="1" customWidth="1"/>
    <col min="7" max="7" width="15.6640625" bestFit="1" customWidth="1"/>
    <col min="8" max="8" width="6.44140625" bestFit="1" customWidth="1"/>
    <col min="9" max="9" width="12.109375" bestFit="1" customWidth="1"/>
    <col min="10" max="10" width="13.109375" bestFit="1" customWidth="1"/>
    <col min="11" max="11" width="35.33203125" bestFit="1" customWidth="1"/>
    <col min="12" max="12" width="19.77734375" bestFit="1" customWidth="1"/>
    <col min="13" max="13" width="16.5546875" bestFit="1" customWidth="1"/>
    <col min="14" max="14" width="14.88671875" bestFit="1" customWidth="1"/>
    <col min="15" max="15" width="12.33203125" bestFit="1" customWidth="1"/>
    <col min="16" max="16" width="10.88671875" bestFit="1" customWidth="1"/>
    <col min="17" max="20" width="14"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36</v>
      </c>
      <c r="P1" t="s">
        <v>42</v>
      </c>
    </row>
    <row r="2" spans="1:16" x14ac:dyDescent="0.3">
      <c r="A2">
        <v>736622365</v>
      </c>
      <c r="B2">
        <v>21782</v>
      </c>
      <c r="C2">
        <v>5958</v>
      </c>
      <c r="D2">
        <v>7636</v>
      </c>
      <c r="E2" t="s">
        <v>14</v>
      </c>
      <c r="H2">
        <v>2011</v>
      </c>
      <c r="I2">
        <v>97</v>
      </c>
      <c r="J2">
        <v>19</v>
      </c>
      <c r="K2" t="s">
        <v>15</v>
      </c>
      <c r="L2" t="s">
        <v>16</v>
      </c>
      <c r="M2" t="s">
        <v>17</v>
      </c>
      <c r="N2" t="s">
        <v>18</v>
      </c>
      <c r="O2">
        <f>IF(AND(data_mzdy[[#This Row],[SPKVANTIL_cis]]="", data_mzdy[[#This Row],[POHLAVI_cis]]=102, data_mzdy[[#This Row],[SPKVANTIL_txt]]="", data_mzdy[[#This Row],[uzemi_txt]]&lt;&gt;"Česká republika", data_mzdy[[#This Row],[POHLAVI_txt]]&lt;&gt;""),1,0)</f>
        <v>0</v>
      </c>
      <c r="P2" s="9">
        <f>IF(data_mzdy[[#This Row],[uzemi_txt]]&lt;&gt;"Česká republika", 1, 0)</f>
        <v>0</v>
      </c>
    </row>
    <row r="3" spans="1:16" x14ac:dyDescent="0.3">
      <c r="A3">
        <v>736622362</v>
      </c>
      <c r="B3">
        <v>25625</v>
      </c>
      <c r="C3">
        <v>5958</v>
      </c>
      <c r="E3" t="s">
        <v>18</v>
      </c>
      <c r="H3">
        <v>2011</v>
      </c>
      <c r="I3">
        <v>97</v>
      </c>
      <c r="J3">
        <v>19</v>
      </c>
      <c r="K3" t="s">
        <v>15</v>
      </c>
      <c r="L3" t="s">
        <v>16</v>
      </c>
      <c r="M3" t="s">
        <v>18</v>
      </c>
      <c r="N3" t="s">
        <v>18</v>
      </c>
      <c r="O3">
        <f>IF(AND(data_mzdy[[#This Row],[SPKVANTIL_cis]]="", data_mzdy[[#This Row],[POHLAVI_cis]]=102, data_mzdy[[#This Row],[SPKVANTIL_txt]]="", data_mzdy[[#This Row],[uzemi_txt]]&lt;&gt;"Česká republika", data_mzdy[[#This Row],[POHLAVI_txt]]&lt;&gt;""),1,0)</f>
        <v>0</v>
      </c>
      <c r="P3" s="9">
        <f>IF(data_mzdy[[#This Row],[uzemi_txt]]&lt;&gt;"Česká republika", 1, 0)</f>
        <v>0</v>
      </c>
    </row>
    <row r="4" spans="1:16" x14ac:dyDescent="0.3">
      <c r="A4">
        <v>736622363</v>
      </c>
      <c r="B4">
        <v>28431</v>
      </c>
      <c r="C4">
        <v>5958</v>
      </c>
      <c r="E4" t="s">
        <v>18</v>
      </c>
      <c r="F4">
        <v>102</v>
      </c>
      <c r="G4">
        <v>1</v>
      </c>
      <c r="H4">
        <v>2011</v>
      </c>
      <c r="I4">
        <v>97</v>
      </c>
      <c r="J4">
        <v>19</v>
      </c>
      <c r="K4" t="s">
        <v>15</v>
      </c>
      <c r="L4" t="s">
        <v>16</v>
      </c>
      <c r="M4" t="s">
        <v>18</v>
      </c>
      <c r="N4" t="s">
        <v>19</v>
      </c>
      <c r="O4">
        <f>IF(AND(data_mzdy[[#This Row],[SPKVANTIL_cis]]="", data_mzdy[[#This Row],[POHLAVI_cis]]=102, data_mzdy[[#This Row],[SPKVANTIL_txt]]="", data_mzdy[[#This Row],[uzemi_txt]]&lt;&gt;"Česká republika", data_mzdy[[#This Row],[POHLAVI_txt]]&lt;&gt;""),1,0)</f>
        <v>0</v>
      </c>
      <c r="P4" s="9">
        <f>IF(data_mzdy[[#This Row],[uzemi_txt]]&lt;&gt;"Česká republika", 1, 0)</f>
        <v>0</v>
      </c>
    </row>
    <row r="5" spans="1:16" x14ac:dyDescent="0.3">
      <c r="A5">
        <v>736622364</v>
      </c>
      <c r="B5">
        <v>22133</v>
      </c>
      <c r="C5">
        <v>5958</v>
      </c>
      <c r="E5" t="s">
        <v>18</v>
      </c>
      <c r="F5">
        <v>102</v>
      </c>
      <c r="G5">
        <v>2</v>
      </c>
      <c r="H5">
        <v>2011</v>
      </c>
      <c r="I5">
        <v>97</v>
      </c>
      <c r="J5">
        <v>19</v>
      </c>
      <c r="K5" t="s">
        <v>15</v>
      </c>
      <c r="L5" t="s">
        <v>16</v>
      </c>
      <c r="M5" t="s">
        <v>18</v>
      </c>
      <c r="N5" t="s">
        <v>20</v>
      </c>
      <c r="O5">
        <f>IF(AND(data_mzdy[[#This Row],[SPKVANTIL_cis]]="", data_mzdy[[#This Row],[POHLAVI_cis]]=102, data_mzdy[[#This Row],[SPKVANTIL_txt]]="", data_mzdy[[#This Row],[uzemi_txt]]&lt;&gt;"Česká republika", data_mzdy[[#This Row],[POHLAVI_txt]]&lt;&gt;""),1,0)</f>
        <v>0</v>
      </c>
      <c r="P5" s="9">
        <f>IF(data_mzdy[[#This Row],[uzemi_txt]]&lt;&gt;"Česká republika", 1, 0)</f>
        <v>0</v>
      </c>
    </row>
    <row r="6" spans="1:16" x14ac:dyDescent="0.3">
      <c r="A6">
        <v>736622366</v>
      </c>
      <c r="B6">
        <v>23533</v>
      </c>
      <c r="C6">
        <v>5958</v>
      </c>
      <c r="D6">
        <v>7636</v>
      </c>
      <c r="E6" t="s">
        <v>14</v>
      </c>
      <c r="F6">
        <v>102</v>
      </c>
      <c r="G6">
        <v>1</v>
      </c>
      <c r="H6">
        <v>2011</v>
      </c>
      <c r="I6">
        <v>97</v>
      </c>
      <c r="J6">
        <v>19</v>
      </c>
      <c r="K6" t="s">
        <v>15</v>
      </c>
      <c r="L6" t="s">
        <v>16</v>
      </c>
      <c r="M6" t="s">
        <v>17</v>
      </c>
      <c r="N6" t="s">
        <v>19</v>
      </c>
      <c r="O6">
        <f>IF(AND(data_mzdy[[#This Row],[SPKVANTIL_cis]]="", data_mzdy[[#This Row],[POHLAVI_cis]]=102, data_mzdy[[#This Row],[SPKVANTIL_txt]]="", data_mzdy[[#This Row],[uzemi_txt]]&lt;&gt;"Česká republika", data_mzdy[[#This Row],[POHLAVI_txt]]&lt;&gt;""),1,0)</f>
        <v>0</v>
      </c>
      <c r="P6" s="9">
        <f>IF(data_mzdy[[#This Row],[uzemi_txt]]&lt;&gt;"Česká republika", 1, 0)</f>
        <v>0</v>
      </c>
    </row>
    <row r="7" spans="1:16" x14ac:dyDescent="0.3">
      <c r="A7">
        <v>736622367</v>
      </c>
      <c r="B7">
        <v>19731</v>
      </c>
      <c r="C7">
        <v>5958</v>
      </c>
      <c r="D7">
        <v>7636</v>
      </c>
      <c r="E7" t="s">
        <v>14</v>
      </c>
      <c r="F7">
        <v>102</v>
      </c>
      <c r="G7">
        <v>2</v>
      </c>
      <c r="H7">
        <v>2011</v>
      </c>
      <c r="I7">
        <v>97</v>
      </c>
      <c r="J7">
        <v>19</v>
      </c>
      <c r="K7" t="s">
        <v>15</v>
      </c>
      <c r="L7" t="s">
        <v>16</v>
      </c>
      <c r="M7" t="s">
        <v>17</v>
      </c>
      <c r="N7" t="s">
        <v>20</v>
      </c>
      <c r="O7">
        <f>IF(AND(data_mzdy[[#This Row],[SPKVANTIL_cis]]="", data_mzdy[[#This Row],[POHLAVI_cis]]=102, data_mzdy[[#This Row],[SPKVANTIL_txt]]="", data_mzdy[[#This Row],[uzemi_txt]]&lt;&gt;"Česká republika", data_mzdy[[#This Row],[POHLAVI_txt]]&lt;&gt;""),1,0)</f>
        <v>0</v>
      </c>
      <c r="P7" s="9">
        <f>IF(data_mzdy[[#This Row],[uzemi_txt]]&lt;&gt;"Česká republika", 1, 0)</f>
        <v>0</v>
      </c>
    </row>
    <row r="8" spans="1:16" x14ac:dyDescent="0.3">
      <c r="A8">
        <v>745958933</v>
      </c>
      <c r="B8">
        <v>26033</v>
      </c>
      <c r="C8">
        <v>5958</v>
      </c>
      <c r="E8" t="s">
        <v>18</v>
      </c>
      <c r="H8">
        <v>2012</v>
      </c>
      <c r="I8">
        <v>97</v>
      </c>
      <c r="J8">
        <v>19</v>
      </c>
      <c r="K8" t="s">
        <v>15</v>
      </c>
      <c r="L8" t="s">
        <v>16</v>
      </c>
      <c r="M8" t="s">
        <v>18</v>
      </c>
      <c r="N8" t="s">
        <v>18</v>
      </c>
      <c r="O8">
        <f>IF(AND(data_mzdy[[#This Row],[SPKVANTIL_cis]]="", data_mzdy[[#This Row],[POHLAVI_cis]]=102, data_mzdy[[#This Row],[SPKVANTIL_txt]]="", data_mzdy[[#This Row],[uzemi_txt]]&lt;&gt;"Česká republika", data_mzdy[[#This Row],[POHLAVI_txt]]&lt;&gt;""),1,0)</f>
        <v>0</v>
      </c>
      <c r="P8" s="9">
        <f>IF(data_mzdy[[#This Row],[uzemi_txt]]&lt;&gt;"Česká republika", 1, 0)</f>
        <v>0</v>
      </c>
    </row>
    <row r="9" spans="1:16" x14ac:dyDescent="0.3">
      <c r="A9">
        <v>745958934</v>
      </c>
      <c r="B9">
        <v>28873</v>
      </c>
      <c r="C9">
        <v>5958</v>
      </c>
      <c r="E9" t="s">
        <v>18</v>
      </c>
      <c r="F9">
        <v>102</v>
      </c>
      <c r="G9">
        <v>1</v>
      </c>
      <c r="H9">
        <v>2012</v>
      </c>
      <c r="I9">
        <v>97</v>
      </c>
      <c r="J9">
        <v>19</v>
      </c>
      <c r="K9" t="s">
        <v>15</v>
      </c>
      <c r="L9" t="s">
        <v>16</v>
      </c>
      <c r="M9" t="s">
        <v>18</v>
      </c>
      <c r="N9" t="s">
        <v>19</v>
      </c>
      <c r="O9">
        <f>IF(AND(data_mzdy[[#This Row],[SPKVANTIL_cis]]="", data_mzdy[[#This Row],[POHLAVI_cis]]=102, data_mzdy[[#This Row],[SPKVANTIL_txt]]="", data_mzdy[[#This Row],[uzemi_txt]]&lt;&gt;"Česká republika", data_mzdy[[#This Row],[POHLAVI_txt]]&lt;&gt;""),1,0)</f>
        <v>0</v>
      </c>
      <c r="P9" s="9">
        <f>IF(data_mzdy[[#This Row],[uzemi_txt]]&lt;&gt;"Česká republika", 1, 0)</f>
        <v>0</v>
      </c>
    </row>
    <row r="10" spans="1:16" x14ac:dyDescent="0.3">
      <c r="A10">
        <v>745958935</v>
      </c>
      <c r="B10">
        <v>22496</v>
      </c>
      <c r="C10">
        <v>5958</v>
      </c>
      <c r="E10" t="s">
        <v>18</v>
      </c>
      <c r="F10">
        <v>102</v>
      </c>
      <c r="G10">
        <v>2</v>
      </c>
      <c r="H10">
        <v>2012</v>
      </c>
      <c r="I10">
        <v>97</v>
      </c>
      <c r="J10">
        <v>19</v>
      </c>
      <c r="K10" t="s">
        <v>15</v>
      </c>
      <c r="L10" t="s">
        <v>16</v>
      </c>
      <c r="M10" t="s">
        <v>18</v>
      </c>
      <c r="N10" t="s">
        <v>20</v>
      </c>
      <c r="O10">
        <f>IF(AND(data_mzdy[[#This Row],[SPKVANTIL_cis]]="", data_mzdy[[#This Row],[POHLAVI_cis]]=102, data_mzdy[[#This Row],[SPKVANTIL_txt]]="", data_mzdy[[#This Row],[uzemi_txt]]&lt;&gt;"Česká republika", data_mzdy[[#This Row],[POHLAVI_txt]]&lt;&gt;""),1,0)</f>
        <v>0</v>
      </c>
      <c r="P10" s="9">
        <f>IF(data_mzdy[[#This Row],[uzemi_txt]]&lt;&gt;"Česká republika", 1, 0)</f>
        <v>0</v>
      </c>
    </row>
    <row r="11" spans="1:16" x14ac:dyDescent="0.3">
      <c r="A11">
        <v>745958936</v>
      </c>
      <c r="B11">
        <v>21997</v>
      </c>
      <c r="C11">
        <v>5958</v>
      </c>
      <c r="D11">
        <v>7636</v>
      </c>
      <c r="E11" t="s">
        <v>14</v>
      </c>
      <c r="H11">
        <v>2012</v>
      </c>
      <c r="I11">
        <v>97</v>
      </c>
      <c r="J11">
        <v>19</v>
      </c>
      <c r="K11" t="s">
        <v>15</v>
      </c>
      <c r="L11" t="s">
        <v>16</v>
      </c>
      <c r="M11" t="s">
        <v>17</v>
      </c>
      <c r="N11" t="s">
        <v>18</v>
      </c>
      <c r="O11">
        <f>IF(AND(data_mzdy[[#This Row],[SPKVANTIL_cis]]="", data_mzdy[[#This Row],[POHLAVI_cis]]=102, data_mzdy[[#This Row],[SPKVANTIL_txt]]="", data_mzdy[[#This Row],[uzemi_txt]]&lt;&gt;"Česká republika", data_mzdy[[#This Row],[POHLAVI_txt]]&lt;&gt;""),1,0)</f>
        <v>0</v>
      </c>
      <c r="P11" s="9">
        <f>IF(data_mzdy[[#This Row],[uzemi_txt]]&lt;&gt;"Česká republika", 1, 0)</f>
        <v>0</v>
      </c>
    </row>
    <row r="12" spans="1:16" x14ac:dyDescent="0.3">
      <c r="A12">
        <v>745958937</v>
      </c>
      <c r="B12">
        <v>23652</v>
      </c>
      <c r="C12">
        <v>5958</v>
      </c>
      <c r="D12">
        <v>7636</v>
      </c>
      <c r="E12" t="s">
        <v>14</v>
      </c>
      <c r="F12">
        <v>102</v>
      </c>
      <c r="G12">
        <v>1</v>
      </c>
      <c r="H12">
        <v>2012</v>
      </c>
      <c r="I12">
        <v>97</v>
      </c>
      <c r="J12">
        <v>19</v>
      </c>
      <c r="K12" t="s">
        <v>15</v>
      </c>
      <c r="L12" t="s">
        <v>16</v>
      </c>
      <c r="M12" t="s">
        <v>17</v>
      </c>
      <c r="N12" t="s">
        <v>19</v>
      </c>
      <c r="O12">
        <f>IF(AND(data_mzdy[[#This Row],[SPKVANTIL_cis]]="", data_mzdy[[#This Row],[POHLAVI_cis]]=102, data_mzdy[[#This Row],[SPKVANTIL_txt]]="", data_mzdy[[#This Row],[uzemi_txt]]&lt;&gt;"Česká republika", data_mzdy[[#This Row],[POHLAVI_txt]]&lt;&gt;""),1,0)</f>
        <v>0</v>
      </c>
      <c r="P12" s="9">
        <f>IF(data_mzdy[[#This Row],[uzemi_txt]]&lt;&gt;"Česká republika", 1, 0)</f>
        <v>0</v>
      </c>
    </row>
    <row r="13" spans="1:16" x14ac:dyDescent="0.3">
      <c r="A13">
        <v>745958938</v>
      </c>
      <c r="B13">
        <v>20042</v>
      </c>
      <c r="C13">
        <v>5958</v>
      </c>
      <c r="D13">
        <v>7636</v>
      </c>
      <c r="E13" t="s">
        <v>14</v>
      </c>
      <c r="F13">
        <v>102</v>
      </c>
      <c r="G13">
        <v>2</v>
      </c>
      <c r="H13">
        <v>2012</v>
      </c>
      <c r="I13">
        <v>97</v>
      </c>
      <c r="J13">
        <v>19</v>
      </c>
      <c r="K13" t="s">
        <v>15</v>
      </c>
      <c r="L13" t="s">
        <v>16</v>
      </c>
      <c r="M13" t="s">
        <v>17</v>
      </c>
      <c r="N13" t="s">
        <v>20</v>
      </c>
      <c r="O13">
        <f>IF(AND(data_mzdy[[#This Row],[SPKVANTIL_cis]]="", data_mzdy[[#This Row],[POHLAVI_cis]]=102, data_mzdy[[#This Row],[SPKVANTIL_txt]]="", data_mzdy[[#This Row],[uzemi_txt]]&lt;&gt;"Česká republika", data_mzdy[[#This Row],[POHLAVI_txt]]&lt;&gt;""),1,0)</f>
        <v>0</v>
      </c>
      <c r="P13" s="9">
        <f>IF(data_mzdy[[#This Row],[uzemi_txt]]&lt;&gt;"Česká republika", 1, 0)</f>
        <v>0</v>
      </c>
    </row>
    <row r="14" spans="1:16" x14ac:dyDescent="0.3">
      <c r="A14">
        <v>745958789</v>
      </c>
      <c r="B14">
        <v>26211</v>
      </c>
      <c r="C14">
        <v>5958</v>
      </c>
      <c r="E14" t="s">
        <v>18</v>
      </c>
      <c r="H14">
        <v>2013</v>
      </c>
      <c r="I14">
        <v>97</v>
      </c>
      <c r="J14">
        <v>19</v>
      </c>
      <c r="K14" t="s">
        <v>15</v>
      </c>
      <c r="L14" t="s">
        <v>16</v>
      </c>
      <c r="M14" t="s">
        <v>18</v>
      </c>
      <c r="N14" t="s">
        <v>18</v>
      </c>
      <c r="O14">
        <f>IF(AND(data_mzdy[[#This Row],[SPKVANTIL_cis]]="", data_mzdy[[#This Row],[POHLAVI_cis]]=102, data_mzdy[[#This Row],[SPKVANTIL_txt]]="", data_mzdy[[#This Row],[uzemi_txt]]&lt;&gt;"Česká republika", data_mzdy[[#This Row],[POHLAVI_txt]]&lt;&gt;""),1,0)</f>
        <v>0</v>
      </c>
      <c r="P14" s="9">
        <f>IF(data_mzdy[[#This Row],[uzemi_txt]]&lt;&gt;"Česká republika", 1, 0)</f>
        <v>0</v>
      </c>
    </row>
    <row r="15" spans="1:16" x14ac:dyDescent="0.3">
      <c r="A15">
        <v>745958790</v>
      </c>
      <c r="B15">
        <v>29026</v>
      </c>
      <c r="C15">
        <v>5958</v>
      </c>
      <c r="E15" t="s">
        <v>18</v>
      </c>
      <c r="F15">
        <v>102</v>
      </c>
      <c r="G15">
        <v>1</v>
      </c>
      <c r="H15">
        <v>2013</v>
      </c>
      <c r="I15">
        <v>97</v>
      </c>
      <c r="J15">
        <v>19</v>
      </c>
      <c r="K15" t="s">
        <v>15</v>
      </c>
      <c r="L15" t="s">
        <v>16</v>
      </c>
      <c r="M15" t="s">
        <v>18</v>
      </c>
      <c r="N15" t="s">
        <v>19</v>
      </c>
      <c r="O15">
        <f>IF(AND(data_mzdy[[#This Row],[SPKVANTIL_cis]]="", data_mzdy[[#This Row],[POHLAVI_cis]]=102, data_mzdy[[#This Row],[SPKVANTIL_txt]]="", data_mzdy[[#This Row],[uzemi_txt]]&lt;&gt;"Česká republika", data_mzdy[[#This Row],[POHLAVI_txt]]&lt;&gt;""),1,0)</f>
        <v>0</v>
      </c>
      <c r="P15" s="9">
        <f>IF(data_mzdy[[#This Row],[uzemi_txt]]&lt;&gt;"Česká republika", 1, 0)</f>
        <v>0</v>
      </c>
    </row>
    <row r="16" spans="1:16" x14ac:dyDescent="0.3">
      <c r="A16">
        <v>745958791</v>
      </c>
      <c r="B16">
        <v>22729</v>
      </c>
      <c r="C16">
        <v>5958</v>
      </c>
      <c r="E16" t="s">
        <v>18</v>
      </c>
      <c r="F16">
        <v>102</v>
      </c>
      <c r="G16">
        <v>2</v>
      </c>
      <c r="H16">
        <v>2013</v>
      </c>
      <c r="I16">
        <v>97</v>
      </c>
      <c r="J16">
        <v>19</v>
      </c>
      <c r="K16" t="s">
        <v>15</v>
      </c>
      <c r="L16" t="s">
        <v>16</v>
      </c>
      <c r="M16" t="s">
        <v>18</v>
      </c>
      <c r="N16" t="s">
        <v>20</v>
      </c>
      <c r="O16">
        <f>IF(AND(data_mzdy[[#This Row],[SPKVANTIL_cis]]="", data_mzdy[[#This Row],[POHLAVI_cis]]=102, data_mzdy[[#This Row],[SPKVANTIL_txt]]="", data_mzdy[[#This Row],[uzemi_txt]]&lt;&gt;"Česká republika", data_mzdy[[#This Row],[POHLAVI_txt]]&lt;&gt;""),1,0)</f>
        <v>0</v>
      </c>
      <c r="P16" s="9">
        <f>IF(data_mzdy[[#This Row],[uzemi_txt]]&lt;&gt;"Česká republika", 1, 0)</f>
        <v>0</v>
      </c>
    </row>
    <row r="17" spans="1:16" x14ac:dyDescent="0.3">
      <c r="A17">
        <v>745958792</v>
      </c>
      <c r="B17">
        <v>22266</v>
      </c>
      <c r="C17">
        <v>5958</v>
      </c>
      <c r="D17">
        <v>7636</v>
      </c>
      <c r="E17" t="s">
        <v>14</v>
      </c>
      <c r="H17">
        <v>2013</v>
      </c>
      <c r="I17">
        <v>97</v>
      </c>
      <c r="J17">
        <v>19</v>
      </c>
      <c r="K17" t="s">
        <v>15</v>
      </c>
      <c r="L17" t="s">
        <v>16</v>
      </c>
      <c r="M17" t="s">
        <v>17</v>
      </c>
      <c r="N17" t="s">
        <v>18</v>
      </c>
      <c r="O17">
        <f>IF(AND(data_mzdy[[#This Row],[SPKVANTIL_cis]]="", data_mzdy[[#This Row],[POHLAVI_cis]]=102, data_mzdy[[#This Row],[SPKVANTIL_txt]]="", data_mzdy[[#This Row],[uzemi_txt]]&lt;&gt;"Česká republika", data_mzdy[[#This Row],[POHLAVI_txt]]&lt;&gt;""),1,0)</f>
        <v>0</v>
      </c>
      <c r="P17" s="9">
        <f>IF(data_mzdy[[#This Row],[uzemi_txt]]&lt;&gt;"Česká republika", 1, 0)</f>
        <v>0</v>
      </c>
    </row>
    <row r="18" spans="1:16" x14ac:dyDescent="0.3">
      <c r="A18">
        <v>745958793</v>
      </c>
      <c r="B18">
        <v>23955</v>
      </c>
      <c r="C18">
        <v>5958</v>
      </c>
      <c r="D18">
        <v>7636</v>
      </c>
      <c r="E18" t="s">
        <v>14</v>
      </c>
      <c r="F18">
        <v>102</v>
      </c>
      <c r="G18">
        <v>1</v>
      </c>
      <c r="H18">
        <v>2013</v>
      </c>
      <c r="I18">
        <v>97</v>
      </c>
      <c r="J18">
        <v>19</v>
      </c>
      <c r="K18" t="s">
        <v>15</v>
      </c>
      <c r="L18" t="s">
        <v>16</v>
      </c>
      <c r="M18" t="s">
        <v>17</v>
      </c>
      <c r="N18" t="s">
        <v>19</v>
      </c>
      <c r="O18">
        <f>IF(AND(data_mzdy[[#This Row],[SPKVANTIL_cis]]="", data_mzdy[[#This Row],[POHLAVI_cis]]=102, data_mzdy[[#This Row],[SPKVANTIL_txt]]="", data_mzdy[[#This Row],[uzemi_txt]]&lt;&gt;"Česká republika", data_mzdy[[#This Row],[POHLAVI_txt]]&lt;&gt;""),1,0)</f>
        <v>0</v>
      </c>
      <c r="P18" s="9">
        <f>IF(data_mzdy[[#This Row],[uzemi_txt]]&lt;&gt;"Česká republika", 1, 0)</f>
        <v>0</v>
      </c>
    </row>
    <row r="19" spans="1:16" x14ac:dyDescent="0.3">
      <c r="A19">
        <v>745958794</v>
      </c>
      <c r="B19">
        <v>20271</v>
      </c>
      <c r="C19">
        <v>5958</v>
      </c>
      <c r="D19">
        <v>7636</v>
      </c>
      <c r="E19" t="s">
        <v>14</v>
      </c>
      <c r="F19">
        <v>102</v>
      </c>
      <c r="G19">
        <v>2</v>
      </c>
      <c r="H19">
        <v>2013</v>
      </c>
      <c r="I19">
        <v>97</v>
      </c>
      <c r="J19">
        <v>19</v>
      </c>
      <c r="K19" t="s">
        <v>15</v>
      </c>
      <c r="L19" t="s">
        <v>16</v>
      </c>
      <c r="M19" t="s">
        <v>17</v>
      </c>
      <c r="N19" t="s">
        <v>20</v>
      </c>
      <c r="O19">
        <f>IF(AND(data_mzdy[[#This Row],[SPKVANTIL_cis]]="", data_mzdy[[#This Row],[POHLAVI_cis]]=102, data_mzdy[[#This Row],[SPKVANTIL_txt]]="", data_mzdy[[#This Row],[uzemi_txt]]&lt;&gt;"Česká republika", data_mzdy[[#This Row],[POHLAVI_txt]]&lt;&gt;""),1,0)</f>
        <v>0</v>
      </c>
      <c r="P19" s="9">
        <f>IF(data_mzdy[[#This Row],[uzemi_txt]]&lt;&gt;"Česká republika", 1, 0)</f>
        <v>0</v>
      </c>
    </row>
    <row r="20" spans="1:16" x14ac:dyDescent="0.3">
      <c r="A20">
        <v>745959080</v>
      </c>
      <c r="B20">
        <v>22844</v>
      </c>
      <c r="C20">
        <v>5958</v>
      </c>
      <c r="D20">
        <v>7636</v>
      </c>
      <c r="E20" t="s">
        <v>14</v>
      </c>
      <c r="H20">
        <v>2014</v>
      </c>
      <c r="I20">
        <v>97</v>
      </c>
      <c r="J20">
        <v>19</v>
      </c>
      <c r="K20" t="s">
        <v>15</v>
      </c>
      <c r="L20" t="s">
        <v>16</v>
      </c>
      <c r="M20" t="s">
        <v>17</v>
      </c>
      <c r="N20" t="s">
        <v>18</v>
      </c>
      <c r="O20">
        <f>IF(AND(data_mzdy[[#This Row],[SPKVANTIL_cis]]="", data_mzdy[[#This Row],[POHLAVI_cis]]=102, data_mzdy[[#This Row],[SPKVANTIL_txt]]="", data_mzdy[[#This Row],[uzemi_txt]]&lt;&gt;"Česká republika", data_mzdy[[#This Row],[POHLAVI_txt]]&lt;&gt;""),1,0)</f>
        <v>0</v>
      </c>
      <c r="P20" s="9">
        <f>IF(data_mzdy[[#This Row],[uzemi_txt]]&lt;&gt;"Česká republika", 1, 0)</f>
        <v>0</v>
      </c>
    </row>
    <row r="21" spans="1:16" x14ac:dyDescent="0.3">
      <c r="A21">
        <v>745959077</v>
      </c>
      <c r="B21">
        <v>26802</v>
      </c>
      <c r="C21">
        <v>5958</v>
      </c>
      <c r="E21" t="s">
        <v>18</v>
      </c>
      <c r="H21">
        <v>2014</v>
      </c>
      <c r="I21">
        <v>97</v>
      </c>
      <c r="J21">
        <v>19</v>
      </c>
      <c r="K21" t="s">
        <v>15</v>
      </c>
      <c r="L21" t="s">
        <v>16</v>
      </c>
      <c r="M21" t="s">
        <v>18</v>
      </c>
      <c r="N21" t="s">
        <v>18</v>
      </c>
      <c r="O21">
        <f>IF(AND(data_mzdy[[#This Row],[SPKVANTIL_cis]]="", data_mzdy[[#This Row],[POHLAVI_cis]]=102, data_mzdy[[#This Row],[SPKVANTIL_txt]]="", data_mzdy[[#This Row],[uzemi_txt]]&lt;&gt;"Česká republika", data_mzdy[[#This Row],[POHLAVI_txt]]&lt;&gt;""),1,0)</f>
        <v>0</v>
      </c>
      <c r="P21" s="9">
        <f>IF(data_mzdy[[#This Row],[uzemi_txt]]&lt;&gt;"Česká republika", 1, 0)</f>
        <v>0</v>
      </c>
    </row>
    <row r="22" spans="1:16" x14ac:dyDescent="0.3">
      <c r="A22">
        <v>745959078</v>
      </c>
      <c r="B22">
        <v>29721</v>
      </c>
      <c r="C22">
        <v>5958</v>
      </c>
      <c r="E22" t="s">
        <v>18</v>
      </c>
      <c r="F22">
        <v>102</v>
      </c>
      <c r="G22">
        <v>1</v>
      </c>
      <c r="H22">
        <v>2014</v>
      </c>
      <c r="I22">
        <v>97</v>
      </c>
      <c r="J22">
        <v>19</v>
      </c>
      <c r="K22" t="s">
        <v>15</v>
      </c>
      <c r="L22" t="s">
        <v>16</v>
      </c>
      <c r="M22" t="s">
        <v>18</v>
      </c>
      <c r="N22" t="s">
        <v>19</v>
      </c>
      <c r="O22">
        <f>IF(AND(data_mzdy[[#This Row],[SPKVANTIL_cis]]="", data_mzdy[[#This Row],[POHLAVI_cis]]=102, data_mzdy[[#This Row],[SPKVANTIL_txt]]="", data_mzdy[[#This Row],[uzemi_txt]]&lt;&gt;"Česká republika", data_mzdy[[#This Row],[POHLAVI_txt]]&lt;&gt;""),1,0)</f>
        <v>0</v>
      </c>
      <c r="P22" s="9">
        <f>IF(data_mzdy[[#This Row],[uzemi_txt]]&lt;&gt;"Česká republika", 1, 0)</f>
        <v>0</v>
      </c>
    </row>
    <row r="23" spans="1:16" x14ac:dyDescent="0.3">
      <c r="A23">
        <v>745959079</v>
      </c>
      <c r="B23">
        <v>23203</v>
      </c>
      <c r="C23">
        <v>5958</v>
      </c>
      <c r="E23" t="s">
        <v>18</v>
      </c>
      <c r="F23">
        <v>102</v>
      </c>
      <c r="G23">
        <v>2</v>
      </c>
      <c r="H23">
        <v>2014</v>
      </c>
      <c r="I23">
        <v>97</v>
      </c>
      <c r="J23">
        <v>19</v>
      </c>
      <c r="K23" t="s">
        <v>15</v>
      </c>
      <c r="L23" t="s">
        <v>16</v>
      </c>
      <c r="M23" t="s">
        <v>18</v>
      </c>
      <c r="N23" t="s">
        <v>20</v>
      </c>
      <c r="O23">
        <f>IF(AND(data_mzdy[[#This Row],[SPKVANTIL_cis]]="", data_mzdy[[#This Row],[POHLAVI_cis]]=102, data_mzdy[[#This Row],[SPKVANTIL_txt]]="", data_mzdy[[#This Row],[uzemi_txt]]&lt;&gt;"Česká republika", data_mzdy[[#This Row],[POHLAVI_txt]]&lt;&gt;""),1,0)</f>
        <v>0</v>
      </c>
      <c r="P23" s="9">
        <f>IF(data_mzdy[[#This Row],[uzemi_txt]]&lt;&gt;"Česká republika", 1, 0)</f>
        <v>0</v>
      </c>
    </row>
    <row r="24" spans="1:16" x14ac:dyDescent="0.3">
      <c r="A24">
        <v>745959081</v>
      </c>
      <c r="B24">
        <v>24670</v>
      </c>
      <c r="C24">
        <v>5958</v>
      </c>
      <c r="D24">
        <v>7636</v>
      </c>
      <c r="E24" t="s">
        <v>14</v>
      </c>
      <c r="F24">
        <v>102</v>
      </c>
      <c r="G24">
        <v>1</v>
      </c>
      <c r="H24">
        <v>2014</v>
      </c>
      <c r="I24">
        <v>97</v>
      </c>
      <c r="J24">
        <v>19</v>
      </c>
      <c r="K24" t="s">
        <v>15</v>
      </c>
      <c r="L24" t="s">
        <v>16</v>
      </c>
      <c r="M24" t="s">
        <v>17</v>
      </c>
      <c r="N24" t="s">
        <v>19</v>
      </c>
      <c r="O24">
        <f>IF(AND(data_mzdy[[#This Row],[SPKVANTIL_cis]]="", data_mzdy[[#This Row],[POHLAVI_cis]]=102, data_mzdy[[#This Row],[SPKVANTIL_txt]]="", data_mzdy[[#This Row],[uzemi_txt]]&lt;&gt;"Česká republika", data_mzdy[[#This Row],[POHLAVI_txt]]&lt;&gt;""),1,0)</f>
        <v>0</v>
      </c>
      <c r="P24" s="9">
        <f>IF(data_mzdy[[#This Row],[uzemi_txt]]&lt;&gt;"Česká republika", 1, 0)</f>
        <v>0</v>
      </c>
    </row>
    <row r="25" spans="1:16" x14ac:dyDescent="0.3">
      <c r="A25">
        <v>745959082</v>
      </c>
      <c r="B25">
        <v>20660</v>
      </c>
      <c r="C25">
        <v>5958</v>
      </c>
      <c r="D25">
        <v>7636</v>
      </c>
      <c r="E25" t="s">
        <v>14</v>
      </c>
      <c r="F25">
        <v>102</v>
      </c>
      <c r="G25">
        <v>2</v>
      </c>
      <c r="H25">
        <v>2014</v>
      </c>
      <c r="I25">
        <v>97</v>
      </c>
      <c r="J25">
        <v>19</v>
      </c>
      <c r="K25" t="s">
        <v>15</v>
      </c>
      <c r="L25" t="s">
        <v>16</v>
      </c>
      <c r="M25" t="s">
        <v>17</v>
      </c>
      <c r="N25" t="s">
        <v>20</v>
      </c>
      <c r="O25">
        <f>IF(AND(data_mzdy[[#This Row],[SPKVANTIL_cis]]="", data_mzdy[[#This Row],[POHLAVI_cis]]=102, data_mzdy[[#This Row],[SPKVANTIL_txt]]="", data_mzdy[[#This Row],[uzemi_txt]]&lt;&gt;"Česká republika", data_mzdy[[#This Row],[POHLAVI_txt]]&lt;&gt;""),1,0)</f>
        <v>0</v>
      </c>
      <c r="P25" s="9">
        <f>IF(data_mzdy[[#This Row],[uzemi_txt]]&lt;&gt;"Česká republika", 1, 0)</f>
        <v>0</v>
      </c>
    </row>
    <row r="26" spans="1:16" x14ac:dyDescent="0.3">
      <c r="A26">
        <v>745959224</v>
      </c>
      <c r="B26">
        <v>23726</v>
      </c>
      <c r="C26">
        <v>5958</v>
      </c>
      <c r="D26">
        <v>7636</v>
      </c>
      <c r="E26" t="s">
        <v>14</v>
      </c>
      <c r="H26">
        <v>2015</v>
      </c>
      <c r="I26">
        <v>97</v>
      </c>
      <c r="J26">
        <v>19</v>
      </c>
      <c r="K26" t="s">
        <v>15</v>
      </c>
      <c r="L26" t="s">
        <v>16</v>
      </c>
      <c r="M26" t="s">
        <v>17</v>
      </c>
      <c r="N26" t="s">
        <v>18</v>
      </c>
      <c r="O26">
        <f>IF(AND(data_mzdy[[#This Row],[SPKVANTIL_cis]]="", data_mzdy[[#This Row],[POHLAVI_cis]]=102, data_mzdy[[#This Row],[SPKVANTIL_txt]]="", data_mzdy[[#This Row],[uzemi_txt]]&lt;&gt;"Česká republika", data_mzdy[[#This Row],[POHLAVI_txt]]&lt;&gt;""),1,0)</f>
        <v>0</v>
      </c>
      <c r="P26" s="9">
        <f>IF(data_mzdy[[#This Row],[uzemi_txt]]&lt;&gt;"Česká republika", 1, 0)</f>
        <v>0</v>
      </c>
    </row>
    <row r="27" spans="1:16" x14ac:dyDescent="0.3">
      <c r="A27">
        <v>745959221</v>
      </c>
      <c r="B27">
        <v>27811</v>
      </c>
      <c r="C27">
        <v>5958</v>
      </c>
      <c r="E27" t="s">
        <v>18</v>
      </c>
      <c r="H27">
        <v>2015</v>
      </c>
      <c r="I27">
        <v>97</v>
      </c>
      <c r="J27">
        <v>19</v>
      </c>
      <c r="K27" t="s">
        <v>15</v>
      </c>
      <c r="L27" t="s">
        <v>16</v>
      </c>
      <c r="M27" t="s">
        <v>18</v>
      </c>
      <c r="N27" t="s">
        <v>18</v>
      </c>
      <c r="O27">
        <f>IF(AND(data_mzdy[[#This Row],[SPKVANTIL_cis]]="", data_mzdy[[#This Row],[POHLAVI_cis]]=102, data_mzdy[[#This Row],[SPKVANTIL_txt]]="", data_mzdy[[#This Row],[uzemi_txt]]&lt;&gt;"Česká republika", data_mzdy[[#This Row],[POHLAVI_txt]]&lt;&gt;""),1,0)</f>
        <v>0</v>
      </c>
      <c r="P27" s="9">
        <f>IF(data_mzdy[[#This Row],[uzemi_txt]]&lt;&gt;"Česká republika", 1, 0)</f>
        <v>0</v>
      </c>
    </row>
    <row r="28" spans="1:16" x14ac:dyDescent="0.3">
      <c r="A28">
        <v>745959222</v>
      </c>
      <c r="B28">
        <v>30842</v>
      </c>
      <c r="C28">
        <v>5958</v>
      </c>
      <c r="E28" t="s">
        <v>18</v>
      </c>
      <c r="F28">
        <v>102</v>
      </c>
      <c r="G28">
        <v>1</v>
      </c>
      <c r="H28">
        <v>2015</v>
      </c>
      <c r="I28">
        <v>97</v>
      </c>
      <c r="J28">
        <v>19</v>
      </c>
      <c r="K28" t="s">
        <v>15</v>
      </c>
      <c r="L28" t="s">
        <v>16</v>
      </c>
      <c r="M28" t="s">
        <v>18</v>
      </c>
      <c r="N28" t="s">
        <v>19</v>
      </c>
      <c r="O28">
        <f>IF(AND(data_mzdy[[#This Row],[SPKVANTIL_cis]]="", data_mzdy[[#This Row],[POHLAVI_cis]]=102, data_mzdy[[#This Row],[SPKVANTIL_txt]]="", data_mzdy[[#This Row],[uzemi_txt]]&lt;&gt;"Česká republika", data_mzdy[[#This Row],[POHLAVI_txt]]&lt;&gt;""),1,0)</f>
        <v>0</v>
      </c>
      <c r="P28" s="9">
        <f>IF(data_mzdy[[#This Row],[uzemi_txt]]&lt;&gt;"Česká republika", 1, 0)</f>
        <v>0</v>
      </c>
    </row>
    <row r="29" spans="1:16" x14ac:dyDescent="0.3">
      <c r="A29">
        <v>745959223</v>
      </c>
      <c r="B29">
        <v>24094</v>
      </c>
      <c r="C29">
        <v>5958</v>
      </c>
      <c r="E29" t="s">
        <v>18</v>
      </c>
      <c r="F29">
        <v>102</v>
      </c>
      <c r="G29">
        <v>2</v>
      </c>
      <c r="H29">
        <v>2015</v>
      </c>
      <c r="I29">
        <v>97</v>
      </c>
      <c r="J29">
        <v>19</v>
      </c>
      <c r="K29" t="s">
        <v>15</v>
      </c>
      <c r="L29" t="s">
        <v>16</v>
      </c>
      <c r="M29" t="s">
        <v>18</v>
      </c>
      <c r="N29" t="s">
        <v>20</v>
      </c>
      <c r="O29">
        <f>IF(AND(data_mzdy[[#This Row],[SPKVANTIL_cis]]="", data_mzdy[[#This Row],[POHLAVI_cis]]=102, data_mzdy[[#This Row],[SPKVANTIL_txt]]="", data_mzdy[[#This Row],[uzemi_txt]]&lt;&gt;"Česká republika", data_mzdy[[#This Row],[POHLAVI_txt]]&lt;&gt;""),1,0)</f>
        <v>0</v>
      </c>
      <c r="P29" s="9">
        <f>IF(data_mzdy[[#This Row],[uzemi_txt]]&lt;&gt;"Česká republika", 1, 0)</f>
        <v>0</v>
      </c>
    </row>
    <row r="30" spans="1:16" x14ac:dyDescent="0.3">
      <c r="A30">
        <v>745959225</v>
      </c>
      <c r="B30">
        <v>25688</v>
      </c>
      <c r="C30">
        <v>5958</v>
      </c>
      <c r="D30">
        <v>7636</v>
      </c>
      <c r="E30" t="s">
        <v>14</v>
      </c>
      <c r="F30">
        <v>102</v>
      </c>
      <c r="G30">
        <v>1</v>
      </c>
      <c r="H30">
        <v>2015</v>
      </c>
      <c r="I30">
        <v>97</v>
      </c>
      <c r="J30">
        <v>19</v>
      </c>
      <c r="K30" t="s">
        <v>15</v>
      </c>
      <c r="L30" t="s">
        <v>16</v>
      </c>
      <c r="M30" t="s">
        <v>17</v>
      </c>
      <c r="N30" t="s">
        <v>19</v>
      </c>
      <c r="O30">
        <f>IF(AND(data_mzdy[[#This Row],[SPKVANTIL_cis]]="", data_mzdy[[#This Row],[POHLAVI_cis]]=102, data_mzdy[[#This Row],[SPKVANTIL_txt]]="", data_mzdy[[#This Row],[uzemi_txt]]&lt;&gt;"Česká republika", data_mzdy[[#This Row],[POHLAVI_txt]]&lt;&gt;""),1,0)</f>
        <v>0</v>
      </c>
      <c r="P30" s="9">
        <f>IF(data_mzdy[[#This Row],[uzemi_txt]]&lt;&gt;"Česká republika", 1, 0)</f>
        <v>0</v>
      </c>
    </row>
    <row r="31" spans="1:16" x14ac:dyDescent="0.3">
      <c r="A31">
        <v>745959226</v>
      </c>
      <c r="B31">
        <v>21461</v>
      </c>
      <c r="C31">
        <v>5958</v>
      </c>
      <c r="D31">
        <v>7636</v>
      </c>
      <c r="E31" t="s">
        <v>14</v>
      </c>
      <c r="F31">
        <v>102</v>
      </c>
      <c r="G31">
        <v>2</v>
      </c>
      <c r="H31">
        <v>2015</v>
      </c>
      <c r="I31">
        <v>97</v>
      </c>
      <c r="J31">
        <v>19</v>
      </c>
      <c r="K31" t="s">
        <v>15</v>
      </c>
      <c r="L31" t="s">
        <v>16</v>
      </c>
      <c r="M31" t="s">
        <v>17</v>
      </c>
      <c r="N31" t="s">
        <v>20</v>
      </c>
      <c r="O31">
        <f>IF(AND(data_mzdy[[#This Row],[SPKVANTIL_cis]]="", data_mzdy[[#This Row],[POHLAVI_cis]]=102, data_mzdy[[#This Row],[SPKVANTIL_txt]]="", data_mzdy[[#This Row],[uzemi_txt]]&lt;&gt;"Česká republika", data_mzdy[[#This Row],[POHLAVI_txt]]&lt;&gt;""),1,0)</f>
        <v>0</v>
      </c>
      <c r="P31" s="9">
        <f>IF(data_mzdy[[#This Row],[uzemi_txt]]&lt;&gt;"Česká republika", 1, 0)</f>
        <v>0</v>
      </c>
    </row>
    <row r="32" spans="1:16" x14ac:dyDescent="0.3">
      <c r="A32">
        <v>780978150</v>
      </c>
      <c r="B32">
        <v>26973</v>
      </c>
      <c r="C32">
        <v>5958</v>
      </c>
      <c r="D32">
        <v>7636</v>
      </c>
      <c r="E32" t="s">
        <v>14</v>
      </c>
      <c r="F32">
        <v>102</v>
      </c>
      <c r="G32">
        <v>1</v>
      </c>
      <c r="H32">
        <v>2016</v>
      </c>
      <c r="I32">
        <v>97</v>
      </c>
      <c r="J32">
        <v>19</v>
      </c>
      <c r="K32" t="s">
        <v>15</v>
      </c>
      <c r="L32" t="s">
        <v>16</v>
      </c>
      <c r="M32" t="s">
        <v>17</v>
      </c>
      <c r="N32" t="s">
        <v>19</v>
      </c>
      <c r="O32">
        <f>IF(AND(data_mzdy[[#This Row],[SPKVANTIL_cis]]="", data_mzdy[[#This Row],[POHLAVI_cis]]=102, data_mzdy[[#This Row],[SPKVANTIL_txt]]="", data_mzdy[[#This Row],[uzemi_txt]]&lt;&gt;"Česká republika", data_mzdy[[#This Row],[POHLAVI_txt]]&lt;&gt;""),1,0)</f>
        <v>0</v>
      </c>
      <c r="P32" s="9">
        <f>IF(data_mzdy[[#This Row],[uzemi_txt]]&lt;&gt;"Česká republika", 1, 0)</f>
        <v>0</v>
      </c>
    </row>
    <row r="33" spans="1:16" x14ac:dyDescent="0.3">
      <c r="A33">
        <v>780978138</v>
      </c>
      <c r="B33">
        <v>29056</v>
      </c>
      <c r="C33">
        <v>5958</v>
      </c>
      <c r="E33" t="s">
        <v>18</v>
      </c>
      <c r="H33">
        <v>2016</v>
      </c>
      <c r="I33">
        <v>97</v>
      </c>
      <c r="J33">
        <v>19</v>
      </c>
      <c r="K33" t="s">
        <v>15</v>
      </c>
      <c r="L33" t="s">
        <v>16</v>
      </c>
      <c r="M33" t="s">
        <v>18</v>
      </c>
      <c r="N33" t="s">
        <v>18</v>
      </c>
      <c r="O33">
        <f>IF(AND(data_mzdy[[#This Row],[SPKVANTIL_cis]]="", data_mzdy[[#This Row],[POHLAVI_cis]]=102, data_mzdy[[#This Row],[SPKVANTIL_txt]]="", data_mzdy[[#This Row],[uzemi_txt]]&lt;&gt;"Česká republika", data_mzdy[[#This Row],[POHLAVI_txt]]&lt;&gt;""),1,0)</f>
        <v>0</v>
      </c>
      <c r="P33" s="9">
        <f>IF(data_mzdy[[#This Row],[uzemi_txt]]&lt;&gt;"Česká republika", 1, 0)</f>
        <v>0</v>
      </c>
    </row>
    <row r="34" spans="1:16" x14ac:dyDescent="0.3">
      <c r="A34">
        <v>780978142</v>
      </c>
      <c r="B34">
        <v>24982</v>
      </c>
      <c r="C34">
        <v>5958</v>
      </c>
      <c r="D34">
        <v>7636</v>
      </c>
      <c r="E34" t="s">
        <v>14</v>
      </c>
      <c r="H34">
        <v>2016</v>
      </c>
      <c r="I34">
        <v>97</v>
      </c>
      <c r="J34">
        <v>19</v>
      </c>
      <c r="K34" t="s">
        <v>15</v>
      </c>
      <c r="L34" t="s">
        <v>16</v>
      </c>
      <c r="M34" t="s">
        <v>17</v>
      </c>
      <c r="N34" t="s">
        <v>18</v>
      </c>
      <c r="O34">
        <f>IF(AND(data_mzdy[[#This Row],[SPKVANTIL_cis]]="", data_mzdy[[#This Row],[POHLAVI_cis]]=102, data_mzdy[[#This Row],[SPKVANTIL_txt]]="", data_mzdy[[#This Row],[uzemi_txt]]&lt;&gt;"Česká republika", data_mzdy[[#This Row],[POHLAVI_txt]]&lt;&gt;""),1,0)</f>
        <v>0</v>
      </c>
      <c r="P34" s="9">
        <f>IF(data_mzdy[[#This Row],[uzemi_txt]]&lt;&gt;"Česká republika", 1, 0)</f>
        <v>0</v>
      </c>
    </row>
    <row r="35" spans="1:16" x14ac:dyDescent="0.3">
      <c r="A35">
        <v>780978146</v>
      </c>
      <c r="B35">
        <v>32065</v>
      </c>
      <c r="C35">
        <v>5958</v>
      </c>
      <c r="E35" t="s">
        <v>18</v>
      </c>
      <c r="F35">
        <v>102</v>
      </c>
      <c r="G35">
        <v>1</v>
      </c>
      <c r="H35">
        <v>2016</v>
      </c>
      <c r="I35">
        <v>97</v>
      </c>
      <c r="J35">
        <v>19</v>
      </c>
      <c r="K35" t="s">
        <v>15</v>
      </c>
      <c r="L35" t="s">
        <v>16</v>
      </c>
      <c r="M35" t="s">
        <v>18</v>
      </c>
      <c r="N35" t="s">
        <v>19</v>
      </c>
      <c r="O35">
        <f>IF(AND(data_mzdy[[#This Row],[SPKVANTIL_cis]]="", data_mzdy[[#This Row],[POHLAVI_cis]]=102, data_mzdy[[#This Row],[SPKVANTIL_txt]]="", data_mzdy[[#This Row],[uzemi_txt]]&lt;&gt;"Česká republika", data_mzdy[[#This Row],[POHLAVI_txt]]&lt;&gt;""),1,0)</f>
        <v>0</v>
      </c>
      <c r="P35" s="9">
        <f>IF(data_mzdy[[#This Row],[uzemi_txt]]&lt;&gt;"Česká republika", 1, 0)</f>
        <v>0</v>
      </c>
    </row>
    <row r="36" spans="1:16" x14ac:dyDescent="0.3">
      <c r="A36">
        <v>780978154</v>
      </c>
      <c r="B36">
        <v>25309</v>
      </c>
      <c r="C36">
        <v>5958</v>
      </c>
      <c r="E36" t="s">
        <v>18</v>
      </c>
      <c r="F36">
        <v>102</v>
      </c>
      <c r="G36">
        <v>2</v>
      </c>
      <c r="H36">
        <v>2016</v>
      </c>
      <c r="I36">
        <v>97</v>
      </c>
      <c r="J36">
        <v>19</v>
      </c>
      <c r="K36" t="s">
        <v>15</v>
      </c>
      <c r="L36" t="s">
        <v>16</v>
      </c>
      <c r="M36" t="s">
        <v>18</v>
      </c>
      <c r="N36" t="s">
        <v>20</v>
      </c>
      <c r="O36">
        <f>IF(AND(data_mzdy[[#This Row],[SPKVANTIL_cis]]="", data_mzdy[[#This Row],[POHLAVI_cis]]=102, data_mzdy[[#This Row],[SPKVANTIL_txt]]="", data_mzdy[[#This Row],[uzemi_txt]]&lt;&gt;"Česká republika", data_mzdy[[#This Row],[POHLAVI_txt]]&lt;&gt;""),1,0)</f>
        <v>0</v>
      </c>
      <c r="P36" s="9">
        <f>IF(data_mzdy[[#This Row],[uzemi_txt]]&lt;&gt;"Česká republika", 1, 0)</f>
        <v>0</v>
      </c>
    </row>
    <row r="37" spans="1:16" x14ac:dyDescent="0.3">
      <c r="A37">
        <v>780978158</v>
      </c>
      <c r="B37">
        <v>22651</v>
      </c>
      <c r="C37">
        <v>5958</v>
      </c>
      <c r="D37">
        <v>7636</v>
      </c>
      <c r="E37" t="s">
        <v>14</v>
      </c>
      <c r="F37">
        <v>102</v>
      </c>
      <c r="G37">
        <v>2</v>
      </c>
      <c r="H37">
        <v>2016</v>
      </c>
      <c r="I37">
        <v>97</v>
      </c>
      <c r="J37">
        <v>19</v>
      </c>
      <c r="K37" t="s">
        <v>15</v>
      </c>
      <c r="L37" t="s">
        <v>16</v>
      </c>
      <c r="M37" t="s">
        <v>17</v>
      </c>
      <c r="N37" t="s">
        <v>20</v>
      </c>
      <c r="O37">
        <f>IF(AND(data_mzdy[[#This Row],[SPKVANTIL_cis]]="", data_mzdy[[#This Row],[POHLAVI_cis]]=102, data_mzdy[[#This Row],[SPKVANTIL_txt]]="", data_mzdy[[#This Row],[uzemi_txt]]&lt;&gt;"Česká republika", data_mzdy[[#This Row],[POHLAVI_txt]]&lt;&gt;""),1,0)</f>
        <v>0</v>
      </c>
      <c r="P37" s="9">
        <f>IF(data_mzdy[[#This Row],[uzemi_txt]]&lt;&gt;"Česká republika", 1, 0)</f>
        <v>0</v>
      </c>
    </row>
    <row r="38" spans="1:16" x14ac:dyDescent="0.3">
      <c r="A38">
        <v>810999268</v>
      </c>
      <c r="B38">
        <v>29627</v>
      </c>
      <c r="C38">
        <v>5958</v>
      </c>
      <c r="E38" t="s">
        <v>18</v>
      </c>
      <c r="F38">
        <v>102</v>
      </c>
      <c r="G38">
        <v>2</v>
      </c>
      <c r="H38">
        <v>2018</v>
      </c>
      <c r="I38">
        <v>97</v>
      </c>
      <c r="J38">
        <v>19</v>
      </c>
      <c r="K38" t="s">
        <v>15</v>
      </c>
      <c r="L38" t="s">
        <v>16</v>
      </c>
      <c r="M38" t="s">
        <v>18</v>
      </c>
      <c r="N38" t="s">
        <v>20</v>
      </c>
      <c r="O38">
        <f>IF(AND(data_mzdy[[#This Row],[SPKVANTIL_cis]]="", data_mzdy[[#This Row],[POHLAVI_cis]]=102, data_mzdy[[#This Row],[SPKVANTIL_txt]]="", data_mzdy[[#This Row],[uzemi_txt]]&lt;&gt;"Česká republika", data_mzdy[[#This Row],[POHLAVI_txt]]&lt;&gt;""),1,0)</f>
        <v>0</v>
      </c>
      <c r="P38" s="9">
        <f>IF(data_mzdy[[#This Row],[uzemi_txt]]&lt;&gt;"Česká republika", 1, 0)</f>
        <v>0</v>
      </c>
    </row>
    <row r="39" spans="1:16" x14ac:dyDescent="0.3">
      <c r="A39">
        <v>810999252</v>
      </c>
      <c r="B39">
        <v>33684</v>
      </c>
      <c r="C39">
        <v>5958</v>
      </c>
      <c r="E39" t="s">
        <v>18</v>
      </c>
      <c r="H39">
        <v>2018</v>
      </c>
      <c r="I39">
        <v>97</v>
      </c>
      <c r="J39">
        <v>19</v>
      </c>
      <c r="K39" t="s">
        <v>15</v>
      </c>
      <c r="L39" t="s">
        <v>16</v>
      </c>
      <c r="M39" t="s">
        <v>18</v>
      </c>
      <c r="N39" t="s">
        <v>18</v>
      </c>
      <c r="O39">
        <f>IF(AND(data_mzdy[[#This Row],[SPKVANTIL_cis]]="", data_mzdy[[#This Row],[POHLAVI_cis]]=102, data_mzdy[[#This Row],[SPKVANTIL_txt]]="", data_mzdy[[#This Row],[uzemi_txt]]&lt;&gt;"Česká republika", data_mzdy[[#This Row],[POHLAVI_txt]]&lt;&gt;""),1,0)</f>
        <v>0</v>
      </c>
      <c r="P39" s="9">
        <f>IF(data_mzdy[[#This Row],[uzemi_txt]]&lt;&gt;"Česká republika", 1, 0)</f>
        <v>0</v>
      </c>
    </row>
    <row r="40" spans="1:16" x14ac:dyDescent="0.3">
      <c r="A40">
        <v>810999256</v>
      </c>
      <c r="B40">
        <v>29184</v>
      </c>
      <c r="C40">
        <v>5958</v>
      </c>
      <c r="D40">
        <v>7636</v>
      </c>
      <c r="E40" t="s">
        <v>14</v>
      </c>
      <c r="H40">
        <v>2018</v>
      </c>
      <c r="I40">
        <v>97</v>
      </c>
      <c r="J40">
        <v>19</v>
      </c>
      <c r="K40" t="s">
        <v>15</v>
      </c>
      <c r="L40" t="s">
        <v>16</v>
      </c>
      <c r="M40" t="s">
        <v>17</v>
      </c>
      <c r="N40" t="s">
        <v>18</v>
      </c>
      <c r="O40">
        <f>IF(AND(data_mzdy[[#This Row],[SPKVANTIL_cis]]="", data_mzdy[[#This Row],[POHLAVI_cis]]=102, data_mzdy[[#This Row],[SPKVANTIL_txt]]="", data_mzdy[[#This Row],[uzemi_txt]]&lt;&gt;"Česká republika", data_mzdy[[#This Row],[POHLAVI_txt]]&lt;&gt;""),1,0)</f>
        <v>0</v>
      </c>
      <c r="P40" s="9">
        <f>IF(data_mzdy[[#This Row],[uzemi_txt]]&lt;&gt;"Česká republika", 1, 0)</f>
        <v>0</v>
      </c>
    </row>
    <row r="41" spans="1:16" x14ac:dyDescent="0.3">
      <c r="A41">
        <v>810999260</v>
      </c>
      <c r="B41">
        <v>37008</v>
      </c>
      <c r="C41">
        <v>5958</v>
      </c>
      <c r="E41" t="s">
        <v>18</v>
      </c>
      <c r="F41">
        <v>102</v>
      </c>
      <c r="G41">
        <v>1</v>
      </c>
      <c r="H41">
        <v>2018</v>
      </c>
      <c r="I41">
        <v>97</v>
      </c>
      <c r="J41">
        <v>19</v>
      </c>
      <c r="K41" t="s">
        <v>15</v>
      </c>
      <c r="L41" t="s">
        <v>16</v>
      </c>
      <c r="M41" t="s">
        <v>18</v>
      </c>
      <c r="N41" t="s">
        <v>19</v>
      </c>
      <c r="O41">
        <f>IF(AND(data_mzdy[[#This Row],[SPKVANTIL_cis]]="", data_mzdy[[#This Row],[POHLAVI_cis]]=102, data_mzdy[[#This Row],[SPKVANTIL_txt]]="", data_mzdy[[#This Row],[uzemi_txt]]&lt;&gt;"Česká republika", data_mzdy[[#This Row],[POHLAVI_txt]]&lt;&gt;""),1,0)</f>
        <v>0</v>
      </c>
      <c r="P41" s="9">
        <f>IF(data_mzdy[[#This Row],[uzemi_txt]]&lt;&gt;"Česká republika", 1, 0)</f>
        <v>0</v>
      </c>
    </row>
    <row r="42" spans="1:16" x14ac:dyDescent="0.3">
      <c r="A42">
        <v>810999264</v>
      </c>
      <c r="B42">
        <v>31433</v>
      </c>
      <c r="C42">
        <v>5958</v>
      </c>
      <c r="D42">
        <v>7636</v>
      </c>
      <c r="E42" t="s">
        <v>14</v>
      </c>
      <c r="F42">
        <v>102</v>
      </c>
      <c r="G42">
        <v>1</v>
      </c>
      <c r="H42">
        <v>2018</v>
      </c>
      <c r="I42">
        <v>97</v>
      </c>
      <c r="J42">
        <v>19</v>
      </c>
      <c r="K42" t="s">
        <v>15</v>
      </c>
      <c r="L42" t="s">
        <v>16</v>
      </c>
      <c r="M42" t="s">
        <v>17</v>
      </c>
      <c r="N42" t="s">
        <v>19</v>
      </c>
      <c r="O42">
        <f>IF(AND(data_mzdy[[#This Row],[SPKVANTIL_cis]]="", data_mzdy[[#This Row],[POHLAVI_cis]]=102, data_mzdy[[#This Row],[SPKVANTIL_txt]]="", data_mzdy[[#This Row],[uzemi_txt]]&lt;&gt;"Česká republika", data_mzdy[[#This Row],[POHLAVI_txt]]&lt;&gt;""),1,0)</f>
        <v>0</v>
      </c>
      <c r="P42" s="9">
        <f>IF(data_mzdy[[#This Row],[uzemi_txt]]&lt;&gt;"Česká republika", 1, 0)</f>
        <v>0</v>
      </c>
    </row>
    <row r="43" spans="1:16" x14ac:dyDescent="0.3">
      <c r="A43">
        <v>810999272</v>
      </c>
      <c r="B43">
        <v>26678</v>
      </c>
      <c r="C43">
        <v>5958</v>
      </c>
      <c r="D43">
        <v>7636</v>
      </c>
      <c r="E43" t="s">
        <v>14</v>
      </c>
      <c r="F43">
        <v>102</v>
      </c>
      <c r="G43">
        <v>2</v>
      </c>
      <c r="H43">
        <v>2018</v>
      </c>
      <c r="I43">
        <v>97</v>
      </c>
      <c r="J43">
        <v>19</v>
      </c>
      <c r="K43" t="s">
        <v>15</v>
      </c>
      <c r="L43" t="s">
        <v>16</v>
      </c>
      <c r="M43" t="s">
        <v>17</v>
      </c>
      <c r="N43" t="s">
        <v>20</v>
      </c>
      <c r="O43">
        <f>IF(AND(data_mzdy[[#This Row],[SPKVANTIL_cis]]="", data_mzdy[[#This Row],[POHLAVI_cis]]=102, data_mzdy[[#This Row],[SPKVANTIL_txt]]="", data_mzdy[[#This Row],[uzemi_txt]]&lt;&gt;"Česká republika", data_mzdy[[#This Row],[POHLAVI_txt]]&lt;&gt;""),1,0)</f>
        <v>0</v>
      </c>
      <c r="P43" s="9">
        <f>IF(data_mzdy[[#This Row],[uzemi_txt]]&lt;&gt;"Česká republika", 1, 0)</f>
        <v>0</v>
      </c>
    </row>
    <row r="44" spans="1:16" x14ac:dyDescent="0.3">
      <c r="A44">
        <v>979589629</v>
      </c>
      <c r="B44">
        <v>33844</v>
      </c>
      <c r="C44">
        <v>5958</v>
      </c>
      <c r="D44">
        <v>7636</v>
      </c>
      <c r="E44" t="s">
        <v>14</v>
      </c>
      <c r="F44">
        <v>102</v>
      </c>
      <c r="G44">
        <v>1</v>
      </c>
      <c r="H44">
        <v>2019</v>
      </c>
      <c r="I44">
        <v>97</v>
      </c>
      <c r="J44">
        <v>19</v>
      </c>
      <c r="K44" t="s">
        <v>15</v>
      </c>
      <c r="L44" t="s">
        <v>16</v>
      </c>
      <c r="M44" t="s">
        <v>17</v>
      </c>
      <c r="N44" t="s">
        <v>19</v>
      </c>
      <c r="O44">
        <f>IF(AND(data_mzdy[[#This Row],[SPKVANTIL_cis]]="", data_mzdy[[#This Row],[POHLAVI_cis]]=102, data_mzdy[[#This Row],[SPKVANTIL_txt]]="", data_mzdy[[#This Row],[uzemi_txt]]&lt;&gt;"Česká republika", data_mzdy[[#This Row],[POHLAVI_txt]]&lt;&gt;""),1,0)</f>
        <v>0</v>
      </c>
      <c r="P44" s="9">
        <f>IF(data_mzdy[[#This Row],[uzemi_txt]]&lt;&gt;"Česká republika", 1, 0)</f>
        <v>0</v>
      </c>
    </row>
    <row r="45" spans="1:16" x14ac:dyDescent="0.3">
      <c r="A45">
        <v>979589617</v>
      </c>
      <c r="B45">
        <v>36380</v>
      </c>
      <c r="C45">
        <v>5958</v>
      </c>
      <c r="E45" t="s">
        <v>18</v>
      </c>
      <c r="H45">
        <v>2019</v>
      </c>
      <c r="I45">
        <v>97</v>
      </c>
      <c r="J45">
        <v>19</v>
      </c>
      <c r="K45" t="s">
        <v>15</v>
      </c>
      <c r="L45" t="s">
        <v>16</v>
      </c>
      <c r="M45" t="s">
        <v>18</v>
      </c>
      <c r="N45" t="s">
        <v>18</v>
      </c>
      <c r="O45">
        <f>IF(AND(data_mzdy[[#This Row],[SPKVANTIL_cis]]="", data_mzdy[[#This Row],[POHLAVI_cis]]=102, data_mzdy[[#This Row],[SPKVANTIL_txt]]="", data_mzdy[[#This Row],[uzemi_txt]]&lt;&gt;"Česká republika", data_mzdy[[#This Row],[POHLAVI_txt]]&lt;&gt;""),1,0)</f>
        <v>0</v>
      </c>
      <c r="P45" s="9">
        <f>IF(data_mzdy[[#This Row],[uzemi_txt]]&lt;&gt;"Česká republika", 1, 0)</f>
        <v>0</v>
      </c>
    </row>
    <row r="46" spans="1:16" x14ac:dyDescent="0.3">
      <c r="A46">
        <v>979589621</v>
      </c>
      <c r="B46">
        <v>31449</v>
      </c>
      <c r="C46">
        <v>5958</v>
      </c>
      <c r="D46">
        <v>7636</v>
      </c>
      <c r="E46" t="s">
        <v>14</v>
      </c>
      <c r="H46">
        <v>2019</v>
      </c>
      <c r="I46">
        <v>97</v>
      </c>
      <c r="J46">
        <v>19</v>
      </c>
      <c r="K46" t="s">
        <v>15</v>
      </c>
      <c r="L46" t="s">
        <v>16</v>
      </c>
      <c r="M46" t="s">
        <v>17</v>
      </c>
      <c r="N46" t="s">
        <v>18</v>
      </c>
      <c r="O46">
        <f>IF(AND(data_mzdy[[#This Row],[SPKVANTIL_cis]]="", data_mzdy[[#This Row],[POHLAVI_cis]]=102, data_mzdy[[#This Row],[SPKVANTIL_txt]]="", data_mzdy[[#This Row],[uzemi_txt]]&lt;&gt;"Česká republika", data_mzdy[[#This Row],[POHLAVI_txt]]&lt;&gt;""),1,0)</f>
        <v>0</v>
      </c>
      <c r="P46" s="9">
        <f>IF(data_mzdy[[#This Row],[uzemi_txt]]&lt;&gt;"Česká republika", 1, 0)</f>
        <v>0</v>
      </c>
    </row>
    <row r="47" spans="1:16" x14ac:dyDescent="0.3">
      <c r="A47">
        <v>979589625</v>
      </c>
      <c r="B47">
        <v>39820</v>
      </c>
      <c r="C47">
        <v>5958</v>
      </c>
      <c r="E47" t="s">
        <v>18</v>
      </c>
      <c r="F47">
        <v>102</v>
      </c>
      <c r="G47">
        <v>1</v>
      </c>
      <c r="H47">
        <v>2019</v>
      </c>
      <c r="I47">
        <v>97</v>
      </c>
      <c r="J47">
        <v>19</v>
      </c>
      <c r="K47" t="s">
        <v>15</v>
      </c>
      <c r="L47" t="s">
        <v>16</v>
      </c>
      <c r="M47" t="s">
        <v>18</v>
      </c>
      <c r="N47" t="s">
        <v>19</v>
      </c>
      <c r="O47">
        <f>IF(AND(data_mzdy[[#This Row],[SPKVANTIL_cis]]="", data_mzdy[[#This Row],[POHLAVI_cis]]=102, data_mzdy[[#This Row],[SPKVANTIL_txt]]="", data_mzdy[[#This Row],[uzemi_txt]]&lt;&gt;"Česká republika", data_mzdy[[#This Row],[POHLAVI_txt]]&lt;&gt;""),1,0)</f>
        <v>0</v>
      </c>
      <c r="P47" s="9">
        <f>IF(data_mzdy[[#This Row],[uzemi_txt]]&lt;&gt;"Česká republika", 1, 0)</f>
        <v>0</v>
      </c>
    </row>
    <row r="48" spans="1:16" x14ac:dyDescent="0.3">
      <c r="A48">
        <v>979589633</v>
      </c>
      <c r="B48">
        <v>32207</v>
      </c>
      <c r="C48">
        <v>5958</v>
      </c>
      <c r="E48" t="s">
        <v>18</v>
      </c>
      <c r="F48">
        <v>102</v>
      </c>
      <c r="G48">
        <v>2</v>
      </c>
      <c r="H48">
        <v>2019</v>
      </c>
      <c r="I48">
        <v>97</v>
      </c>
      <c r="J48">
        <v>19</v>
      </c>
      <c r="K48" t="s">
        <v>15</v>
      </c>
      <c r="L48" t="s">
        <v>16</v>
      </c>
      <c r="M48" t="s">
        <v>18</v>
      </c>
      <c r="N48" t="s">
        <v>20</v>
      </c>
      <c r="O48">
        <f>IF(AND(data_mzdy[[#This Row],[SPKVANTIL_cis]]="", data_mzdy[[#This Row],[POHLAVI_cis]]=102, data_mzdy[[#This Row],[SPKVANTIL_txt]]="", data_mzdy[[#This Row],[uzemi_txt]]&lt;&gt;"Česká republika", data_mzdy[[#This Row],[POHLAVI_txt]]&lt;&gt;""),1,0)</f>
        <v>0</v>
      </c>
      <c r="P48" s="9">
        <f>IF(data_mzdy[[#This Row],[uzemi_txt]]&lt;&gt;"Česká republika", 1, 0)</f>
        <v>0</v>
      </c>
    </row>
    <row r="49" spans="1:16" x14ac:dyDescent="0.3">
      <c r="A49">
        <v>979589637</v>
      </c>
      <c r="B49">
        <v>28750</v>
      </c>
      <c r="C49">
        <v>5958</v>
      </c>
      <c r="D49">
        <v>7636</v>
      </c>
      <c r="E49" t="s">
        <v>14</v>
      </c>
      <c r="F49">
        <v>102</v>
      </c>
      <c r="G49">
        <v>2</v>
      </c>
      <c r="H49">
        <v>2019</v>
      </c>
      <c r="I49">
        <v>97</v>
      </c>
      <c r="J49">
        <v>19</v>
      </c>
      <c r="K49" t="s">
        <v>15</v>
      </c>
      <c r="L49" t="s">
        <v>16</v>
      </c>
      <c r="M49" t="s">
        <v>17</v>
      </c>
      <c r="N49" t="s">
        <v>20</v>
      </c>
      <c r="O49">
        <f>IF(AND(data_mzdy[[#This Row],[SPKVANTIL_cis]]="", data_mzdy[[#This Row],[POHLAVI_cis]]=102, data_mzdy[[#This Row],[SPKVANTIL_txt]]="", data_mzdy[[#This Row],[uzemi_txt]]&lt;&gt;"Česká republika", data_mzdy[[#This Row],[POHLAVI_txt]]&lt;&gt;""),1,0)</f>
        <v>0</v>
      </c>
      <c r="P49" s="9">
        <f>IF(data_mzdy[[#This Row],[uzemi_txt]]&lt;&gt;"Česká republika", 1, 0)</f>
        <v>0</v>
      </c>
    </row>
    <row r="50" spans="1:16" x14ac:dyDescent="0.3">
      <c r="A50">
        <v>780978438</v>
      </c>
      <c r="B50">
        <v>29006</v>
      </c>
      <c r="C50">
        <v>5958</v>
      </c>
      <c r="D50">
        <v>7636</v>
      </c>
      <c r="E50" t="s">
        <v>14</v>
      </c>
      <c r="F50">
        <v>102</v>
      </c>
      <c r="G50">
        <v>1</v>
      </c>
      <c r="H50">
        <v>2017</v>
      </c>
      <c r="I50">
        <v>97</v>
      </c>
      <c r="J50">
        <v>19</v>
      </c>
      <c r="K50" t="s">
        <v>15</v>
      </c>
      <c r="L50" t="s">
        <v>16</v>
      </c>
      <c r="M50" t="s">
        <v>17</v>
      </c>
      <c r="N50" t="s">
        <v>19</v>
      </c>
      <c r="O50">
        <f>IF(AND(data_mzdy[[#This Row],[SPKVANTIL_cis]]="", data_mzdy[[#This Row],[POHLAVI_cis]]=102, data_mzdy[[#This Row],[SPKVANTIL_txt]]="", data_mzdy[[#This Row],[uzemi_txt]]&lt;&gt;"Česká republika", data_mzdy[[#This Row],[POHLAVI_txt]]&lt;&gt;""),1,0)</f>
        <v>0</v>
      </c>
      <c r="P50" s="9">
        <f>IF(data_mzdy[[#This Row],[uzemi_txt]]&lt;&gt;"Česká republika", 1, 0)</f>
        <v>0</v>
      </c>
    </row>
    <row r="51" spans="1:16" x14ac:dyDescent="0.3">
      <c r="A51">
        <v>780978426</v>
      </c>
      <c r="B51">
        <v>31109</v>
      </c>
      <c r="C51">
        <v>5958</v>
      </c>
      <c r="E51" t="s">
        <v>18</v>
      </c>
      <c r="H51">
        <v>2017</v>
      </c>
      <c r="I51">
        <v>97</v>
      </c>
      <c r="J51">
        <v>19</v>
      </c>
      <c r="K51" t="s">
        <v>15</v>
      </c>
      <c r="L51" t="s">
        <v>16</v>
      </c>
      <c r="M51" t="s">
        <v>18</v>
      </c>
      <c r="N51" t="s">
        <v>18</v>
      </c>
      <c r="O51">
        <f>IF(AND(data_mzdy[[#This Row],[SPKVANTIL_cis]]="", data_mzdy[[#This Row],[POHLAVI_cis]]=102, data_mzdy[[#This Row],[SPKVANTIL_txt]]="", data_mzdy[[#This Row],[uzemi_txt]]&lt;&gt;"Česká republika", data_mzdy[[#This Row],[POHLAVI_txt]]&lt;&gt;""),1,0)</f>
        <v>0</v>
      </c>
      <c r="P51" s="9">
        <f>IF(data_mzdy[[#This Row],[uzemi_txt]]&lt;&gt;"Česká republika", 1, 0)</f>
        <v>0</v>
      </c>
    </row>
    <row r="52" spans="1:16" x14ac:dyDescent="0.3">
      <c r="A52">
        <v>780978430</v>
      </c>
      <c r="B52">
        <v>26843</v>
      </c>
      <c r="C52">
        <v>5958</v>
      </c>
      <c r="D52">
        <v>7636</v>
      </c>
      <c r="E52" t="s">
        <v>14</v>
      </c>
      <c r="H52">
        <v>2017</v>
      </c>
      <c r="I52">
        <v>97</v>
      </c>
      <c r="J52">
        <v>19</v>
      </c>
      <c r="K52" t="s">
        <v>15</v>
      </c>
      <c r="L52" t="s">
        <v>16</v>
      </c>
      <c r="M52" t="s">
        <v>17</v>
      </c>
      <c r="N52" t="s">
        <v>18</v>
      </c>
      <c r="O52">
        <f>IF(AND(data_mzdy[[#This Row],[SPKVANTIL_cis]]="", data_mzdy[[#This Row],[POHLAVI_cis]]=102, data_mzdy[[#This Row],[SPKVANTIL_txt]]="", data_mzdy[[#This Row],[uzemi_txt]]&lt;&gt;"Česká republika", data_mzdy[[#This Row],[POHLAVI_txt]]&lt;&gt;""),1,0)</f>
        <v>0</v>
      </c>
      <c r="P52" s="9">
        <f>IF(data_mzdy[[#This Row],[uzemi_txt]]&lt;&gt;"Česká republika", 1, 0)</f>
        <v>0</v>
      </c>
    </row>
    <row r="53" spans="1:16" x14ac:dyDescent="0.3">
      <c r="A53">
        <v>780978434</v>
      </c>
      <c r="B53">
        <v>34293</v>
      </c>
      <c r="C53">
        <v>5958</v>
      </c>
      <c r="E53" t="s">
        <v>18</v>
      </c>
      <c r="F53">
        <v>102</v>
      </c>
      <c r="G53">
        <v>1</v>
      </c>
      <c r="H53">
        <v>2017</v>
      </c>
      <c r="I53">
        <v>97</v>
      </c>
      <c r="J53">
        <v>19</v>
      </c>
      <c r="K53" t="s">
        <v>15</v>
      </c>
      <c r="L53" t="s">
        <v>16</v>
      </c>
      <c r="M53" t="s">
        <v>18</v>
      </c>
      <c r="N53" t="s">
        <v>19</v>
      </c>
      <c r="O53">
        <f>IF(AND(data_mzdy[[#This Row],[SPKVANTIL_cis]]="", data_mzdy[[#This Row],[POHLAVI_cis]]=102, data_mzdy[[#This Row],[SPKVANTIL_txt]]="", data_mzdy[[#This Row],[uzemi_txt]]&lt;&gt;"Česká republika", data_mzdy[[#This Row],[POHLAVI_txt]]&lt;&gt;""),1,0)</f>
        <v>0</v>
      </c>
      <c r="P53" s="9">
        <f>IF(data_mzdy[[#This Row],[uzemi_txt]]&lt;&gt;"Česká republika", 1, 0)</f>
        <v>0</v>
      </c>
    </row>
    <row r="54" spans="1:16" x14ac:dyDescent="0.3">
      <c r="A54">
        <v>780978442</v>
      </c>
      <c r="B54">
        <v>27187</v>
      </c>
      <c r="C54">
        <v>5958</v>
      </c>
      <c r="E54" t="s">
        <v>18</v>
      </c>
      <c r="F54">
        <v>102</v>
      </c>
      <c r="G54">
        <v>2</v>
      </c>
      <c r="H54">
        <v>2017</v>
      </c>
      <c r="I54">
        <v>97</v>
      </c>
      <c r="J54">
        <v>19</v>
      </c>
      <c r="K54" t="s">
        <v>15</v>
      </c>
      <c r="L54" t="s">
        <v>16</v>
      </c>
      <c r="M54" t="s">
        <v>18</v>
      </c>
      <c r="N54" t="s">
        <v>20</v>
      </c>
      <c r="O54">
        <f>IF(AND(data_mzdy[[#This Row],[SPKVANTIL_cis]]="", data_mzdy[[#This Row],[POHLAVI_cis]]=102, data_mzdy[[#This Row],[SPKVANTIL_txt]]="", data_mzdy[[#This Row],[uzemi_txt]]&lt;&gt;"Česká republika", data_mzdy[[#This Row],[POHLAVI_txt]]&lt;&gt;""),1,0)</f>
        <v>0</v>
      </c>
      <c r="P54" s="9">
        <f>IF(data_mzdy[[#This Row],[uzemi_txt]]&lt;&gt;"Česká republika", 1, 0)</f>
        <v>0</v>
      </c>
    </row>
    <row r="55" spans="1:16" x14ac:dyDescent="0.3">
      <c r="A55">
        <v>780978446</v>
      </c>
      <c r="B55">
        <v>24477</v>
      </c>
      <c r="C55">
        <v>5958</v>
      </c>
      <c r="D55">
        <v>7636</v>
      </c>
      <c r="E55" t="s">
        <v>14</v>
      </c>
      <c r="F55">
        <v>102</v>
      </c>
      <c r="G55">
        <v>2</v>
      </c>
      <c r="H55">
        <v>2017</v>
      </c>
      <c r="I55">
        <v>97</v>
      </c>
      <c r="J55">
        <v>19</v>
      </c>
      <c r="K55" t="s">
        <v>15</v>
      </c>
      <c r="L55" t="s">
        <v>16</v>
      </c>
      <c r="M55" t="s">
        <v>17</v>
      </c>
      <c r="N55" t="s">
        <v>20</v>
      </c>
      <c r="O55">
        <f>IF(AND(data_mzdy[[#This Row],[SPKVANTIL_cis]]="", data_mzdy[[#This Row],[POHLAVI_cis]]=102, data_mzdy[[#This Row],[SPKVANTIL_txt]]="", data_mzdy[[#This Row],[uzemi_txt]]&lt;&gt;"Česká republika", data_mzdy[[#This Row],[POHLAVI_txt]]&lt;&gt;""),1,0)</f>
        <v>0</v>
      </c>
      <c r="P55" s="9">
        <f>IF(data_mzdy[[#This Row],[uzemi_txt]]&lt;&gt;"Česká republika", 1, 0)</f>
        <v>0</v>
      </c>
    </row>
    <row r="56" spans="1:16" x14ac:dyDescent="0.3">
      <c r="A56">
        <v>979592943</v>
      </c>
      <c r="B56">
        <v>38628</v>
      </c>
      <c r="C56">
        <v>5958</v>
      </c>
      <c r="E56" t="s">
        <v>18</v>
      </c>
      <c r="H56">
        <v>2020</v>
      </c>
      <c r="I56">
        <v>97</v>
      </c>
      <c r="J56">
        <v>19</v>
      </c>
      <c r="K56" t="s">
        <v>15</v>
      </c>
      <c r="L56" t="s">
        <v>16</v>
      </c>
      <c r="M56" t="s">
        <v>18</v>
      </c>
      <c r="N56" t="s">
        <v>18</v>
      </c>
      <c r="O56">
        <f>IF(AND(data_mzdy[[#This Row],[SPKVANTIL_cis]]="", data_mzdy[[#This Row],[POHLAVI_cis]]=102, data_mzdy[[#This Row],[SPKVANTIL_txt]]="", data_mzdy[[#This Row],[uzemi_txt]]&lt;&gt;"Česká republika", data_mzdy[[#This Row],[POHLAVI_txt]]&lt;&gt;""),1,0)</f>
        <v>0</v>
      </c>
      <c r="P56" s="9">
        <f>IF(data_mzdy[[#This Row],[uzemi_txt]]&lt;&gt;"Česká republika", 1, 0)</f>
        <v>0</v>
      </c>
    </row>
    <row r="57" spans="1:16" x14ac:dyDescent="0.3">
      <c r="A57">
        <v>979592944</v>
      </c>
      <c r="B57">
        <v>41667</v>
      </c>
      <c r="C57">
        <v>5958</v>
      </c>
      <c r="E57" t="s">
        <v>18</v>
      </c>
      <c r="F57">
        <v>102</v>
      </c>
      <c r="G57">
        <v>1</v>
      </c>
      <c r="H57">
        <v>2020</v>
      </c>
      <c r="I57">
        <v>97</v>
      </c>
      <c r="J57">
        <v>19</v>
      </c>
      <c r="K57" t="s">
        <v>15</v>
      </c>
      <c r="L57" t="s">
        <v>16</v>
      </c>
      <c r="M57" t="s">
        <v>18</v>
      </c>
      <c r="N57" t="s">
        <v>19</v>
      </c>
      <c r="O57">
        <f>IF(AND(data_mzdy[[#This Row],[SPKVANTIL_cis]]="", data_mzdy[[#This Row],[POHLAVI_cis]]=102, data_mzdy[[#This Row],[SPKVANTIL_txt]]="", data_mzdy[[#This Row],[uzemi_txt]]&lt;&gt;"Česká republika", data_mzdy[[#This Row],[POHLAVI_txt]]&lt;&gt;""),1,0)</f>
        <v>0</v>
      </c>
      <c r="P57" s="9">
        <f>IF(data_mzdy[[#This Row],[uzemi_txt]]&lt;&gt;"Česká republika", 1, 0)</f>
        <v>0</v>
      </c>
    </row>
    <row r="58" spans="1:16" x14ac:dyDescent="0.3">
      <c r="A58">
        <v>979592945</v>
      </c>
      <c r="B58">
        <v>34899</v>
      </c>
      <c r="C58">
        <v>5958</v>
      </c>
      <c r="E58" t="s">
        <v>18</v>
      </c>
      <c r="F58">
        <v>102</v>
      </c>
      <c r="G58">
        <v>2</v>
      </c>
      <c r="H58">
        <v>2020</v>
      </c>
      <c r="I58">
        <v>97</v>
      </c>
      <c r="J58">
        <v>19</v>
      </c>
      <c r="K58" t="s">
        <v>15</v>
      </c>
      <c r="L58" t="s">
        <v>16</v>
      </c>
      <c r="M58" t="s">
        <v>18</v>
      </c>
      <c r="N58" t="s">
        <v>20</v>
      </c>
      <c r="O58">
        <f>IF(AND(data_mzdy[[#This Row],[SPKVANTIL_cis]]="", data_mzdy[[#This Row],[POHLAVI_cis]]=102, data_mzdy[[#This Row],[SPKVANTIL_txt]]="", data_mzdy[[#This Row],[uzemi_txt]]&lt;&gt;"Česká republika", data_mzdy[[#This Row],[POHLAVI_txt]]&lt;&gt;""),1,0)</f>
        <v>0</v>
      </c>
      <c r="P58" s="9">
        <f>IF(data_mzdy[[#This Row],[uzemi_txt]]&lt;&gt;"Česká republika", 1, 0)</f>
        <v>0</v>
      </c>
    </row>
    <row r="59" spans="1:16" x14ac:dyDescent="0.3">
      <c r="A59">
        <v>979592946</v>
      </c>
      <c r="B59">
        <v>33195</v>
      </c>
      <c r="C59">
        <v>5958</v>
      </c>
      <c r="D59">
        <v>7636</v>
      </c>
      <c r="E59" t="s">
        <v>14</v>
      </c>
      <c r="H59">
        <v>2020</v>
      </c>
      <c r="I59">
        <v>97</v>
      </c>
      <c r="J59">
        <v>19</v>
      </c>
      <c r="K59" t="s">
        <v>15</v>
      </c>
      <c r="L59" t="s">
        <v>16</v>
      </c>
      <c r="M59" t="s">
        <v>17</v>
      </c>
      <c r="N59" t="s">
        <v>18</v>
      </c>
      <c r="O59">
        <f>IF(AND(data_mzdy[[#This Row],[SPKVANTIL_cis]]="", data_mzdy[[#This Row],[POHLAVI_cis]]=102, data_mzdy[[#This Row],[SPKVANTIL_txt]]="", data_mzdy[[#This Row],[uzemi_txt]]&lt;&gt;"Česká republika", data_mzdy[[#This Row],[POHLAVI_txt]]&lt;&gt;""),1,0)</f>
        <v>0</v>
      </c>
      <c r="P59" s="9">
        <f>IF(data_mzdy[[#This Row],[uzemi_txt]]&lt;&gt;"Česká republika", 1, 0)</f>
        <v>0</v>
      </c>
    </row>
    <row r="60" spans="1:16" x14ac:dyDescent="0.3">
      <c r="A60">
        <v>979592947</v>
      </c>
      <c r="B60">
        <v>35051</v>
      </c>
      <c r="C60">
        <v>5958</v>
      </c>
      <c r="D60">
        <v>7636</v>
      </c>
      <c r="E60" t="s">
        <v>14</v>
      </c>
      <c r="F60">
        <v>102</v>
      </c>
      <c r="G60">
        <v>1</v>
      </c>
      <c r="H60">
        <v>2020</v>
      </c>
      <c r="I60">
        <v>97</v>
      </c>
      <c r="J60">
        <v>19</v>
      </c>
      <c r="K60" t="s">
        <v>15</v>
      </c>
      <c r="L60" t="s">
        <v>16</v>
      </c>
      <c r="M60" t="s">
        <v>17</v>
      </c>
      <c r="N60" t="s">
        <v>19</v>
      </c>
      <c r="O60">
        <f>IF(AND(data_mzdy[[#This Row],[SPKVANTIL_cis]]="", data_mzdy[[#This Row],[POHLAVI_cis]]=102, data_mzdy[[#This Row],[SPKVANTIL_txt]]="", data_mzdy[[#This Row],[uzemi_txt]]&lt;&gt;"Česká republika", data_mzdy[[#This Row],[POHLAVI_txt]]&lt;&gt;""),1,0)</f>
        <v>0</v>
      </c>
      <c r="P60" s="9">
        <f>IF(data_mzdy[[#This Row],[uzemi_txt]]&lt;&gt;"Česká republika", 1, 0)</f>
        <v>0</v>
      </c>
    </row>
    <row r="61" spans="1:16" x14ac:dyDescent="0.3">
      <c r="A61">
        <v>979592948</v>
      </c>
      <c r="B61">
        <v>30926</v>
      </c>
      <c r="C61">
        <v>5958</v>
      </c>
      <c r="D61">
        <v>7636</v>
      </c>
      <c r="E61" t="s">
        <v>14</v>
      </c>
      <c r="F61">
        <v>102</v>
      </c>
      <c r="G61">
        <v>2</v>
      </c>
      <c r="H61">
        <v>2020</v>
      </c>
      <c r="I61">
        <v>97</v>
      </c>
      <c r="J61">
        <v>19</v>
      </c>
      <c r="K61" t="s">
        <v>15</v>
      </c>
      <c r="L61" t="s">
        <v>16</v>
      </c>
      <c r="M61" t="s">
        <v>17</v>
      </c>
      <c r="N61" t="s">
        <v>20</v>
      </c>
      <c r="O61">
        <f>IF(AND(data_mzdy[[#This Row],[SPKVANTIL_cis]]="", data_mzdy[[#This Row],[POHLAVI_cis]]=102, data_mzdy[[#This Row],[SPKVANTIL_txt]]="", data_mzdy[[#This Row],[uzemi_txt]]&lt;&gt;"Česká republika", data_mzdy[[#This Row],[POHLAVI_txt]]&lt;&gt;""),1,0)</f>
        <v>0</v>
      </c>
      <c r="P61" s="9">
        <f>IF(data_mzdy[[#This Row],[uzemi_txt]]&lt;&gt;"Česká republika", 1, 0)</f>
        <v>0</v>
      </c>
    </row>
    <row r="62" spans="1:16" x14ac:dyDescent="0.3">
      <c r="A62">
        <v>979586737</v>
      </c>
      <c r="B62">
        <v>40777</v>
      </c>
      <c r="C62">
        <v>5958</v>
      </c>
      <c r="E62" t="s">
        <v>18</v>
      </c>
      <c r="H62">
        <v>2021</v>
      </c>
      <c r="I62">
        <v>97</v>
      </c>
      <c r="J62">
        <v>19</v>
      </c>
      <c r="K62" t="s">
        <v>15</v>
      </c>
      <c r="L62" t="s">
        <v>16</v>
      </c>
      <c r="M62" t="s">
        <v>18</v>
      </c>
      <c r="N62" t="s">
        <v>18</v>
      </c>
      <c r="O62">
        <f>IF(AND(data_mzdy[[#This Row],[SPKVANTIL_cis]]="", data_mzdy[[#This Row],[POHLAVI_cis]]=102, data_mzdy[[#This Row],[SPKVANTIL_txt]]="", data_mzdy[[#This Row],[uzemi_txt]]&lt;&gt;"Česká republika", data_mzdy[[#This Row],[POHLAVI_txt]]&lt;&gt;""),1,0)</f>
        <v>0</v>
      </c>
      <c r="P62" s="9">
        <f>IF(data_mzdy[[#This Row],[uzemi_txt]]&lt;&gt;"Česká republika", 1, 0)</f>
        <v>0</v>
      </c>
    </row>
    <row r="63" spans="1:16" x14ac:dyDescent="0.3">
      <c r="A63">
        <v>979586741</v>
      </c>
      <c r="B63">
        <v>35169</v>
      </c>
      <c r="C63">
        <v>5958</v>
      </c>
      <c r="D63">
        <v>7636</v>
      </c>
      <c r="E63" t="s">
        <v>14</v>
      </c>
      <c r="H63">
        <v>2021</v>
      </c>
      <c r="I63">
        <v>97</v>
      </c>
      <c r="J63">
        <v>19</v>
      </c>
      <c r="K63" t="s">
        <v>15</v>
      </c>
      <c r="L63" t="s">
        <v>16</v>
      </c>
      <c r="M63" t="s">
        <v>17</v>
      </c>
      <c r="N63" t="s">
        <v>18</v>
      </c>
      <c r="O63">
        <f>IF(AND(data_mzdy[[#This Row],[SPKVANTIL_cis]]="", data_mzdy[[#This Row],[POHLAVI_cis]]=102, data_mzdy[[#This Row],[SPKVANTIL_txt]]="", data_mzdy[[#This Row],[uzemi_txt]]&lt;&gt;"Česká republika", data_mzdy[[#This Row],[POHLAVI_txt]]&lt;&gt;""),1,0)</f>
        <v>0</v>
      </c>
      <c r="P63" s="9">
        <f>IF(data_mzdy[[#This Row],[uzemi_txt]]&lt;&gt;"Česká republika", 1, 0)</f>
        <v>0</v>
      </c>
    </row>
    <row r="64" spans="1:16" x14ac:dyDescent="0.3">
      <c r="A64">
        <v>979586745</v>
      </c>
      <c r="B64">
        <v>43785</v>
      </c>
      <c r="C64">
        <v>5958</v>
      </c>
      <c r="E64" t="s">
        <v>18</v>
      </c>
      <c r="F64">
        <v>102</v>
      </c>
      <c r="G64">
        <v>1</v>
      </c>
      <c r="H64">
        <v>2021</v>
      </c>
      <c r="I64">
        <v>97</v>
      </c>
      <c r="J64">
        <v>19</v>
      </c>
      <c r="K64" t="s">
        <v>15</v>
      </c>
      <c r="L64" t="s">
        <v>16</v>
      </c>
      <c r="M64" t="s">
        <v>18</v>
      </c>
      <c r="N64" t="s">
        <v>19</v>
      </c>
      <c r="O64">
        <f>IF(AND(data_mzdy[[#This Row],[SPKVANTIL_cis]]="", data_mzdy[[#This Row],[POHLAVI_cis]]=102, data_mzdy[[#This Row],[SPKVANTIL_txt]]="", data_mzdy[[#This Row],[uzemi_txt]]&lt;&gt;"Česká republika", data_mzdy[[#This Row],[POHLAVI_txt]]&lt;&gt;""),1,0)</f>
        <v>0</v>
      </c>
      <c r="P64" s="9">
        <f>IF(data_mzdy[[#This Row],[uzemi_txt]]&lt;&gt;"Česká republika", 1, 0)</f>
        <v>0</v>
      </c>
    </row>
    <row r="65" spans="1:16" x14ac:dyDescent="0.3">
      <c r="A65">
        <v>979586749</v>
      </c>
      <c r="B65">
        <v>37070</v>
      </c>
      <c r="C65">
        <v>5958</v>
      </c>
      <c r="D65">
        <v>7636</v>
      </c>
      <c r="E65" t="s">
        <v>14</v>
      </c>
      <c r="F65">
        <v>102</v>
      </c>
      <c r="G65">
        <v>1</v>
      </c>
      <c r="H65">
        <v>2021</v>
      </c>
      <c r="I65">
        <v>97</v>
      </c>
      <c r="J65">
        <v>19</v>
      </c>
      <c r="K65" t="s">
        <v>15</v>
      </c>
      <c r="L65" t="s">
        <v>16</v>
      </c>
      <c r="M65" t="s">
        <v>17</v>
      </c>
      <c r="N65" t="s">
        <v>19</v>
      </c>
      <c r="O65">
        <f>IF(AND(data_mzdy[[#This Row],[SPKVANTIL_cis]]="", data_mzdy[[#This Row],[POHLAVI_cis]]=102, data_mzdy[[#This Row],[SPKVANTIL_txt]]="", data_mzdy[[#This Row],[uzemi_txt]]&lt;&gt;"Česká republika", data_mzdy[[#This Row],[POHLAVI_txt]]&lt;&gt;""),1,0)</f>
        <v>0</v>
      </c>
      <c r="P65" s="9">
        <f>IF(data_mzdy[[#This Row],[uzemi_txt]]&lt;&gt;"Česká republika", 1, 0)</f>
        <v>0</v>
      </c>
    </row>
    <row r="66" spans="1:16" x14ac:dyDescent="0.3">
      <c r="A66">
        <v>979586753</v>
      </c>
      <c r="B66">
        <v>37125</v>
      </c>
      <c r="C66">
        <v>5958</v>
      </c>
      <c r="E66" t="s">
        <v>18</v>
      </c>
      <c r="F66">
        <v>102</v>
      </c>
      <c r="G66">
        <v>2</v>
      </c>
      <c r="H66">
        <v>2021</v>
      </c>
      <c r="I66">
        <v>97</v>
      </c>
      <c r="J66">
        <v>19</v>
      </c>
      <c r="K66" t="s">
        <v>15</v>
      </c>
      <c r="L66" t="s">
        <v>16</v>
      </c>
      <c r="M66" t="s">
        <v>18</v>
      </c>
      <c r="N66" t="s">
        <v>20</v>
      </c>
      <c r="O66">
        <f>IF(AND(data_mzdy[[#This Row],[SPKVANTIL_cis]]="", data_mzdy[[#This Row],[POHLAVI_cis]]=102, data_mzdy[[#This Row],[SPKVANTIL_txt]]="", data_mzdy[[#This Row],[uzemi_txt]]&lt;&gt;"Česká republika", data_mzdy[[#This Row],[POHLAVI_txt]]&lt;&gt;""),1,0)</f>
        <v>0</v>
      </c>
      <c r="P66" s="9">
        <f>IF(data_mzdy[[#This Row],[uzemi_txt]]&lt;&gt;"Česká republika", 1, 0)</f>
        <v>0</v>
      </c>
    </row>
    <row r="67" spans="1:16" x14ac:dyDescent="0.3">
      <c r="A67">
        <v>979586757</v>
      </c>
      <c r="B67">
        <v>32800</v>
      </c>
      <c r="C67">
        <v>5958</v>
      </c>
      <c r="D67">
        <v>7636</v>
      </c>
      <c r="E67" t="s">
        <v>14</v>
      </c>
      <c r="F67">
        <v>102</v>
      </c>
      <c r="G67">
        <v>2</v>
      </c>
      <c r="H67">
        <v>2021</v>
      </c>
      <c r="I67">
        <v>97</v>
      </c>
      <c r="J67">
        <v>19</v>
      </c>
      <c r="K67" t="s">
        <v>15</v>
      </c>
      <c r="L67" t="s">
        <v>16</v>
      </c>
      <c r="M67" t="s">
        <v>17</v>
      </c>
      <c r="N67" t="s">
        <v>20</v>
      </c>
      <c r="O67">
        <f>IF(AND(data_mzdy[[#This Row],[SPKVANTIL_cis]]="", data_mzdy[[#This Row],[POHLAVI_cis]]=102, data_mzdy[[#This Row],[SPKVANTIL_txt]]="", data_mzdy[[#This Row],[uzemi_txt]]&lt;&gt;"Česká republika", data_mzdy[[#This Row],[POHLAVI_txt]]&lt;&gt;""),1,0)</f>
        <v>0</v>
      </c>
      <c r="P67" s="9">
        <f>IF(data_mzdy[[#This Row],[uzemi_txt]]&lt;&gt;"Česká republika", 1, 0)</f>
        <v>0</v>
      </c>
    </row>
    <row r="68" spans="1:16" x14ac:dyDescent="0.3">
      <c r="A68">
        <v>1121762243</v>
      </c>
      <c r="B68">
        <v>40020</v>
      </c>
      <c r="C68">
        <v>5958</v>
      </c>
      <c r="D68">
        <v>7636</v>
      </c>
      <c r="E68" t="s">
        <v>14</v>
      </c>
      <c r="F68">
        <v>102</v>
      </c>
      <c r="G68">
        <v>1</v>
      </c>
      <c r="H68">
        <v>2022</v>
      </c>
      <c r="I68">
        <v>97</v>
      </c>
      <c r="J68">
        <v>19</v>
      </c>
      <c r="K68" t="s">
        <v>15</v>
      </c>
      <c r="L68" t="s">
        <v>16</v>
      </c>
      <c r="M68" t="s">
        <v>17</v>
      </c>
      <c r="N68" t="s">
        <v>19</v>
      </c>
      <c r="O68">
        <f>IF(AND(data_mzdy[[#This Row],[SPKVANTIL_cis]]="", data_mzdy[[#This Row],[POHLAVI_cis]]=102, data_mzdy[[#This Row],[SPKVANTIL_txt]]="", data_mzdy[[#This Row],[uzemi_txt]]&lt;&gt;"Česká republika", data_mzdy[[#This Row],[POHLAVI_txt]]&lt;&gt;""),1,0)</f>
        <v>0</v>
      </c>
      <c r="P68" s="9">
        <f>IF(data_mzdy[[#This Row],[uzemi_txt]]&lt;&gt;"Česká republika", 1, 0)</f>
        <v>0</v>
      </c>
    </row>
    <row r="69" spans="1:16" x14ac:dyDescent="0.3">
      <c r="A69">
        <v>1121762231</v>
      </c>
      <c r="B69">
        <v>43413</v>
      </c>
      <c r="C69">
        <v>5958</v>
      </c>
      <c r="E69" t="s">
        <v>18</v>
      </c>
      <c r="H69">
        <v>2022</v>
      </c>
      <c r="I69">
        <v>97</v>
      </c>
      <c r="J69">
        <v>19</v>
      </c>
      <c r="K69" t="s">
        <v>15</v>
      </c>
      <c r="L69" t="s">
        <v>16</v>
      </c>
      <c r="M69" t="s">
        <v>18</v>
      </c>
      <c r="N69" t="s">
        <v>18</v>
      </c>
      <c r="O69">
        <f>IF(AND(data_mzdy[[#This Row],[SPKVANTIL_cis]]="", data_mzdy[[#This Row],[POHLAVI_cis]]=102, data_mzdy[[#This Row],[SPKVANTIL_txt]]="", data_mzdy[[#This Row],[uzemi_txt]]&lt;&gt;"Česká republika", data_mzdy[[#This Row],[POHLAVI_txt]]&lt;&gt;""),1,0)</f>
        <v>0</v>
      </c>
      <c r="P69" s="9">
        <f>IF(data_mzdy[[#This Row],[uzemi_txt]]&lt;&gt;"Česká republika", 1, 0)</f>
        <v>0</v>
      </c>
    </row>
    <row r="70" spans="1:16" x14ac:dyDescent="0.3">
      <c r="A70">
        <v>1121762235</v>
      </c>
      <c r="B70">
        <v>37418</v>
      </c>
      <c r="C70">
        <v>5958</v>
      </c>
      <c r="D70">
        <v>7636</v>
      </c>
      <c r="E70" t="s">
        <v>14</v>
      </c>
      <c r="H70">
        <v>2022</v>
      </c>
      <c r="I70">
        <v>97</v>
      </c>
      <c r="J70">
        <v>19</v>
      </c>
      <c r="K70" t="s">
        <v>15</v>
      </c>
      <c r="L70" t="s">
        <v>16</v>
      </c>
      <c r="M70" t="s">
        <v>17</v>
      </c>
      <c r="N70" t="s">
        <v>18</v>
      </c>
      <c r="O70">
        <f>IF(AND(data_mzdy[[#This Row],[SPKVANTIL_cis]]="", data_mzdy[[#This Row],[POHLAVI_cis]]=102, data_mzdy[[#This Row],[SPKVANTIL_txt]]="", data_mzdy[[#This Row],[uzemi_txt]]&lt;&gt;"Česká republika", data_mzdy[[#This Row],[POHLAVI_txt]]&lt;&gt;""),1,0)</f>
        <v>0</v>
      </c>
      <c r="P70" s="9">
        <f>IF(data_mzdy[[#This Row],[uzemi_txt]]&lt;&gt;"Česká republika", 1, 0)</f>
        <v>0</v>
      </c>
    </row>
    <row r="71" spans="1:16" x14ac:dyDescent="0.3">
      <c r="A71">
        <v>1121762239</v>
      </c>
      <c r="B71">
        <v>47239</v>
      </c>
      <c r="C71">
        <v>5958</v>
      </c>
      <c r="E71" t="s">
        <v>18</v>
      </c>
      <c r="F71">
        <v>102</v>
      </c>
      <c r="G71">
        <v>1</v>
      </c>
      <c r="H71">
        <v>2022</v>
      </c>
      <c r="I71">
        <v>97</v>
      </c>
      <c r="J71">
        <v>19</v>
      </c>
      <c r="K71" t="s">
        <v>15</v>
      </c>
      <c r="L71" t="s">
        <v>16</v>
      </c>
      <c r="M71" t="s">
        <v>18</v>
      </c>
      <c r="N71" t="s">
        <v>19</v>
      </c>
      <c r="O71">
        <f>IF(AND(data_mzdy[[#This Row],[SPKVANTIL_cis]]="", data_mzdy[[#This Row],[POHLAVI_cis]]=102, data_mzdy[[#This Row],[SPKVANTIL_txt]]="", data_mzdy[[#This Row],[uzemi_txt]]&lt;&gt;"Česká republika", data_mzdy[[#This Row],[POHLAVI_txt]]&lt;&gt;""),1,0)</f>
        <v>0</v>
      </c>
      <c r="P71" s="9">
        <f>IF(data_mzdy[[#This Row],[uzemi_txt]]&lt;&gt;"Česká republika", 1, 0)</f>
        <v>0</v>
      </c>
    </row>
    <row r="72" spans="1:16" x14ac:dyDescent="0.3">
      <c r="A72">
        <v>1121762247</v>
      </c>
      <c r="B72">
        <v>38861</v>
      </c>
      <c r="C72">
        <v>5958</v>
      </c>
      <c r="E72" t="s">
        <v>18</v>
      </c>
      <c r="F72">
        <v>102</v>
      </c>
      <c r="G72">
        <v>2</v>
      </c>
      <c r="H72">
        <v>2022</v>
      </c>
      <c r="I72">
        <v>97</v>
      </c>
      <c r="J72">
        <v>19</v>
      </c>
      <c r="K72" t="s">
        <v>15</v>
      </c>
      <c r="L72" t="s">
        <v>16</v>
      </c>
      <c r="M72" t="s">
        <v>18</v>
      </c>
      <c r="N72" t="s">
        <v>20</v>
      </c>
      <c r="O72">
        <f>IF(AND(data_mzdy[[#This Row],[SPKVANTIL_cis]]="", data_mzdy[[#This Row],[POHLAVI_cis]]=102, data_mzdy[[#This Row],[SPKVANTIL_txt]]="", data_mzdy[[#This Row],[uzemi_txt]]&lt;&gt;"Česká republika", data_mzdy[[#This Row],[POHLAVI_txt]]&lt;&gt;""),1,0)</f>
        <v>0</v>
      </c>
      <c r="P72" s="9">
        <f>IF(data_mzdy[[#This Row],[uzemi_txt]]&lt;&gt;"Česká republika", 1, 0)</f>
        <v>0</v>
      </c>
    </row>
    <row r="73" spans="1:16" x14ac:dyDescent="0.3">
      <c r="A73">
        <v>1121762251</v>
      </c>
      <c r="B73">
        <v>34587</v>
      </c>
      <c r="C73">
        <v>5958</v>
      </c>
      <c r="D73">
        <v>7636</v>
      </c>
      <c r="E73" t="s">
        <v>14</v>
      </c>
      <c r="F73">
        <v>102</v>
      </c>
      <c r="G73">
        <v>2</v>
      </c>
      <c r="H73">
        <v>2022</v>
      </c>
      <c r="I73">
        <v>97</v>
      </c>
      <c r="J73">
        <v>19</v>
      </c>
      <c r="K73" t="s">
        <v>15</v>
      </c>
      <c r="L73" t="s">
        <v>16</v>
      </c>
      <c r="M73" t="s">
        <v>17</v>
      </c>
      <c r="N73" t="s">
        <v>20</v>
      </c>
      <c r="O73">
        <f>IF(AND(data_mzdy[[#This Row],[SPKVANTIL_cis]]="", data_mzdy[[#This Row],[POHLAVI_cis]]=102, data_mzdy[[#This Row],[SPKVANTIL_txt]]="", data_mzdy[[#This Row],[uzemi_txt]]&lt;&gt;"Česká republika", data_mzdy[[#This Row],[POHLAVI_txt]]&lt;&gt;""),1,0)</f>
        <v>0</v>
      </c>
      <c r="P73" s="9">
        <f>IF(data_mzdy[[#This Row],[uzemi_txt]]&lt;&gt;"Česká republika", 1, 0)</f>
        <v>0</v>
      </c>
    </row>
    <row r="74" spans="1:16" x14ac:dyDescent="0.3">
      <c r="A74">
        <v>736609448</v>
      </c>
      <c r="B74">
        <v>34403</v>
      </c>
      <c r="C74">
        <v>5958</v>
      </c>
      <c r="E74" t="s">
        <v>18</v>
      </c>
      <c r="H74">
        <v>2011</v>
      </c>
      <c r="I74">
        <v>100</v>
      </c>
      <c r="J74">
        <v>3018</v>
      </c>
      <c r="K74" t="s">
        <v>15</v>
      </c>
      <c r="L74" t="s">
        <v>21</v>
      </c>
      <c r="M74" t="s">
        <v>18</v>
      </c>
      <c r="N74" t="s">
        <v>18</v>
      </c>
      <c r="O74">
        <f>IF(AND(data_mzdy[[#This Row],[SPKVANTIL_cis]]="", data_mzdy[[#This Row],[POHLAVI_cis]]=102, data_mzdy[[#This Row],[SPKVANTIL_txt]]="", data_mzdy[[#This Row],[uzemi_txt]]&lt;&gt;"Česká republika", data_mzdy[[#This Row],[POHLAVI_txt]]&lt;&gt;""),1,0)</f>
        <v>0</v>
      </c>
      <c r="P74" s="9">
        <f>IF(data_mzdy[[#This Row],[uzemi_txt]]&lt;&gt;"Česká republika", 1, 0)</f>
        <v>1</v>
      </c>
    </row>
    <row r="75" spans="1:16" x14ac:dyDescent="0.3">
      <c r="A75">
        <v>736609449</v>
      </c>
      <c r="B75">
        <v>38767</v>
      </c>
      <c r="C75">
        <v>5958</v>
      </c>
      <c r="E75" t="s">
        <v>18</v>
      </c>
      <c r="F75">
        <v>102</v>
      </c>
      <c r="G75">
        <v>1</v>
      </c>
      <c r="H75">
        <v>2011</v>
      </c>
      <c r="I75">
        <v>100</v>
      </c>
      <c r="J75">
        <v>3018</v>
      </c>
      <c r="K75" t="s">
        <v>15</v>
      </c>
      <c r="L75" t="s">
        <v>21</v>
      </c>
      <c r="M75" t="s">
        <v>18</v>
      </c>
      <c r="N75" t="s">
        <v>19</v>
      </c>
      <c r="O75">
        <f>IF(AND(data_mzdy[[#This Row],[SPKVANTIL_cis]]="", data_mzdy[[#This Row],[POHLAVI_cis]]=102, data_mzdy[[#This Row],[SPKVANTIL_txt]]="", data_mzdy[[#This Row],[uzemi_txt]]&lt;&gt;"Česká republika", data_mzdy[[#This Row],[POHLAVI_txt]]&lt;&gt;""),1,0)</f>
        <v>1</v>
      </c>
      <c r="P75" s="9">
        <f>IF(data_mzdy[[#This Row],[uzemi_txt]]&lt;&gt;"Česká republika", 1, 0)</f>
        <v>1</v>
      </c>
    </row>
    <row r="76" spans="1:16" x14ac:dyDescent="0.3">
      <c r="A76">
        <v>736609450</v>
      </c>
      <c r="B76">
        <v>29136</v>
      </c>
      <c r="C76">
        <v>5958</v>
      </c>
      <c r="E76" t="s">
        <v>18</v>
      </c>
      <c r="F76">
        <v>102</v>
      </c>
      <c r="G76">
        <v>2</v>
      </c>
      <c r="H76">
        <v>2011</v>
      </c>
      <c r="I76">
        <v>100</v>
      </c>
      <c r="J76">
        <v>3018</v>
      </c>
      <c r="K76" t="s">
        <v>15</v>
      </c>
      <c r="L76" t="s">
        <v>21</v>
      </c>
      <c r="M76" t="s">
        <v>18</v>
      </c>
      <c r="N76" t="s">
        <v>20</v>
      </c>
      <c r="O76">
        <f>IF(AND(data_mzdy[[#This Row],[SPKVANTIL_cis]]="", data_mzdy[[#This Row],[POHLAVI_cis]]=102, data_mzdy[[#This Row],[SPKVANTIL_txt]]="", data_mzdy[[#This Row],[uzemi_txt]]&lt;&gt;"Česká republika", data_mzdy[[#This Row],[POHLAVI_txt]]&lt;&gt;""),1,0)</f>
        <v>1</v>
      </c>
      <c r="P76" s="9">
        <f>IF(data_mzdy[[#This Row],[uzemi_txt]]&lt;&gt;"Česká republika", 1, 0)</f>
        <v>1</v>
      </c>
    </row>
    <row r="77" spans="1:16" x14ac:dyDescent="0.3">
      <c r="A77">
        <v>736609451</v>
      </c>
      <c r="B77">
        <v>27162</v>
      </c>
      <c r="C77">
        <v>5958</v>
      </c>
      <c r="D77">
        <v>7636</v>
      </c>
      <c r="E77" t="s">
        <v>14</v>
      </c>
      <c r="H77">
        <v>2011</v>
      </c>
      <c r="I77">
        <v>100</v>
      </c>
      <c r="J77">
        <v>3018</v>
      </c>
      <c r="K77" t="s">
        <v>15</v>
      </c>
      <c r="L77" t="s">
        <v>21</v>
      </c>
      <c r="M77" t="s">
        <v>17</v>
      </c>
      <c r="N77" t="s">
        <v>18</v>
      </c>
      <c r="O77">
        <f>IF(AND(data_mzdy[[#This Row],[SPKVANTIL_cis]]="", data_mzdy[[#This Row],[POHLAVI_cis]]=102, data_mzdy[[#This Row],[SPKVANTIL_txt]]="", data_mzdy[[#This Row],[uzemi_txt]]&lt;&gt;"Česká republika", data_mzdy[[#This Row],[POHLAVI_txt]]&lt;&gt;""),1,0)</f>
        <v>0</v>
      </c>
      <c r="P77" s="9">
        <f>IF(data_mzdy[[#This Row],[uzemi_txt]]&lt;&gt;"Česká republika", 1, 0)</f>
        <v>1</v>
      </c>
    </row>
    <row r="78" spans="1:16" x14ac:dyDescent="0.3">
      <c r="A78">
        <v>736609452</v>
      </c>
      <c r="B78">
        <v>29393</v>
      </c>
      <c r="C78">
        <v>5958</v>
      </c>
      <c r="D78">
        <v>7636</v>
      </c>
      <c r="E78" t="s">
        <v>14</v>
      </c>
      <c r="F78">
        <v>102</v>
      </c>
      <c r="G78">
        <v>1</v>
      </c>
      <c r="H78">
        <v>2011</v>
      </c>
      <c r="I78">
        <v>100</v>
      </c>
      <c r="J78">
        <v>3018</v>
      </c>
      <c r="K78" t="s">
        <v>15</v>
      </c>
      <c r="L78" t="s">
        <v>21</v>
      </c>
      <c r="M78" t="s">
        <v>17</v>
      </c>
      <c r="N78" t="s">
        <v>19</v>
      </c>
      <c r="O78">
        <f>IF(AND(data_mzdy[[#This Row],[SPKVANTIL_cis]]="", data_mzdy[[#This Row],[POHLAVI_cis]]=102, data_mzdy[[#This Row],[SPKVANTIL_txt]]="", data_mzdy[[#This Row],[uzemi_txt]]&lt;&gt;"Česká republika", data_mzdy[[#This Row],[POHLAVI_txt]]&lt;&gt;""),1,0)</f>
        <v>0</v>
      </c>
      <c r="P78" s="9">
        <f>IF(data_mzdy[[#This Row],[uzemi_txt]]&lt;&gt;"Česká republika", 1, 0)</f>
        <v>1</v>
      </c>
    </row>
    <row r="79" spans="1:16" x14ac:dyDescent="0.3">
      <c r="A79">
        <v>736609453</v>
      </c>
      <c r="B79">
        <v>25187</v>
      </c>
      <c r="C79">
        <v>5958</v>
      </c>
      <c r="D79">
        <v>7636</v>
      </c>
      <c r="E79" t="s">
        <v>14</v>
      </c>
      <c r="F79">
        <v>102</v>
      </c>
      <c r="G79">
        <v>2</v>
      </c>
      <c r="H79">
        <v>2011</v>
      </c>
      <c r="I79">
        <v>100</v>
      </c>
      <c r="J79">
        <v>3018</v>
      </c>
      <c r="K79" t="s">
        <v>15</v>
      </c>
      <c r="L79" t="s">
        <v>21</v>
      </c>
      <c r="M79" t="s">
        <v>17</v>
      </c>
      <c r="N79" t="s">
        <v>20</v>
      </c>
      <c r="O79">
        <f>IF(AND(data_mzdy[[#This Row],[SPKVANTIL_cis]]="", data_mzdy[[#This Row],[POHLAVI_cis]]=102, data_mzdy[[#This Row],[SPKVANTIL_txt]]="", data_mzdy[[#This Row],[uzemi_txt]]&lt;&gt;"Česká republika", data_mzdy[[#This Row],[POHLAVI_txt]]&lt;&gt;""),1,0)</f>
        <v>0</v>
      </c>
      <c r="P79" s="9">
        <f>IF(data_mzdy[[#This Row],[uzemi_txt]]&lt;&gt;"Česká republika", 1, 0)</f>
        <v>1</v>
      </c>
    </row>
    <row r="80" spans="1:16" x14ac:dyDescent="0.3">
      <c r="A80">
        <v>745958532</v>
      </c>
      <c r="B80">
        <v>39998</v>
      </c>
      <c r="C80">
        <v>5958</v>
      </c>
      <c r="E80" t="s">
        <v>18</v>
      </c>
      <c r="F80">
        <v>102</v>
      </c>
      <c r="G80">
        <v>1</v>
      </c>
      <c r="H80">
        <v>2012</v>
      </c>
      <c r="I80">
        <v>100</v>
      </c>
      <c r="J80">
        <v>3018</v>
      </c>
      <c r="K80" t="s">
        <v>15</v>
      </c>
      <c r="L80" t="s">
        <v>21</v>
      </c>
      <c r="M80" t="s">
        <v>18</v>
      </c>
      <c r="N80" t="s">
        <v>19</v>
      </c>
      <c r="O80">
        <f>IF(AND(data_mzdy[[#This Row],[SPKVANTIL_cis]]="", data_mzdy[[#This Row],[POHLAVI_cis]]=102, data_mzdy[[#This Row],[SPKVANTIL_txt]]="", data_mzdy[[#This Row],[uzemi_txt]]&lt;&gt;"Česká republika", data_mzdy[[#This Row],[POHLAVI_txt]]&lt;&gt;""),1,0)</f>
        <v>1</v>
      </c>
      <c r="P80" s="9">
        <f>IF(data_mzdy[[#This Row],[uzemi_txt]]&lt;&gt;"Česká republika", 1, 0)</f>
        <v>1</v>
      </c>
    </row>
    <row r="81" spans="1:16" x14ac:dyDescent="0.3">
      <c r="A81">
        <v>745958533</v>
      </c>
      <c r="B81">
        <v>29882</v>
      </c>
      <c r="C81">
        <v>5958</v>
      </c>
      <c r="E81" t="s">
        <v>18</v>
      </c>
      <c r="F81">
        <v>102</v>
      </c>
      <c r="G81">
        <v>2</v>
      </c>
      <c r="H81">
        <v>2012</v>
      </c>
      <c r="I81">
        <v>100</v>
      </c>
      <c r="J81">
        <v>3018</v>
      </c>
      <c r="K81" t="s">
        <v>15</v>
      </c>
      <c r="L81" t="s">
        <v>21</v>
      </c>
      <c r="M81" t="s">
        <v>18</v>
      </c>
      <c r="N81" t="s">
        <v>20</v>
      </c>
      <c r="O81">
        <f>IF(AND(data_mzdy[[#This Row],[SPKVANTIL_cis]]="", data_mzdy[[#This Row],[POHLAVI_cis]]=102, data_mzdy[[#This Row],[SPKVANTIL_txt]]="", data_mzdy[[#This Row],[uzemi_txt]]&lt;&gt;"Česká republika", data_mzdy[[#This Row],[POHLAVI_txt]]&lt;&gt;""),1,0)</f>
        <v>1</v>
      </c>
      <c r="P81" s="9">
        <f>IF(data_mzdy[[#This Row],[uzemi_txt]]&lt;&gt;"Česká republika", 1, 0)</f>
        <v>1</v>
      </c>
    </row>
    <row r="82" spans="1:16" x14ac:dyDescent="0.3">
      <c r="A82">
        <v>745958534</v>
      </c>
      <c r="B82">
        <v>27182</v>
      </c>
      <c r="C82">
        <v>5958</v>
      </c>
      <c r="D82">
        <v>7636</v>
      </c>
      <c r="E82" t="s">
        <v>14</v>
      </c>
      <c r="H82">
        <v>2012</v>
      </c>
      <c r="I82">
        <v>100</v>
      </c>
      <c r="J82">
        <v>3018</v>
      </c>
      <c r="K82" t="s">
        <v>15</v>
      </c>
      <c r="L82" t="s">
        <v>21</v>
      </c>
      <c r="M82" t="s">
        <v>17</v>
      </c>
      <c r="N82" t="s">
        <v>18</v>
      </c>
      <c r="O82">
        <f>IF(AND(data_mzdy[[#This Row],[SPKVANTIL_cis]]="", data_mzdy[[#This Row],[POHLAVI_cis]]=102, data_mzdy[[#This Row],[SPKVANTIL_txt]]="", data_mzdy[[#This Row],[uzemi_txt]]&lt;&gt;"Česká republika", data_mzdy[[#This Row],[POHLAVI_txt]]&lt;&gt;""),1,0)</f>
        <v>0</v>
      </c>
      <c r="P82" s="9">
        <f>IF(data_mzdy[[#This Row],[uzemi_txt]]&lt;&gt;"Česká republika", 1, 0)</f>
        <v>1</v>
      </c>
    </row>
    <row r="83" spans="1:16" x14ac:dyDescent="0.3">
      <c r="A83">
        <v>745958535</v>
      </c>
      <c r="B83">
        <v>29476</v>
      </c>
      <c r="C83">
        <v>5958</v>
      </c>
      <c r="D83">
        <v>7636</v>
      </c>
      <c r="E83" t="s">
        <v>14</v>
      </c>
      <c r="F83">
        <v>102</v>
      </c>
      <c r="G83">
        <v>1</v>
      </c>
      <c r="H83">
        <v>2012</v>
      </c>
      <c r="I83">
        <v>100</v>
      </c>
      <c r="J83">
        <v>3018</v>
      </c>
      <c r="K83" t="s">
        <v>15</v>
      </c>
      <c r="L83" t="s">
        <v>21</v>
      </c>
      <c r="M83" t="s">
        <v>17</v>
      </c>
      <c r="N83" t="s">
        <v>19</v>
      </c>
      <c r="O83">
        <f>IF(AND(data_mzdy[[#This Row],[SPKVANTIL_cis]]="", data_mzdy[[#This Row],[POHLAVI_cis]]=102, data_mzdy[[#This Row],[SPKVANTIL_txt]]="", data_mzdy[[#This Row],[uzemi_txt]]&lt;&gt;"Česká republika", data_mzdy[[#This Row],[POHLAVI_txt]]&lt;&gt;""),1,0)</f>
        <v>0</v>
      </c>
      <c r="P83" s="9">
        <f>IF(data_mzdy[[#This Row],[uzemi_txt]]&lt;&gt;"Česká republika", 1, 0)</f>
        <v>1</v>
      </c>
    </row>
    <row r="84" spans="1:16" x14ac:dyDescent="0.3">
      <c r="A84">
        <v>745958536</v>
      </c>
      <c r="B84">
        <v>25223</v>
      </c>
      <c r="C84">
        <v>5958</v>
      </c>
      <c r="D84">
        <v>7636</v>
      </c>
      <c r="E84" t="s">
        <v>14</v>
      </c>
      <c r="F84">
        <v>102</v>
      </c>
      <c r="G84">
        <v>2</v>
      </c>
      <c r="H84">
        <v>2012</v>
      </c>
      <c r="I84">
        <v>100</v>
      </c>
      <c r="J84">
        <v>3018</v>
      </c>
      <c r="K84" t="s">
        <v>15</v>
      </c>
      <c r="L84" t="s">
        <v>21</v>
      </c>
      <c r="M84" t="s">
        <v>17</v>
      </c>
      <c r="N84" t="s">
        <v>20</v>
      </c>
      <c r="O84">
        <f>IF(AND(data_mzdy[[#This Row],[SPKVANTIL_cis]]="", data_mzdy[[#This Row],[POHLAVI_cis]]=102, data_mzdy[[#This Row],[SPKVANTIL_txt]]="", data_mzdy[[#This Row],[uzemi_txt]]&lt;&gt;"Česká republika", data_mzdy[[#This Row],[POHLAVI_txt]]&lt;&gt;""),1,0)</f>
        <v>0</v>
      </c>
      <c r="P84" s="9">
        <f>IF(data_mzdy[[#This Row],[uzemi_txt]]&lt;&gt;"Česká republika", 1, 0)</f>
        <v>1</v>
      </c>
    </row>
    <row r="85" spans="1:16" x14ac:dyDescent="0.3">
      <c r="A85">
        <v>745958157</v>
      </c>
      <c r="B85">
        <v>35356</v>
      </c>
      <c r="C85">
        <v>5958</v>
      </c>
      <c r="E85" t="s">
        <v>18</v>
      </c>
      <c r="H85">
        <v>2012</v>
      </c>
      <c r="I85">
        <v>100</v>
      </c>
      <c r="J85">
        <v>3018</v>
      </c>
      <c r="K85" t="s">
        <v>15</v>
      </c>
      <c r="L85" t="s">
        <v>21</v>
      </c>
      <c r="M85" t="s">
        <v>18</v>
      </c>
      <c r="N85" t="s">
        <v>18</v>
      </c>
      <c r="O85">
        <f>IF(AND(data_mzdy[[#This Row],[SPKVANTIL_cis]]="", data_mzdy[[#This Row],[POHLAVI_cis]]=102, data_mzdy[[#This Row],[SPKVANTIL_txt]]="", data_mzdy[[#This Row],[uzemi_txt]]&lt;&gt;"Česká republika", data_mzdy[[#This Row],[POHLAVI_txt]]&lt;&gt;""),1,0)</f>
        <v>0</v>
      </c>
      <c r="P85" s="9">
        <f>IF(data_mzdy[[#This Row],[uzemi_txt]]&lt;&gt;"Česká republika", 1, 0)</f>
        <v>1</v>
      </c>
    </row>
    <row r="86" spans="1:16" x14ac:dyDescent="0.3">
      <c r="A86">
        <v>745958448</v>
      </c>
      <c r="B86">
        <v>39706</v>
      </c>
      <c r="C86">
        <v>5958</v>
      </c>
      <c r="E86" t="s">
        <v>18</v>
      </c>
      <c r="F86">
        <v>102</v>
      </c>
      <c r="G86">
        <v>1</v>
      </c>
      <c r="H86">
        <v>2013</v>
      </c>
      <c r="I86">
        <v>100</v>
      </c>
      <c r="J86">
        <v>3018</v>
      </c>
      <c r="K86" t="s">
        <v>15</v>
      </c>
      <c r="L86" t="s">
        <v>21</v>
      </c>
      <c r="M86" t="s">
        <v>18</v>
      </c>
      <c r="N86" t="s">
        <v>19</v>
      </c>
      <c r="O86">
        <f>IF(AND(data_mzdy[[#This Row],[SPKVANTIL_cis]]="", data_mzdy[[#This Row],[POHLAVI_cis]]=102, data_mzdy[[#This Row],[SPKVANTIL_txt]]="", data_mzdy[[#This Row],[uzemi_txt]]&lt;&gt;"Česká republika", data_mzdy[[#This Row],[POHLAVI_txt]]&lt;&gt;""),1,0)</f>
        <v>1</v>
      </c>
      <c r="P86" s="9">
        <f>IF(data_mzdy[[#This Row],[uzemi_txt]]&lt;&gt;"Česká republika", 1, 0)</f>
        <v>1</v>
      </c>
    </row>
    <row r="87" spans="1:16" x14ac:dyDescent="0.3">
      <c r="A87">
        <v>745958449</v>
      </c>
      <c r="B87">
        <v>29822</v>
      </c>
      <c r="C87">
        <v>5958</v>
      </c>
      <c r="E87" t="s">
        <v>18</v>
      </c>
      <c r="F87">
        <v>102</v>
      </c>
      <c r="G87">
        <v>2</v>
      </c>
      <c r="H87">
        <v>2013</v>
      </c>
      <c r="I87">
        <v>100</v>
      </c>
      <c r="J87">
        <v>3018</v>
      </c>
      <c r="K87" t="s">
        <v>15</v>
      </c>
      <c r="L87" t="s">
        <v>21</v>
      </c>
      <c r="M87" t="s">
        <v>18</v>
      </c>
      <c r="N87" t="s">
        <v>20</v>
      </c>
      <c r="O87">
        <f>IF(AND(data_mzdy[[#This Row],[SPKVANTIL_cis]]="", data_mzdy[[#This Row],[POHLAVI_cis]]=102, data_mzdy[[#This Row],[SPKVANTIL_txt]]="", data_mzdy[[#This Row],[uzemi_txt]]&lt;&gt;"Česká republika", data_mzdy[[#This Row],[POHLAVI_txt]]&lt;&gt;""),1,0)</f>
        <v>1</v>
      </c>
      <c r="P87" s="9">
        <f>IF(data_mzdy[[#This Row],[uzemi_txt]]&lt;&gt;"Česká republika", 1, 0)</f>
        <v>1</v>
      </c>
    </row>
    <row r="88" spans="1:16" x14ac:dyDescent="0.3">
      <c r="A88">
        <v>745958450</v>
      </c>
      <c r="B88">
        <v>27410</v>
      </c>
      <c r="C88">
        <v>5958</v>
      </c>
      <c r="D88">
        <v>7636</v>
      </c>
      <c r="E88" t="s">
        <v>14</v>
      </c>
      <c r="H88">
        <v>2013</v>
      </c>
      <c r="I88">
        <v>100</v>
      </c>
      <c r="J88">
        <v>3018</v>
      </c>
      <c r="K88" t="s">
        <v>15</v>
      </c>
      <c r="L88" t="s">
        <v>21</v>
      </c>
      <c r="M88" t="s">
        <v>17</v>
      </c>
      <c r="N88" t="s">
        <v>18</v>
      </c>
      <c r="O88">
        <f>IF(AND(data_mzdy[[#This Row],[SPKVANTIL_cis]]="", data_mzdy[[#This Row],[POHLAVI_cis]]=102, data_mzdy[[#This Row],[SPKVANTIL_txt]]="", data_mzdy[[#This Row],[uzemi_txt]]&lt;&gt;"Česká republika", data_mzdy[[#This Row],[POHLAVI_txt]]&lt;&gt;""),1,0)</f>
        <v>0</v>
      </c>
      <c r="P88" s="9">
        <f>IF(data_mzdy[[#This Row],[uzemi_txt]]&lt;&gt;"Česká republika", 1, 0)</f>
        <v>1</v>
      </c>
    </row>
    <row r="89" spans="1:16" x14ac:dyDescent="0.3">
      <c r="A89">
        <v>745958451</v>
      </c>
      <c r="B89">
        <v>29816</v>
      </c>
      <c r="C89">
        <v>5958</v>
      </c>
      <c r="D89">
        <v>7636</v>
      </c>
      <c r="E89" t="s">
        <v>14</v>
      </c>
      <c r="F89">
        <v>102</v>
      </c>
      <c r="G89">
        <v>1</v>
      </c>
      <c r="H89">
        <v>2013</v>
      </c>
      <c r="I89">
        <v>100</v>
      </c>
      <c r="J89">
        <v>3018</v>
      </c>
      <c r="K89" t="s">
        <v>15</v>
      </c>
      <c r="L89" t="s">
        <v>21</v>
      </c>
      <c r="M89" t="s">
        <v>17</v>
      </c>
      <c r="N89" t="s">
        <v>19</v>
      </c>
      <c r="O89">
        <f>IF(AND(data_mzdy[[#This Row],[SPKVANTIL_cis]]="", data_mzdy[[#This Row],[POHLAVI_cis]]=102, data_mzdy[[#This Row],[SPKVANTIL_txt]]="", data_mzdy[[#This Row],[uzemi_txt]]&lt;&gt;"Česká republika", data_mzdy[[#This Row],[POHLAVI_txt]]&lt;&gt;""),1,0)</f>
        <v>0</v>
      </c>
      <c r="P89" s="9">
        <f>IF(data_mzdy[[#This Row],[uzemi_txt]]&lt;&gt;"Česká republika", 1, 0)</f>
        <v>1</v>
      </c>
    </row>
    <row r="90" spans="1:16" x14ac:dyDescent="0.3">
      <c r="A90">
        <v>745958452</v>
      </c>
      <c r="B90">
        <v>25444</v>
      </c>
      <c r="C90">
        <v>5958</v>
      </c>
      <c r="D90">
        <v>7636</v>
      </c>
      <c r="E90" t="s">
        <v>14</v>
      </c>
      <c r="F90">
        <v>102</v>
      </c>
      <c r="G90">
        <v>2</v>
      </c>
      <c r="H90">
        <v>2013</v>
      </c>
      <c r="I90">
        <v>100</v>
      </c>
      <c r="J90">
        <v>3018</v>
      </c>
      <c r="K90" t="s">
        <v>15</v>
      </c>
      <c r="L90" t="s">
        <v>21</v>
      </c>
      <c r="M90" t="s">
        <v>17</v>
      </c>
      <c r="N90" t="s">
        <v>20</v>
      </c>
      <c r="O90">
        <f>IF(AND(data_mzdy[[#This Row],[SPKVANTIL_cis]]="", data_mzdy[[#This Row],[POHLAVI_cis]]=102, data_mzdy[[#This Row],[SPKVANTIL_txt]]="", data_mzdy[[#This Row],[uzemi_txt]]&lt;&gt;"Česká republika", data_mzdy[[#This Row],[POHLAVI_txt]]&lt;&gt;""),1,0)</f>
        <v>0</v>
      </c>
      <c r="P90" s="9">
        <f>IF(data_mzdy[[#This Row],[uzemi_txt]]&lt;&gt;"Česká republika", 1, 0)</f>
        <v>1</v>
      </c>
    </row>
    <row r="91" spans="1:16" x14ac:dyDescent="0.3">
      <c r="A91">
        <v>745958007</v>
      </c>
      <c r="B91">
        <v>35155</v>
      </c>
      <c r="C91">
        <v>5958</v>
      </c>
      <c r="E91" t="s">
        <v>18</v>
      </c>
      <c r="H91">
        <v>2013</v>
      </c>
      <c r="I91">
        <v>100</v>
      </c>
      <c r="J91">
        <v>3018</v>
      </c>
      <c r="K91" t="s">
        <v>15</v>
      </c>
      <c r="L91" t="s">
        <v>21</v>
      </c>
      <c r="M91" t="s">
        <v>18</v>
      </c>
      <c r="N91" t="s">
        <v>18</v>
      </c>
      <c r="O91">
        <f>IF(AND(data_mzdy[[#This Row],[SPKVANTIL_cis]]="", data_mzdy[[#This Row],[POHLAVI_cis]]=102, data_mzdy[[#This Row],[SPKVANTIL_txt]]="", data_mzdy[[#This Row],[uzemi_txt]]&lt;&gt;"Česká republika", data_mzdy[[#This Row],[POHLAVI_txt]]&lt;&gt;""),1,0)</f>
        <v>0</v>
      </c>
      <c r="P91" s="9">
        <f>IF(data_mzdy[[#This Row],[uzemi_txt]]&lt;&gt;"Česká republika", 1, 0)</f>
        <v>1</v>
      </c>
    </row>
    <row r="92" spans="1:16" x14ac:dyDescent="0.3">
      <c r="A92">
        <v>745958616</v>
      </c>
      <c r="B92">
        <v>39941</v>
      </c>
      <c r="C92">
        <v>5958</v>
      </c>
      <c r="E92" t="s">
        <v>18</v>
      </c>
      <c r="F92">
        <v>102</v>
      </c>
      <c r="G92">
        <v>1</v>
      </c>
      <c r="H92">
        <v>2014</v>
      </c>
      <c r="I92">
        <v>100</v>
      </c>
      <c r="J92">
        <v>3018</v>
      </c>
      <c r="K92" t="s">
        <v>15</v>
      </c>
      <c r="L92" t="s">
        <v>21</v>
      </c>
      <c r="M92" t="s">
        <v>18</v>
      </c>
      <c r="N92" t="s">
        <v>19</v>
      </c>
      <c r="O92">
        <f>IF(AND(data_mzdy[[#This Row],[SPKVANTIL_cis]]="", data_mzdy[[#This Row],[POHLAVI_cis]]=102, data_mzdy[[#This Row],[SPKVANTIL_txt]]="", data_mzdy[[#This Row],[uzemi_txt]]&lt;&gt;"Česká republika", data_mzdy[[#This Row],[POHLAVI_txt]]&lt;&gt;""),1,0)</f>
        <v>1</v>
      </c>
      <c r="P92" s="9">
        <f>IF(data_mzdy[[#This Row],[uzemi_txt]]&lt;&gt;"Česká republika", 1, 0)</f>
        <v>1</v>
      </c>
    </row>
    <row r="93" spans="1:16" x14ac:dyDescent="0.3">
      <c r="A93">
        <v>745958617</v>
      </c>
      <c r="B93">
        <v>30017</v>
      </c>
      <c r="C93">
        <v>5958</v>
      </c>
      <c r="E93" t="s">
        <v>18</v>
      </c>
      <c r="F93">
        <v>102</v>
      </c>
      <c r="G93">
        <v>2</v>
      </c>
      <c r="H93">
        <v>2014</v>
      </c>
      <c r="I93">
        <v>100</v>
      </c>
      <c r="J93">
        <v>3018</v>
      </c>
      <c r="K93" t="s">
        <v>15</v>
      </c>
      <c r="L93" t="s">
        <v>21</v>
      </c>
      <c r="M93" t="s">
        <v>18</v>
      </c>
      <c r="N93" t="s">
        <v>20</v>
      </c>
      <c r="O93">
        <f>IF(AND(data_mzdy[[#This Row],[SPKVANTIL_cis]]="", data_mzdy[[#This Row],[POHLAVI_cis]]=102, data_mzdy[[#This Row],[SPKVANTIL_txt]]="", data_mzdy[[#This Row],[uzemi_txt]]&lt;&gt;"Česká republika", data_mzdy[[#This Row],[POHLAVI_txt]]&lt;&gt;""),1,0)</f>
        <v>1</v>
      </c>
      <c r="P93" s="9">
        <f>IF(data_mzdy[[#This Row],[uzemi_txt]]&lt;&gt;"Česká republika", 1, 0)</f>
        <v>1</v>
      </c>
    </row>
    <row r="94" spans="1:16" x14ac:dyDescent="0.3">
      <c r="A94">
        <v>745958618</v>
      </c>
      <c r="B94">
        <v>27750</v>
      </c>
      <c r="C94">
        <v>5958</v>
      </c>
      <c r="D94">
        <v>7636</v>
      </c>
      <c r="E94" t="s">
        <v>14</v>
      </c>
      <c r="H94">
        <v>2014</v>
      </c>
      <c r="I94">
        <v>100</v>
      </c>
      <c r="J94">
        <v>3018</v>
      </c>
      <c r="K94" t="s">
        <v>15</v>
      </c>
      <c r="L94" t="s">
        <v>21</v>
      </c>
      <c r="M94" t="s">
        <v>17</v>
      </c>
      <c r="N94" t="s">
        <v>18</v>
      </c>
      <c r="O94">
        <f>IF(AND(data_mzdy[[#This Row],[SPKVANTIL_cis]]="", data_mzdy[[#This Row],[POHLAVI_cis]]=102, data_mzdy[[#This Row],[SPKVANTIL_txt]]="", data_mzdy[[#This Row],[uzemi_txt]]&lt;&gt;"Česká republika", data_mzdy[[#This Row],[POHLAVI_txt]]&lt;&gt;""),1,0)</f>
        <v>0</v>
      </c>
      <c r="P94" s="9">
        <f>IF(data_mzdy[[#This Row],[uzemi_txt]]&lt;&gt;"Česká republika", 1, 0)</f>
        <v>1</v>
      </c>
    </row>
    <row r="95" spans="1:16" x14ac:dyDescent="0.3">
      <c r="A95">
        <v>745958619</v>
      </c>
      <c r="B95">
        <v>30207</v>
      </c>
      <c r="C95">
        <v>5958</v>
      </c>
      <c r="D95">
        <v>7636</v>
      </c>
      <c r="E95" t="s">
        <v>14</v>
      </c>
      <c r="F95">
        <v>102</v>
      </c>
      <c r="G95">
        <v>1</v>
      </c>
      <c r="H95">
        <v>2014</v>
      </c>
      <c r="I95">
        <v>100</v>
      </c>
      <c r="J95">
        <v>3018</v>
      </c>
      <c r="K95" t="s">
        <v>15</v>
      </c>
      <c r="L95" t="s">
        <v>21</v>
      </c>
      <c r="M95" t="s">
        <v>17</v>
      </c>
      <c r="N95" t="s">
        <v>19</v>
      </c>
      <c r="O95">
        <f>IF(AND(data_mzdy[[#This Row],[SPKVANTIL_cis]]="", data_mzdy[[#This Row],[POHLAVI_cis]]=102, data_mzdy[[#This Row],[SPKVANTIL_txt]]="", data_mzdy[[#This Row],[uzemi_txt]]&lt;&gt;"Česká republika", data_mzdy[[#This Row],[POHLAVI_txt]]&lt;&gt;""),1,0)</f>
        <v>0</v>
      </c>
      <c r="P95" s="9">
        <f>IF(data_mzdy[[#This Row],[uzemi_txt]]&lt;&gt;"Česká republika", 1, 0)</f>
        <v>1</v>
      </c>
    </row>
    <row r="96" spans="1:16" x14ac:dyDescent="0.3">
      <c r="A96">
        <v>745958620</v>
      </c>
      <c r="B96">
        <v>25577</v>
      </c>
      <c r="C96">
        <v>5958</v>
      </c>
      <c r="D96">
        <v>7636</v>
      </c>
      <c r="E96" t="s">
        <v>14</v>
      </c>
      <c r="F96">
        <v>102</v>
      </c>
      <c r="G96">
        <v>2</v>
      </c>
      <c r="H96">
        <v>2014</v>
      </c>
      <c r="I96">
        <v>100</v>
      </c>
      <c r="J96">
        <v>3018</v>
      </c>
      <c r="K96" t="s">
        <v>15</v>
      </c>
      <c r="L96" t="s">
        <v>21</v>
      </c>
      <c r="M96" t="s">
        <v>17</v>
      </c>
      <c r="N96" t="s">
        <v>20</v>
      </c>
      <c r="O96">
        <f>IF(AND(data_mzdy[[#This Row],[SPKVANTIL_cis]]="", data_mzdy[[#This Row],[POHLAVI_cis]]=102, data_mzdy[[#This Row],[SPKVANTIL_txt]]="", data_mzdy[[#This Row],[uzemi_txt]]&lt;&gt;"Česká republika", data_mzdy[[#This Row],[POHLAVI_txt]]&lt;&gt;""),1,0)</f>
        <v>0</v>
      </c>
      <c r="P96" s="9">
        <f>IF(data_mzdy[[#This Row],[uzemi_txt]]&lt;&gt;"Česká republika", 1, 0)</f>
        <v>1</v>
      </c>
    </row>
    <row r="97" spans="1:16" x14ac:dyDescent="0.3">
      <c r="A97">
        <v>745957857</v>
      </c>
      <c r="B97">
        <v>35343</v>
      </c>
      <c r="C97">
        <v>5958</v>
      </c>
      <c r="E97" t="s">
        <v>18</v>
      </c>
      <c r="H97">
        <v>2014</v>
      </c>
      <c r="I97">
        <v>100</v>
      </c>
      <c r="J97">
        <v>3018</v>
      </c>
      <c r="K97" t="s">
        <v>15</v>
      </c>
      <c r="L97" t="s">
        <v>21</v>
      </c>
      <c r="M97" t="s">
        <v>18</v>
      </c>
      <c r="N97" t="s">
        <v>18</v>
      </c>
      <c r="O97">
        <f>IF(AND(data_mzdy[[#This Row],[SPKVANTIL_cis]]="", data_mzdy[[#This Row],[POHLAVI_cis]]=102, data_mzdy[[#This Row],[SPKVANTIL_txt]]="", data_mzdy[[#This Row],[uzemi_txt]]&lt;&gt;"Česká republika", data_mzdy[[#This Row],[POHLAVI_txt]]&lt;&gt;""),1,0)</f>
        <v>0</v>
      </c>
      <c r="P97" s="9">
        <f>IF(data_mzdy[[#This Row],[uzemi_txt]]&lt;&gt;"Česká republika", 1, 0)</f>
        <v>1</v>
      </c>
    </row>
    <row r="98" spans="1:16" x14ac:dyDescent="0.3">
      <c r="A98">
        <v>745958307</v>
      </c>
      <c r="B98">
        <v>36371</v>
      </c>
      <c r="C98">
        <v>5958</v>
      </c>
      <c r="E98" t="s">
        <v>18</v>
      </c>
      <c r="H98">
        <v>2015</v>
      </c>
      <c r="I98">
        <v>100</v>
      </c>
      <c r="J98">
        <v>3018</v>
      </c>
      <c r="K98" t="s">
        <v>15</v>
      </c>
      <c r="L98" t="s">
        <v>21</v>
      </c>
      <c r="M98" t="s">
        <v>18</v>
      </c>
      <c r="N98" t="s">
        <v>18</v>
      </c>
      <c r="O98">
        <f>IF(AND(data_mzdy[[#This Row],[SPKVANTIL_cis]]="", data_mzdy[[#This Row],[POHLAVI_cis]]=102, data_mzdy[[#This Row],[SPKVANTIL_txt]]="", data_mzdy[[#This Row],[uzemi_txt]]&lt;&gt;"Česká republika", data_mzdy[[#This Row],[POHLAVI_txt]]&lt;&gt;""),1,0)</f>
        <v>0</v>
      </c>
      <c r="P98" s="9">
        <f>IF(data_mzdy[[#This Row],[uzemi_txt]]&lt;&gt;"Česká republika", 1, 0)</f>
        <v>1</v>
      </c>
    </row>
    <row r="99" spans="1:16" x14ac:dyDescent="0.3">
      <c r="A99">
        <v>745958700</v>
      </c>
      <c r="B99">
        <v>41171</v>
      </c>
      <c r="C99">
        <v>5958</v>
      </c>
      <c r="E99" t="s">
        <v>18</v>
      </c>
      <c r="F99">
        <v>102</v>
      </c>
      <c r="G99">
        <v>1</v>
      </c>
      <c r="H99">
        <v>2015</v>
      </c>
      <c r="I99">
        <v>100</v>
      </c>
      <c r="J99">
        <v>3018</v>
      </c>
      <c r="K99" t="s">
        <v>15</v>
      </c>
      <c r="L99" t="s">
        <v>21</v>
      </c>
      <c r="M99" t="s">
        <v>18</v>
      </c>
      <c r="N99" t="s">
        <v>19</v>
      </c>
      <c r="O99">
        <f>IF(AND(data_mzdy[[#This Row],[SPKVANTIL_cis]]="", data_mzdy[[#This Row],[POHLAVI_cis]]=102, data_mzdy[[#This Row],[SPKVANTIL_txt]]="", data_mzdy[[#This Row],[uzemi_txt]]&lt;&gt;"Česká republika", data_mzdy[[#This Row],[POHLAVI_txt]]&lt;&gt;""),1,0)</f>
        <v>1</v>
      </c>
      <c r="P99" s="9">
        <f>IF(data_mzdy[[#This Row],[uzemi_txt]]&lt;&gt;"Česká republika", 1, 0)</f>
        <v>1</v>
      </c>
    </row>
    <row r="100" spans="1:16" x14ac:dyDescent="0.3">
      <c r="A100">
        <v>745958701</v>
      </c>
      <c r="B100">
        <v>30936</v>
      </c>
      <c r="C100">
        <v>5958</v>
      </c>
      <c r="E100" t="s">
        <v>18</v>
      </c>
      <c r="F100">
        <v>102</v>
      </c>
      <c r="G100">
        <v>2</v>
      </c>
      <c r="H100">
        <v>2015</v>
      </c>
      <c r="I100">
        <v>100</v>
      </c>
      <c r="J100">
        <v>3018</v>
      </c>
      <c r="K100" t="s">
        <v>15</v>
      </c>
      <c r="L100" t="s">
        <v>21</v>
      </c>
      <c r="M100" t="s">
        <v>18</v>
      </c>
      <c r="N100" t="s">
        <v>20</v>
      </c>
      <c r="O100">
        <f>IF(AND(data_mzdy[[#This Row],[SPKVANTIL_cis]]="", data_mzdy[[#This Row],[POHLAVI_cis]]=102, data_mzdy[[#This Row],[SPKVANTIL_txt]]="", data_mzdy[[#This Row],[uzemi_txt]]&lt;&gt;"Česká republika", data_mzdy[[#This Row],[POHLAVI_txt]]&lt;&gt;""),1,0)</f>
        <v>1</v>
      </c>
      <c r="P100" s="9">
        <f>IF(data_mzdy[[#This Row],[uzemi_txt]]&lt;&gt;"Česká republika", 1, 0)</f>
        <v>1</v>
      </c>
    </row>
    <row r="101" spans="1:16" x14ac:dyDescent="0.3">
      <c r="A101">
        <v>745958702</v>
      </c>
      <c r="B101">
        <v>28677</v>
      </c>
      <c r="C101">
        <v>5958</v>
      </c>
      <c r="D101">
        <v>7636</v>
      </c>
      <c r="E101" t="s">
        <v>14</v>
      </c>
      <c r="H101">
        <v>2015</v>
      </c>
      <c r="I101">
        <v>100</v>
      </c>
      <c r="J101">
        <v>3018</v>
      </c>
      <c r="K101" t="s">
        <v>15</v>
      </c>
      <c r="L101" t="s">
        <v>21</v>
      </c>
      <c r="M101" t="s">
        <v>17</v>
      </c>
      <c r="N101" t="s">
        <v>18</v>
      </c>
      <c r="O101">
        <f>IF(AND(data_mzdy[[#This Row],[SPKVANTIL_cis]]="", data_mzdy[[#This Row],[POHLAVI_cis]]=102, data_mzdy[[#This Row],[SPKVANTIL_txt]]="", data_mzdy[[#This Row],[uzemi_txt]]&lt;&gt;"Česká republika", data_mzdy[[#This Row],[POHLAVI_txt]]&lt;&gt;""),1,0)</f>
        <v>0</v>
      </c>
      <c r="P101" s="9">
        <f>IF(data_mzdy[[#This Row],[uzemi_txt]]&lt;&gt;"Česká republika", 1, 0)</f>
        <v>1</v>
      </c>
    </row>
    <row r="102" spans="1:16" x14ac:dyDescent="0.3">
      <c r="A102">
        <v>745958703</v>
      </c>
      <c r="B102">
        <v>31321</v>
      </c>
      <c r="C102">
        <v>5958</v>
      </c>
      <c r="D102">
        <v>7636</v>
      </c>
      <c r="E102" t="s">
        <v>14</v>
      </c>
      <c r="F102">
        <v>102</v>
      </c>
      <c r="G102">
        <v>1</v>
      </c>
      <c r="H102">
        <v>2015</v>
      </c>
      <c r="I102">
        <v>100</v>
      </c>
      <c r="J102">
        <v>3018</v>
      </c>
      <c r="K102" t="s">
        <v>15</v>
      </c>
      <c r="L102" t="s">
        <v>21</v>
      </c>
      <c r="M102" t="s">
        <v>17</v>
      </c>
      <c r="N102" t="s">
        <v>19</v>
      </c>
      <c r="O102">
        <f>IF(AND(data_mzdy[[#This Row],[SPKVANTIL_cis]]="", data_mzdy[[#This Row],[POHLAVI_cis]]=102, data_mzdy[[#This Row],[SPKVANTIL_txt]]="", data_mzdy[[#This Row],[uzemi_txt]]&lt;&gt;"Česká republika", data_mzdy[[#This Row],[POHLAVI_txt]]&lt;&gt;""),1,0)</f>
        <v>0</v>
      </c>
      <c r="P102" s="9">
        <f>IF(data_mzdy[[#This Row],[uzemi_txt]]&lt;&gt;"Česká republika", 1, 0)</f>
        <v>1</v>
      </c>
    </row>
    <row r="103" spans="1:16" x14ac:dyDescent="0.3">
      <c r="A103">
        <v>745958704</v>
      </c>
      <c r="B103">
        <v>26409</v>
      </c>
      <c r="C103">
        <v>5958</v>
      </c>
      <c r="D103">
        <v>7636</v>
      </c>
      <c r="E103" t="s">
        <v>14</v>
      </c>
      <c r="F103">
        <v>102</v>
      </c>
      <c r="G103">
        <v>2</v>
      </c>
      <c r="H103">
        <v>2015</v>
      </c>
      <c r="I103">
        <v>100</v>
      </c>
      <c r="J103">
        <v>3018</v>
      </c>
      <c r="K103" t="s">
        <v>15</v>
      </c>
      <c r="L103" t="s">
        <v>21</v>
      </c>
      <c r="M103" t="s">
        <v>17</v>
      </c>
      <c r="N103" t="s">
        <v>20</v>
      </c>
      <c r="O103">
        <f>IF(AND(data_mzdy[[#This Row],[SPKVANTIL_cis]]="", data_mzdy[[#This Row],[POHLAVI_cis]]=102, data_mzdy[[#This Row],[SPKVANTIL_txt]]="", data_mzdy[[#This Row],[uzemi_txt]]&lt;&gt;"Česká republika", data_mzdy[[#This Row],[POHLAVI_txt]]&lt;&gt;""),1,0)</f>
        <v>0</v>
      </c>
      <c r="P103" s="9">
        <f>IF(data_mzdy[[#This Row],[uzemi_txt]]&lt;&gt;"Česká republika", 1, 0)</f>
        <v>1</v>
      </c>
    </row>
    <row r="104" spans="1:16" x14ac:dyDescent="0.3">
      <c r="A104">
        <v>780977392</v>
      </c>
      <c r="B104">
        <v>37387</v>
      </c>
      <c r="C104">
        <v>5958</v>
      </c>
      <c r="E104" t="s">
        <v>18</v>
      </c>
      <c r="H104">
        <v>2016</v>
      </c>
      <c r="I104">
        <v>100</v>
      </c>
      <c r="J104">
        <v>3018</v>
      </c>
      <c r="K104" t="s">
        <v>15</v>
      </c>
      <c r="L104" t="s">
        <v>21</v>
      </c>
      <c r="M104" t="s">
        <v>18</v>
      </c>
      <c r="N104" t="s">
        <v>18</v>
      </c>
      <c r="O104">
        <f>IF(AND(data_mzdy[[#This Row],[SPKVANTIL_cis]]="", data_mzdy[[#This Row],[POHLAVI_cis]]=102, data_mzdy[[#This Row],[SPKVANTIL_txt]]="", data_mzdy[[#This Row],[uzemi_txt]]&lt;&gt;"Česká republika", data_mzdy[[#This Row],[POHLAVI_txt]]&lt;&gt;""),1,0)</f>
        <v>0</v>
      </c>
      <c r="P104" s="9">
        <f>IF(data_mzdy[[#This Row],[uzemi_txt]]&lt;&gt;"Česká republika", 1, 0)</f>
        <v>1</v>
      </c>
    </row>
    <row r="105" spans="1:16" x14ac:dyDescent="0.3">
      <c r="A105">
        <v>780977218</v>
      </c>
      <c r="B105">
        <v>32772</v>
      </c>
      <c r="C105">
        <v>5958</v>
      </c>
      <c r="D105">
        <v>7636</v>
      </c>
      <c r="E105" t="s">
        <v>14</v>
      </c>
      <c r="F105">
        <v>102</v>
      </c>
      <c r="G105">
        <v>1</v>
      </c>
      <c r="H105">
        <v>2016</v>
      </c>
      <c r="I105">
        <v>100</v>
      </c>
      <c r="J105">
        <v>3018</v>
      </c>
      <c r="K105" t="s">
        <v>15</v>
      </c>
      <c r="L105" t="s">
        <v>21</v>
      </c>
      <c r="M105" t="s">
        <v>17</v>
      </c>
      <c r="N105" t="s">
        <v>19</v>
      </c>
      <c r="O105">
        <f>IF(AND(data_mzdy[[#This Row],[SPKVANTIL_cis]]="", data_mzdy[[#This Row],[POHLAVI_cis]]=102, data_mzdy[[#This Row],[SPKVANTIL_txt]]="", data_mzdy[[#This Row],[uzemi_txt]]&lt;&gt;"Česká republika", data_mzdy[[#This Row],[POHLAVI_txt]]&lt;&gt;""),1,0)</f>
        <v>0</v>
      </c>
      <c r="P105" s="9">
        <f>IF(data_mzdy[[#This Row],[uzemi_txt]]&lt;&gt;"Česká republika", 1, 0)</f>
        <v>1</v>
      </c>
    </row>
    <row r="106" spans="1:16" x14ac:dyDescent="0.3">
      <c r="A106">
        <v>780977215</v>
      </c>
      <c r="B106">
        <v>41991</v>
      </c>
      <c r="C106">
        <v>5958</v>
      </c>
      <c r="E106" t="s">
        <v>18</v>
      </c>
      <c r="F106">
        <v>102</v>
      </c>
      <c r="G106">
        <v>1</v>
      </c>
      <c r="H106">
        <v>2016</v>
      </c>
      <c r="I106">
        <v>100</v>
      </c>
      <c r="J106">
        <v>3018</v>
      </c>
      <c r="K106" t="s">
        <v>15</v>
      </c>
      <c r="L106" t="s">
        <v>21</v>
      </c>
      <c r="M106" t="s">
        <v>18</v>
      </c>
      <c r="N106" t="s">
        <v>19</v>
      </c>
      <c r="O106">
        <f>IF(AND(data_mzdy[[#This Row],[SPKVANTIL_cis]]="", data_mzdy[[#This Row],[POHLAVI_cis]]=102, data_mzdy[[#This Row],[SPKVANTIL_txt]]="", data_mzdy[[#This Row],[uzemi_txt]]&lt;&gt;"Česká republika", data_mzdy[[#This Row],[POHLAVI_txt]]&lt;&gt;""),1,0)</f>
        <v>1</v>
      </c>
      <c r="P106" s="9">
        <f>IF(data_mzdy[[#This Row],[uzemi_txt]]&lt;&gt;"Česká republika", 1, 0)</f>
        <v>1</v>
      </c>
    </row>
    <row r="107" spans="1:16" x14ac:dyDescent="0.3">
      <c r="A107">
        <v>780977216</v>
      </c>
      <c r="B107">
        <v>32085</v>
      </c>
      <c r="C107">
        <v>5958</v>
      </c>
      <c r="E107" t="s">
        <v>18</v>
      </c>
      <c r="F107">
        <v>102</v>
      </c>
      <c r="G107">
        <v>2</v>
      </c>
      <c r="H107">
        <v>2016</v>
      </c>
      <c r="I107">
        <v>100</v>
      </c>
      <c r="J107">
        <v>3018</v>
      </c>
      <c r="K107" t="s">
        <v>15</v>
      </c>
      <c r="L107" t="s">
        <v>21</v>
      </c>
      <c r="M107" t="s">
        <v>18</v>
      </c>
      <c r="N107" t="s">
        <v>20</v>
      </c>
      <c r="O107">
        <f>IF(AND(data_mzdy[[#This Row],[SPKVANTIL_cis]]="", data_mzdy[[#This Row],[POHLAVI_cis]]=102, data_mzdy[[#This Row],[SPKVANTIL_txt]]="", data_mzdy[[#This Row],[uzemi_txt]]&lt;&gt;"Česká republika", data_mzdy[[#This Row],[POHLAVI_txt]]&lt;&gt;""),1,0)</f>
        <v>1</v>
      </c>
      <c r="P107" s="9">
        <f>IF(data_mzdy[[#This Row],[uzemi_txt]]&lt;&gt;"Česká republika", 1, 0)</f>
        <v>1</v>
      </c>
    </row>
    <row r="108" spans="1:16" x14ac:dyDescent="0.3">
      <c r="A108">
        <v>780977217</v>
      </c>
      <c r="B108">
        <v>29906</v>
      </c>
      <c r="C108">
        <v>5958</v>
      </c>
      <c r="D108">
        <v>7636</v>
      </c>
      <c r="E108" t="s">
        <v>14</v>
      </c>
      <c r="H108">
        <v>2016</v>
      </c>
      <c r="I108">
        <v>100</v>
      </c>
      <c r="J108">
        <v>3018</v>
      </c>
      <c r="K108" t="s">
        <v>15</v>
      </c>
      <c r="L108" t="s">
        <v>21</v>
      </c>
      <c r="M108" t="s">
        <v>17</v>
      </c>
      <c r="N108" t="s">
        <v>18</v>
      </c>
      <c r="O108">
        <f>IF(AND(data_mzdy[[#This Row],[SPKVANTIL_cis]]="", data_mzdy[[#This Row],[POHLAVI_cis]]=102, data_mzdy[[#This Row],[SPKVANTIL_txt]]="", data_mzdy[[#This Row],[uzemi_txt]]&lt;&gt;"Česká republika", data_mzdy[[#This Row],[POHLAVI_txt]]&lt;&gt;""),1,0)</f>
        <v>0</v>
      </c>
      <c r="P108" s="9">
        <f>IF(data_mzdy[[#This Row],[uzemi_txt]]&lt;&gt;"Česká republika", 1, 0)</f>
        <v>1</v>
      </c>
    </row>
    <row r="109" spans="1:16" x14ac:dyDescent="0.3">
      <c r="A109">
        <v>780977219</v>
      </c>
      <c r="B109">
        <v>27579</v>
      </c>
      <c r="C109">
        <v>5958</v>
      </c>
      <c r="D109">
        <v>7636</v>
      </c>
      <c r="E109" t="s">
        <v>14</v>
      </c>
      <c r="F109">
        <v>102</v>
      </c>
      <c r="G109">
        <v>2</v>
      </c>
      <c r="H109">
        <v>2016</v>
      </c>
      <c r="I109">
        <v>100</v>
      </c>
      <c r="J109">
        <v>3018</v>
      </c>
      <c r="K109" t="s">
        <v>15</v>
      </c>
      <c r="L109" t="s">
        <v>21</v>
      </c>
      <c r="M109" t="s">
        <v>17</v>
      </c>
      <c r="N109" t="s">
        <v>20</v>
      </c>
      <c r="O109">
        <f>IF(AND(data_mzdy[[#This Row],[SPKVANTIL_cis]]="", data_mzdy[[#This Row],[POHLAVI_cis]]=102, data_mzdy[[#This Row],[SPKVANTIL_txt]]="", data_mzdy[[#This Row],[uzemi_txt]]&lt;&gt;"Česká republika", data_mzdy[[#This Row],[POHLAVI_txt]]&lt;&gt;""),1,0)</f>
        <v>0</v>
      </c>
      <c r="P109" s="9">
        <f>IF(data_mzdy[[#This Row],[uzemi_txt]]&lt;&gt;"Česká republika", 1, 0)</f>
        <v>1</v>
      </c>
    </row>
    <row r="110" spans="1:16" x14ac:dyDescent="0.3">
      <c r="A110">
        <v>810998884</v>
      </c>
      <c r="B110">
        <v>42502</v>
      </c>
      <c r="C110">
        <v>5958</v>
      </c>
      <c r="E110" t="s">
        <v>18</v>
      </c>
      <c r="H110">
        <v>2018</v>
      </c>
      <c r="I110">
        <v>100</v>
      </c>
      <c r="J110">
        <v>3018</v>
      </c>
      <c r="K110" t="s">
        <v>15</v>
      </c>
      <c r="L110" t="s">
        <v>21</v>
      </c>
      <c r="M110" t="s">
        <v>18</v>
      </c>
      <c r="N110" t="s">
        <v>18</v>
      </c>
      <c r="O110">
        <f>IF(AND(data_mzdy[[#This Row],[SPKVANTIL_cis]]="", data_mzdy[[#This Row],[POHLAVI_cis]]=102, data_mzdy[[#This Row],[SPKVANTIL_txt]]="", data_mzdy[[#This Row],[uzemi_txt]]&lt;&gt;"Česká republika", data_mzdy[[#This Row],[POHLAVI_txt]]&lt;&gt;""),1,0)</f>
        <v>0</v>
      </c>
      <c r="P110" s="9">
        <f>IF(data_mzdy[[#This Row],[uzemi_txt]]&lt;&gt;"Česká republika", 1, 0)</f>
        <v>1</v>
      </c>
    </row>
    <row r="111" spans="1:16" x14ac:dyDescent="0.3">
      <c r="A111">
        <v>810998794</v>
      </c>
      <c r="B111">
        <v>37497</v>
      </c>
      <c r="C111">
        <v>5958</v>
      </c>
      <c r="D111">
        <v>7636</v>
      </c>
      <c r="E111" t="s">
        <v>14</v>
      </c>
      <c r="F111">
        <v>102</v>
      </c>
      <c r="G111">
        <v>1</v>
      </c>
      <c r="H111">
        <v>2018</v>
      </c>
      <c r="I111">
        <v>100</v>
      </c>
      <c r="J111">
        <v>3018</v>
      </c>
      <c r="K111" t="s">
        <v>15</v>
      </c>
      <c r="L111" t="s">
        <v>21</v>
      </c>
      <c r="M111" t="s">
        <v>17</v>
      </c>
      <c r="N111" t="s">
        <v>19</v>
      </c>
      <c r="O111">
        <f>IF(AND(data_mzdy[[#This Row],[SPKVANTIL_cis]]="", data_mzdy[[#This Row],[POHLAVI_cis]]=102, data_mzdy[[#This Row],[SPKVANTIL_txt]]="", data_mzdy[[#This Row],[uzemi_txt]]&lt;&gt;"Česká republika", data_mzdy[[#This Row],[POHLAVI_txt]]&lt;&gt;""),1,0)</f>
        <v>0</v>
      </c>
      <c r="P111" s="9">
        <f>IF(data_mzdy[[#This Row],[uzemi_txt]]&lt;&gt;"Česká republika", 1, 0)</f>
        <v>1</v>
      </c>
    </row>
    <row r="112" spans="1:16" x14ac:dyDescent="0.3">
      <c r="A112">
        <v>810998791</v>
      </c>
      <c r="B112">
        <v>47739</v>
      </c>
      <c r="C112">
        <v>5958</v>
      </c>
      <c r="E112" t="s">
        <v>18</v>
      </c>
      <c r="F112">
        <v>102</v>
      </c>
      <c r="G112">
        <v>1</v>
      </c>
      <c r="H112">
        <v>2018</v>
      </c>
      <c r="I112">
        <v>100</v>
      </c>
      <c r="J112">
        <v>3018</v>
      </c>
      <c r="K112" t="s">
        <v>15</v>
      </c>
      <c r="L112" t="s">
        <v>21</v>
      </c>
      <c r="M112" t="s">
        <v>18</v>
      </c>
      <c r="N112" t="s">
        <v>19</v>
      </c>
      <c r="O112">
        <f>IF(AND(data_mzdy[[#This Row],[SPKVANTIL_cis]]="", data_mzdy[[#This Row],[POHLAVI_cis]]=102, data_mzdy[[#This Row],[SPKVANTIL_txt]]="", data_mzdy[[#This Row],[uzemi_txt]]&lt;&gt;"Česká republika", data_mzdy[[#This Row],[POHLAVI_txt]]&lt;&gt;""),1,0)</f>
        <v>1</v>
      </c>
      <c r="P112" s="9">
        <f>IF(data_mzdy[[#This Row],[uzemi_txt]]&lt;&gt;"Česká republika", 1, 0)</f>
        <v>1</v>
      </c>
    </row>
    <row r="113" spans="1:16" x14ac:dyDescent="0.3">
      <c r="A113">
        <v>810998792</v>
      </c>
      <c r="B113">
        <v>36570</v>
      </c>
      <c r="C113">
        <v>5958</v>
      </c>
      <c r="E113" t="s">
        <v>18</v>
      </c>
      <c r="F113">
        <v>102</v>
      </c>
      <c r="G113">
        <v>2</v>
      </c>
      <c r="H113">
        <v>2018</v>
      </c>
      <c r="I113">
        <v>100</v>
      </c>
      <c r="J113">
        <v>3018</v>
      </c>
      <c r="K113" t="s">
        <v>15</v>
      </c>
      <c r="L113" t="s">
        <v>21</v>
      </c>
      <c r="M113" t="s">
        <v>18</v>
      </c>
      <c r="N113" t="s">
        <v>20</v>
      </c>
      <c r="O113">
        <f>IF(AND(data_mzdy[[#This Row],[SPKVANTIL_cis]]="", data_mzdy[[#This Row],[POHLAVI_cis]]=102, data_mzdy[[#This Row],[SPKVANTIL_txt]]="", data_mzdy[[#This Row],[uzemi_txt]]&lt;&gt;"Česká republika", data_mzdy[[#This Row],[POHLAVI_txt]]&lt;&gt;""),1,0)</f>
        <v>1</v>
      </c>
      <c r="P113" s="9">
        <f>IF(data_mzdy[[#This Row],[uzemi_txt]]&lt;&gt;"Česká republika", 1, 0)</f>
        <v>1</v>
      </c>
    </row>
    <row r="114" spans="1:16" x14ac:dyDescent="0.3">
      <c r="A114">
        <v>810998793</v>
      </c>
      <c r="B114">
        <v>34338</v>
      </c>
      <c r="C114">
        <v>5958</v>
      </c>
      <c r="D114">
        <v>7636</v>
      </c>
      <c r="E114" t="s">
        <v>14</v>
      </c>
      <c r="H114">
        <v>2018</v>
      </c>
      <c r="I114">
        <v>100</v>
      </c>
      <c r="J114">
        <v>3018</v>
      </c>
      <c r="K114" t="s">
        <v>15</v>
      </c>
      <c r="L114" t="s">
        <v>21</v>
      </c>
      <c r="M114" t="s">
        <v>17</v>
      </c>
      <c r="N114" t="s">
        <v>18</v>
      </c>
      <c r="O114">
        <f>IF(AND(data_mzdy[[#This Row],[SPKVANTIL_cis]]="", data_mzdy[[#This Row],[POHLAVI_cis]]=102, data_mzdy[[#This Row],[SPKVANTIL_txt]]="", data_mzdy[[#This Row],[uzemi_txt]]&lt;&gt;"Česká republika", data_mzdy[[#This Row],[POHLAVI_txt]]&lt;&gt;""),1,0)</f>
        <v>0</v>
      </c>
      <c r="P114" s="9">
        <f>IF(data_mzdy[[#This Row],[uzemi_txt]]&lt;&gt;"Česká republika", 1, 0)</f>
        <v>1</v>
      </c>
    </row>
    <row r="115" spans="1:16" x14ac:dyDescent="0.3">
      <c r="A115">
        <v>810998795</v>
      </c>
      <c r="B115">
        <v>31616</v>
      </c>
      <c r="C115">
        <v>5958</v>
      </c>
      <c r="D115">
        <v>7636</v>
      </c>
      <c r="E115" t="s">
        <v>14</v>
      </c>
      <c r="F115">
        <v>102</v>
      </c>
      <c r="G115">
        <v>2</v>
      </c>
      <c r="H115">
        <v>2018</v>
      </c>
      <c r="I115">
        <v>100</v>
      </c>
      <c r="J115">
        <v>3018</v>
      </c>
      <c r="K115" t="s">
        <v>15</v>
      </c>
      <c r="L115" t="s">
        <v>21</v>
      </c>
      <c r="M115" t="s">
        <v>17</v>
      </c>
      <c r="N115" t="s">
        <v>20</v>
      </c>
      <c r="O115">
        <f>IF(AND(data_mzdy[[#This Row],[SPKVANTIL_cis]]="", data_mzdy[[#This Row],[POHLAVI_cis]]=102, data_mzdy[[#This Row],[SPKVANTIL_txt]]="", data_mzdy[[#This Row],[uzemi_txt]]&lt;&gt;"Česká republika", data_mzdy[[#This Row],[POHLAVI_txt]]&lt;&gt;""),1,0)</f>
        <v>0</v>
      </c>
      <c r="P115" s="9">
        <f>IF(data_mzdy[[#This Row],[uzemi_txt]]&lt;&gt;"Česká republika", 1, 0)</f>
        <v>1</v>
      </c>
    </row>
    <row r="116" spans="1:16" x14ac:dyDescent="0.3">
      <c r="A116">
        <v>979589186</v>
      </c>
      <c r="B116">
        <v>37719</v>
      </c>
      <c r="C116">
        <v>5958</v>
      </c>
      <c r="D116">
        <v>7636</v>
      </c>
      <c r="E116" t="s">
        <v>14</v>
      </c>
      <c r="H116">
        <v>2019</v>
      </c>
      <c r="I116">
        <v>100</v>
      </c>
      <c r="J116">
        <v>3018</v>
      </c>
      <c r="K116" t="s">
        <v>15</v>
      </c>
      <c r="L116" t="s">
        <v>21</v>
      </c>
      <c r="M116" t="s">
        <v>17</v>
      </c>
      <c r="N116" t="s">
        <v>18</v>
      </c>
      <c r="O116">
        <f>IF(AND(data_mzdy[[#This Row],[SPKVANTIL_cis]]="", data_mzdy[[#This Row],[POHLAVI_cis]]=102, data_mzdy[[#This Row],[SPKVANTIL_txt]]="", data_mzdy[[#This Row],[uzemi_txt]]&lt;&gt;"Česká republika", data_mzdy[[#This Row],[POHLAVI_txt]]&lt;&gt;""),1,0)</f>
        <v>0</v>
      </c>
      <c r="P116" s="9">
        <f>IF(data_mzdy[[#This Row],[uzemi_txt]]&lt;&gt;"Česká republika", 1, 0)</f>
        <v>1</v>
      </c>
    </row>
    <row r="117" spans="1:16" x14ac:dyDescent="0.3">
      <c r="A117">
        <v>979589183</v>
      </c>
      <c r="B117">
        <v>45888</v>
      </c>
      <c r="C117">
        <v>5958</v>
      </c>
      <c r="E117" t="s">
        <v>18</v>
      </c>
      <c r="H117">
        <v>2019</v>
      </c>
      <c r="I117">
        <v>100</v>
      </c>
      <c r="J117">
        <v>3018</v>
      </c>
      <c r="K117" t="s">
        <v>15</v>
      </c>
      <c r="L117" t="s">
        <v>21</v>
      </c>
      <c r="M117" t="s">
        <v>18</v>
      </c>
      <c r="N117" t="s">
        <v>18</v>
      </c>
      <c r="O117">
        <f>IF(AND(data_mzdy[[#This Row],[SPKVANTIL_cis]]="", data_mzdy[[#This Row],[POHLAVI_cis]]=102, data_mzdy[[#This Row],[SPKVANTIL_txt]]="", data_mzdy[[#This Row],[uzemi_txt]]&lt;&gt;"Česká republika", data_mzdy[[#This Row],[POHLAVI_txt]]&lt;&gt;""),1,0)</f>
        <v>0</v>
      </c>
      <c r="P117" s="9">
        <f>IF(data_mzdy[[#This Row],[uzemi_txt]]&lt;&gt;"Česká republika", 1, 0)</f>
        <v>1</v>
      </c>
    </row>
    <row r="118" spans="1:16" x14ac:dyDescent="0.3">
      <c r="A118">
        <v>979589184</v>
      </c>
      <c r="B118">
        <v>50994</v>
      </c>
      <c r="C118">
        <v>5958</v>
      </c>
      <c r="E118" t="s">
        <v>18</v>
      </c>
      <c r="F118">
        <v>102</v>
      </c>
      <c r="G118">
        <v>1</v>
      </c>
      <c r="H118">
        <v>2019</v>
      </c>
      <c r="I118">
        <v>100</v>
      </c>
      <c r="J118">
        <v>3018</v>
      </c>
      <c r="K118" t="s">
        <v>15</v>
      </c>
      <c r="L118" t="s">
        <v>21</v>
      </c>
      <c r="M118" t="s">
        <v>18</v>
      </c>
      <c r="N118" t="s">
        <v>19</v>
      </c>
      <c r="O118">
        <f>IF(AND(data_mzdy[[#This Row],[SPKVANTIL_cis]]="", data_mzdy[[#This Row],[POHLAVI_cis]]=102, data_mzdy[[#This Row],[SPKVANTIL_txt]]="", data_mzdy[[#This Row],[uzemi_txt]]&lt;&gt;"Česká republika", data_mzdy[[#This Row],[POHLAVI_txt]]&lt;&gt;""),1,0)</f>
        <v>1</v>
      </c>
      <c r="P118" s="9">
        <f>IF(data_mzdy[[#This Row],[uzemi_txt]]&lt;&gt;"Česká republika", 1, 0)</f>
        <v>1</v>
      </c>
    </row>
    <row r="119" spans="1:16" x14ac:dyDescent="0.3">
      <c r="A119">
        <v>979589185</v>
      </c>
      <c r="B119">
        <v>39990</v>
      </c>
      <c r="C119">
        <v>5958</v>
      </c>
      <c r="E119" t="s">
        <v>18</v>
      </c>
      <c r="F119">
        <v>102</v>
      </c>
      <c r="G119">
        <v>2</v>
      </c>
      <c r="H119">
        <v>2019</v>
      </c>
      <c r="I119">
        <v>100</v>
      </c>
      <c r="J119">
        <v>3018</v>
      </c>
      <c r="K119" t="s">
        <v>15</v>
      </c>
      <c r="L119" t="s">
        <v>21</v>
      </c>
      <c r="M119" t="s">
        <v>18</v>
      </c>
      <c r="N119" t="s">
        <v>20</v>
      </c>
      <c r="O119">
        <f>IF(AND(data_mzdy[[#This Row],[SPKVANTIL_cis]]="", data_mzdy[[#This Row],[POHLAVI_cis]]=102, data_mzdy[[#This Row],[SPKVANTIL_txt]]="", data_mzdy[[#This Row],[uzemi_txt]]&lt;&gt;"Česká republika", data_mzdy[[#This Row],[POHLAVI_txt]]&lt;&gt;""),1,0)</f>
        <v>1</v>
      </c>
      <c r="P119" s="9">
        <f>IF(data_mzdy[[#This Row],[uzemi_txt]]&lt;&gt;"Česká republika", 1, 0)</f>
        <v>1</v>
      </c>
    </row>
    <row r="120" spans="1:16" x14ac:dyDescent="0.3">
      <c r="A120">
        <v>979589187</v>
      </c>
      <c r="B120">
        <v>40811</v>
      </c>
      <c r="C120">
        <v>5958</v>
      </c>
      <c r="D120">
        <v>7636</v>
      </c>
      <c r="E120" t="s">
        <v>14</v>
      </c>
      <c r="F120">
        <v>102</v>
      </c>
      <c r="G120">
        <v>1</v>
      </c>
      <c r="H120">
        <v>2019</v>
      </c>
      <c r="I120">
        <v>100</v>
      </c>
      <c r="J120">
        <v>3018</v>
      </c>
      <c r="K120" t="s">
        <v>15</v>
      </c>
      <c r="L120" t="s">
        <v>21</v>
      </c>
      <c r="M120" t="s">
        <v>17</v>
      </c>
      <c r="N120" t="s">
        <v>19</v>
      </c>
      <c r="O120">
        <f>IF(AND(data_mzdy[[#This Row],[SPKVANTIL_cis]]="", data_mzdy[[#This Row],[POHLAVI_cis]]=102, data_mzdy[[#This Row],[SPKVANTIL_txt]]="", data_mzdy[[#This Row],[uzemi_txt]]&lt;&gt;"Česká republika", data_mzdy[[#This Row],[POHLAVI_txt]]&lt;&gt;""),1,0)</f>
        <v>0</v>
      </c>
      <c r="P120" s="9">
        <f>IF(data_mzdy[[#This Row],[uzemi_txt]]&lt;&gt;"Česká republika", 1, 0)</f>
        <v>1</v>
      </c>
    </row>
    <row r="121" spans="1:16" x14ac:dyDescent="0.3">
      <c r="A121">
        <v>979589188</v>
      </c>
      <c r="B121">
        <v>34841</v>
      </c>
      <c r="C121">
        <v>5958</v>
      </c>
      <c r="D121">
        <v>7636</v>
      </c>
      <c r="E121" t="s">
        <v>14</v>
      </c>
      <c r="F121">
        <v>102</v>
      </c>
      <c r="G121">
        <v>2</v>
      </c>
      <c r="H121">
        <v>2019</v>
      </c>
      <c r="I121">
        <v>100</v>
      </c>
      <c r="J121">
        <v>3018</v>
      </c>
      <c r="K121" t="s">
        <v>15</v>
      </c>
      <c r="L121" t="s">
        <v>21</v>
      </c>
      <c r="M121" t="s">
        <v>17</v>
      </c>
      <c r="N121" t="s">
        <v>20</v>
      </c>
      <c r="O121">
        <f>IF(AND(data_mzdy[[#This Row],[SPKVANTIL_cis]]="", data_mzdy[[#This Row],[POHLAVI_cis]]=102, data_mzdy[[#This Row],[SPKVANTIL_txt]]="", data_mzdy[[#This Row],[uzemi_txt]]&lt;&gt;"Česká republika", data_mzdy[[#This Row],[POHLAVI_txt]]&lt;&gt;""),1,0)</f>
        <v>0</v>
      </c>
      <c r="P121" s="9">
        <f>IF(data_mzdy[[#This Row],[uzemi_txt]]&lt;&gt;"Česká republika", 1, 0)</f>
        <v>1</v>
      </c>
    </row>
    <row r="122" spans="1:16" x14ac:dyDescent="0.3">
      <c r="A122">
        <v>780977302</v>
      </c>
      <c r="B122">
        <v>34722</v>
      </c>
      <c r="C122">
        <v>5958</v>
      </c>
      <c r="D122">
        <v>7636</v>
      </c>
      <c r="E122" t="s">
        <v>14</v>
      </c>
      <c r="F122">
        <v>102</v>
      </c>
      <c r="G122">
        <v>1</v>
      </c>
      <c r="H122">
        <v>2017</v>
      </c>
      <c r="I122">
        <v>100</v>
      </c>
      <c r="J122">
        <v>3018</v>
      </c>
      <c r="K122" t="s">
        <v>15</v>
      </c>
      <c r="L122" t="s">
        <v>21</v>
      </c>
      <c r="M122" t="s">
        <v>17</v>
      </c>
      <c r="N122" t="s">
        <v>19</v>
      </c>
      <c r="O122">
        <f>IF(AND(data_mzdy[[#This Row],[SPKVANTIL_cis]]="", data_mzdy[[#This Row],[POHLAVI_cis]]=102, data_mzdy[[#This Row],[SPKVANTIL_txt]]="", data_mzdy[[#This Row],[uzemi_txt]]&lt;&gt;"Česká republika", data_mzdy[[#This Row],[POHLAVI_txt]]&lt;&gt;""),1,0)</f>
        <v>0</v>
      </c>
      <c r="P122" s="9">
        <f>IF(data_mzdy[[#This Row],[uzemi_txt]]&lt;&gt;"Česká republika", 1, 0)</f>
        <v>1</v>
      </c>
    </row>
    <row r="123" spans="1:16" x14ac:dyDescent="0.3">
      <c r="A123">
        <v>780977299</v>
      </c>
      <c r="B123">
        <v>44473</v>
      </c>
      <c r="C123">
        <v>5958</v>
      </c>
      <c r="E123" t="s">
        <v>18</v>
      </c>
      <c r="F123">
        <v>102</v>
      </c>
      <c r="G123">
        <v>1</v>
      </c>
      <c r="H123">
        <v>2017</v>
      </c>
      <c r="I123">
        <v>100</v>
      </c>
      <c r="J123">
        <v>3018</v>
      </c>
      <c r="K123" t="s">
        <v>15</v>
      </c>
      <c r="L123" t="s">
        <v>21</v>
      </c>
      <c r="M123" t="s">
        <v>18</v>
      </c>
      <c r="N123" t="s">
        <v>19</v>
      </c>
      <c r="O123">
        <f>IF(AND(data_mzdy[[#This Row],[SPKVANTIL_cis]]="", data_mzdy[[#This Row],[POHLAVI_cis]]=102, data_mzdy[[#This Row],[SPKVANTIL_txt]]="", data_mzdy[[#This Row],[uzemi_txt]]&lt;&gt;"Česká republika", data_mzdy[[#This Row],[POHLAVI_txt]]&lt;&gt;""),1,0)</f>
        <v>1</v>
      </c>
      <c r="P123" s="9">
        <f>IF(data_mzdy[[#This Row],[uzemi_txt]]&lt;&gt;"Česká republika", 1, 0)</f>
        <v>1</v>
      </c>
    </row>
    <row r="124" spans="1:16" x14ac:dyDescent="0.3">
      <c r="A124">
        <v>780977300</v>
      </c>
      <c r="B124">
        <v>34304</v>
      </c>
      <c r="C124">
        <v>5958</v>
      </c>
      <c r="E124" t="s">
        <v>18</v>
      </c>
      <c r="F124">
        <v>102</v>
      </c>
      <c r="G124">
        <v>2</v>
      </c>
      <c r="H124">
        <v>2017</v>
      </c>
      <c r="I124">
        <v>100</v>
      </c>
      <c r="J124">
        <v>3018</v>
      </c>
      <c r="K124" t="s">
        <v>15</v>
      </c>
      <c r="L124" t="s">
        <v>21</v>
      </c>
      <c r="M124" t="s">
        <v>18</v>
      </c>
      <c r="N124" t="s">
        <v>20</v>
      </c>
      <c r="O124">
        <f>IF(AND(data_mzdy[[#This Row],[SPKVANTIL_cis]]="", data_mzdy[[#This Row],[POHLAVI_cis]]=102, data_mzdy[[#This Row],[SPKVANTIL_txt]]="", data_mzdy[[#This Row],[uzemi_txt]]&lt;&gt;"Česká republika", data_mzdy[[#This Row],[POHLAVI_txt]]&lt;&gt;""),1,0)</f>
        <v>1</v>
      </c>
      <c r="P124" s="9">
        <f>IF(data_mzdy[[#This Row],[uzemi_txt]]&lt;&gt;"Česká republika", 1, 0)</f>
        <v>1</v>
      </c>
    </row>
    <row r="125" spans="1:16" x14ac:dyDescent="0.3">
      <c r="A125">
        <v>780977301</v>
      </c>
      <c r="B125">
        <v>31878</v>
      </c>
      <c r="C125">
        <v>5958</v>
      </c>
      <c r="D125">
        <v>7636</v>
      </c>
      <c r="E125" t="s">
        <v>14</v>
      </c>
      <c r="H125">
        <v>2017</v>
      </c>
      <c r="I125">
        <v>100</v>
      </c>
      <c r="J125">
        <v>3018</v>
      </c>
      <c r="K125" t="s">
        <v>15</v>
      </c>
      <c r="L125" t="s">
        <v>21</v>
      </c>
      <c r="M125" t="s">
        <v>17</v>
      </c>
      <c r="N125" t="s">
        <v>18</v>
      </c>
      <c r="O125">
        <f>IF(AND(data_mzdy[[#This Row],[SPKVANTIL_cis]]="", data_mzdy[[#This Row],[POHLAVI_cis]]=102, data_mzdy[[#This Row],[SPKVANTIL_txt]]="", data_mzdy[[#This Row],[uzemi_txt]]&lt;&gt;"Česká republika", data_mzdy[[#This Row],[POHLAVI_txt]]&lt;&gt;""),1,0)</f>
        <v>0</v>
      </c>
      <c r="P125" s="9">
        <f>IF(data_mzdy[[#This Row],[uzemi_txt]]&lt;&gt;"Česká republika", 1, 0)</f>
        <v>1</v>
      </c>
    </row>
    <row r="126" spans="1:16" x14ac:dyDescent="0.3">
      <c r="A126">
        <v>780977303</v>
      </c>
      <c r="B126">
        <v>29648</v>
      </c>
      <c r="C126">
        <v>5958</v>
      </c>
      <c r="D126">
        <v>7636</v>
      </c>
      <c r="E126" t="s">
        <v>14</v>
      </c>
      <c r="F126">
        <v>102</v>
      </c>
      <c r="G126">
        <v>2</v>
      </c>
      <c r="H126">
        <v>2017</v>
      </c>
      <c r="I126">
        <v>100</v>
      </c>
      <c r="J126">
        <v>3018</v>
      </c>
      <c r="K126" t="s">
        <v>15</v>
      </c>
      <c r="L126" t="s">
        <v>21</v>
      </c>
      <c r="M126" t="s">
        <v>17</v>
      </c>
      <c r="N126" t="s">
        <v>20</v>
      </c>
      <c r="O126">
        <f>IF(AND(data_mzdy[[#This Row],[SPKVANTIL_cis]]="", data_mzdy[[#This Row],[POHLAVI_cis]]=102, data_mzdy[[#This Row],[SPKVANTIL_txt]]="", data_mzdy[[#This Row],[uzemi_txt]]&lt;&gt;"Česká republika", data_mzdy[[#This Row],[POHLAVI_txt]]&lt;&gt;""),1,0)</f>
        <v>0</v>
      </c>
      <c r="P126" s="9">
        <f>IF(data_mzdy[[#This Row],[uzemi_txt]]&lt;&gt;"Česká republika", 1, 0)</f>
        <v>1</v>
      </c>
    </row>
    <row r="127" spans="1:16" x14ac:dyDescent="0.3">
      <c r="A127">
        <v>780977542</v>
      </c>
      <c r="B127">
        <v>39782</v>
      </c>
      <c r="C127">
        <v>5958</v>
      </c>
      <c r="E127" t="s">
        <v>18</v>
      </c>
      <c r="H127">
        <v>2017</v>
      </c>
      <c r="I127">
        <v>100</v>
      </c>
      <c r="J127">
        <v>3018</v>
      </c>
      <c r="K127" t="s">
        <v>15</v>
      </c>
      <c r="L127" t="s">
        <v>21</v>
      </c>
      <c r="M127" t="s">
        <v>18</v>
      </c>
      <c r="N127" t="s">
        <v>18</v>
      </c>
      <c r="O127">
        <f>IF(AND(data_mzdy[[#This Row],[SPKVANTIL_cis]]="", data_mzdy[[#This Row],[POHLAVI_cis]]=102, data_mzdy[[#This Row],[SPKVANTIL_txt]]="", data_mzdy[[#This Row],[uzemi_txt]]&lt;&gt;"Česká republika", data_mzdy[[#This Row],[POHLAVI_txt]]&lt;&gt;""),1,0)</f>
        <v>0</v>
      </c>
      <c r="P127" s="9">
        <f>IF(data_mzdy[[#This Row],[uzemi_txt]]&lt;&gt;"Česká republika", 1, 0)</f>
        <v>1</v>
      </c>
    </row>
    <row r="128" spans="1:16" x14ac:dyDescent="0.3">
      <c r="A128">
        <v>979591846</v>
      </c>
      <c r="B128">
        <v>38732</v>
      </c>
      <c r="C128">
        <v>5958</v>
      </c>
      <c r="D128">
        <v>7636</v>
      </c>
      <c r="E128" t="s">
        <v>14</v>
      </c>
      <c r="H128">
        <v>2020</v>
      </c>
      <c r="I128">
        <v>100</v>
      </c>
      <c r="J128">
        <v>3018</v>
      </c>
      <c r="K128" t="s">
        <v>15</v>
      </c>
      <c r="L128" t="s">
        <v>21</v>
      </c>
      <c r="M128" t="s">
        <v>17</v>
      </c>
      <c r="N128" t="s">
        <v>18</v>
      </c>
      <c r="O128">
        <f>IF(AND(data_mzdy[[#This Row],[SPKVANTIL_cis]]="", data_mzdy[[#This Row],[POHLAVI_cis]]=102, data_mzdy[[#This Row],[SPKVANTIL_txt]]="", data_mzdy[[#This Row],[uzemi_txt]]&lt;&gt;"Česká republika", data_mzdy[[#This Row],[POHLAVI_txt]]&lt;&gt;""),1,0)</f>
        <v>0</v>
      </c>
      <c r="P128" s="9">
        <f>IF(data_mzdy[[#This Row],[uzemi_txt]]&lt;&gt;"Česká republika", 1, 0)</f>
        <v>1</v>
      </c>
    </row>
    <row r="129" spans="1:16" x14ac:dyDescent="0.3">
      <c r="A129">
        <v>979591843</v>
      </c>
      <c r="B129">
        <v>47602</v>
      </c>
      <c r="C129">
        <v>5958</v>
      </c>
      <c r="E129" t="s">
        <v>18</v>
      </c>
      <c r="H129">
        <v>2020</v>
      </c>
      <c r="I129">
        <v>100</v>
      </c>
      <c r="J129">
        <v>3018</v>
      </c>
      <c r="K129" t="s">
        <v>15</v>
      </c>
      <c r="L129" t="s">
        <v>21</v>
      </c>
      <c r="M129" t="s">
        <v>18</v>
      </c>
      <c r="N129" t="s">
        <v>18</v>
      </c>
      <c r="O129">
        <f>IF(AND(data_mzdy[[#This Row],[SPKVANTIL_cis]]="", data_mzdy[[#This Row],[POHLAVI_cis]]=102, data_mzdy[[#This Row],[SPKVANTIL_txt]]="", data_mzdy[[#This Row],[uzemi_txt]]&lt;&gt;"Česká republika", data_mzdy[[#This Row],[POHLAVI_txt]]&lt;&gt;""),1,0)</f>
        <v>0</v>
      </c>
      <c r="P129" s="9">
        <f>IF(data_mzdy[[#This Row],[uzemi_txt]]&lt;&gt;"Česká republika", 1, 0)</f>
        <v>1</v>
      </c>
    </row>
    <row r="130" spans="1:16" x14ac:dyDescent="0.3">
      <c r="A130">
        <v>979591844</v>
      </c>
      <c r="B130">
        <v>52443</v>
      </c>
      <c r="C130">
        <v>5958</v>
      </c>
      <c r="E130" t="s">
        <v>18</v>
      </c>
      <c r="F130">
        <v>102</v>
      </c>
      <c r="G130">
        <v>1</v>
      </c>
      <c r="H130">
        <v>2020</v>
      </c>
      <c r="I130">
        <v>100</v>
      </c>
      <c r="J130">
        <v>3018</v>
      </c>
      <c r="K130" t="s">
        <v>15</v>
      </c>
      <c r="L130" t="s">
        <v>21</v>
      </c>
      <c r="M130" t="s">
        <v>18</v>
      </c>
      <c r="N130" t="s">
        <v>19</v>
      </c>
      <c r="O130">
        <f>IF(AND(data_mzdy[[#This Row],[SPKVANTIL_cis]]="", data_mzdy[[#This Row],[POHLAVI_cis]]=102, data_mzdy[[#This Row],[SPKVANTIL_txt]]="", data_mzdy[[#This Row],[uzemi_txt]]&lt;&gt;"Česká republika", data_mzdy[[#This Row],[POHLAVI_txt]]&lt;&gt;""),1,0)</f>
        <v>1</v>
      </c>
      <c r="P130" s="9">
        <f>IF(data_mzdy[[#This Row],[uzemi_txt]]&lt;&gt;"Česká republika", 1, 0)</f>
        <v>1</v>
      </c>
    </row>
    <row r="131" spans="1:16" x14ac:dyDescent="0.3">
      <c r="A131">
        <v>979591845</v>
      </c>
      <c r="B131">
        <v>41975</v>
      </c>
      <c r="C131">
        <v>5958</v>
      </c>
      <c r="E131" t="s">
        <v>18</v>
      </c>
      <c r="F131">
        <v>102</v>
      </c>
      <c r="G131">
        <v>2</v>
      </c>
      <c r="H131">
        <v>2020</v>
      </c>
      <c r="I131">
        <v>100</v>
      </c>
      <c r="J131">
        <v>3018</v>
      </c>
      <c r="K131" t="s">
        <v>15</v>
      </c>
      <c r="L131" t="s">
        <v>21</v>
      </c>
      <c r="M131" t="s">
        <v>18</v>
      </c>
      <c r="N131" t="s">
        <v>20</v>
      </c>
      <c r="O131">
        <f>IF(AND(data_mzdy[[#This Row],[SPKVANTIL_cis]]="", data_mzdy[[#This Row],[POHLAVI_cis]]=102, data_mzdy[[#This Row],[SPKVANTIL_txt]]="", data_mzdy[[#This Row],[uzemi_txt]]&lt;&gt;"Česká republika", data_mzdy[[#This Row],[POHLAVI_txt]]&lt;&gt;""),1,0)</f>
        <v>1</v>
      </c>
      <c r="P131" s="9">
        <f>IF(data_mzdy[[#This Row],[uzemi_txt]]&lt;&gt;"Česká republika", 1, 0)</f>
        <v>1</v>
      </c>
    </row>
    <row r="132" spans="1:16" x14ac:dyDescent="0.3">
      <c r="A132">
        <v>979591847</v>
      </c>
      <c r="B132">
        <v>41428</v>
      </c>
      <c r="C132">
        <v>5958</v>
      </c>
      <c r="D132">
        <v>7636</v>
      </c>
      <c r="E132" t="s">
        <v>14</v>
      </c>
      <c r="F132">
        <v>102</v>
      </c>
      <c r="G132">
        <v>1</v>
      </c>
      <c r="H132">
        <v>2020</v>
      </c>
      <c r="I132">
        <v>100</v>
      </c>
      <c r="J132">
        <v>3018</v>
      </c>
      <c r="K132" t="s">
        <v>15</v>
      </c>
      <c r="L132" t="s">
        <v>21</v>
      </c>
      <c r="M132" t="s">
        <v>17</v>
      </c>
      <c r="N132" t="s">
        <v>19</v>
      </c>
      <c r="O132">
        <f>IF(AND(data_mzdy[[#This Row],[SPKVANTIL_cis]]="", data_mzdy[[#This Row],[POHLAVI_cis]]=102, data_mzdy[[#This Row],[SPKVANTIL_txt]]="", data_mzdy[[#This Row],[uzemi_txt]]&lt;&gt;"Česká republika", data_mzdy[[#This Row],[POHLAVI_txt]]&lt;&gt;""),1,0)</f>
        <v>0</v>
      </c>
      <c r="P132" s="9">
        <f>IF(data_mzdy[[#This Row],[uzemi_txt]]&lt;&gt;"Česká republika", 1, 0)</f>
        <v>1</v>
      </c>
    </row>
    <row r="133" spans="1:16" x14ac:dyDescent="0.3">
      <c r="A133">
        <v>979591848</v>
      </c>
      <c r="B133">
        <v>36163</v>
      </c>
      <c r="C133">
        <v>5958</v>
      </c>
      <c r="D133">
        <v>7636</v>
      </c>
      <c r="E133" t="s">
        <v>14</v>
      </c>
      <c r="F133">
        <v>102</v>
      </c>
      <c r="G133">
        <v>2</v>
      </c>
      <c r="H133">
        <v>2020</v>
      </c>
      <c r="I133">
        <v>100</v>
      </c>
      <c r="J133">
        <v>3018</v>
      </c>
      <c r="K133" t="s">
        <v>15</v>
      </c>
      <c r="L133" t="s">
        <v>21</v>
      </c>
      <c r="M133" t="s">
        <v>17</v>
      </c>
      <c r="N133" t="s">
        <v>20</v>
      </c>
      <c r="O133">
        <f>IF(AND(data_mzdy[[#This Row],[SPKVANTIL_cis]]="", data_mzdy[[#This Row],[POHLAVI_cis]]=102, data_mzdy[[#This Row],[SPKVANTIL_txt]]="", data_mzdy[[#This Row],[uzemi_txt]]&lt;&gt;"Česká republika", data_mzdy[[#This Row],[POHLAVI_txt]]&lt;&gt;""),1,0)</f>
        <v>0</v>
      </c>
      <c r="P133" s="9">
        <f>IF(data_mzdy[[#This Row],[uzemi_txt]]&lt;&gt;"Česká republika", 1, 0)</f>
        <v>1</v>
      </c>
    </row>
    <row r="134" spans="1:16" x14ac:dyDescent="0.3">
      <c r="A134">
        <v>979346183</v>
      </c>
      <c r="B134">
        <v>50494</v>
      </c>
      <c r="C134">
        <v>5958</v>
      </c>
      <c r="E134" t="s">
        <v>18</v>
      </c>
      <c r="H134">
        <v>2021</v>
      </c>
      <c r="I134">
        <v>100</v>
      </c>
      <c r="J134">
        <v>3018</v>
      </c>
      <c r="K134" t="s">
        <v>15</v>
      </c>
      <c r="L134" t="s">
        <v>21</v>
      </c>
      <c r="M134" t="s">
        <v>18</v>
      </c>
      <c r="N134" t="s">
        <v>18</v>
      </c>
      <c r="O134">
        <f>IF(AND(data_mzdy[[#This Row],[SPKVANTIL_cis]]="", data_mzdy[[#This Row],[POHLAVI_cis]]=102, data_mzdy[[#This Row],[SPKVANTIL_txt]]="", data_mzdy[[#This Row],[uzemi_txt]]&lt;&gt;"Česká republika", data_mzdy[[#This Row],[POHLAVI_txt]]&lt;&gt;""),1,0)</f>
        <v>0</v>
      </c>
      <c r="P134" s="9">
        <f>IF(data_mzdy[[#This Row],[uzemi_txt]]&lt;&gt;"Česká republika", 1, 0)</f>
        <v>1</v>
      </c>
    </row>
    <row r="135" spans="1:16" x14ac:dyDescent="0.3">
      <c r="A135">
        <v>979346184</v>
      </c>
      <c r="B135">
        <v>55744</v>
      </c>
      <c r="C135">
        <v>5958</v>
      </c>
      <c r="E135" t="s">
        <v>18</v>
      </c>
      <c r="F135">
        <v>102</v>
      </c>
      <c r="G135">
        <v>1</v>
      </c>
      <c r="H135">
        <v>2021</v>
      </c>
      <c r="I135">
        <v>100</v>
      </c>
      <c r="J135">
        <v>3018</v>
      </c>
      <c r="K135" t="s">
        <v>15</v>
      </c>
      <c r="L135" t="s">
        <v>21</v>
      </c>
      <c r="M135" t="s">
        <v>18</v>
      </c>
      <c r="N135" t="s">
        <v>19</v>
      </c>
      <c r="O135">
        <f>IF(AND(data_mzdy[[#This Row],[SPKVANTIL_cis]]="", data_mzdy[[#This Row],[POHLAVI_cis]]=102, data_mzdy[[#This Row],[SPKVANTIL_txt]]="", data_mzdy[[#This Row],[uzemi_txt]]&lt;&gt;"Česká republika", data_mzdy[[#This Row],[POHLAVI_txt]]&lt;&gt;""),1,0)</f>
        <v>1</v>
      </c>
      <c r="P135" s="9">
        <f>IF(data_mzdy[[#This Row],[uzemi_txt]]&lt;&gt;"Česká republika", 1, 0)</f>
        <v>1</v>
      </c>
    </row>
    <row r="136" spans="1:16" x14ac:dyDescent="0.3">
      <c r="A136">
        <v>979346185</v>
      </c>
      <c r="B136">
        <v>44506</v>
      </c>
      <c r="C136">
        <v>5958</v>
      </c>
      <c r="E136" t="s">
        <v>18</v>
      </c>
      <c r="F136">
        <v>102</v>
      </c>
      <c r="G136">
        <v>2</v>
      </c>
      <c r="H136">
        <v>2021</v>
      </c>
      <c r="I136">
        <v>100</v>
      </c>
      <c r="J136">
        <v>3018</v>
      </c>
      <c r="K136" t="s">
        <v>15</v>
      </c>
      <c r="L136" t="s">
        <v>21</v>
      </c>
      <c r="M136" t="s">
        <v>18</v>
      </c>
      <c r="N136" t="s">
        <v>20</v>
      </c>
      <c r="O136">
        <f>IF(AND(data_mzdy[[#This Row],[SPKVANTIL_cis]]="", data_mzdy[[#This Row],[POHLAVI_cis]]=102, data_mzdy[[#This Row],[SPKVANTIL_txt]]="", data_mzdy[[#This Row],[uzemi_txt]]&lt;&gt;"Česká republika", data_mzdy[[#This Row],[POHLAVI_txt]]&lt;&gt;""),1,0)</f>
        <v>1</v>
      </c>
      <c r="P136" s="9">
        <f>IF(data_mzdy[[#This Row],[uzemi_txt]]&lt;&gt;"Česká republika", 1, 0)</f>
        <v>1</v>
      </c>
    </row>
    <row r="137" spans="1:16" x14ac:dyDescent="0.3">
      <c r="A137">
        <v>979346186</v>
      </c>
      <c r="B137">
        <v>41096</v>
      </c>
      <c r="C137">
        <v>5958</v>
      </c>
      <c r="D137">
        <v>7636</v>
      </c>
      <c r="E137" t="s">
        <v>14</v>
      </c>
      <c r="H137">
        <v>2021</v>
      </c>
      <c r="I137">
        <v>100</v>
      </c>
      <c r="J137">
        <v>3018</v>
      </c>
      <c r="K137" t="s">
        <v>15</v>
      </c>
      <c r="L137" t="s">
        <v>21</v>
      </c>
      <c r="M137" t="s">
        <v>17</v>
      </c>
      <c r="N137" t="s">
        <v>18</v>
      </c>
      <c r="O137">
        <f>IF(AND(data_mzdy[[#This Row],[SPKVANTIL_cis]]="", data_mzdy[[#This Row],[POHLAVI_cis]]=102, data_mzdy[[#This Row],[SPKVANTIL_txt]]="", data_mzdy[[#This Row],[uzemi_txt]]&lt;&gt;"Česká republika", data_mzdy[[#This Row],[POHLAVI_txt]]&lt;&gt;""),1,0)</f>
        <v>0</v>
      </c>
      <c r="P137" s="9">
        <f>IF(data_mzdy[[#This Row],[uzemi_txt]]&lt;&gt;"Česká republika", 1, 0)</f>
        <v>1</v>
      </c>
    </row>
    <row r="138" spans="1:16" x14ac:dyDescent="0.3">
      <c r="A138">
        <v>979346187</v>
      </c>
      <c r="B138">
        <v>44250</v>
      </c>
      <c r="C138">
        <v>5958</v>
      </c>
      <c r="D138">
        <v>7636</v>
      </c>
      <c r="E138" t="s">
        <v>14</v>
      </c>
      <c r="F138">
        <v>102</v>
      </c>
      <c r="G138">
        <v>1</v>
      </c>
      <c r="H138">
        <v>2021</v>
      </c>
      <c r="I138">
        <v>100</v>
      </c>
      <c r="J138">
        <v>3018</v>
      </c>
      <c r="K138" t="s">
        <v>15</v>
      </c>
      <c r="L138" t="s">
        <v>21</v>
      </c>
      <c r="M138" t="s">
        <v>17</v>
      </c>
      <c r="N138" t="s">
        <v>19</v>
      </c>
      <c r="O138">
        <f>IF(AND(data_mzdy[[#This Row],[SPKVANTIL_cis]]="", data_mzdy[[#This Row],[POHLAVI_cis]]=102, data_mzdy[[#This Row],[SPKVANTIL_txt]]="", data_mzdy[[#This Row],[uzemi_txt]]&lt;&gt;"Česká republika", data_mzdy[[#This Row],[POHLAVI_txt]]&lt;&gt;""),1,0)</f>
        <v>0</v>
      </c>
      <c r="P138" s="9">
        <f>IF(data_mzdy[[#This Row],[uzemi_txt]]&lt;&gt;"Česká republika", 1, 0)</f>
        <v>1</v>
      </c>
    </row>
    <row r="139" spans="1:16" x14ac:dyDescent="0.3">
      <c r="A139">
        <v>979346188</v>
      </c>
      <c r="B139">
        <v>38386</v>
      </c>
      <c r="C139">
        <v>5958</v>
      </c>
      <c r="D139">
        <v>7636</v>
      </c>
      <c r="E139" t="s">
        <v>14</v>
      </c>
      <c r="F139">
        <v>102</v>
      </c>
      <c r="G139">
        <v>2</v>
      </c>
      <c r="H139">
        <v>2021</v>
      </c>
      <c r="I139">
        <v>100</v>
      </c>
      <c r="J139">
        <v>3018</v>
      </c>
      <c r="K139" t="s">
        <v>15</v>
      </c>
      <c r="L139" t="s">
        <v>21</v>
      </c>
      <c r="M139" t="s">
        <v>17</v>
      </c>
      <c r="N139" t="s">
        <v>20</v>
      </c>
      <c r="O139">
        <f>IF(AND(data_mzdy[[#This Row],[SPKVANTIL_cis]]="", data_mzdy[[#This Row],[POHLAVI_cis]]=102, data_mzdy[[#This Row],[SPKVANTIL_txt]]="", data_mzdy[[#This Row],[uzemi_txt]]&lt;&gt;"Česká republika", data_mzdy[[#This Row],[POHLAVI_txt]]&lt;&gt;""),1,0)</f>
        <v>0</v>
      </c>
      <c r="P139" s="9">
        <f>IF(data_mzdy[[#This Row],[uzemi_txt]]&lt;&gt;"Česká republika", 1, 0)</f>
        <v>1</v>
      </c>
    </row>
    <row r="140" spans="1:16" x14ac:dyDescent="0.3">
      <c r="A140">
        <v>1121761331</v>
      </c>
      <c r="B140">
        <v>54015</v>
      </c>
      <c r="C140">
        <v>5958</v>
      </c>
      <c r="E140" t="s">
        <v>18</v>
      </c>
      <c r="H140">
        <v>2022</v>
      </c>
      <c r="I140">
        <v>100</v>
      </c>
      <c r="J140">
        <v>3018</v>
      </c>
      <c r="K140" t="s">
        <v>15</v>
      </c>
      <c r="L140" t="s">
        <v>21</v>
      </c>
      <c r="M140" t="s">
        <v>18</v>
      </c>
      <c r="N140" t="s">
        <v>18</v>
      </c>
      <c r="O140">
        <f>IF(AND(data_mzdy[[#This Row],[SPKVANTIL_cis]]="", data_mzdy[[#This Row],[POHLAVI_cis]]=102, data_mzdy[[#This Row],[SPKVANTIL_txt]]="", data_mzdy[[#This Row],[uzemi_txt]]&lt;&gt;"Česká republika", data_mzdy[[#This Row],[POHLAVI_txt]]&lt;&gt;""),1,0)</f>
        <v>0</v>
      </c>
      <c r="P140" s="9">
        <f>IF(data_mzdy[[#This Row],[uzemi_txt]]&lt;&gt;"Česká republika", 1, 0)</f>
        <v>1</v>
      </c>
    </row>
    <row r="141" spans="1:16" x14ac:dyDescent="0.3">
      <c r="A141">
        <v>1121761332</v>
      </c>
      <c r="B141">
        <v>60160</v>
      </c>
      <c r="C141">
        <v>5958</v>
      </c>
      <c r="E141" t="s">
        <v>18</v>
      </c>
      <c r="F141">
        <v>102</v>
      </c>
      <c r="G141">
        <v>1</v>
      </c>
      <c r="H141">
        <v>2022</v>
      </c>
      <c r="I141">
        <v>100</v>
      </c>
      <c r="J141">
        <v>3018</v>
      </c>
      <c r="K141" t="s">
        <v>15</v>
      </c>
      <c r="L141" t="s">
        <v>21</v>
      </c>
      <c r="M141" t="s">
        <v>18</v>
      </c>
      <c r="N141" t="s">
        <v>19</v>
      </c>
      <c r="O141">
        <f>IF(AND(data_mzdy[[#This Row],[SPKVANTIL_cis]]="", data_mzdy[[#This Row],[POHLAVI_cis]]=102, data_mzdy[[#This Row],[SPKVANTIL_txt]]="", data_mzdy[[#This Row],[uzemi_txt]]&lt;&gt;"Česká republika", data_mzdy[[#This Row],[POHLAVI_txt]]&lt;&gt;""),1,0)</f>
        <v>1</v>
      </c>
      <c r="P141" s="9">
        <f>IF(data_mzdy[[#This Row],[uzemi_txt]]&lt;&gt;"Česká republika", 1, 0)</f>
        <v>1</v>
      </c>
    </row>
    <row r="142" spans="1:16" x14ac:dyDescent="0.3">
      <c r="A142">
        <v>1121761333</v>
      </c>
      <c r="B142">
        <v>47186</v>
      </c>
      <c r="C142">
        <v>5958</v>
      </c>
      <c r="E142" t="s">
        <v>18</v>
      </c>
      <c r="F142">
        <v>102</v>
      </c>
      <c r="G142">
        <v>2</v>
      </c>
      <c r="H142">
        <v>2022</v>
      </c>
      <c r="I142">
        <v>100</v>
      </c>
      <c r="J142">
        <v>3018</v>
      </c>
      <c r="K142" t="s">
        <v>15</v>
      </c>
      <c r="L142" t="s">
        <v>21</v>
      </c>
      <c r="M142" t="s">
        <v>18</v>
      </c>
      <c r="N142" t="s">
        <v>20</v>
      </c>
      <c r="O142">
        <f>IF(AND(data_mzdy[[#This Row],[SPKVANTIL_cis]]="", data_mzdy[[#This Row],[POHLAVI_cis]]=102, data_mzdy[[#This Row],[SPKVANTIL_txt]]="", data_mzdy[[#This Row],[uzemi_txt]]&lt;&gt;"Česká republika", data_mzdy[[#This Row],[POHLAVI_txt]]&lt;&gt;""),1,0)</f>
        <v>1</v>
      </c>
      <c r="P142" s="9">
        <f>IF(data_mzdy[[#This Row],[uzemi_txt]]&lt;&gt;"Česká republika", 1, 0)</f>
        <v>1</v>
      </c>
    </row>
    <row r="143" spans="1:16" x14ac:dyDescent="0.3">
      <c r="A143">
        <v>1121761334</v>
      </c>
      <c r="B143">
        <v>43950</v>
      </c>
      <c r="C143">
        <v>5958</v>
      </c>
      <c r="D143">
        <v>7636</v>
      </c>
      <c r="E143" t="s">
        <v>14</v>
      </c>
      <c r="H143">
        <v>2022</v>
      </c>
      <c r="I143">
        <v>100</v>
      </c>
      <c r="J143">
        <v>3018</v>
      </c>
      <c r="K143" t="s">
        <v>15</v>
      </c>
      <c r="L143" t="s">
        <v>21</v>
      </c>
      <c r="M143" t="s">
        <v>17</v>
      </c>
      <c r="N143" t="s">
        <v>18</v>
      </c>
      <c r="O143">
        <f>IF(AND(data_mzdy[[#This Row],[SPKVANTIL_cis]]="", data_mzdy[[#This Row],[POHLAVI_cis]]=102, data_mzdy[[#This Row],[SPKVANTIL_txt]]="", data_mzdy[[#This Row],[uzemi_txt]]&lt;&gt;"Česká republika", data_mzdy[[#This Row],[POHLAVI_txt]]&lt;&gt;""),1,0)</f>
        <v>0</v>
      </c>
      <c r="P143" s="9">
        <f>IF(data_mzdy[[#This Row],[uzemi_txt]]&lt;&gt;"Česká republika", 1, 0)</f>
        <v>1</v>
      </c>
    </row>
    <row r="144" spans="1:16" x14ac:dyDescent="0.3">
      <c r="A144">
        <v>1121761335</v>
      </c>
      <c r="B144">
        <v>47844</v>
      </c>
      <c r="C144">
        <v>5958</v>
      </c>
      <c r="D144">
        <v>7636</v>
      </c>
      <c r="E144" t="s">
        <v>14</v>
      </c>
      <c r="F144">
        <v>102</v>
      </c>
      <c r="G144">
        <v>1</v>
      </c>
      <c r="H144">
        <v>2022</v>
      </c>
      <c r="I144">
        <v>100</v>
      </c>
      <c r="J144">
        <v>3018</v>
      </c>
      <c r="K144" t="s">
        <v>15</v>
      </c>
      <c r="L144" t="s">
        <v>21</v>
      </c>
      <c r="M144" t="s">
        <v>17</v>
      </c>
      <c r="N144" t="s">
        <v>19</v>
      </c>
      <c r="O144">
        <f>IF(AND(data_mzdy[[#This Row],[SPKVANTIL_cis]]="", data_mzdy[[#This Row],[POHLAVI_cis]]=102, data_mzdy[[#This Row],[SPKVANTIL_txt]]="", data_mzdy[[#This Row],[uzemi_txt]]&lt;&gt;"Česká republika", data_mzdy[[#This Row],[POHLAVI_txt]]&lt;&gt;""),1,0)</f>
        <v>0</v>
      </c>
      <c r="P144" s="9">
        <f>IF(data_mzdy[[#This Row],[uzemi_txt]]&lt;&gt;"Česká republika", 1, 0)</f>
        <v>1</v>
      </c>
    </row>
    <row r="145" spans="1:16" x14ac:dyDescent="0.3">
      <c r="A145">
        <v>1121761336</v>
      </c>
      <c r="B145">
        <v>40841</v>
      </c>
      <c r="C145">
        <v>5958</v>
      </c>
      <c r="D145">
        <v>7636</v>
      </c>
      <c r="E145" t="s">
        <v>14</v>
      </c>
      <c r="F145">
        <v>102</v>
      </c>
      <c r="G145">
        <v>2</v>
      </c>
      <c r="H145">
        <v>2022</v>
      </c>
      <c r="I145">
        <v>100</v>
      </c>
      <c r="J145">
        <v>3018</v>
      </c>
      <c r="K145" t="s">
        <v>15</v>
      </c>
      <c r="L145" t="s">
        <v>21</v>
      </c>
      <c r="M145" t="s">
        <v>17</v>
      </c>
      <c r="N145" t="s">
        <v>20</v>
      </c>
      <c r="O145">
        <f>IF(AND(data_mzdy[[#This Row],[SPKVANTIL_cis]]="", data_mzdy[[#This Row],[POHLAVI_cis]]=102, data_mzdy[[#This Row],[SPKVANTIL_txt]]="", data_mzdy[[#This Row],[uzemi_txt]]&lt;&gt;"Česká republika", data_mzdy[[#This Row],[POHLAVI_txt]]&lt;&gt;""),1,0)</f>
        <v>0</v>
      </c>
      <c r="P145" s="9">
        <f>IF(data_mzdy[[#This Row],[uzemi_txt]]&lt;&gt;"Česká republika", 1, 0)</f>
        <v>1</v>
      </c>
    </row>
    <row r="146" spans="1:16" x14ac:dyDescent="0.3">
      <c r="A146">
        <v>736609454</v>
      </c>
      <c r="B146">
        <v>25605</v>
      </c>
      <c r="C146">
        <v>5958</v>
      </c>
      <c r="E146" t="s">
        <v>18</v>
      </c>
      <c r="H146">
        <v>2011</v>
      </c>
      <c r="I146">
        <v>100</v>
      </c>
      <c r="J146">
        <v>3026</v>
      </c>
      <c r="K146" t="s">
        <v>15</v>
      </c>
      <c r="L146" t="s">
        <v>22</v>
      </c>
      <c r="M146" t="s">
        <v>18</v>
      </c>
      <c r="N146" t="s">
        <v>18</v>
      </c>
      <c r="O146">
        <f>IF(AND(data_mzdy[[#This Row],[SPKVANTIL_cis]]="", data_mzdy[[#This Row],[POHLAVI_cis]]=102, data_mzdy[[#This Row],[SPKVANTIL_txt]]="", data_mzdy[[#This Row],[uzemi_txt]]&lt;&gt;"Česká republika", data_mzdy[[#This Row],[POHLAVI_txt]]&lt;&gt;""),1,0)</f>
        <v>0</v>
      </c>
      <c r="P146" s="9">
        <f>IF(data_mzdy[[#This Row],[uzemi_txt]]&lt;&gt;"Česká republika", 1, 0)</f>
        <v>1</v>
      </c>
    </row>
    <row r="147" spans="1:16" x14ac:dyDescent="0.3">
      <c r="A147">
        <v>736609455</v>
      </c>
      <c r="B147">
        <v>28491</v>
      </c>
      <c r="C147">
        <v>5958</v>
      </c>
      <c r="E147" t="s">
        <v>18</v>
      </c>
      <c r="F147">
        <v>102</v>
      </c>
      <c r="G147">
        <v>1</v>
      </c>
      <c r="H147">
        <v>2011</v>
      </c>
      <c r="I147">
        <v>100</v>
      </c>
      <c r="J147">
        <v>3026</v>
      </c>
      <c r="K147" t="s">
        <v>15</v>
      </c>
      <c r="L147" t="s">
        <v>22</v>
      </c>
      <c r="M147" t="s">
        <v>18</v>
      </c>
      <c r="N147" t="s">
        <v>19</v>
      </c>
      <c r="O147">
        <f>IF(AND(data_mzdy[[#This Row],[SPKVANTIL_cis]]="", data_mzdy[[#This Row],[POHLAVI_cis]]=102, data_mzdy[[#This Row],[SPKVANTIL_txt]]="", data_mzdy[[#This Row],[uzemi_txt]]&lt;&gt;"Česká republika", data_mzdy[[#This Row],[POHLAVI_txt]]&lt;&gt;""),1,0)</f>
        <v>1</v>
      </c>
      <c r="P147" s="9">
        <f>IF(data_mzdy[[#This Row],[uzemi_txt]]&lt;&gt;"Česká republika", 1, 0)</f>
        <v>1</v>
      </c>
    </row>
    <row r="148" spans="1:16" x14ac:dyDescent="0.3">
      <c r="A148">
        <v>736609456</v>
      </c>
      <c r="B148">
        <v>21769</v>
      </c>
      <c r="C148">
        <v>5958</v>
      </c>
      <c r="E148" t="s">
        <v>18</v>
      </c>
      <c r="F148">
        <v>102</v>
      </c>
      <c r="G148">
        <v>2</v>
      </c>
      <c r="H148">
        <v>2011</v>
      </c>
      <c r="I148">
        <v>100</v>
      </c>
      <c r="J148">
        <v>3026</v>
      </c>
      <c r="K148" t="s">
        <v>15</v>
      </c>
      <c r="L148" t="s">
        <v>22</v>
      </c>
      <c r="M148" t="s">
        <v>18</v>
      </c>
      <c r="N148" t="s">
        <v>20</v>
      </c>
      <c r="O148">
        <f>IF(AND(data_mzdy[[#This Row],[SPKVANTIL_cis]]="", data_mzdy[[#This Row],[POHLAVI_cis]]=102, data_mzdy[[#This Row],[SPKVANTIL_txt]]="", data_mzdy[[#This Row],[uzemi_txt]]&lt;&gt;"Česká republika", data_mzdy[[#This Row],[POHLAVI_txt]]&lt;&gt;""),1,0)</f>
        <v>1</v>
      </c>
      <c r="P148" s="9">
        <f>IF(data_mzdy[[#This Row],[uzemi_txt]]&lt;&gt;"Česká republika", 1, 0)</f>
        <v>1</v>
      </c>
    </row>
    <row r="149" spans="1:16" x14ac:dyDescent="0.3">
      <c r="A149">
        <v>736609457</v>
      </c>
      <c r="B149">
        <v>22447</v>
      </c>
      <c r="C149">
        <v>5958</v>
      </c>
      <c r="D149">
        <v>7636</v>
      </c>
      <c r="E149" t="s">
        <v>14</v>
      </c>
      <c r="H149">
        <v>2011</v>
      </c>
      <c r="I149">
        <v>100</v>
      </c>
      <c r="J149">
        <v>3026</v>
      </c>
      <c r="K149" t="s">
        <v>15</v>
      </c>
      <c r="L149" t="s">
        <v>22</v>
      </c>
      <c r="M149" t="s">
        <v>17</v>
      </c>
      <c r="N149" t="s">
        <v>18</v>
      </c>
      <c r="O149">
        <f>IF(AND(data_mzdy[[#This Row],[SPKVANTIL_cis]]="", data_mzdy[[#This Row],[POHLAVI_cis]]=102, data_mzdy[[#This Row],[SPKVANTIL_txt]]="", data_mzdy[[#This Row],[uzemi_txt]]&lt;&gt;"Česká republika", data_mzdy[[#This Row],[POHLAVI_txt]]&lt;&gt;""),1,0)</f>
        <v>0</v>
      </c>
      <c r="P149" s="9">
        <f>IF(data_mzdy[[#This Row],[uzemi_txt]]&lt;&gt;"Česká republika", 1, 0)</f>
        <v>1</v>
      </c>
    </row>
    <row r="150" spans="1:16" x14ac:dyDescent="0.3">
      <c r="A150">
        <v>736609458</v>
      </c>
      <c r="B150">
        <v>24530</v>
      </c>
      <c r="C150">
        <v>5958</v>
      </c>
      <c r="D150">
        <v>7636</v>
      </c>
      <c r="E150" t="s">
        <v>14</v>
      </c>
      <c r="F150">
        <v>102</v>
      </c>
      <c r="G150">
        <v>1</v>
      </c>
      <c r="H150">
        <v>2011</v>
      </c>
      <c r="I150">
        <v>100</v>
      </c>
      <c r="J150">
        <v>3026</v>
      </c>
      <c r="K150" t="s">
        <v>15</v>
      </c>
      <c r="L150" t="s">
        <v>22</v>
      </c>
      <c r="M150" t="s">
        <v>17</v>
      </c>
      <c r="N150" t="s">
        <v>19</v>
      </c>
      <c r="O150">
        <f>IF(AND(data_mzdy[[#This Row],[SPKVANTIL_cis]]="", data_mzdy[[#This Row],[POHLAVI_cis]]=102, data_mzdy[[#This Row],[SPKVANTIL_txt]]="", data_mzdy[[#This Row],[uzemi_txt]]&lt;&gt;"Česká republika", data_mzdy[[#This Row],[POHLAVI_txt]]&lt;&gt;""),1,0)</f>
        <v>0</v>
      </c>
      <c r="P150" s="9">
        <f>IF(data_mzdy[[#This Row],[uzemi_txt]]&lt;&gt;"Česká republika", 1, 0)</f>
        <v>1</v>
      </c>
    </row>
    <row r="151" spans="1:16" x14ac:dyDescent="0.3">
      <c r="A151">
        <v>736609459</v>
      </c>
      <c r="B151">
        <v>19872</v>
      </c>
      <c r="C151">
        <v>5958</v>
      </c>
      <c r="D151">
        <v>7636</v>
      </c>
      <c r="E151" t="s">
        <v>14</v>
      </c>
      <c r="F151">
        <v>102</v>
      </c>
      <c r="G151">
        <v>2</v>
      </c>
      <c r="H151">
        <v>2011</v>
      </c>
      <c r="I151">
        <v>100</v>
      </c>
      <c r="J151">
        <v>3026</v>
      </c>
      <c r="K151" t="s">
        <v>15</v>
      </c>
      <c r="L151" t="s">
        <v>22</v>
      </c>
      <c r="M151" t="s">
        <v>17</v>
      </c>
      <c r="N151" t="s">
        <v>20</v>
      </c>
      <c r="O151">
        <f>IF(AND(data_mzdy[[#This Row],[SPKVANTIL_cis]]="", data_mzdy[[#This Row],[POHLAVI_cis]]=102, data_mzdy[[#This Row],[SPKVANTIL_txt]]="", data_mzdy[[#This Row],[uzemi_txt]]&lt;&gt;"Česká republika", data_mzdy[[#This Row],[POHLAVI_txt]]&lt;&gt;""),1,0)</f>
        <v>0</v>
      </c>
      <c r="P151" s="9">
        <f>IF(data_mzdy[[#This Row],[uzemi_txt]]&lt;&gt;"Česká republika", 1, 0)</f>
        <v>1</v>
      </c>
    </row>
    <row r="152" spans="1:16" x14ac:dyDescent="0.3">
      <c r="A152">
        <v>745958538</v>
      </c>
      <c r="B152">
        <v>28915</v>
      </c>
      <c r="C152">
        <v>5958</v>
      </c>
      <c r="E152" t="s">
        <v>18</v>
      </c>
      <c r="F152">
        <v>102</v>
      </c>
      <c r="G152">
        <v>1</v>
      </c>
      <c r="H152">
        <v>2012</v>
      </c>
      <c r="I152">
        <v>100</v>
      </c>
      <c r="J152">
        <v>3026</v>
      </c>
      <c r="K152" t="s">
        <v>15</v>
      </c>
      <c r="L152" t="s">
        <v>22</v>
      </c>
      <c r="M152" t="s">
        <v>18</v>
      </c>
      <c r="N152" t="s">
        <v>19</v>
      </c>
      <c r="O152">
        <f>IF(AND(data_mzdy[[#This Row],[SPKVANTIL_cis]]="", data_mzdy[[#This Row],[POHLAVI_cis]]=102, data_mzdy[[#This Row],[SPKVANTIL_txt]]="", data_mzdy[[#This Row],[uzemi_txt]]&lt;&gt;"Česká republika", data_mzdy[[#This Row],[POHLAVI_txt]]&lt;&gt;""),1,0)</f>
        <v>1</v>
      </c>
      <c r="P152" s="9">
        <f>IF(data_mzdy[[#This Row],[uzemi_txt]]&lt;&gt;"Česká republika", 1, 0)</f>
        <v>1</v>
      </c>
    </row>
    <row r="153" spans="1:16" x14ac:dyDescent="0.3">
      <c r="A153">
        <v>745958539</v>
      </c>
      <c r="B153">
        <v>21925</v>
      </c>
      <c r="C153">
        <v>5958</v>
      </c>
      <c r="E153" t="s">
        <v>18</v>
      </c>
      <c r="F153">
        <v>102</v>
      </c>
      <c r="G153">
        <v>2</v>
      </c>
      <c r="H153">
        <v>2012</v>
      </c>
      <c r="I153">
        <v>100</v>
      </c>
      <c r="J153">
        <v>3026</v>
      </c>
      <c r="K153" t="s">
        <v>15</v>
      </c>
      <c r="L153" t="s">
        <v>22</v>
      </c>
      <c r="M153" t="s">
        <v>18</v>
      </c>
      <c r="N153" t="s">
        <v>20</v>
      </c>
      <c r="O153">
        <f>IF(AND(data_mzdy[[#This Row],[SPKVANTIL_cis]]="", data_mzdy[[#This Row],[POHLAVI_cis]]=102, data_mzdy[[#This Row],[SPKVANTIL_txt]]="", data_mzdy[[#This Row],[uzemi_txt]]&lt;&gt;"Česká republika", data_mzdy[[#This Row],[POHLAVI_txt]]&lt;&gt;""),1,0)</f>
        <v>1</v>
      </c>
      <c r="P153" s="9">
        <f>IF(data_mzdy[[#This Row],[uzemi_txt]]&lt;&gt;"Česká republika", 1, 0)</f>
        <v>1</v>
      </c>
    </row>
    <row r="154" spans="1:16" x14ac:dyDescent="0.3">
      <c r="A154">
        <v>745958540</v>
      </c>
      <c r="B154">
        <v>22576</v>
      </c>
      <c r="C154">
        <v>5958</v>
      </c>
      <c r="D154">
        <v>7636</v>
      </c>
      <c r="E154" t="s">
        <v>14</v>
      </c>
      <c r="H154">
        <v>2012</v>
      </c>
      <c r="I154">
        <v>100</v>
      </c>
      <c r="J154">
        <v>3026</v>
      </c>
      <c r="K154" t="s">
        <v>15</v>
      </c>
      <c r="L154" t="s">
        <v>22</v>
      </c>
      <c r="M154" t="s">
        <v>17</v>
      </c>
      <c r="N154" t="s">
        <v>18</v>
      </c>
      <c r="O154">
        <f>IF(AND(data_mzdy[[#This Row],[SPKVANTIL_cis]]="", data_mzdy[[#This Row],[POHLAVI_cis]]=102, data_mzdy[[#This Row],[SPKVANTIL_txt]]="", data_mzdy[[#This Row],[uzemi_txt]]&lt;&gt;"Česká republika", data_mzdy[[#This Row],[POHLAVI_txt]]&lt;&gt;""),1,0)</f>
        <v>0</v>
      </c>
      <c r="P154" s="9">
        <f>IF(data_mzdy[[#This Row],[uzemi_txt]]&lt;&gt;"Česká republika", 1, 0)</f>
        <v>1</v>
      </c>
    </row>
    <row r="155" spans="1:16" x14ac:dyDescent="0.3">
      <c r="A155">
        <v>745958541</v>
      </c>
      <c r="B155">
        <v>24510</v>
      </c>
      <c r="C155">
        <v>5958</v>
      </c>
      <c r="D155">
        <v>7636</v>
      </c>
      <c r="E155" t="s">
        <v>14</v>
      </c>
      <c r="F155">
        <v>102</v>
      </c>
      <c r="G155">
        <v>1</v>
      </c>
      <c r="H155">
        <v>2012</v>
      </c>
      <c r="I155">
        <v>100</v>
      </c>
      <c r="J155">
        <v>3026</v>
      </c>
      <c r="K155" t="s">
        <v>15</v>
      </c>
      <c r="L155" t="s">
        <v>22</v>
      </c>
      <c r="M155" t="s">
        <v>17</v>
      </c>
      <c r="N155" t="s">
        <v>19</v>
      </c>
      <c r="O155">
        <f>IF(AND(data_mzdy[[#This Row],[SPKVANTIL_cis]]="", data_mzdy[[#This Row],[POHLAVI_cis]]=102, data_mzdy[[#This Row],[SPKVANTIL_txt]]="", data_mzdy[[#This Row],[uzemi_txt]]&lt;&gt;"Česká republika", data_mzdy[[#This Row],[POHLAVI_txt]]&lt;&gt;""),1,0)</f>
        <v>0</v>
      </c>
      <c r="P155" s="9">
        <f>IF(data_mzdy[[#This Row],[uzemi_txt]]&lt;&gt;"Česká republika", 1, 0)</f>
        <v>1</v>
      </c>
    </row>
    <row r="156" spans="1:16" x14ac:dyDescent="0.3">
      <c r="A156">
        <v>745958542</v>
      </c>
      <c r="B156">
        <v>20051</v>
      </c>
      <c r="C156">
        <v>5958</v>
      </c>
      <c r="D156">
        <v>7636</v>
      </c>
      <c r="E156" t="s">
        <v>14</v>
      </c>
      <c r="F156">
        <v>102</v>
      </c>
      <c r="G156">
        <v>2</v>
      </c>
      <c r="H156">
        <v>2012</v>
      </c>
      <c r="I156">
        <v>100</v>
      </c>
      <c r="J156">
        <v>3026</v>
      </c>
      <c r="K156" t="s">
        <v>15</v>
      </c>
      <c r="L156" t="s">
        <v>22</v>
      </c>
      <c r="M156" t="s">
        <v>17</v>
      </c>
      <c r="N156" t="s">
        <v>20</v>
      </c>
      <c r="O156">
        <f>IF(AND(data_mzdy[[#This Row],[SPKVANTIL_cis]]="", data_mzdy[[#This Row],[POHLAVI_cis]]=102, data_mzdy[[#This Row],[SPKVANTIL_txt]]="", data_mzdy[[#This Row],[uzemi_txt]]&lt;&gt;"Česká republika", data_mzdy[[#This Row],[POHLAVI_txt]]&lt;&gt;""),1,0)</f>
        <v>0</v>
      </c>
      <c r="P156" s="9">
        <f>IF(data_mzdy[[#This Row],[uzemi_txt]]&lt;&gt;"Česká republika", 1, 0)</f>
        <v>1</v>
      </c>
    </row>
    <row r="157" spans="1:16" x14ac:dyDescent="0.3">
      <c r="A157">
        <v>745958167</v>
      </c>
      <c r="B157">
        <v>25923</v>
      </c>
      <c r="C157">
        <v>5958</v>
      </c>
      <c r="E157" t="s">
        <v>18</v>
      </c>
      <c r="H157">
        <v>2012</v>
      </c>
      <c r="I157">
        <v>100</v>
      </c>
      <c r="J157">
        <v>3026</v>
      </c>
      <c r="K157" t="s">
        <v>15</v>
      </c>
      <c r="L157" t="s">
        <v>22</v>
      </c>
      <c r="M157" t="s">
        <v>18</v>
      </c>
      <c r="N157" t="s">
        <v>18</v>
      </c>
      <c r="O157">
        <f>IF(AND(data_mzdy[[#This Row],[SPKVANTIL_cis]]="", data_mzdy[[#This Row],[POHLAVI_cis]]=102, data_mzdy[[#This Row],[SPKVANTIL_txt]]="", data_mzdy[[#This Row],[uzemi_txt]]&lt;&gt;"Česká republika", data_mzdy[[#This Row],[POHLAVI_txt]]&lt;&gt;""),1,0)</f>
        <v>0</v>
      </c>
      <c r="P157" s="9">
        <f>IF(data_mzdy[[#This Row],[uzemi_txt]]&lt;&gt;"Česká republika", 1, 0)</f>
        <v>1</v>
      </c>
    </row>
    <row r="158" spans="1:16" x14ac:dyDescent="0.3">
      <c r="A158">
        <v>745958454</v>
      </c>
      <c r="B158">
        <v>29267</v>
      </c>
      <c r="C158">
        <v>5958</v>
      </c>
      <c r="E158" t="s">
        <v>18</v>
      </c>
      <c r="F158">
        <v>102</v>
      </c>
      <c r="G158">
        <v>1</v>
      </c>
      <c r="H158">
        <v>2013</v>
      </c>
      <c r="I158">
        <v>100</v>
      </c>
      <c r="J158">
        <v>3026</v>
      </c>
      <c r="K158" t="s">
        <v>15</v>
      </c>
      <c r="L158" t="s">
        <v>22</v>
      </c>
      <c r="M158" t="s">
        <v>18</v>
      </c>
      <c r="N158" t="s">
        <v>19</v>
      </c>
      <c r="O158">
        <f>IF(AND(data_mzdy[[#This Row],[SPKVANTIL_cis]]="", data_mzdy[[#This Row],[POHLAVI_cis]]=102, data_mzdy[[#This Row],[SPKVANTIL_txt]]="", data_mzdy[[#This Row],[uzemi_txt]]&lt;&gt;"Česká republika", data_mzdy[[#This Row],[POHLAVI_txt]]&lt;&gt;""),1,0)</f>
        <v>1</v>
      </c>
      <c r="P158" s="9">
        <f>IF(data_mzdy[[#This Row],[uzemi_txt]]&lt;&gt;"Česká republika", 1, 0)</f>
        <v>1</v>
      </c>
    </row>
    <row r="159" spans="1:16" x14ac:dyDescent="0.3">
      <c r="A159">
        <v>745958455</v>
      </c>
      <c r="B159">
        <v>22293</v>
      </c>
      <c r="C159">
        <v>5958</v>
      </c>
      <c r="E159" t="s">
        <v>18</v>
      </c>
      <c r="F159">
        <v>102</v>
      </c>
      <c r="G159">
        <v>2</v>
      </c>
      <c r="H159">
        <v>2013</v>
      </c>
      <c r="I159">
        <v>100</v>
      </c>
      <c r="J159">
        <v>3026</v>
      </c>
      <c r="K159" t="s">
        <v>15</v>
      </c>
      <c r="L159" t="s">
        <v>22</v>
      </c>
      <c r="M159" t="s">
        <v>18</v>
      </c>
      <c r="N159" t="s">
        <v>20</v>
      </c>
      <c r="O159">
        <f>IF(AND(data_mzdy[[#This Row],[SPKVANTIL_cis]]="", data_mzdy[[#This Row],[POHLAVI_cis]]=102, data_mzdy[[#This Row],[SPKVANTIL_txt]]="", data_mzdy[[#This Row],[uzemi_txt]]&lt;&gt;"Česká republika", data_mzdy[[#This Row],[POHLAVI_txt]]&lt;&gt;""),1,0)</f>
        <v>1</v>
      </c>
      <c r="P159" s="9">
        <f>IF(data_mzdy[[#This Row],[uzemi_txt]]&lt;&gt;"Česká republika", 1, 0)</f>
        <v>1</v>
      </c>
    </row>
    <row r="160" spans="1:16" x14ac:dyDescent="0.3">
      <c r="A160">
        <v>745958456</v>
      </c>
      <c r="B160">
        <v>22874</v>
      </c>
      <c r="C160">
        <v>5958</v>
      </c>
      <c r="D160">
        <v>7636</v>
      </c>
      <c r="E160" t="s">
        <v>14</v>
      </c>
      <c r="H160">
        <v>2013</v>
      </c>
      <c r="I160">
        <v>100</v>
      </c>
      <c r="J160">
        <v>3026</v>
      </c>
      <c r="K160" t="s">
        <v>15</v>
      </c>
      <c r="L160" t="s">
        <v>22</v>
      </c>
      <c r="M160" t="s">
        <v>17</v>
      </c>
      <c r="N160" t="s">
        <v>18</v>
      </c>
      <c r="O160">
        <f>IF(AND(data_mzdy[[#This Row],[SPKVANTIL_cis]]="", data_mzdy[[#This Row],[POHLAVI_cis]]=102, data_mzdy[[#This Row],[SPKVANTIL_txt]]="", data_mzdy[[#This Row],[uzemi_txt]]&lt;&gt;"Česká republika", data_mzdy[[#This Row],[POHLAVI_txt]]&lt;&gt;""),1,0)</f>
        <v>0</v>
      </c>
      <c r="P160" s="9">
        <f>IF(data_mzdy[[#This Row],[uzemi_txt]]&lt;&gt;"Česká republika", 1, 0)</f>
        <v>1</v>
      </c>
    </row>
    <row r="161" spans="1:16" x14ac:dyDescent="0.3">
      <c r="A161">
        <v>745958457</v>
      </c>
      <c r="B161">
        <v>24848</v>
      </c>
      <c r="C161">
        <v>5958</v>
      </c>
      <c r="D161">
        <v>7636</v>
      </c>
      <c r="E161" t="s">
        <v>14</v>
      </c>
      <c r="F161">
        <v>102</v>
      </c>
      <c r="G161">
        <v>1</v>
      </c>
      <c r="H161">
        <v>2013</v>
      </c>
      <c r="I161">
        <v>100</v>
      </c>
      <c r="J161">
        <v>3026</v>
      </c>
      <c r="K161" t="s">
        <v>15</v>
      </c>
      <c r="L161" t="s">
        <v>22</v>
      </c>
      <c r="M161" t="s">
        <v>17</v>
      </c>
      <c r="N161" t="s">
        <v>19</v>
      </c>
      <c r="O161">
        <f>IF(AND(data_mzdy[[#This Row],[SPKVANTIL_cis]]="", data_mzdy[[#This Row],[POHLAVI_cis]]=102, data_mzdy[[#This Row],[SPKVANTIL_txt]]="", data_mzdy[[#This Row],[uzemi_txt]]&lt;&gt;"Česká republika", data_mzdy[[#This Row],[POHLAVI_txt]]&lt;&gt;""),1,0)</f>
        <v>0</v>
      </c>
      <c r="P161" s="9">
        <f>IF(data_mzdy[[#This Row],[uzemi_txt]]&lt;&gt;"Česká republika", 1, 0)</f>
        <v>1</v>
      </c>
    </row>
    <row r="162" spans="1:16" x14ac:dyDescent="0.3">
      <c r="A162">
        <v>745958458</v>
      </c>
      <c r="B162">
        <v>20294</v>
      </c>
      <c r="C162">
        <v>5958</v>
      </c>
      <c r="D162">
        <v>7636</v>
      </c>
      <c r="E162" t="s">
        <v>14</v>
      </c>
      <c r="F162">
        <v>102</v>
      </c>
      <c r="G162">
        <v>2</v>
      </c>
      <c r="H162">
        <v>2013</v>
      </c>
      <c r="I162">
        <v>100</v>
      </c>
      <c r="J162">
        <v>3026</v>
      </c>
      <c r="K162" t="s">
        <v>15</v>
      </c>
      <c r="L162" t="s">
        <v>22</v>
      </c>
      <c r="M162" t="s">
        <v>17</v>
      </c>
      <c r="N162" t="s">
        <v>20</v>
      </c>
      <c r="O162">
        <f>IF(AND(data_mzdy[[#This Row],[SPKVANTIL_cis]]="", data_mzdy[[#This Row],[POHLAVI_cis]]=102, data_mzdy[[#This Row],[SPKVANTIL_txt]]="", data_mzdy[[#This Row],[uzemi_txt]]&lt;&gt;"Česká republika", data_mzdy[[#This Row],[POHLAVI_txt]]&lt;&gt;""),1,0)</f>
        <v>0</v>
      </c>
      <c r="P162" s="9">
        <f>IF(data_mzdy[[#This Row],[uzemi_txt]]&lt;&gt;"Česká republika", 1, 0)</f>
        <v>1</v>
      </c>
    </row>
    <row r="163" spans="1:16" x14ac:dyDescent="0.3">
      <c r="A163">
        <v>745958017</v>
      </c>
      <c r="B163">
        <v>26302</v>
      </c>
      <c r="C163">
        <v>5958</v>
      </c>
      <c r="E163" t="s">
        <v>18</v>
      </c>
      <c r="H163">
        <v>2013</v>
      </c>
      <c r="I163">
        <v>100</v>
      </c>
      <c r="J163">
        <v>3026</v>
      </c>
      <c r="K163" t="s">
        <v>15</v>
      </c>
      <c r="L163" t="s">
        <v>22</v>
      </c>
      <c r="M163" t="s">
        <v>18</v>
      </c>
      <c r="N163" t="s">
        <v>18</v>
      </c>
      <c r="O163">
        <f>IF(AND(data_mzdy[[#This Row],[SPKVANTIL_cis]]="", data_mzdy[[#This Row],[POHLAVI_cis]]=102, data_mzdy[[#This Row],[SPKVANTIL_txt]]="", data_mzdy[[#This Row],[uzemi_txt]]&lt;&gt;"Česká republika", data_mzdy[[#This Row],[POHLAVI_txt]]&lt;&gt;""),1,0)</f>
        <v>0</v>
      </c>
      <c r="P163" s="9">
        <f>IF(data_mzdy[[#This Row],[uzemi_txt]]&lt;&gt;"Česká republika", 1, 0)</f>
        <v>1</v>
      </c>
    </row>
    <row r="164" spans="1:16" x14ac:dyDescent="0.3">
      <c r="A164">
        <v>745958622</v>
      </c>
      <c r="B164">
        <v>30278</v>
      </c>
      <c r="C164">
        <v>5958</v>
      </c>
      <c r="E164" t="s">
        <v>18</v>
      </c>
      <c r="F164">
        <v>102</v>
      </c>
      <c r="G164">
        <v>1</v>
      </c>
      <c r="H164">
        <v>2014</v>
      </c>
      <c r="I164">
        <v>100</v>
      </c>
      <c r="J164">
        <v>3026</v>
      </c>
      <c r="K164" t="s">
        <v>15</v>
      </c>
      <c r="L164" t="s">
        <v>22</v>
      </c>
      <c r="M164" t="s">
        <v>18</v>
      </c>
      <c r="N164" t="s">
        <v>19</v>
      </c>
      <c r="O164">
        <f>IF(AND(data_mzdy[[#This Row],[SPKVANTIL_cis]]="", data_mzdy[[#This Row],[POHLAVI_cis]]=102, data_mzdy[[#This Row],[SPKVANTIL_txt]]="", data_mzdy[[#This Row],[uzemi_txt]]&lt;&gt;"Česká republika", data_mzdy[[#This Row],[POHLAVI_txt]]&lt;&gt;""),1,0)</f>
        <v>1</v>
      </c>
      <c r="P164" s="9">
        <f>IF(data_mzdy[[#This Row],[uzemi_txt]]&lt;&gt;"Česká republika", 1, 0)</f>
        <v>1</v>
      </c>
    </row>
    <row r="165" spans="1:16" x14ac:dyDescent="0.3">
      <c r="A165">
        <v>745958623</v>
      </c>
      <c r="B165">
        <v>22851</v>
      </c>
      <c r="C165">
        <v>5958</v>
      </c>
      <c r="E165" t="s">
        <v>18</v>
      </c>
      <c r="F165">
        <v>102</v>
      </c>
      <c r="G165">
        <v>2</v>
      </c>
      <c r="H165">
        <v>2014</v>
      </c>
      <c r="I165">
        <v>100</v>
      </c>
      <c r="J165">
        <v>3026</v>
      </c>
      <c r="K165" t="s">
        <v>15</v>
      </c>
      <c r="L165" t="s">
        <v>22</v>
      </c>
      <c r="M165" t="s">
        <v>18</v>
      </c>
      <c r="N165" t="s">
        <v>20</v>
      </c>
      <c r="O165">
        <f>IF(AND(data_mzdy[[#This Row],[SPKVANTIL_cis]]="", data_mzdy[[#This Row],[POHLAVI_cis]]=102, data_mzdy[[#This Row],[SPKVANTIL_txt]]="", data_mzdy[[#This Row],[uzemi_txt]]&lt;&gt;"Česká republika", data_mzdy[[#This Row],[POHLAVI_txt]]&lt;&gt;""),1,0)</f>
        <v>1</v>
      </c>
      <c r="P165" s="9">
        <f>IF(data_mzdy[[#This Row],[uzemi_txt]]&lt;&gt;"Česká republika", 1, 0)</f>
        <v>1</v>
      </c>
    </row>
    <row r="166" spans="1:16" x14ac:dyDescent="0.3">
      <c r="A166">
        <v>745958624</v>
      </c>
      <c r="B166">
        <v>23579</v>
      </c>
      <c r="C166">
        <v>5958</v>
      </c>
      <c r="D166">
        <v>7636</v>
      </c>
      <c r="E166" t="s">
        <v>14</v>
      </c>
      <c r="H166">
        <v>2014</v>
      </c>
      <c r="I166">
        <v>100</v>
      </c>
      <c r="J166">
        <v>3026</v>
      </c>
      <c r="K166" t="s">
        <v>15</v>
      </c>
      <c r="L166" t="s">
        <v>22</v>
      </c>
      <c r="M166" t="s">
        <v>17</v>
      </c>
      <c r="N166" t="s">
        <v>18</v>
      </c>
      <c r="O166">
        <f>IF(AND(data_mzdy[[#This Row],[SPKVANTIL_cis]]="", data_mzdy[[#This Row],[POHLAVI_cis]]=102, data_mzdy[[#This Row],[SPKVANTIL_txt]]="", data_mzdy[[#This Row],[uzemi_txt]]&lt;&gt;"Česká republika", data_mzdy[[#This Row],[POHLAVI_txt]]&lt;&gt;""),1,0)</f>
        <v>0</v>
      </c>
      <c r="P166" s="9">
        <f>IF(data_mzdy[[#This Row],[uzemi_txt]]&lt;&gt;"Česká republika", 1, 0)</f>
        <v>1</v>
      </c>
    </row>
    <row r="167" spans="1:16" x14ac:dyDescent="0.3">
      <c r="A167">
        <v>745958625</v>
      </c>
      <c r="B167">
        <v>25885</v>
      </c>
      <c r="C167">
        <v>5958</v>
      </c>
      <c r="D167">
        <v>7636</v>
      </c>
      <c r="E167" t="s">
        <v>14</v>
      </c>
      <c r="F167">
        <v>102</v>
      </c>
      <c r="G167">
        <v>1</v>
      </c>
      <c r="H167">
        <v>2014</v>
      </c>
      <c r="I167">
        <v>100</v>
      </c>
      <c r="J167">
        <v>3026</v>
      </c>
      <c r="K167" t="s">
        <v>15</v>
      </c>
      <c r="L167" t="s">
        <v>22</v>
      </c>
      <c r="M167" t="s">
        <v>17</v>
      </c>
      <c r="N167" t="s">
        <v>19</v>
      </c>
      <c r="O167">
        <f>IF(AND(data_mzdy[[#This Row],[SPKVANTIL_cis]]="", data_mzdy[[#This Row],[POHLAVI_cis]]=102, data_mzdy[[#This Row],[SPKVANTIL_txt]]="", data_mzdy[[#This Row],[uzemi_txt]]&lt;&gt;"Česká republika", data_mzdy[[#This Row],[POHLAVI_txt]]&lt;&gt;""),1,0)</f>
        <v>0</v>
      </c>
      <c r="P167" s="9">
        <f>IF(data_mzdy[[#This Row],[uzemi_txt]]&lt;&gt;"Česká republika", 1, 0)</f>
        <v>1</v>
      </c>
    </row>
    <row r="168" spans="1:16" x14ac:dyDescent="0.3">
      <c r="A168">
        <v>745958626</v>
      </c>
      <c r="B168">
        <v>20709</v>
      </c>
      <c r="C168">
        <v>5958</v>
      </c>
      <c r="D168">
        <v>7636</v>
      </c>
      <c r="E168" t="s">
        <v>14</v>
      </c>
      <c r="F168">
        <v>102</v>
      </c>
      <c r="G168">
        <v>2</v>
      </c>
      <c r="H168">
        <v>2014</v>
      </c>
      <c r="I168">
        <v>100</v>
      </c>
      <c r="J168">
        <v>3026</v>
      </c>
      <c r="K168" t="s">
        <v>15</v>
      </c>
      <c r="L168" t="s">
        <v>22</v>
      </c>
      <c r="M168" t="s">
        <v>17</v>
      </c>
      <c r="N168" t="s">
        <v>20</v>
      </c>
      <c r="O168">
        <f>IF(AND(data_mzdy[[#This Row],[SPKVANTIL_cis]]="", data_mzdy[[#This Row],[POHLAVI_cis]]=102, data_mzdy[[#This Row],[SPKVANTIL_txt]]="", data_mzdy[[#This Row],[uzemi_txt]]&lt;&gt;"Česká republika", data_mzdy[[#This Row],[POHLAVI_txt]]&lt;&gt;""),1,0)</f>
        <v>0</v>
      </c>
      <c r="P168" s="9">
        <f>IF(data_mzdy[[#This Row],[uzemi_txt]]&lt;&gt;"Česká republika", 1, 0)</f>
        <v>1</v>
      </c>
    </row>
    <row r="169" spans="1:16" x14ac:dyDescent="0.3">
      <c r="A169">
        <v>745957867</v>
      </c>
      <c r="B169">
        <v>27046</v>
      </c>
      <c r="C169">
        <v>5958</v>
      </c>
      <c r="E169" t="s">
        <v>18</v>
      </c>
      <c r="H169">
        <v>2014</v>
      </c>
      <c r="I169">
        <v>100</v>
      </c>
      <c r="J169">
        <v>3026</v>
      </c>
      <c r="K169" t="s">
        <v>15</v>
      </c>
      <c r="L169" t="s">
        <v>22</v>
      </c>
      <c r="M169" t="s">
        <v>18</v>
      </c>
      <c r="N169" t="s">
        <v>18</v>
      </c>
      <c r="O169">
        <f>IF(AND(data_mzdy[[#This Row],[SPKVANTIL_cis]]="", data_mzdy[[#This Row],[POHLAVI_cis]]=102, data_mzdy[[#This Row],[SPKVANTIL_txt]]="", data_mzdy[[#This Row],[uzemi_txt]]&lt;&gt;"Česká republika", data_mzdy[[#This Row],[POHLAVI_txt]]&lt;&gt;""),1,0)</f>
        <v>0</v>
      </c>
      <c r="P169" s="9">
        <f>IF(data_mzdy[[#This Row],[uzemi_txt]]&lt;&gt;"Česká republika", 1, 0)</f>
        <v>1</v>
      </c>
    </row>
    <row r="170" spans="1:16" x14ac:dyDescent="0.3">
      <c r="A170">
        <v>745958317</v>
      </c>
      <c r="B170">
        <v>27997</v>
      </c>
      <c r="C170">
        <v>5958</v>
      </c>
      <c r="E170" t="s">
        <v>18</v>
      </c>
      <c r="H170">
        <v>2015</v>
      </c>
      <c r="I170">
        <v>100</v>
      </c>
      <c r="J170">
        <v>3026</v>
      </c>
      <c r="K170" t="s">
        <v>15</v>
      </c>
      <c r="L170" t="s">
        <v>22</v>
      </c>
      <c r="M170" t="s">
        <v>18</v>
      </c>
      <c r="N170" t="s">
        <v>18</v>
      </c>
      <c r="O170">
        <f>IF(AND(data_mzdy[[#This Row],[SPKVANTIL_cis]]="", data_mzdy[[#This Row],[POHLAVI_cis]]=102, data_mzdy[[#This Row],[SPKVANTIL_txt]]="", data_mzdy[[#This Row],[uzemi_txt]]&lt;&gt;"Česká republika", data_mzdy[[#This Row],[POHLAVI_txt]]&lt;&gt;""),1,0)</f>
        <v>0</v>
      </c>
      <c r="P170" s="9">
        <f>IF(data_mzdy[[#This Row],[uzemi_txt]]&lt;&gt;"Česká republika", 1, 0)</f>
        <v>1</v>
      </c>
    </row>
    <row r="171" spans="1:16" x14ac:dyDescent="0.3">
      <c r="A171">
        <v>745958706</v>
      </c>
      <c r="B171">
        <v>31163</v>
      </c>
      <c r="C171">
        <v>5958</v>
      </c>
      <c r="E171" t="s">
        <v>18</v>
      </c>
      <c r="F171">
        <v>102</v>
      </c>
      <c r="G171">
        <v>1</v>
      </c>
      <c r="H171">
        <v>2015</v>
      </c>
      <c r="I171">
        <v>100</v>
      </c>
      <c r="J171">
        <v>3026</v>
      </c>
      <c r="K171" t="s">
        <v>15</v>
      </c>
      <c r="L171" t="s">
        <v>22</v>
      </c>
      <c r="M171" t="s">
        <v>18</v>
      </c>
      <c r="N171" t="s">
        <v>19</v>
      </c>
      <c r="O171">
        <f>IF(AND(data_mzdy[[#This Row],[SPKVANTIL_cis]]="", data_mzdy[[#This Row],[POHLAVI_cis]]=102, data_mzdy[[#This Row],[SPKVANTIL_txt]]="", data_mzdy[[#This Row],[uzemi_txt]]&lt;&gt;"Česká republika", data_mzdy[[#This Row],[POHLAVI_txt]]&lt;&gt;""),1,0)</f>
        <v>1</v>
      </c>
      <c r="P171" s="9">
        <f>IF(data_mzdy[[#This Row],[uzemi_txt]]&lt;&gt;"Česká republika", 1, 0)</f>
        <v>1</v>
      </c>
    </row>
    <row r="172" spans="1:16" x14ac:dyDescent="0.3">
      <c r="A172">
        <v>745958707</v>
      </c>
      <c r="B172">
        <v>23709</v>
      </c>
      <c r="C172">
        <v>5958</v>
      </c>
      <c r="E172" t="s">
        <v>18</v>
      </c>
      <c r="F172">
        <v>102</v>
      </c>
      <c r="G172">
        <v>2</v>
      </c>
      <c r="H172">
        <v>2015</v>
      </c>
      <c r="I172">
        <v>100</v>
      </c>
      <c r="J172">
        <v>3026</v>
      </c>
      <c r="K172" t="s">
        <v>15</v>
      </c>
      <c r="L172" t="s">
        <v>22</v>
      </c>
      <c r="M172" t="s">
        <v>18</v>
      </c>
      <c r="N172" t="s">
        <v>20</v>
      </c>
      <c r="O172">
        <f>IF(AND(data_mzdy[[#This Row],[SPKVANTIL_cis]]="", data_mzdy[[#This Row],[POHLAVI_cis]]=102, data_mzdy[[#This Row],[SPKVANTIL_txt]]="", data_mzdy[[#This Row],[uzemi_txt]]&lt;&gt;"Česká republika", data_mzdy[[#This Row],[POHLAVI_txt]]&lt;&gt;""),1,0)</f>
        <v>1</v>
      </c>
      <c r="P172" s="9">
        <f>IF(data_mzdy[[#This Row],[uzemi_txt]]&lt;&gt;"Česká republika", 1, 0)</f>
        <v>1</v>
      </c>
    </row>
    <row r="173" spans="1:16" x14ac:dyDescent="0.3">
      <c r="A173">
        <v>745958708</v>
      </c>
      <c r="B173">
        <v>24582</v>
      </c>
      <c r="C173">
        <v>5958</v>
      </c>
      <c r="D173">
        <v>7636</v>
      </c>
      <c r="E173" t="s">
        <v>14</v>
      </c>
      <c r="H173">
        <v>2015</v>
      </c>
      <c r="I173">
        <v>100</v>
      </c>
      <c r="J173">
        <v>3026</v>
      </c>
      <c r="K173" t="s">
        <v>15</v>
      </c>
      <c r="L173" t="s">
        <v>22</v>
      </c>
      <c r="M173" t="s">
        <v>17</v>
      </c>
      <c r="N173" t="s">
        <v>18</v>
      </c>
      <c r="O173">
        <f>IF(AND(data_mzdy[[#This Row],[SPKVANTIL_cis]]="", data_mzdy[[#This Row],[POHLAVI_cis]]=102, data_mzdy[[#This Row],[SPKVANTIL_txt]]="", data_mzdy[[#This Row],[uzemi_txt]]&lt;&gt;"Česká republika", data_mzdy[[#This Row],[POHLAVI_txt]]&lt;&gt;""),1,0)</f>
        <v>0</v>
      </c>
      <c r="P173" s="9">
        <f>IF(data_mzdy[[#This Row],[uzemi_txt]]&lt;&gt;"Česká republika", 1, 0)</f>
        <v>1</v>
      </c>
    </row>
    <row r="174" spans="1:16" x14ac:dyDescent="0.3">
      <c r="A174">
        <v>745958709</v>
      </c>
      <c r="B174">
        <v>26893</v>
      </c>
      <c r="C174">
        <v>5958</v>
      </c>
      <c r="D174">
        <v>7636</v>
      </c>
      <c r="E174" t="s">
        <v>14</v>
      </c>
      <c r="F174">
        <v>102</v>
      </c>
      <c r="G174">
        <v>1</v>
      </c>
      <c r="H174">
        <v>2015</v>
      </c>
      <c r="I174">
        <v>100</v>
      </c>
      <c r="J174">
        <v>3026</v>
      </c>
      <c r="K174" t="s">
        <v>15</v>
      </c>
      <c r="L174" t="s">
        <v>22</v>
      </c>
      <c r="M174" t="s">
        <v>17</v>
      </c>
      <c r="N174" t="s">
        <v>19</v>
      </c>
      <c r="O174">
        <f>IF(AND(data_mzdy[[#This Row],[SPKVANTIL_cis]]="", data_mzdy[[#This Row],[POHLAVI_cis]]=102, data_mzdy[[#This Row],[SPKVANTIL_txt]]="", data_mzdy[[#This Row],[uzemi_txt]]&lt;&gt;"Česká republika", data_mzdy[[#This Row],[POHLAVI_txt]]&lt;&gt;""),1,0)</f>
        <v>0</v>
      </c>
      <c r="P174" s="9">
        <f>IF(data_mzdy[[#This Row],[uzemi_txt]]&lt;&gt;"Česká republika", 1, 0)</f>
        <v>1</v>
      </c>
    </row>
    <row r="175" spans="1:16" x14ac:dyDescent="0.3">
      <c r="A175">
        <v>745958710</v>
      </c>
      <c r="B175">
        <v>21563</v>
      </c>
      <c r="C175">
        <v>5958</v>
      </c>
      <c r="D175">
        <v>7636</v>
      </c>
      <c r="E175" t="s">
        <v>14</v>
      </c>
      <c r="F175">
        <v>102</v>
      </c>
      <c r="G175">
        <v>2</v>
      </c>
      <c r="H175">
        <v>2015</v>
      </c>
      <c r="I175">
        <v>100</v>
      </c>
      <c r="J175">
        <v>3026</v>
      </c>
      <c r="K175" t="s">
        <v>15</v>
      </c>
      <c r="L175" t="s">
        <v>22</v>
      </c>
      <c r="M175" t="s">
        <v>17</v>
      </c>
      <c r="N175" t="s">
        <v>20</v>
      </c>
      <c r="O175">
        <f>IF(AND(data_mzdy[[#This Row],[SPKVANTIL_cis]]="", data_mzdy[[#This Row],[POHLAVI_cis]]=102, data_mzdy[[#This Row],[SPKVANTIL_txt]]="", data_mzdy[[#This Row],[uzemi_txt]]&lt;&gt;"Česká republika", data_mzdy[[#This Row],[POHLAVI_txt]]&lt;&gt;""),1,0)</f>
        <v>0</v>
      </c>
      <c r="P175" s="9">
        <f>IF(data_mzdy[[#This Row],[uzemi_txt]]&lt;&gt;"Česká republika", 1, 0)</f>
        <v>1</v>
      </c>
    </row>
    <row r="176" spans="1:16" x14ac:dyDescent="0.3">
      <c r="A176">
        <v>780977402</v>
      </c>
      <c r="B176">
        <v>29170</v>
      </c>
      <c r="C176">
        <v>5958</v>
      </c>
      <c r="E176" t="s">
        <v>18</v>
      </c>
      <c r="H176">
        <v>2016</v>
      </c>
      <c r="I176">
        <v>100</v>
      </c>
      <c r="J176">
        <v>3026</v>
      </c>
      <c r="K176" t="s">
        <v>15</v>
      </c>
      <c r="L176" t="s">
        <v>22</v>
      </c>
      <c r="M176" t="s">
        <v>18</v>
      </c>
      <c r="N176" t="s">
        <v>18</v>
      </c>
      <c r="O176">
        <f>IF(AND(data_mzdy[[#This Row],[SPKVANTIL_cis]]="", data_mzdy[[#This Row],[POHLAVI_cis]]=102, data_mzdy[[#This Row],[SPKVANTIL_txt]]="", data_mzdy[[#This Row],[uzemi_txt]]&lt;&gt;"Česká republika", data_mzdy[[#This Row],[POHLAVI_txt]]&lt;&gt;""),1,0)</f>
        <v>0</v>
      </c>
      <c r="P176" s="9">
        <f>IF(data_mzdy[[#This Row],[uzemi_txt]]&lt;&gt;"Česká republika", 1, 0)</f>
        <v>1</v>
      </c>
    </row>
    <row r="177" spans="1:16" x14ac:dyDescent="0.3">
      <c r="A177">
        <v>780977221</v>
      </c>
      <c r="B177">
        <v>32549</v>
      </c>
      <c r="C177">
        <v>5958</v>
      </c>
      <c r="E177" t="s">
        <v>18</v>
      </c>
      <c r="F177">
        <v>102</v>
      </c>
      <c r="G177">
        <v>1</v>
      </c>
      <c r="H177">
        <v>2016</v>
      </c>
      <c r="I177">
        <v>100</v>
      </c>
      <c r="J177">
        <v>3026</v>
      </c>
      <c r="K177" t="s">
        <v>15</v>
      </c>
      <c r="L177" t="s">
        <v>22</v>
      </c>
      <c r="M177" t="s">
        <v>18</v>
      </c>
      <c r="N177" t="s">
        <v>19</v>
      </c>
      <c r="O177">
        <f>IF(AND(data_mzdy[[#This Row],[SPKVANTIL_cis]]="", data_mzdy[[#This Row],[POHLAVI_cis]]=102, data_mzdy[[#This Row],[SPKVANTIL_txt]]="", data_mzdy[[#This Row],[uzemi_txt]]&lt;&gt;"Česká republika", data_mzdy[[#This Row],[POHLAVI_txt]]&lt;&gt;""),1,0)</f>
        <v>1</v>
      </c>
      <c r="P177" s="9">
        <f>IF(data_mzdy[[#This Row],[uzemi_txt]]&lt;&gt;"Česká republika", 1, 0)</f>
        <v>1</v>
      </c>
    </row>
    <row r="178" spans="1:16" x14ac:dyDescent="0.3">
      <c r="A178">
        <v>780977222</v>
      </c>
      <c r="B178">
        <v>24830</v>
      </c>
      <c r="C178">
        <v>5958</v>
      </c>
      <c r="E178" t="s">
        <v>18</v>
      </c>
      <c r="F178">
        <v>102</v>
      </c>
      <c r="G178">
        <v>2</v>
      </c>
      <c r="H178">
        <v>2016</v>
      </c>
      <c r="I178">
        <v>100</v>
      </c>
      <c r="J178">
        <v>3026</v>
      </c>
      <c r="K178" t="s">
        <v>15</v>
      </c>
      <c r="L178" t="s">
        <v>22</v>
      </c>
      <c r="M178" t="s">
        <v>18</v>
      </c>
      <c r="N178" t="s">
        <v>20</v>
      </c>
      <c r="O178">
        <f>IF(AND(data_mzdy[[#This Row],[SPKVANTIL_cis]]="", data_mzdy[[#This Row],[POHLAVI_cis]]=102, data_mzdy[[#This Row],[SPKVANTIL_txt]]="", data_mzdy[[#This Row],[uzemi_txt]]&lt;&gt;"Česká republika", data_mzdy[[#This Row],[POHLAVI_txt]]&lt;&gt;""),1,0)</f>
        <v>1</v>
      </c>
      <c r="P178" s="9">
        <f>IF(data_mzdy[[#This Row],[uzemi_txt]]&lt;&gt;"Česká republika", 1, 0)</f>
        <v>1</v>
      </c>
    </row>
    <row r="179" spans="1:16" x14ac:dyDescent="0.3">
      <c r="A179">
        <v>780977223</v>
      </c>
      <c r="B179">
        <v>25490</v>
      </c>
      <c r="C179">
        <v>5958</v>
      </c>
      <c r="D179">
        <v>7636</v>
      </c>
      <c r="E179" t="s">
        <v>14</v>
      </c>
      <c r="H179">
        <v>2016</v>
      </c>
      <c r="I179">
        <v>100</v>
      </c>
      <c r="J179">
        <v>3026</v>
      </c>
      <c r="K179" t="s">
        <v>15</v>
      </c>
      <c r="L179" t="s">
        <v>22</v>
      </c>
      <c r="M179" t="s">
        <v>17</v>
      </c>
      <c r="N179" t="s">
        <v>18</v>
      </c>
      <c r="O179">
        <f>IF(AND(data_mzdy[[#This Row],[SPKVANTIL_cis]]="", data_mzdy[[#This Row],[POHLAVI_cis]]=102, data_mzdy[[#This Row],[SPKVANTIL_txt]]="", data_mzdy[[#This Row],[uzemi_txt]]&lt;&gt;"Česká republika", data_mzdy[[#This Row],[POHLAVI_txt]]&lt;&gt;""),1,0)</f>
        <v>0</v>
      </c>
      <c r="P179" s="9">
        <f>IF(data_mzdy[[#This Row],[uzemi_txt]]&lt;&gt;"Česká republika", 1, 0)</f>
        <v>1</v>
      </c>
    </row>
    <row r="180" spans="1:16" x14ac:dyDescent="0.3">
      <c r="A180">
        <v>780977224</v>
      </c>
      <c r="B180">
        <v>27989</v>
      </c>
      <c r="C180">
        <v>5958</v>
      </c>
      <c r="D180">
        <v>7636</v>
      </c>
      <c r="E180" t="s">
        <v>14</v>
      </c>
      <c r="F180">
        <v>102</v>
      </c>
      <c r="G180">
        <v>1</v>
      </c>
      <c r="H180">
        <v>2016</v>
      </c>
      <c r="I180">
        <v>100</v>
      </c>
      <c r="J180">
        <v>3026</v>
      </c>
      <c r="K180" t="s">
        <v>15</v>
      </c>
      <c r="L180" t="s">
        <v>22</v>
      </c>
      <c r="M180" t="s">
        <v>17</v>
      </c>
      <c r="N180" t="s">
        <v>19</v>
      </c>
      <c r="O180">
        <f>IF(AND(data_mzdy[[#This Row],[SPKVANTIL_cis]]="", data_mzdy[[#This Row],[POHLAVI_cis]]=102, data_mzdy[[#This Row],[SPKVANTIL_txt]]="", data_mzdy[[#This Row],[uzemi_txt]]&lt;&gt;"Česká republika", data_mzdy[[#This Row],[POHLAVI_txt]]&lt;&gt;""),1,0)</f>
        <v>0</v>
      </c>
      <c r="P180" s="9">
        <f>IF(data_mzdy[[#This Row],[uzemi_txt]]&lt;&gt;"Česká republika", 1, 0)</f>
        <v>1</v>
      </c>
    </row>
    <row r="181" spans="1:16" x14ac:dyDescent="0.3">
      <c r="A181">
        <v>780977225</v>
      </c>
      <c r="B181">
        <v>22508</v>
      </c>
      <c r="C181">
        <v>5958</v>
      </c>
      <c r="D181">
        <v>7636</v>
      </c>
      <c r="E181" t="s">
        <v>14</v>
      </c>
      <c r="F181">
        <v>102</v>
      </c>
      <c r="G181">
        <v>2</v>
      </c>
      <c r="H181">
        <v>2016</v>
      </c>
      <c r="I181">
        <v>100</v>
      </c>
      <c r="J181">
        <v>3026</v>
      </c>
      <c r="K181" t="s">
        <v>15</v>
      </c>
      <c r="L181" t="s">
        <v>22</v>
      </c>
      <c r="M181" t="s">
        <v>17</v>
      </c>
      <c r="N181" t="s">
        <v>20</v>
      </c>
      <c r="O181">
        <f>IF(AND(data_mzdy[[#This Row],[SPKVANTIL_cis]]="", data_mzdy[[#This Row],[POHLAVI_cis]]=102, data_mzdy[[#This Row],[SPKVANTIL_txt]]="", data_mzdy[[#This Row],[uzemi_txt]]&lt;&gt;"Česká republika", data_mzdy[[#This Row],[POHLAVI_txt]]&lt;&gt;""),1,0)</f>
        <v>0</v>
      </c>
      <c r="P181" s="9">
        <f>IF(data_mzdy[[#This Row],[uzemi_txt]]&lt;&gt;"Česká republika", 1, 0)</f>
        <v>1</v>
      </c>
    </row>
    <row r="182" spans="1:16" x14ac:dyDescent="0.3">
      <c r="A182">
        <v>810998894</v>
      </c>
      <c r="B182">
        <v>34390</v>
      </c>
      <c r="C182">
        <v>5958</v>
      </c>
      <c r="E182" t="s">
        <v>18</v>
      </c>
      <c r="H182">
        <v>2018</v>
      </c>
      <c r="I182">
        <v>100</v>
      </c>
      <c r="J182">
        <v>3026</v>
      </c>
      <c r="K182" t="s">
        <v>15</v>
      </c>
      <c r="L182" t="s">
        <v>22</v>
      </c>
      <c r="M182" t="s">
        <v>18</v>
      </c>
      <c r="N182" t="s">
        <v>18</v>
      </c>
      <c r="O182">
        <f>IF(AND(data_mzdy[[#This Row],[SPKVANTIL_cis]]="", data_mzdy[[#This Row],[POHLAVI_cis]]=102, data_mzdy[[#This Row],[SPKVANTIL_txt]]="", data_mzdy[[#This Row],[uzemi_txt]]&lt;&gt;"Česká republika", data_mzdy[[#This Row],[POHLAVI_txt]]&lt;&gt;""),1,0)</f>
        <v>0</v>
      </c>
      <c r="P182" s="9">
        <f>IF(data_mzdy[[#This Row],[uzemi_txt]]&lt;&gt;"Česká republika", 1, 0)</f>
        <v>1</v>
      </c>
    </row>
    <row r="183" spans="1:16" x14ac:dyDescent="0.3">
      <c r="A183">
        <v>810998797</v>
      </c>
      <c r="B183">
        <v>38244</v>
      </c>
      <c r="C183">
        <v>5958</v>
      </c>
      <c r="E183" t="s">
        <v>18</v>
      </c>
      <c r="F183">
        <v>102</v>
      </c>
      <c r="G183">
        <v>1</v>
      </c>
      <c r="H183">
        <v>2018</v>
      </c>
      <c r="I183">
        <v>100</v>
      </c>
      <c r="J183">
        <v>3026</v>
      </c>
      <c r="K183" t="s">
        <v>15</v>
      </c>
      <c r="L183" t="s">
        <v>22</v>
      </c>
      <c r="M183" t="s">
        <v>18</v>
      </c>
      <c r="N183" t="s">
        <v>19</v>
      </c>
      <c r="O183">
        <f>IF(AND(data_mzdy[[#This Row],[SPKVANTIL_cis]]="", data_mzdy[[#This Row],[POHLAVI_cis]]=102, data_mzdy[[#This Row],[SPKVANTIL_txt]]="", data_mzdy[[#This Row],[uzemi_txt]]&lt;&gt;"Česká republika", data_mzdy[[#This Row],[POHLAVI_txt]]&lt;&gt;""),1,0)</f>
        <v>1</v>
      </c>
      <c r="P183" s="9">
        <f>IF(data_mzdy[[#This Row],[uzemi_txt]]&lt;&gt;"Česká republika", 1, 0)</f>
        <v>1</v>
      </c>
    </row>
    <row r="184" spans="1:16" x14ac:dyDescent="0.3">
      <c r="A184">
        <v>810998798</v>
      </c>
      <c r="B184">
        <v>29444</v>
      </c>
      <c r="C184">
        <v>5958</v>
      </c>
      <c r="E184" t="s">
        <v>18</v>
      </c>
      <c r="F184">
        <v>102</v>
      </c>
      <c r="G184">
        <v>2</v>
      </c>
      <c r="H184">
        <v>2018</v>
      </c>
      <c r="I184">
        <v>100</v>
      </c>
      <c r="J184">
        <v>3026</v>
      </c>
      <c r="K184" t="s">
        <v>15</v>
      </c>
      <c r="L184" t="s">
        <v>22</v>
      </c>
      <c r="M184" t="s">
        <v>18</v>
      </c>
      <c r="N184" t="s">
        <v>20</v>
      </c>
      <c r="O184">
        <f>IF(AND(data_mzdy[[#This Row],[SPKVANTIL_cis]]="", data_mzdy[[#This Row],[POHLAVI_cis]]=102, data_mzdy[[#This Row],[SPKVANTIL_txt]]="", data_mzdy[[#This Row],[uzemi_txt]]&lt;&gt;"Česká republika", data_mzdy[[#This Row],[POHLAVI_txt]]&lt;&gt;""),1,0)</f>
        <v>1</v>
      </c>
      <c r="P184" s="9">
        <f>IF(data_mzdy[[#This Row],[uzemi_txt]]&lt;&gt;"Česká republika", 1, 0)</f>
        <v>1</v>
      </c>
    </row>
    <row r="185" spans="1:16" x14ac:dyDescent="0.3">
      <c r="A185">
        <v>810998799</v>
      </c>
      <c r="B185">
        <v>30048</v>
      </c>
      <c r="C185">
        <v>5958</v>
      </c>
      <c r="D185">
        <v>7636</v>
      </c>
      <c r="E185" t="s">
        <v>14</v>
      </c>
      <c r="H185">
        <v>2018</v>
      </c>
      <c r="I185">
        <v>100</v>
      </c>
      <c r="J185">
        <v>3026</v>
      </c>
      <c r="K185" t="s">
        <v>15</v>
      </c>
      <c r="L185" t="s">
        <v>22</v>
      </c>
      <c r="M185" t="s">
        <v>17</v>
      </c>
      <c r="N185" t="s">
        <v>18</v>
      </c>
      <c r="O185">
        <f>IF(AND(data_mzdy[[#This Row],[SPKVANTIL_cis]]="", data_mzdy[[#This Row],[POHLAVI_cis]]=102, data_mzdy[[#This Row],[SPKVANTIL_txt]]="", data_mzdy[[#This Row],[uzemi_txt]]&lt;&gt;"Česká republika", data_mzdy[[#This Row],[POHLAVI_txt]]&lt;&gt;""),1,0)</f>
        <v>0</v>
      </c>
      <c r="P185" s="9">
        <f>IF(data_mzdy[[#This Row],[uzemi_txt]]&lt;&gt;"Česká republika", 1, 0)</f>
        <v>1</v>
      </c>
    </row>
    <row r="186" spans="1:16" x14ac:dyDescent="0.3">
      <c r="A186">
        <v>810998800</v>
      </c>
      <c r="B186">
        <v>32897</v>
      </c>
      <c r="C186">
        <v>5958</v>
      </c>
      <c r="D186">
        <v>7636</v>
      </c>
      <c r="E186" t="s">
        <v>14</v>
      </c>
      <c r="F186">
        <v>102</v>
      </c>
      <c r="G186">
        <v>1</v>
      </c>
      <c r="H186">
        <v>2018</v>
      </c>
      <c r="I186">
        <v>100</v>
      </c>
      <c r="J186">
        <v>3026</v>
      </c>
      <c r="K186" t="s">
        <v>15</v>
      </c>
      <c r="L186" t="s">
        <v>22</v>
      </c>
      <c r="M186" t="s">
        <v>17</v>
      </c>
      <c r="N186" t="s">
        <v>19</v>
      </c>
      <c r="O186">
        <f>IF(AND(data_mzdy[[#This Row],[SPKVANTIL_cis]]="", data_mzdy[[#This Row],[POHLAVI_cis]]=102, data_mzdy[[#This Row],[SPKVANTIL_txt]]="", data_mzdy[[#This Row],[uzemi_txt]]&lt;&gt;"Česká republika", data_mzdy[[#This Row],[POHLAVI_txt]]&lt;&gt;""),1,0)</f>
        <v>0</v>
      </c>
      <c r="P186" s="9">
        <f>IF(data_mzdy[[#This Row],[uzemi_txt]]&lt;&gt;"Česká republika", 1, 0)</f>
        <v>1</v>
      </c>
    </row>
    <row r="187" spans="1:16" x14ac:dyDescent="0.3">
      <c r="A187">
        <v>810998801</v>
      </c>
      <c r="B187">
        <v>26842</v>
      </c>
      <c r="C187">
        <v>5958</v>
      </c>
      <c r="D187">
        <v>7636</v>
      </c>
      <c r="E187" t="s">
        <v>14</v>
      </c>
      <c r="F187">
        <v>102</v>
      </c>
      <c r="G187">
        <v>2</v>
      </c>
      <c r="H187">
        <v>2018</v>
      </c>
      <c r="I187">
        <v>100</v>
      </c>
      <c r="J187">
        <v>3026</v>
      </c>
      <c r="K187" t="s">
        <v>15</v>
      </c>
      <c r="L187" t="s">
        <v>22</v>
      </c>
      <c r="M187" t="s">
        <v>17</v>
      </c>
      <c r="N187" t="s">
        <v>20</v>
      </c>
      <c r="O187">
        <f>IF(AND(data_mzdy[[#This Row],[SPKVANTIL_cis]]="", data_mzdy[[#This Row],[POHLAVI_cis]]=102, data_mzdy[[#This Row],[SPKVANTIL_txt]]="", data_mzdy[[#This Row],[uzemi_txt]]&lt;&gt;"Česká republika", data_mzdy[[#This Row],[POHLAVI_txt]]&lt;&gt;""),1,0)</f>
        <v>0</v>
      </c>
      <c r="P187" s="9">
        <f>IF(data_mzdy[[#This Row],[uzemi_txt]]&lt;&gt;"Česká republika", 1, 0)</f>
        <v>1</v>
      </c>
    </row>
    <row r="188" spans="1:16" x14ac:dyDescent="0.3">
      <c r="A188">
        <v>979589195</v>
      </c>
      <c r="B188">
        <v>37151</v>
      </c>
      <c r="C188">
        <v>5958</v>
      </c>
      <c r="E188" t="s">
        <v>18</v>
      </c>
      <c r="H188">
        <v>2019</v>
      </c>
      <c r="I188">
        <v>100</v>
      </c>
      <c r="J188">
        <v>3026</v>
      </c>
      <c r="K188" t="s">
        <v>15</v>
      </c>
      <c r="L188" t="s">
        <v>22</v>
      </c>
      <c r="M188" t="s">
        <v>18</v>
      </c>
      <c r="N188" t="s">
        <v>18</v>
      </c>
      <c r="O188">
        <f>IF(AND(data_mzdy[[#This Row],[SPKVANTIL_cis]]="", data_mzdy[[#This Row],[POHLAVI_cis]]=102, data_mzdy[[#This Row],[SPKVANTIL_txt]]="", data_mzdy[[#This Row],[uzemi_txt]]&lt;&gt;"Česká republika", data_mzdy[[#This Row],[POHLAVI_txt]]&lt;&gt;""),1,0)</f>
        <v>0</v>
      </c>
      <c r="P188" s="9">
        <f>IF(data_mzdy[[#This Row],[uzemi_txt]]&lt;&gt;"Česká republika", 1, 0)</f>
        <v>1</v>
      </c>
    </row>
    <row r="189" spans="1:16" x14ac:dyDescent="0.3">
      <c r="A189">
        <v>979589196</v>
      </c>
      <c r="B189">
        <v>40917</v>
      </c>
      <c r="C189">
        <v>5958</v>
      </c>
      <c r="E189" t="s">
        <v>18</v>
      </c>
      <c r="F189">
        <v>102</v>
      </c>
      <c r="G189">
        <v>1</v>
      </c>
      <c r="H189">
        <v>2019</v>
      </c>
      <c r="I189">
        <v>100</v>
      </c>
      <c r="J189">
        <v>3026</v>
      </c>
      <c r="K189" t="s">
        <v>15</v>
      </c>
      <c r="L189" t="s">
        <v>22</v>
      </c>
      <c r="M189" t="s">
        <v>18</v>
      </c>
      <c r="N189" t="s">
        <v>19</v>
      </c>
      <c r="O189">
        <f>IF(AND(data_mzdy[[#This Row],[SPKVANTIL_cis]]="", data_mzdy[[#This Row],[POHLAVI_cis]]=102, data_mzdy[[#This Row],[SPKVANTIL_txt]]="", data_mzdy[[#This Row],[uzemi_txt]]&lt;&gt;"Česká republika", data_mzdy[[#This Row],[POHLAVI_txt]]&lt;&gt;""),1,0)</f>
        <v>1</v>
      </c>
      <c r="P189" s="9">
        <f>IF(data_mzdy[[#This Row],[uzemi_txt]]&lt;&gt;"Česká republika", 1, 0)</f>
        <v>1</v>
      </c>
    </row>
    <row r="190" spans="1:16" x14ac:dyDescent="0.3">
      <c r="A190">
        <v>979589197</v>
      </c>
      <c r="B190">
        <v>32238</v>
      </c>
      <c r="C190">
        <v>5958</v>
      </c>
      <c r="E190" t="s">
        <v>18</v>
      </c>
      <c r="F190">
        <v>102</v>
      </c>
      <c r="G190">
        <v>2</v>
      </c>
      <c r="H190">
        <v>2019</v>
      </c>
      <c r="I190">
        <v>100</v>
      </c>
      <c r="J190">
        <v>3026</v>
      </c>
      <c r="K190" t="s">
        <v>15</v>
      </c>
      <c r="L190" t="s">
        <v>22</v>
      </c>
      <c r="M190" t="s">
        <v>18</v>
      </c>
      <c r="N190" t="s">
        <v>20</v>
      </c>
      <c r="O190">
        <f>IF(AND(data_mzdy[[#This Row],[SPKVANTIL_cis]]="", data_mzdy[[#This Row],[POHLAVI_cis]]=102, data_mzdy[[#This Row],[SPKVANTIL_txt]]="", data_mzdy[[#This Row],[uzemi_txt]]&lt;&gt;"Česká republika", data_mzdy[[#This Row],[POHLAVI_txt]]&lt;&gt;""),1,0)</f>
        <v>1</v>
      </c>
      <c r="P190" s="9">
        <f>IF(data_mzdy[[#This Row],[uzemi_txt]]&lt;&gt;"Česká republika", 1, 0)</f>
        <v>1</v>
      </c>
    </row>
    <row r="191" spans="1:16" x14ac:dyDescent="0.3">
      <c r="A191">
        <v>979589198</v>
      </c>
      <c r="B191">
        <v>32692</v>
      </c>
      <c r="C191">
        <v>5958</v>
      </c>
      <c r="D191">
        <v>7636</v>
      </c>
      <c r="E191" t="s">
        <v>14</v>
      </c>
      <c r="H191">
        <v>2019</v>
      </c>
      <c r="I191">
        <v>100</v>
      </c>
      <c r="J191">
        <v>3026</v>
      </c>
      <c r="K191" t="s">
        <v>15</v>
      </c>
      <c r="L191" t="s">
        <v>22</v>
      </c>
      <c r="M191" t="s">
        <v>17</v>
      </c>
      <c r="N191" t="s">
        <v>18</v>
      </c>
      <c r="O191">
        <f>IF(AND(data_mzdy[[#This Row],[SPKVANTIL_cis]]="", data_mzdy[[#This Row],[POHLAVI_cis]]=102, data_mzdy[[#This Row],[SPKVANTIL_txt]]="", data_mzdy[[#This Row],[uzemi_txt]]&lt;&gt;"Česká republika", data_mzdy[[#This Row],[POHLAVI_txt]]&lt;&gt;""),1,0)</f>
        <v>0</v>
      </c>
      <c r="P191" s="9">
        <f>IF(data_mzdy[[#This Row],[uzemi_txt]]&lt;&gt;"Česká republika", 1, 0)</f>
        <v>1</v>
      </c>
    </row>
    <row r="192" spans="1:16" x14ac:dyDescent="0.3">
      <c r="A192">
        <v>979589199</v>
      </c>
      <c r="B192">
        <v>35719</v>
      </c>
      <c r="C192">
        <v>5958</v>
      </c>
      <c r="D192">
        <v>7636</v>
      </c>
      <c r="E192" t="s">
        <v>14</v>
      </c>
      <c r="F192">
        <v>102</v>
      </c>
      <c r="G192">
        <v>1</v>
      </c>
      <c r="H192">
        <v>2019</v>
      </c>
      <c r="I192">
        <v>100</v>
      </c>
      <c r="J192">
        <v>3026</v>
      </c>
      <c r="K192" t="s">
        <v>15</v>
      </c>
      <c r="L192" t="s">
        <v>22</v>
      </c>
      <c r="M192" t="s">
        <v>17</v>
      </c>
      <c r="N192" t="s">
        <v>19</v>
      </c>
      <c r="O192">
        <f>IF(AND(data_mzdy[[#This Row],[SPKVANTIL_cis]]="", data_mzdy[[#This Row],[POHLAVI_cis]]=102, data_mzdy[[#This Row],[SPKVANTIL_txt]]="", data_mzdy[[#This Row],[uzemi_txt]]&lt;&gt;"Česká republika", data_mzdy[[#This Row],[POHLAVI_txt]]&lt;&gt;""),1,0)</f>
        <v>0</v>
      </c>
      <c r="P192" s="9">
        <f>IF(data_mzdy[[#This Row],[uzemi_txt]]&lt;&gt;"Česká republika", 1, 0)</f>
        <v>1</v>
      </c>
    </row>
    <row r="193" spans="1:16" x14ac:dyDescent="0.3">
      <c r="A193">
        <v>979589200</v>
      </c>
      <c r="B193">
        <v>29318</v>
      </c>
      <c r="C193">
        <v>5958</v>
      </c>
      <c r="D193">
        <v>7636</v>
      </c>
      <c r="E193" t="s">
        <v>14</v>
      </c>
      <c r="F193">
        <v>102</v>
      </c>
      <c r="G193">
        <v>2</v>
      </c>
      <c r="H193">
        <v>2019</v>
      </c>
      <c r="I193">
        <v>100</v>
      </c>
      <c r="J193">
        <v>3026</v>
      </c>
      <c r="K193" t="s">
        <v>15</v>
      </c>
      <c r="L193" t="s">
        <v>22</v>
      </c>
      <c r="M193" t="s">
        <v>17</v>
      </c>
      <c r="N193" t="s">
        <v>20</v>
      </c>
      <c r="O193">
        <f>IF(AND(data_mzdy[[#This Row],[SPKVANTIL_cis]]="", data_mzdy[[#This Row],[POHLAVI_cis]]=102, data_mzdy[[#This Row],[SPKVANTIL_txt]]="", data_mzdy[[#This Row],[uzemi_txt]]&lt;&gt;"Česká republika", data_mzdy[[#This Row],[POHLAVI_txt]]&lt;&gt;""),1,0)</f>
        <v>0</v>
      </c>
      <c r="P193" s="9">
        <f>IF(data_mzdy[[#This Row],[uzemi_txt]]&lt;&gt;"Česká republika", 1, 0)</f>
        <v>1</v>
      </c>
    </row>
    <row r="194" spans="1:16" x14ac:dyDescent="0.3">
      <c r="A194">
        <v>780977305</v>
      </c>
      <c r="B194">
        <v>35059</v>
      </c>
      <c r="C194">
        <v>5958</v>
      </c>
      <c r="E194" t="s">
        <v>18</v>
      </c>
      <c r="F194">
        <v>102</v>
      </c>
      <c r="G194">
        <v>1</v>
      </c>
      <c r="H194">
        <v>2017</v>
      </c>
      <c r="I194">
        <v>100</v>
      </c>
      <c r="J194">
        <v>3026</v>
      </c>
      <c r="K194" t="s">
        <v>15</v>
      </c>
      <c r="L194" t="s">
        <v>22</v>
      </c>
      <c r="M194" t="s">
        <v>18</v>
      </c>
      <c r="N194" t="s">
        <v>19</v>
      </c>
      <c r="O194">
        <f>IF(AND(data_mzdy[[#This Row],[SPKVANTIL_cis]]="", data_mzdy[[#This Row],[POHLAVI_cis]]=102, data_mzdy[[#This Row],[SPKVANTIL_txt]]="", data_mzdy[[#This Row],[uzemi_txt]]&lt;&gt;"Česká republika", data_mzdy[[#This Row],[POHLAVI_txt]]&lt;&gt;""),1,0)</f>
        <v>1</v>
      </c>
      <c r="P194" s="9">
        <f>IF(data_mzdy[[#This Row],[uzemi_txt]]&lt;&gt;"Česká republika", 1, 0)</f>
        <v>1</v>
      </c>
    </row>
    <row r="195" spans="1:16" x14ac:dyDescent="0.3">
      <c r="A195">
        <v>780977306</v>
      </c>
      <c r="B195">
        <v>26776</v>
      </c>
      <c r="C195">
        <v>5958</v>
      </c>
      <c r="E195" t="s">
        <v>18</v>
      </c>
      <c r="F195">
        <v>102</v>
      </c>
      <c r="G195">
        <v>2</v>
      </c>
      <c r="H195">
        <v>2017</v>
      </c>
      <c r="I195">
        <v>100</v>
      </c>
      <c r="J195">
        <v>3026</v>
      </c>
      <c r="K195" t="s">
        <v>15</v>
      </c>
      <c r="L195" t="s">
        <v>22</v>
      </c>
      <c r="M195" t="s">
        <v>18</v>
      </c>
      <c r="N195" t="s">
        <v>20</v>
      </c>
      <c r="O195">
        <f>IF(AND(data_mzdy[[#This Row],[SPKVANTIL_cis]]="", data_mzdy[[#This Row],[POHLAVI_cis]]=102, data_mzdy[[#This Row],[SPKVANTIL_txt]]="", data_mzdy[[#This Row],[uzemi_txt]]&lt;&gt;"Česká republika", data_mzdy[[#This Row],[POHLAVI_txt]]&lt;&gt;""),1,0)</f>
        <v>1</v>
      </c>
      <c r="P195" s="9">
        <f>IF(data_mzdy[[#This Row],[uzemi_txt]]&lt;&gt;"Česká republika", 1, 0)</f>
        <v>1</v>
      </c>
    </row>
    <row r="196" spans="1:16" x14ac:dyDescent="0.3">
      <c r="A196">
        <v>780977307</v>
      </c>
      <c r="B196">
        <v>27709</v>
      </c>
      <c r="C196">
        <v>5958</v>
      </c>
      <c r="D196">
        <v>7636</v>
      </c>
      <c r="E196" t="s">
        <v>14</v>
      </c>
      <c r="H196">
        <v>2017</v>
      </c>
      <c r="I196">
        <v>100</v>
      </c>
      <c r="J196">
        <v>3026</v>
      </c>
      <c r="K196" t="s">
        <v>15</v>
      </c>
      <c r="L196" t="s">
        <v>22</v>
      </c>
      <c r="M196" t="s">
        <v>17</v>
      </c>
      <c r="N196" t="s">
        <v>18</v>
      </c>
      <c r="O196">
        <f>IF(AND(data_mzdy[[#This Row],[SPKVANTIL_cis]]="", data_mzdy[[#This Row],[POHLAVI_cis]]=102, data_mzdy[[#This Row],[SPKVANTIL_txt]]="", data_mzdy[[#This Row],[uzemi_txt]]&lt;&gt;"Česká republika", data_mzdy[[#This Row],[POHLAVI_txt]]&lt;&gt;""),1,0)</f>
        <v>0</v>
      </c>
      <c r="P196" s="9">
        <f>IF(data_mzdy[[#This Row],[uzemi_txt]]&lt;&gt;"Česká republika", 1, 0)</f>
        <v>1</v>
      </c>
    </row>
    <row r="197" spans="1:16" x14ac:dyDescent="0.3">
      <c r="A197">
        <v>780977308</v>
      </c>
      <c r="B197">
        <v>30428</v>
      </c>
      <c r="C197">
        <v>5958</v>
      </c>
      <c r="D197">
        <v>7636</v>
      </c>
      <c r="E197" t="s">
        <v>14</v>
      </c>
      <c r="F197">
        <v>102</v>
      </c>
      <c r="G197">
        <v>1</v>
      </c>
      <c r="H197">
        <v>2017</v>
      </c>
      <c r="I197">
        <v>100</v>
      </c>
      <c r="J197">
        <v>3026</v>
      </c>
      <c r="K197" t="s">
        <v>15</v>
      </c>
      <c r="L197" t="s">
        <v>22</v>
      </c>
      <c r="M197" t="s">
        <v>17</v>
      </c>
      <c r="N197" t="s">
        <v>19</v>
      </c>
      <c r="O197">
        <f>IF(AND(data_mzdy[[#This Row],[SPKVANTIL_cis]]="", data_mzdy[[#This Row],[POHLAVI_cis]]=102, data_mzdy[[#This Row],[SPKVANTIL_txt]]="", data_mzdy[[#This Row],[uzemi_txt]]&lt;&gt;"Česká republika", data_mzdy[[#This Row],[POHLAVI_txt]]&lt;&gt;""),1,0)</f>
        <v>0</v>
      </c>
      <c r="P197" s="9">
        <f>IF(data_mzdy[[#This Row],[uzemi_txt]]&lt;&gt;"Česká republika", 1, 0)</f>
        <v>1</v>
      </c>
    </row>
    <row r="198" spans="1:16" x14ac:dyDescent="0.3">
      <c r="A198">
        <v>780977309</v>
      </c>
      <c r="B198">
        <v>24522</v>
      </c>
      <c r="C198">
        <v>5958</v>
      </c>
      <c r="D198">
        <v>7636</v>
      </c>
      <c r="E198" t="s">
        <v>14</v>
      </c>
      <c r="F198">
        <v>102</v>
      </c>
      <c r="G198">
        <v>2</v>
      </c>
      <c r="H198">
        <v>2017</v>
      </c>
      <c r="I198">
        <v>100</v>
      </c>
      <c r="J198">
        <v>3026</v>
      </c>
      <c r="K198" t="s">
        <v>15</v>
      </c>
      <c r="L198" t="s">
        <v>22</v>
      </c>
      <c r="M198" t="s">
        <v>17</v>
      </c>
      <c r="N198" t="s">
        <v>20</v>
      </c>
      <c r="O198">
        <f>IF(AND(data_mzdy[[#This Row],[SPKVANTIL_cis]]="", data_mzdy[[#This Row],[POHLAVI_cis]]=102, data_mzdy[[#This Row],[SPKVANTIL_txt]]="", data_mzdy[[#This Row],[uzemi_txt]]&lt;&gt;"Česká republika", data_mzdy[[#This Row],[POHLAVI_txt]]&lt;&gt;""),1,0)</f>
        <v>0</v>
      </c>
      <c r="P198" s="9">
        <f>IF(data_mzdy[[#This Row],[uzemi_txt]]&lt;&gt;"Česká republika", 1, 0)</f>
        <v>1</v>
      </c>
    </row>
    <row r="199" spans="1:16" x14ac:dyDescent="0.3">
      <c r="A199">
        <v>780977552</v>
      </c>
      <c r="B199">
        <v>31457</v>
      </c>
      <c r="C199">
        <v>5958</v>
      </c>
      <c r="E199" t="s">
        <v>18</v>
      </c>
      <c r="H199">
        <v>2017</v>
      </c>
      <c r="I199">
        <v>100</v>
      </c>
      <c r="J199">
        <v>3026</v>
      </c>
      <c r="K199" t="s">
        <v>15</v>
      </c>
      <c r="L199" t="s">
        <v>22</v>
      </c>
      <c r="M199" t="s">
        <v>18</v>
      </c>
      <c r="N199" t="s">
        <v>18</v>
      </c>
      <c r="O199">
        <f>IF(AND(data_mzdy[[#This Row],[SPKVANTIL_cis]]="", data_mzdy[[#This Row],[POHLAVI_cis]]=102, data_mzdy[[#This Row],[SPKVANTIL_txt]]="", data_mzdy[[#This Row],[uzemi_txt]]&lt;&gt;"Česká republika", data_mzdy[[#This Row],[POHLAVI_txt]]&lt;&gt;""),1,0)</f>
        <v>0</v>
      </c>
      <c r="P199" s="9">
        <f>IF(data_mzdy[[#This Row],[uzemi_txt]]&lt;&gt;"Česká republika", 1, 0)</f>
        <v>1</v>
      </c>
    </row>
    <row r="200" spans="1:16" x14ac:dyDescent="0.3">
      <c r="A200">
        <v>979591855</v>
      </c>
      <c r="B200">
        <v>39104</v>
      </c>
      <c r="C200">
        <v>5958</v>
      </c>
      <c r="E200" t="s">
        <v>18</v>
      </c>
      <c r="H200">
        <v>2020</v>
      </c>
      <c r="I200">
        <v>100</v>
      </c>
      <c r="J200">
        <v>3026</v>
      </c>
      <c r="K200" t="s">
        <v>15</v>
      </c>
      <c r="L200" t="s">
        <v>22</v>
      </c>
      <c r="M200" t="s">
        <v>18</v>
      </c>
      <c r="N200" t="s">
        <v>18</v>
      </c>
      <c r="O200">
        <f>IF(AND(data_mzdy[[#This Row],[SPKVANTIL_cis]]="", data_mzdy[[#This Row],[POHLAVI_cis]]=102, data_mzdy[[#This Row],[SPKVANTIL_txt]]="", data_mzdy[[#This Row],[uzemi_txt]]&lt;&gt;"Česká republika", data_mzdy[[#This Row],[POHLAVI_txt]]&lt;&gt;""),1,0)</f>
        <v>0</v>
      </c>
      <c r="P200" s="9">
        <f>IF(data_mzdy[[#This Row],[uzemi_txt]]&lt;&gt;"Česká republika", 1, 0)</f>
        <v>1</v>
      </c>
    </row>
    <row r="201" spans="1:16" x14ac:dyDescent="0.3">
      <c r="A201">
        <v>979591856</v>
      </c>
      <c r="B201">
        <v>42394</v>
      </c>
      <c r="C201">
        <v>5958</v>
      </c>
      <c r="E201" t="s">
        <v>18</v>
      </c>
      <c r="F201">
        <v>102</v>
      </c>
      <c r="G201">
        <v>1</v>
      </c>
      <c r="H201">
        <v>2020</v>
      </c>
      <c r="I201">
        <v>100</v>
      </c>
      <c r="J201">
        <v>3026</v>
      </c>
      <c r="K201" t="s">
        <v>15</v>
      </c>
      <c r="L201" t="s">
        <v>22</v>
      </c>
      <c r="M201" t="s">
        <v>18</v>
      </c>
      <c r="N201" t="s">
        <v>19</v>
      </c>
      <c r="O201">
        <f>IF(AND(data_mzdy[[#This Row],[SPKVANTIL_cis]]="", data_mzdy[[#This Row],[POHLAVI_cis]]=102, data_mzdy[[#This Row],[SPKVANTIL_txt]]="", data_mzdy[[#This Row],[uzemi_txt]]&lt;&gt;"Česká republika", data_mzdy[[#This Row],[POHLAVI_txt]]&lt;&gt;""),1,0)</f>
        <v>1</v>
      </c>
      <c r="P201" s="9">
        <f>IF(data_mzdy[[#This Row],[uzemi_txt]]&lt;&gt;"Česká republika", 1, 0)</f>
        <v>1</v>
      </c>
    </row>
    <row r="202" spans="1:16" x14ac:dyDescent="0.3">
      <c r="A202">
        <v>979591857</v>
      </c>
      <c r="B202">
        <v>34717</v>
      </c>
      <c r="C202">
        <v>5958</v>
      </c>
      <c r="E202" t="s">
        <v>18</v>
      </c>
      <c r="F202">
        <v>102</v>
      </c>
      <c r="G202">
        <v>2</v>
      </c>
      <c r="H202">
        <v>2020</v>
      </c>
      <c r="I202">
        <v>100</v>
      </c>
      <c r="J202">
        <v>3026</v>
      </c>
      <c r="K202" t="s">
        <v>15</v>
      </c>
      <c r="L202" t="s">
        <v>22</v>
      </c>
      <c r="M202" t="s">
        <v>18</v>
      </c>
      <c r="N202" t="s">
        <v>20</v>
      </c>
      <c r="O202">
        <f>IF(AND(data_mzdy[[#This Row],[SPKVANTIL_cis]]="", data_mzdy[[#This Row],[POHLAVI_cis]]=102, data_mzdy[[#This Row],[SPKVANTIL_txt]]="", data_mzdy[[#This Row],[uzemi_txt]]&lt;&gt;"Česká republika", data_mzdy[[#This Row],[POHLAVI_txt]]&lt;&gt;""),1,0)</f>
        <v>1</v>
      </c>
      <c r="P202" s="9">
        <f>IF(data_mzdy[[#This Row],[uzemi_txt]]&lt;&gt;"Česká republika", 1, 0)</f>
        <v>1</v>
      </c>
    </row>
    <row r="203" spans="1:16" x14ac:dyDescent="0.3">
      <c r="A203">
        <v>979591858</v>
      </c>
      <c r="B203">
        <v>34518</v>
      </c>
      <c r="C203">
        <v>5958</v>
      </c>
      <c r="D203">
        <v>7636</v>
      </c>
      <c r="E203" t="s">
        <v>14</v>
      </c>
      <c r="H203">
        <v>2020</v>
      </c>
      <c r="I203">
        <v>100</v>
      </c>
      <c r="J203">
        <v>3026</v>
      </c>
      <c r="K203" t="s">
        <v>15</v>
      </c>
      <c r="L203" t="s">
        <v>22</v>
      </c>
      <c r="M203" t="s">
        <v>17</v>
      </c>
      <c r="N203" t="s">
        <v>18</v>
      </c>
      <c r="O203">
        <f>IF(AND(data_mzdy[[#This Row],[SPKVANTIL_cis]]="", data_mzdy[[#This Row],[POHLAVI_cis]]=102, data_mzdy[[#This Row],[SPKVANTIL_txt]]="", data_mzdy[[#This Row],[uzemi_txt]]&lt;&gt;"Česká republika", data_mzdy[[#This Row],[POHLAVI_txt]]&lt;&gt;""),1,0)</f>
        <v>0</v>
      </c>
      <c r="P203" s="9">
        <f>IF(data_mzdy[[#This Row],[uzemi_txt]]&lt;&gt;"Česká republika", 1, 0)</f>
        <v>1</v>
      </c>
    </row>
    <row r="204" spans="1:16" x14ac:dyDescent="0.3">
      <c r="A204">
        <v>979591859</v>
      </c>
      <c r="B204">
        <v>36996</v>
      </c>
      <c r="C204">
        <v>5958</v>
      </c>
      <c r="D204">
        <v>7636</v>
      </c>
      <c r="E204" t="s">
        <v>14</v>
      </c>
      <c r="F204">
        <v>102</v>
      </c>
      <c r="G204">
        <v>1</v>
      </c>
      <c r="H204">
        <v>2020</v>
      </c>
      <c r="I204">
        <v>100</v>
      </c>
      <c r="J204">
        <v>3026</v>
      </c>
      <c r="K204" t="s">
        <v>15</v>
      </c>
      <c r="L204" t="s">
        <v>22</v>
      </c>
      <c r="M204" t="s">
        <v>17</v>
      </c>
      <c r="N204" t="s">
        <v>19</v>
      </c>
      <c r="O204">
        <f>IF(AND(data_mzdy[[#This Row],[SPKVANTIL_cis]]="", data_mzdy[[#This Row],[POHLAVI_cis]]=102, data_mzdy[[#This Row],[SPKVANTIL_txt]]="", data_mzdy[[#This Row],[uzemi_txt]]&lt;&gt;"Česká republika", data_mzdy[[#This Row],[POHLAVI_txt]]&lt;&gt;""),1,0)</f>
        <v>0</v>
      </c>
      <c r="P204" s="9">
        <f>IF(data_mzdy[[#This Row],[uzemi_txt]]&lt;&gt;"Česká republika", 1, 0)</f>
        <v>1</v>
      </c>
    </row>
    <row r="205" spans="1:16" x14ac:dyDescent="0.3">
      <c r="A205">
        <v>979591860</v>
      </c>
      <c r="B205">
        <v>31536</v>
      </c>
      <c r="C205">
        <v>5958</v>
      </c>
      <c r="D205">
        <v>7636</v>
      </c>
      <c r="E205" t="s">
        <v>14</v>
      </c>
      <c r="F205">
        <v>102</v>
      </c>
      <c r="G205">
        <v>2</v>
      </c>
      <c r="H205">
        <v>2020</v>
      </c>
      <c r="I205">
        <v>100</v>
      </c>
      <c r="J205">
        <v>3026</v>
      </c>
      <c r="K205" t="s">
        <v>15</v>
      </c>
      <c r="L205" t="s">
        <v>22</v>
      </c>
      <c r="M205" t="s">
        <v>17</v>
      </c>
      <c r="N205" t="s">
        <v>20</v>
      </c>
      <c r="O205">
        <f>IF(AND(data_mzdy[[#This Row],[SPKVANTIL_cis]]="", data_mzdy[[#This Row],[POHLAVI_cis]]=102, data_mzdy[[#This Row],[SPKVANTIL_txt]]="", data_mzdy[[#This Row],[uzemi_txt]]&lt;&gt;"Česká republika", data_mzdy[[#This Row],[POHLAVI_txt]]&lt;&gt;""),1,0)</f>
        <v>0</v>
      </c>
      <c r="P205" s="9">
        <f>IF(data_mzdy[[#This Row],[uzemi_txt]]&lt;&gt;"Česká republika", 1, 0)</f>
        <v>1</v>
      </c>
    </row>
    <row r="206" spans="1:16" x14ac:dyDescent="0.3">
      <c r="A206">
        <v>979346195</v>
      </c>
      <c r="B206">
        <v>40585</v>
      </c>
      <c r="C206">
        <v>5958</v>
      </c>
      <c r="E206" t="s">
        <v>18</v>
      </c>
      <c r="H206">
        <v>2021</v>
      </c>
      <c r="I206">
        <v>100</v>
      </c>
      <c r="J206">
        <v>3026</v>
      </c>
      <c r="K206" t="s">
        <v>15</v>
      </c>
      <c r="L206" t="s">
        <v>22</v>
      </c>
      <c r="M206" t="s">
        <v>18</v>
      </c>
      <c r="N206" t="s">
        <v>18</v>
      </c>
      <c r="O206">
        <f>IF(AND(data_mzdy[[#This Row],[SPKVANTIL_cis]]="", data_mzdy[[#This Row],[POHLAVI_cis]]=102, data_mzdy[[#This Row],[SPKVANTIL_txt]]="", data_mzdy[[#This Row],[uzemi_txt]]&lt;&gt;"Česká republika", data_mzdy[[#This Row],[POHLAVI_txt]]&lt;&gt;""),1,0)</f>
        <v>0</v>
      </c>
      <c r="P206" s="9">
        <f>IF(data_mzdy[[#This Row],[uzemi_txt]]&lt;&gt;"Česká republika", 1, 0)</f>
        <v>1</v>
      </c>
    </row>
    <row r="207" spans="1:16" x14ac:dyDescent="0.3">
      <c r="A207">
        <v>979346196</v>
      </c>
      <c r="B207">
        <v>43812</v>
      </c>
      <c r="C207">
        <v>5958</v>
      </c>
      <c r="E207" t="s">
        <v>18</v>
      </c>
      <c r="F207">
        <v>102</v>
      </c>
      <c r="G207">
        <v>1</v>
      </c>
      <c r="H207">
        <v>2021</v>
      </c>
      <c r="I207">
        <v>100</v>
      </c>
      <c r="J207">
        <v>3026</v>
      </c>
      <c r="K207" t="s">
        <v>15</v>
      </c>
      <c r="L207" t="s">
        <v>22</v>
      </c>
      <c r="M207" t="s">
        <v>18</v>
      </c>
      <c r="N207" t="s">
        <v>19</v>
      </c>
      <c r="O207">
        <f>IF(AND(data_mzdy[[#This Row],[SPKVANTIL_cis]]="", data_mzdy[[#This Row],[POHLAVI_cis]]=102, data_mzdy[[#This Row],[SPKVANTIL_txt]]="", data_mzdy[[#This Row],[uzemi_txt]]&lt;&gt;"Česká republika", data_mzdy[[#This Row],[POHLAVI_txt]]&lt;&gt;""),1,0)</f>
        <v>1</v>
      </c>
      <c r="P207" s="9">
        <f>IF(data_mzdy[[#This Row],[uzemi_txt]]&lt;&gt;"Česká republika", 1, 0)</f>
        <v>1</v>
      </c>
    </row>
    <row r="208" spans="1:16" x14ac:dyDescent="0.3">
      <c r="A208">
        <v>979346197</v>
      </c>
      <c r="B208">
        <v>36354</v>
      </c>
      <c r="C208">
        <v>5958</v>
      </c>
      <c r="E208" t="s">
        <v>18</v>
      </c>
      <c r="F208">
        <v>102</v>
      </c>
      <c r="G208">
        <v>2</v>
      </c>
      <c r="H208">
        <v>2021</v>
      </c>
      <c r="I208">
        <v>100</v>
      </c>
      <c r="J208">
        <v>3026</v>
      </c>
      <c r="K208" t="s">
        <v>15</v>
      </c>
      <c r="L208" t="s">
        <v>22</v>
      </c>
      <c r="M208" t="s">
        <v>18</v>
      </c>
      <c r="N208" t="s">
        <v>20</v>
      </c>
      <c r="O208">
        <f>IF(AND(data_mzdy[[#This Row],[SPKVANTIL_cis]]="", data_mzdy[[#This Row],[POHLAVI_cis]]=102, data_mzdy[[#This Row],[SPKVANTIL_txt]]="", data_mzdy[[#This Row],[uzemi_txt]]&lt;&gt;"Česká republika", data_mzdy[[#This Row],[POHLAVI_txt]]&lt;&gt;""),1,0)</f>
        <v>1</v>
      </c>
      <c r="P208" s="9">
        <f>IF(data_mzdy[[#This Row],[uzemi_txt]]&lt;&gt;"Česká republika", 1, 0)</f>
        <v>1</v>
      </c>
    </row>
    <row r="209" spans="1:16" x14ac:dyDescent="0.3">
      <c r="A209">
        <v>979346198</v>
      </c>
      <c r="B209">
        <v>35983</v>
      </c>
      <c r="C209">
        <v>5958</v>
      </c>
      <c r="D209">
        <v>7636</v>
      </c>
      <c r="E209" t="s">
        <v>14</v>
      </c>
      <c r="H209">
        <v>2021</v>
      </c>
      <c r="I209">
        <v>100</v>
      </c>
      <c r="J209">
        <v>3026</v>
      </c>
      <c r="K209" t="s">
        <v>15</v>
      </c>
      <c r="L209" t="s">
        <v>22</v>
      </c>
      <c r="M209" t="s">
        <v>17</v>
      </c>
      <c r="N209" t="s">
        <v>18</v>
      </c>
      <c r="O209">
        <f>IF(AND(data_mzdy[[#This Row],[SPKVANTIL_cis]]="", data_mzdy[[#This Row],[POHLAVI_cis]]=102, data_mzdy[[#This Row],[SPKVANTIL_txt]]="", data_mzdy[[#This Row],[uzemi_txt]]&lt;&gt;"Česká republika", data_mzdy[[#This Row],[POHLAVI_txt]]&lt;&gt;""),1,0)</f>
        <v>0</v>
      </c>
      <c r="P209" s="9">
        <f>IF(data_mzdy[[#This Row],[uzemi_txt]]&lt;&gt;"Česká republika", 1, 0)</f>
        <v>1</v>
      </c>
    </row>
    <row r="210" spans="1:16" x14ac:dyDescent="0.3">
      <c r="A210">
        <v>979346199</v>
      </c>
      <c r="B210">
        <v>38405</v>
      </c>
      <c r="C210">
        <v>5958</v>
      </c>
      <c r="D210">
        <v>7636</v>
      </c>
      <c r="E210" t="s">
        <v>14</v>
      </c>
      <c r="F210">
        <v>102</v>
      </c>
      <c r="G210">
        <v>1</v>
      </c>
      <c r="H210">
        <v>2021</v>
      </c>
      <c r="I210">
        <v>100</v>
      </c>
      <c r="J210">
        <v>3026</v>
      </c>
      <c r="K210" t="s">
        <v>15</v>
      </c>
      <c r="L210" t="s">
        <v>22</v>
      </c>
      <c r="M210" t="s">
        <v>17</v>
      </c>
      <c r="N210" t="s">
        <v>19</v>
      </c>
      <c r="O210">
        <f>IF(AND(data_mzdy[[#This Row],[SPKVANTIL_cis]]="", data_mzdy[[#This Row],[POHLAVI_cis]]=102, data_mzdy[[#This Row],[SPKVANTIL_txt]]="", data_mzdy[[#This Row],[uzemi_txt]]&lt;&gt;"Česká republika", data_mzdy[[#This Row],[POHLAVI_txt]]&lt;&gt;""),1,0)</f>
        <v>0</v>
      </c>
      <c r="P210" s="9">
        <f>IF(data_mzdy[[#This Row],[uzemi_txt]]&lt;&gt;"Česká republika", 1, 0)</f>
        <v>1</v>
      </c>
    </row>
    <row r="211" spans="1:16" x14ac:dyDescent="0.3">
      <c r="A211">
        <v>979346200</v>
      </c>
      <c r="B211">
        <v>32958</v>
      </c>
      <c r="C211">
        <v>5958</v>
      </c>
      <c r="D211">
        <v>7636</v>
      </c>
      <c r="E211" t="s">
        <v>14</v>
      </c>
      <c r="F211">
        <v>102</v>
      </c>
      <c r="G211">
        <v>2</v>
      </c>
      <c r="H211">
        <v>2021</v>
      </c>
      <c r="I211">
        <v>100</v>
      </c>
      <c r="J211">
        <v>3026</v>
      </c>
      <c r="K211" t="s">
        <v>15</v>
      </c>
      <c r="L211" t="s">
        <v>22</v>
      </c>
      <c r="M211" t="s">
        <v>17</v>
      </c>
      <c r="N211" t="s">
        <v>20</v>
      </c>
      <c r="O211">
        <f>IF(AND(data_mzdy[[#This Row],[SPKVANTIL_cis]]="", data_mzdy[[#This Row],[POHLAVI_cis]]=102, data_mzdy[[#This Row],[SPKVANTIL_txt]]="", data_mzdy[[#This Row],[uzemi_txt]]&lt;&gt;"Česká republika", data_mzdy[[#This Row],[POHLAVI_txt]]&lt;&gt;""),1,0)</f>
        <v>0</v>
      </c>
      <c r="P211" s="9">
        <f>IF(data_mzdy[[#This Row],[uzemi_txt]]&lt;&gt;"Česká republika", 1, 0)</f>
        <v>1</v>
      </c>
    </row>
    <row r="212" spans="1:16" x14ac:dyDescent="0.3">
      <c r="A212">
        <v>1121761343</v>
      </c>
      <c r="B212">
        <v>43536</v>
      </c>
      <c r="C212">
        <v>5958</v>
      </c>
      <c r="E212" t="s">
        <v>18</v>
      </c>
      <c r="H212">
        <v>2022</v>
      </c>
      <c r="I212">
        <v>100</v>
      </c>
      <c r="J212">
        <v>3026</v>
      </c>
      <c r="K212" t="s">
        <v>15</v>
      </c>
      <c r="L212" t="s">
        <v>22</v>
      </c>
      <c r="M212" t="s">
        <v>18</v>
      </c>
      <c r="N212" t="s">
        <v>18</v>
      </c>
      <c r="O212">
        <f>IF(AND(data_mzdy[[#This Row],[SPKVANTIL_cis]]="", data_mzdy[[#This Row],[POHLAVI_cis]]=102, data_mzdy[[#This Row],[SPKVANTIL_txt]]="", data_mzdy[[#This Row],[uzemi_txt]]&lt;&gt;"Česká republika", data_mzdy[[#This Row],[POHLAVI_txt]]&lt;&gt;""),1,0)</f>
        <v>0</v>
      </c>
      <c r="P212" s="9">
        <f>IF(data_mzdy[[#This Row],[uzemi_txt]]&lt;&gt;"Česká republika", 1, 0)</f>
        <v>1</v>
      </c>
    </row>
    <row r="213" spans="1:16" x14ac:dyDescent="0.3">
      <c r="A213">
        <v>1121761344</v>
      </c>
      <c r="B213">
        <v>47459</v>
      </c>
      <c r="C213">
        <v>5958</v>
      </c>
      <c r="E213" t="s">
        <v>18</v>
      </c>
      <c r="F213">
        <v>102</v>
      </c>
      <c r="G213">
        <v>1</v>
      </c>
      <c r="H213">
        <v>2022</v>
      </c>
      <c r="I213">
        <v>100</v>
      </c>
      <c r="J213">
        <v>3026</v>
      </c>
      <c r="K213" t="s">
        <v>15</v>
      </c>
      <c r="L213" t="s">
        <v>22</v>
      </c>
      <c r="M213" t="s">
        <v>18</v>
      </c>
      <c r="N213" t="s">
        <v>19</v>
      </c>
      <c r="O213">
        <f>IF(AND(data_mzdy[[#This Row],[SPKVANTIL_cis]]="", data_mzdy[[#This Row],[POHLAVI_cis]]=102, data_mzdy[[#This Row],[SPKVANTIL_txt]]="", data_mzdy[[#This Row],[uzemi_txt]]&lt;&gt;"Česká republika", data_mzdy[[#This Row],[POHLAVI_txt]]&lt;&gt;""),1,0)</f>
        <v>1</v>
      </c>
      <c r="P213" s="9">
        <f>IF(data_mzdy[[#This Row],[uzemi_txt]]&lt;&gt;"Česká republika", 1, 0)</f>
        <v>1</v>
      </c>
    </row>
    <row r="214" spans="1:16" x14ac:dyDescent="0.3">
      <c r="A214">
        <v>1121761345</v>
      </c>
      <c r="B214">
        <v>38447</v>
      </c>
      <c r="C214">
        <v>5958</v>
      </c>
      <c r="E214" t="s">
        <v>18</v>
      </c>
      <c r="F214">
        <v>102</v>
      </c>
      <c r="G214">
        <v>2</v>
      </c>
      <c r="H214">
        <v>2022</v>
      </c>
      <c r="I214">
        <v>100</v>
      </c>
      <c r="J214">
        <v>3026</v>
      </c>
      <c r="K214" t="s">
        <v>15</v>
      </c>
      <c r="L214" t="s">
        <v>22</v>
      </c>
      <c r="M214" t="s">
        <v>18</v>
      </c>
      <c r="N214" t="s">
        <v>20</v>
      </c>
      <c r="O214">
        <f>IF(AND(data_mzdy[[#This Row],[SPKVANTIL_cis]]="", data_mzdy[[#This Row],[POHLAVI_cis]]=102, data_mzdy[[#This Row],[SPKVANTIL_txt]]="", data_mzdy[[#This Row],[uzemi_txt]]&lt;&gt;"Česká republika", data_mzdy[[#This Row],[POHLAVI_txt]]&lt;&gt;""),1,0)</f>
        <v>1</v>
      </c>
      <c r="P214" s="9">
        <f>IF(data_mzdy[[#This Row],[uzemi_txt]]&lt;&gt;"Česká republika", 1, 0)</f>
        <v>1</v>
      </c>
    </row>
    <row r="215" spans="1:16" x14ac:dyDescent="0.3">
      <c r="A215">
        <v>1121761346</v>
      </c>
      <c r="B215">
        <v>38431</v>
      </c>
      <c r="C215">
        <v>5958</v>
      </c>
      <c r="D215">
        <v>7636</v>
      </c>
      <c r="E215" t="s">
        <v>14</v>
      </c>
      <c r="H215">
        <v>2022</v>
      </c>
      <c r="I215">
        <v>100</v>
      </c>
      <c r="J215">
        <v>3026</v>
      </c>
      <c r="K215" t="s">
        <v>15</v>
      </c>
      <c r="L215" t="s">
        <v>22</v>
      </c>
      <c r="M215" t="s">
        <v>17</v>
      </c>
      <c r="N215" t="s">
        <v>18</v>
      </c>
      <c r="O215">
        <f>IF(AND(data_mzdy[[#This Row],[SPKVANTIL_cis]]="", data_mzdy[[#This Row],[POHLAVI_cis]]=102, data_mzdy[[#This Row],[SPKVANTIL_txt]]="", data_mzdy[[#This Row],[uzemi_txt]]&lt;&gt;"Česká republika", data_mzdy[[#This Row],[POHLAVI_txt]]&lt;&gt;""),1,0)</f>
        <v>0</v>
      </c>
      <c r="P215" s="9">
        <f>IF(data_mzdy[[#This Row],[uzemi_txt]]&lt;&gt;"Česká republika", 1, 0)</f>
        <v>1</v>
      </c>
    </row>
    <row r="216" spans="1:16" x14ac:dyDescent="0.3">
      <c r="A216">
        <v>1121761347</v>
      </c>
      <c r="B216">
        <v>41574</v>
      </c>
      <c r="C216">
        <v>5958</v>
      </c>
      <c r="D216">
        <v>7636</v>
      </c>
      <c r="E216" t="s">
        <v>14</v>
      </c>
      <c r="F216">
        <v>102</v>
      </c>
      <c r="G216">
        <v>1</v>
      </c>
      <c r="H216">
        <v>2022</v>
      </c>
      <c r="I216">
        <v>100</v>
      </c>
      <c r="J216">
        <v>3026</v>
      </c>
      <c r="K216" t="s">
        <v>15</v>
      </c>
      <c r="L216" t="s">
        <v>22</v>
      </c>
      <c r="M216" t="s">
        <v>17</v>
      </c>
      <c r="N216" t="s">
        <v>19</v>
      </c>
      <c r="O216">
        <f>IF(AND(data_mzdy[[#This Row],[SPKVANTIL_cis]]="", data_mzdy[[#This Row],[POHLAVI_cis]]=102, data_mzdy[[#This Row],[SPKVANTIL_txt]]="", data_mzdy[[#This Row],[uzemi_txt]]&lt;&gt;"Česká republika", data_mzdy[[#This Row],[POHLAVI_txt]]&lt;&gt;""),1,0)</f>
        <v>0</v>
      </c>
      <c r="P216" s="9">
        <f>IF(data_mzdy[[#This Row],[uzemi_txt]]&lt;&gt;"Česká republika", 1, 0)</f>
        <v>1</v>
      </c>
    </row>
    <row r="217" spans="1:16" x14ac:dyDescent="0.3">
      <c r="A217">
        <v>1121761348</v>
      </c>
      <c r="B217">
        <v>34926</v>
      </c>
      <c r="C217">
        <v>5958</v>
      </c>
      <c r="D217">
        <v>7636</v>
      </c>
      <c r="E217" t="s">
        <v>14</v>
      </c>
      <c r="F217">
        <v>102</v>
      </c>
      <c r="G217">
        <v>2</v>
      </c>
      <c r="H217">
        <v>2022</v>
      </c>
      <c r="I217">
        <v>100</v>
      </c>
      <c r="J217">
        <v>3026</v>
      </c>
      <c r="K217" t="s">
        <v>15</v>
      </c>
      <c r="L217" t="s">
        <v>22</v>
      </c>
      <c r="M217" t="s">
        <v>17</v>
      </c>
      <c r="N217" t="s">
        <v>20</v>
      </c>
      <c r="O217">
        <f>IF(AND(data_mzdy[[#This Row],[SPKVANTIL_cis]]="", data_mzdy[[#This Row],[POHLAVI_cis]]=102, data_mzdy[[#This Row],[SPKVANTIL_txt]]="", data_mzdy[[#This Row],[uzemi_txt]]&lt;&gt;"Česká republika", data_mzdy[[#This Row],[POHLAVI_txt]]&lt;&gt;""),1,0)</f>
        <v>0</v>
      </c>
      <c r="P217" s="9">
        <f>IF(data_mzdy[[#This Row],[uzemi_txt]]&lt;&gt;"Česká republika", 1, 0)</f>
        <v>1</v>
      </c>
    </row>
    <row r="218" spans="1:16" x14ac:dyDescent="0.3">
      <c r="A218">
        <v>736609460</v>
      </c>
      <c r="B218">
        <v>23040</v>
      </c>
      <c r="C218">
        <v>5958</v>
      </c>
      <c r="E218" t="s">
        <v>18</v>
      </c>
      <c r="H218">
        <v>2011</v>
      </c>
      <c r="I218">
        <v>100</v>
      </c>
      <c r="J218">
        <v>3034</v>
      </c>
      <c r="K218" t="s">
        <v>15</v>
      </c>
      <c r="L218" t="s">
        <v>23</v>
      </c>
      <c r="M218" t="s">
        <v>18</v>
      </c>
      <c r="N218" t="s">
        <v>18</v>
      </c>
      <c r="O218">
        <f>IF(AND(data_mzdy[[#This Row],[SPKVANTIL_cis]]="", data_mzdy[[#This Row],[POHLAVI_cis]]=102, data_mzdy[[#This Row],[SPKVANTIL_txt]]="", data_mzdy[[#This Row],[uzemi_txt]]&lt;&gt;"Česká republika", data_mzdy[[#This Row],[POHLAVI_txt]]&lt;&gt;""),1,0)</f>
        <v>0</v>
      </c>
      <c r="P218" s="9">
        <f>IF(data_mzdy[[#This Row],[uzemi_txt]]&lt;&gt;"Česká republika", 1, 0)</f>
        <v>1</v>
      </c>
    </row>
    <row r="219" spans="1:16" x14ac:dyDescent="0.3">
      <c r="A219">
        <v>736609461</v>
      </c>
      <c r="B219">
        <v>25477</v>
      </c>
      <c r="C219">
        <v>5958</v>
      </c>
      <c r="E219" t="s">
        <v>18</v>
      </c>
      <c r="F219">
        <v>102</v>
      </c>
      <c r="G219">
        <v>1</v>
      </c>
      <c r="H219">
        <v>2011</v>
      </c>
      <c r="I219">
        <v>100</v>
      </c>
      <c r="J219">
        <v>3034</v>
      </c>
      <c r="K219" t="s">
        <v>15</v>
      </c>
      <c r="L219" t="s">
        <v>23</v>
      </c>
      <c r="M219" t="s">
        <v>18</v>
      </c>
      <c r="N219" t="s">
        <v>19</v>
      </c>
      <c r="O219">
        <f>IF(AND(data_mzdy[[#This Row],[SPKVANTIL_cis]]="", data_mzdy[[#This Row],[POHLAVI_cis]]=102, data_mzdy[[#This Row],[SPKVANTIL_txt]]="", data_mzdy[[#This Row],[uzemi_txt]]&lt;&gt;"Česká republika", data_mzdy[[#This Row],[POHLAVI_txt]]&lt;&gt;""),1,0)</f>
        <v>1</v>
      </c>
      <c r="P219" s="9">
        <f>IF(data_mzdy[[#This Row],[uzemi_txt]]&lt;&gt;"Česká republika", 1, 0)</f>
        <v>1</v>
      </c>
    </row>
    <row r="220" spans="1:16" x14ac:dyDescent="0.3">
      <c r="A220">
        <v>736609462</v>
      </c>
      <c r="B220">
        <v>20056</v>
      </c>
      <c r="C220">
        <v>5958</v>
      </c>
      <c r="E220" t="s">
        <v>18</v>
      </c>
      <c r="F220">
        <v>102</v>
      </c>
      <c r="G220">
        <v>2</v>
      </c>
      <c r="H220">
        <v>2011</v>
      </c>
      <c r="I220">
        <v>100</v>
      </c>
      <c r="J220">
        <v>3034</v>
      </c>
      <c r="K220" t="s">
        <v>15</v>
      </c>
      <c r="L220" t="s">
        <v>23</v>
      </c>
      <c r="M220" t="s">
        <v>18</v>
      </c>
      <c r="N220" t="s">
        <v>20</v>
      </c>
      <c r="O220">
        <f>IF(AND(data_mzdy[[#This Row],[SPKVANTIL_cis]]="", data_mzdy[[#This Row],[POHLAVI_cis]]=102, data_mzdy[[#This Row],[SPKVANTIL_txt]]="", data_mzdy[[#This Row],[uzemi_txt]]&lt;&gt;"Česká republika", data_mzdy[[#This Row],[POHLAVI_txt]]&lt;&gt;""),1,0)</f>
        <v>1</v>
      </c>
      <c r="P220" s="9">
        <f>IF(data_mzdy[[#This Row],[uzemi_txt]]&lt;&gt;"Česká republika", 1, 0)</f>
        <v>1</v>
      </c>
    </row>
    <row r="221" spans="1:16" x14ac:dyDescent="0.3">
      <c r="A221">
        <v>736609463</v>
      </c>
      <c r="B221">
        <v>20303</v>
      </c>
      <c r="C221">
        <v>5958</v>
      </c>
      <c r="D221">
        <v>7636</v>
      </c>
      <c r="E221" t="s">
        <v>14</v>
      </c>
      <c r="H221">
        <v>2011</v>
      </c>
      <c r="I221">
        <v>100</v>
      </c>
      <c r="J221">
        <v>3034</v>
      </c>
      <c r="K221" t="s">
        <v>15</v>
      </c>
      <c r="L221" t="s">
        <v>23</v>
      </c>
      <c r="M221" t="s">
        <v>17</v>
      </c>
      <c r="N221" t="s">
        <v>18</v>
      </c>
      <c r="O221">
        <f>IF(AND(data_mzdy[[#This Row],[SPKVANTIL_cis]]="", data_mzdy[[#This Row],[POHLAVI_cis]]=102, data_mzdy[[#This Row],[SPKVANTIL_txt]]="", data_mzdy[[#This Row],[uzemi_txt]]&lt;&gt;"Česká republika", data_mzdy[[#This Row],[POHLAVI_txt]]&lt;&gt;""),1,0)</f>
        <v>0</v>
      </c>
      <c r="P221" s="9">
        <f>IF(data_mzdy[[#This Row],[uzemi_txt]]&lt;&gt;"Česká republika", 1, 0)</f>
        <v>1</v>
      </c>
    </row>
    <row r="222" spans="1:16" x14ac:dyDescent="0.3">
      <c r="A222">
        <v>736609464</v>
      </c>
      <c r="B222">
        <v>21961</v>
      </c>
      <c r="C222">
        <v>5958</v>
      </c>
      <c r="D222">
        <v>7636</v>
      </c>
      <c r="E222" t="s">
        <v>14</v>
      </c>
      <c r="F222">
        <v>102</v>
      </c>
      <c r="G222">
        <v>1</v>
      </c>
      <c r="H222">
        <v>2011</v>
      </c>
      <c r="I222">
        <v>100</v>
      </c>
      <c r="J222">
        <v>3034</v>
      </c>
      <c r="K222" t="s">
        <v>15</v>
      </c>
      <c r="L222" t="s">
        <v>23</v>
      </c>
      <c r="M222" t="s">
        <v>17</v>
      </c>
      <c r="N222" t="s">
        <v>19</v>
      </c>
      <c r="O222">
        <f>IF(AND(data_mzdy[[#This Row],[SPKVANTIL_cis]]="", data_mzdy[[#This Row],[POHLAVI_cis]]=102, data_mzdy[[#This Row],[SPKVANTIL_txt]]="", data_mzdy[[#This Row],[uzemi_txt]]&lt;&gt;"Česká republika", data_mzdy[[#This Row],[POHLAVI_txt]]&lt;&gt;""),1,0)</f>
        <v>0</v>
      </c>
      <c r="P222" s="9">
        <f>IF(data_mzdy[[#This Row],[uzemi_txt]]&lt;&gt;"Česká republika", 1, 0)</f>
        <v>1</v>
      </c>
    </row>
    <row r="223" spans="1:16" x14ac:dyDescent="0.3">
      <c r="A223">
        <v>736609465</v>
      </c>
      <c r="B223">
        <v>18129</v>
      </c>
      <c r="C223">
        <v>5958</v>
      </c>
      <c r="D223">
        <v>7636</v>
      </c>
      <c r="E223" t="s">
        <v>14</v>
      </c>
      <c r="F223">
        <v>102</v>
      </c>
      <c r="G223">
        <v>2</v>
      </c>
      <c r="H223">
        <v>2011</v>
      </c>
      <c r="I223">
        <v>100</v>
      </c>
      <c r="J223">
        <v>3034</v>
      </c>
      <c r="K223" t="s">
        <v>15</v>
      </c>
      <c r="L223" t="s">
        <v>23</v>
      </c>
      <c r="M223" t="s">
        <v>17</v>
      </c>
      <c r="N223" t="s">
        <v>20</v>
      </c>
      <c r="O223">
        <f>IF(AND(data_mzdy[[#This Row],[SPKVANTIL_cis]]="", data_mzdy[[#This Row],[POHLAVI_cis]]=102, data_mzdy[[#This Row],[SPKVANTIL_txt]]="", data_mzdy[[#This Row],[uzemi_txt]]&lt;&gt;"Česká republika", data_mzdy[[#This Row],[POHLAVI_txt]]&lt;&gt;""),1,0)</f>
        <v>0</v>
      </c>
      <c r="P223" s="9">
        <f>IF(data_mzdy[[#This Row],[uzemi_txt]]&lt;&gt;"Česká republika", 1, 0)</f>
        <v>1</v>
      </c>
    </row>
    <row r="224" spans="1:16" x14ac:dyDescent="0.3">
      <c r="A224">
        <v>745958544</v>
      </c>
      <c r="B224">
        <v>25109</v>
      </c>
      <c r="C224">
        <v>5958</v>
      </c>
      <c r="E224" t="s">
        <v>18</v>
      </c>
      <c r="F224">
        <v>102</v>
      </c>
      <c r="G224">
        <v>1</v>
      </c>
      <c r="H224">
        <v>2012</v>
      </c>
      <c r="I224">
        <v>100</v>
      </c>
      <c r="J224">
        <v>3034</v>
      </c>
      <c r="K224" t="s">
        <v>15</v>
      </c>
      <c r="L224" t="s">
        <v>23</v>
      </c>
      <c r="M224" t="s">
        <v>18</v>
      </c>
      <c r="N224" t="s">
        <v>19</v>
      </c>
      <c r="O224">
        <f>IF(AND(data_mzdy[[#This Row],[SPKVANTIL_cis]]="", data_mzdy[[#This Row],[POHLAVI_cis]]=102, data_mzdy[[#This Row],[SPKVANTIL_txt]]="", data_mzdy[[#This Row],[uzemi_txt]]&lt;&gt;"Česká republika", data_mzdy[[#This Row],[POHLAVI_txt]]&lt;&gt;""),1,0)</f>
        <v>1</v>
      </c>
      <c r="P224" s="9">
        <f>IF(data_mzdy[[#This Row],[uzemi_txt]]&lt;&gt;"Česká republika", 1, 0)</f>
        <v>1</v>
      </c>
    </row>
    <row r="225" spans="1:16" x14ac:dyDescent="0.3">
      <c r="A225">
        <v>745958545</v>
      </c>
      <c r="B225">
        <v>20060</v>
      </c>
      <c r="C225">
        <v>5958</v>
      </c>
      <c r="E225" t="s">
        <v>18</v>
      </c>
      <c r="F225">
        <v>102</v>
      </c>
      <c r="G225">
        <v>2</v>
      </c>
      <c r="H225">
        <v>2012</v>
      </c>
      <c r="I225">
        <v>100</v>
      </c>
      <c r="J225">
        <v>3034</v>
      </c>
      <c r="K225" t="s">
        <v>15</v>
      </c>
      <c r="L225" t="s">
        <v>23</v>
      </c>
      <c r="M225" t="s">
        <v>18</v>
      </c>
      <c r="N225" t="s">
        <v>20</v>
      </c>
      <c r="O225">
        <f>IF(AND(data_mzdy[[#This Row],[SPKVANTIL_cis]]="", data_mzdy[[#This Row],[POHLAVI_cis]]=102, data_mzdy[[#This Row],[SPKVANTIL_txt]]="", data_mzdy[[#This Row],[uzemi_txt]]&lt;&gt;"Česká republika", data_mzdy[[#This Row],[POHLAVI_txt]]&lt;&gt;""),1,0)</f>
        <v>1</v>
      </c>
      <c r="P225" s="9">
        <f>IF(data_mzdy[[#This Row],[uzemi_txt]]&lt;&gt;"Česká republika", 1, 0)</f>
        <v>1</v>
      </c>
    </row>
    <row r="226" spans="1:16" x14ac:dyDescent="0.3">
      <c r="A226">
        <v>745958546</v>
      </c>
      <c r="B226">
        <v>20455</v>
      </c>
      <c r="C226">
        <v>5958</v>
      </c>
      <c r="D226">
        <v>7636</v>
      </c>
      <c r="E226" t="s">
        <v>14</v>
      </c>
      <c r="H226">
        <v>2012</v>
      </c>
      <c r="I226">
        <v>100</v>
      </c>
      <c r="J226">
        <v>3034</v>
      </c>
      <c r="K226" t="s">
        <v>15</v>
      </c>
      <c r="L226" t="s">
        <v>23</v>
      </c>
      <c r="M226" t="s">
        <v>17</v>
      </c>
      <c r="N226" t="s">
        <v>18</v>
      </c>
      <c r="O226">
        <f>IF(AND(data_mzdy[[#This Row],[SPKVANTIL_cis]]="", data_mzdy[[#This Row],[POHLAVI_cis]]=102, data_mzdy[[#This Row],[SPKVANTIL_txt]]="", data_mzdy[[#This Row],[uzemi_txt]]&lt;&gt;"Česká republika", data_mzdy[[#This Row],[POHLAVI_txt]]&lt;&gt;""),1,0)</f>
        <v>0</v>
      </c>
      <c r="P226" s="9">
        <f>IF(data_mzdy[[#This Row],[uzemi_txt]]&lt;&gt;"Česká republika", 1, 0)</f>
        <v>1</v>
      </c>
    </row>
    <row r="227" spans="1:16" x14ac:dyDescent="0.3">
      <c r="A227">
        <v>745958547</v>
      </c>
      <c r="B227">
        <v>21993</v>
      </c>
      <c r="C227">
        <v>5958</v>
      </c>
      <c r="D227">
        <v>7636</v>
      </c>
      <c r="E227" t="s">
        <v>14</v>
      </c>
      <c r="F227">
        <v>102</v>
      </c>
      <c r="G227">
        <v>1</v>
      </c>
      <c r="H227">
        <v>2012</v>
      </c>
      <c r="I227">
        <v>100</v>
      </c>
      <c r="J227">
        <v>3034</v>
      </c>
      <c r="K227" t="s">
        <v>15</v>
      </c>
      <c r="L227" t="s">
        <v>23</v>
      </c>
      <c r="M227" t="s">
        <v>17</v>
      </c>
      <c r="N227" t="s">
        <v>19</v>
      </c>
      <c r="O227">
        <f>IF(AND(data_mzdy[[#This Row],[SPKVANTIL_cis]]="", data_mzdy[[#This Row],[POHLAVI_cis]]=102, data_mzdy[[#This Row],[SPKVANTIL_txt]]="", data_mzdy[[#This Row],[uzemi_txt]]&lt;&gt;"Česká republika", data_mzdy[[#This Row],[POHLAVI_txt]]&lt;&gt;""),1,0)</f>
        <v>0</v>
      </c>
      <c r="P227" s="9">
        <f>IF(data_mzdy[[#This Row],[uzemi_txt]]&lt;&gt;"Česká republika", 1, 0)</f>
        <v>1</v>
      </c>
    </row>
    <row r="228" spans="1:16" x14ac:dyDescent="0.3">
      <c r="A228">
        <v>745958548</v>
      </c>
      <c r="B228">
        <v>18469</v>
      </c>
      <c r="C228">
        <v>5958</v>
      </c>
      <c r="D228">
        <v>7636</v>
      </c>
      <c r="E228" t="s">
        <v>14</v>
      </c>
      <c r="F228">
        <v>102</v>
      </c>
      <c r="G228">
        <v>2</v>
      </c>
      <c r="H228">
        <v>2012</v>
      </c>
      <c r="I228">
        <v>100</v>
      </c>
      <c r="J228">
        <v>3034</v>
      </c>
      <c r="K228" t="s">
        <v>15</v>
      </c>
      <c r="L228" t="s">
        <v>23</v>
      </c>
      <c r="M228" t="s">
        <v>17</v>
      </c>
      <c r="N228" t="s">
        <v>20</v>
      </c>
      <c r="O228">
        <f>IF(AND(data_mzdy[[#This Row],[SPKVANTIL_cis]]="", data_mzdy[[#This Row],[POHLAVI_cis]]=102, data_mzdy[[#This Row],[SPKVANTIL_txt]]="", data_mzdy[[#This Row],[uzemi_txt]]&lt;&gt;"Česká republika", data_mzdy[[#This Row],[POHLAVI_txt]]&lt;&gt;""),1,0)</f>
        <v>0</v>
      </c>
      <c r="P228" s="9">
        <f>IF(data_mzdy[[#This Row],[uzemi_txt]]&lt;&gt;"Česká republika", 1, 0)</f>
        <v>1</v>
      </c>
    </row>
    <row r="229" spans="1:16" x14ac:dyDescent="0.3">
      <c r="A229">
        <v>745958177</v>
      </c>
      <c r="B229">
        <v>22871</v>
      </c>
      <c r="C229">
        <v>5958</v>
      </c>
      <c r="E229" t="s">
        <v>18</v>
      </c>
      <c r="H229">
        <v>2012</v>
      </c>
      <c r="I229">
        <v>100</v>
      </c>
      <c r="J229">
        <v>3034</v>
      </c>
      <c r="K229" t="s">
        <v>15</v>
      </c>
      <c r="L229" t="s">
        <v>23</v>
      </c>
      <c r="M229" t="s">
        <v>18</v>
      </c>
      <c r="N229" t="s">
        <v>18</v>
      </c>
      <c r="O229">
        <f>IF(AND(data_mzdy[[#This Row],[SPKVANTIL_cis]]="", data_mzdy[[#This Row],[POHLAVI_cis]]=102, data_mzdy[[#This Row],[SPKVANTIL_txt]]="", data_mzdy[[#This Row],[uzemi_txt]]&lt;&gt;"Česká republika", data_mzdy[[#This Row],[POHLAVI_txt]]&lt;&gt;""),1,0)</f>
        <v>0</v>
      </c>
      <c r="P229" s="9">
        <f>IF(data_mzdy[[#This Row],[uzemi_txt]]&lt;&gt;"Česká republika", 1, 0)</f>
        <v>1</v>
      </c>
    </row>
    <row r="230" spans="1:16" x14ac:dyDescent="0.3">
      <c r="A230">
        <v>745958463</v>
      </c>
      <c r="B230">
        <v>22484</v>
      </c>
      <c r="C230">
        <v>5958</v>
      </c>
      <c r="D230">
        <v>7636</v>
      </c>
      <c r="E230" t="s">
        <v>14</v>
      </c>
      <c r="F230">
        <v>102</v>
      </c>
      <c r="G230">
        <v>1</v>
      </c>
      <c r="H230">
        <v>2013</v>
      </c>
      <c r="I230">
        <v>100</v>
      </c>
      <c r="J230">
        <v>3034</v>
      </c>
      <c r="K230" t="s">
        <v>15</v>
      </c>
      <c r="L230" t="s">
        <v>23</v>
      </c>
      <c r="M230" t="s">
        <v>17</v>
      </c>
      <c r="N230" t="s">
        <v>19</v>
      </c>
      <c r="O230">
        <f>IF(AND(data_mzdy[[#This Row],[SPKVANTIL_cis]]="", data_mzdy[[#This Row],[POHLAVI_cis]]=102, data_mzdy[[#This Row],[SPKVANTIL_txt]]="", data_mzdy[[#This Row],[uzemi_txt]]&lt;&gt;"Česká republika", data_mzdy[[#This Row],[POHLAVI_txt]]&lt;&gt;""),1,0)</f>
        <v>0</v>
      </c>
      <c r="P230" s="9">
        <f>IF(data_mzdy[[#This Row],[uzemi_txt]]&lt;&gt;"Česká republika", 1, 0)</f>
        <v>1</v>
      </c>
    </row>
    <row r="231" spans="1:16" x14ac:dyDescent="0.3">
      <c r="A231">
        <v>745958460</v>
      </c>
      <c r="B231">
        <v>25651</v>
      </c>
      <c r="C231">
        <v>5958</v>
      </c>
      <c r="E231" t="s">
        <v>18</v>
      </c>
      <c r="F231">
        <v>102</v>
      </c>
      <c r="G231">
        <v>1</v>
      </c>
      <c r="H231">
        <v>2013</v>
      </c>
      <c r="I231">
        <v>100</v>
      </c>
      <c r="J231">
        <v>3034</v>
      </c>
      <c r="K231" t="s">
        <v>15</v>
      </c>
      <c r="L231" t="s">
        <v>23</v>
      </c>
      <c r="M231" t="s">
        <v>18</v>
      </c>
      <c r="N231" t="s">
        <v>19</v>
      </c>
      <c r="O231">
        <f>IF(AND(data_mzdy[[#This Row],[SPKVANTIL_cis]]="", data_mzdy[[#This Row],[POHLAVI_cis]]=102, data_mzdy[[#This Row],[SPKVANTIL_txt]]="", data_mzdy[[#This Row],[uzemi_txt]]&lt;&gt;"Česká republika", data_mzdy[[#This Row],[POHLAVI_txt]]&lt;&gt;""),1,0)</f>
        <v>1</v>
      </c>
      <c r="P231" s="9">
        <f>IF(data_mzdy[[#This Row],[uzemi_txt]]&lt;&gt;"Česká republika", 1, 0)</f>
        <v>1</v>
      </c>
    </row>
    <row r="232" spans="1:16" x14ac:dyDescent="0.3">
      <c r="A232">
        <v>745958461</v>
      </c>
      <c r="B232">
        <v>20633</v>
      </c>
      <c r="C232">
        <v>5958</v>
      </c>
      <c r="E232" t="s">
        <v>18</v>
      </c>
      <c r="F232">
        <v>102</v>
      </c>
      <c r="G232">
        <v>2</v>
      </c>
      <c r="H232">
        <v>2013</v>
      </c>
      <c r="I232">
        <v>100</v>
      </c>
      <c r="J232">
        <v>3034</v>
      </c>
      <c r="K232" t="s">
        <v>15</v>
      </c>
      <c r="L232" t="s">
        <v>23</v>
      </c>
      <c r="M232" t="s">
        <v>18</v>
      </c>
      <c r="N232" t="s">
        <v>20</v>
      </c>
      <c r="O232">
        <f>IF(AND(data_mzdy[[#This Row],[SPKVANTIL_cis]]="", data_mzdy[[#This Row],[POHLAVI_cis]]=102, data_mzdy[[#This Row],[SPKVANTIL_txt]]="", data_mzdy[[#This Row],[uzemi_txt]]&lt;&gt;"Česká republika", data_mzdy[[#This Row],[POHLAVI_txt]]&lt;&gt;""),1,0)</f>
        <v>1</v>
      </c>
      <c r="P232" s="9">
        <f>IF(data_mzdy[[#This Row],[uzemi_txt]]&lt;&gt;"Česká republika", 1, 0)</f>
        <v>1</v>
      </c>
    </row>
    <row r="233" spans="1:16" x14ac:dyDescent="0.3">
      <c r="A233">
        <v>745958462</v>
      </c>
      <c r="B233">
        <v>20898</v>
      </c>
      <c r="C233">
        <v>5958</v>
      </c>
      <c r="D233">
        <v>7636</v>
      </c>
      <c r="E233" t="s">
        <v>14</v>
      </c>
      <c r="H233">
        <v>2013</v>
      </c>
      <c r="I233">
        <v>100</v>
      </c>
      <c r="J233">
        <v>3034</v>
      </c>
      <c r="K233" t="s">
        <v>15</v>
      </c>
      <c r="L233" t="s">
        <v>23</v>
      </c>
      <c r="M233" t="s">
        <v>17</v>
      </c>
      <c r="N233" t="s">
        <v>18</v>
      </c>
      <c r="O233">
        <f>IF(AND(data_mzdy[[#This Row],[SPKVANTIL_cis]]="", data_mzdy[[#This Row],[POHLAVI_cis]]=102, data_mzdy[[#This Row],[SPKVANTIL_txt]]="", data_mzdy[[#This Row],[uzemi_txt]]&lt;&gt;"Česká republika", data_mzdy[[#This Row],[POHLAVI_txt]]&lt;&gt;""),1,0)</f>
        <v>0</v>
      </c>
      <c r="P233" s="9">
        <f>IF(data_mzdy[[#This Row],[uzemi_txt]]&lt;&gt;"Česká republika", 1, 0)</f>
        <v>1</v>
      </c>
    </row>
    <row r="234" spans="1:16" x14ac:dyDescent="0.3">
      <c r="A234">
        <v>745958464</v>
      </c>
      <c r="B234">
        <v>18876</v>
      </c>
      <c r="C234">
        <v>5958</v>
      </c>
      <c r="D234">
        <v>7636</v>
      </c>
      <c r="E234" t="s">
        <v>14</v>
      </c>
      <c r="F234">
        <v>102</v>
      </c>
      <c r="G234">
        <v>2</v>
      </c>
      <c r="H234">
        <v>2013</v>
      </c>
      <c r="I234">
        <v>100</v>
      </c>
      <c r="J234">
        <v>3034</v>
      </c>
      <c r="K234" t="s">
        <v>15</v>
      </c>
      <c r="L234" t="s">
        <v>23</v>
      </c>
      <c r="M234" t="s">
        <v>17</v>
      </c>
      <c r="N234" t="s">
        <v>20</v>
      </c>
      <c r="O234">
        <f>IF(AND(data_mzdy[[#This Row],[SPKVANTIL_cis]]="", data_mzdy[[#This Row],[POHLAVI_cis]]=102, data_mzdy[[#This Row],[SPKVANTIL_txt]]="", data_mzdy[[#This Row],[uzemi_txt]]&lt;&gt;"Česká republika", data_mzdy[[#This Row],[POHLAVI_txt]]&lt;&gt;""),1,0)</f>
        <v>0</v>
      </c>
      <c r="P234" s="9">
        <f>IF(data_mzdy[[#This Row],[uzemi_txt]]&lt;&gt;"Česká republika", 1, 0)</f>
        <v>1</v>
      </c>
    </row>
    <row r="235" spans="1:16" x14ac:dyDescent="0.3">
      <c r="A235">
        <v>745958027</v>
      </c>
      <c r="B235">
        <v>23429</v>
      </c>
      <c r="C235">
        <v>5958</v>
      </c>
      <c r="E235" t="s">
        <v>18</v>
      </c>
      <c r="H235">
        <v>2013</v>
      </c>
      <c r="I235">
        <v>100</v>
      </c>
      <c r="J235">
        <v>3034</v>
      </c>
      <c r="K235" t="s">
        <v>15</v>
      </c>
      <c r="L235" t="s">
        <v>23</v>
      </c>
      <c r="M235" t="s">
        <v>18</v>
      </c>
      <c r="N235" t="s">
        <v>18</v>
      </c>
      <c r="O235">
        <f>IF(AND(data_mzdy[[#This Row],[SPKVANTIL_cis]]="", data_mzdy[[#This Row],[POHLAVI_cis]]=102, data_mzdy[[#This Row],[SPKVANTIL_txt]]="", data_mzdy[[#This Row],[uzemi_txt]]&lt;&gt;"Česká republika", data_mzdy[[#This Row],[POHLAVI_txt]]&lt;&gt;""),1,0)</f>
        <v>0</v>
      </c>
      <c r="P235" s="9">
        <f>IF(data_mzdy[[#This Row],[uzemi_txt]]&lt;&gt;"Česká republika", 1, 0)</f>
        <v>1</v>
      </c>
    </row>
    <row r="236" spans="1:16" x14ac:dyDescent="0.3">
      <c r="A236">
        <v>745958628</v>
      </c>
      <c r="B236">
        <v>26461</v>
      </c>
      <c r="C236">
        <v>5958</v>
      </c>
      <c r="E236" t="s">
        <v>18</v>
      </c>
      <c r="F236">
        <v>102</v>
      </c>
      <c r="G236">
        <v>1</v>
      </c>
      <c r="H236">
        <v>2014</v>
      </c>
      <c r="I236">
        <v>100</v>
      </c>
      <c r="J236">
        <v>3034</v>
      </c>
      <c r="K236" t="s">
        <v>15</v>
      </c>
      <c r="L236" t="s">
        <v>23</v>
      </c>
      <c r="M236" t="s">
        <v>18</v>
      </c>
      <c r="N236" t="s">
        <v>19</v>
      </c>
      <c r="O236">
        <f>IF(AND(data_mzdy[[#This Row],[SPKVANTIL_cis]]="", data_mzdy[[#This Row],[POHLAVI_cis]]=102, data_mzdy[[#This Row],[SPKVANTIL_txt]]="", data_mzdy[[#This Row],[uzemi_txt]]&lt;&gt;"Česká republika", data_mzdy[[#This Row],[POHLAVI_txt]]&lt;&gt;""),1,0)</f>
        <v>1</v>
      </c>
      <c r="P236" s="9">
        <f>IF(data_mzdy[[#This Row],[uzemi_txt]]&lt;&gt;"Česká republika", 1, 0)</f>
        <v>1</v>
      </c>
    </row>
    <row r="237" spans="1:16" x14ac:dyDescent="0.3">
      <c r="A237">
        <v>745958629</v>
      </c>
      <c r="B237">
        <v>21503</v>
      </c>
      <c r="C237">
        <v>5958</v>
      </c>
      <c r="E237" t="s">
        <v>18</v>
      </c>
      <c r="F237">
        <v>102</v>
      </c>
      <c r="G237">
        <v>2</v>
      </c>
      <c r="H237">
        <v>2014</v>
      </c>
      <c r="I237">
        <v>100</v>
      </c>
      <c r="J237">
        <v>3034</v>
      </c>
      <c r="K237" t="s">
        <v>15</v>
      </c>
      <c r="L237" t="s">
        <v>23</v>
      </c>
      <c r="M237" t="s">
        <v>18</v>
      </c>
      <c r="N237" t="s">
        <v>20</v>
      </c>
      <c r="O237">
        <f>IF(AND(data_mzdy[[#This Row],[SPKVANTIL_cis]]="", data_mzdy[[#This Row],[POHLAVI_cis]]=102, data_mzdy[[#This Row],[SPKVANTIL_txt]]="", data_mzdy[[#This Row],[uzemi_txt]]&lt;&gt;"Česká republika", data_mzdy[[#This Row],[POHLAVI_txt]]&lt;&gt;""),1,0)</f>
        <v>1</v>
      </c>
      <c r="P237" s="9">
        <f>IF(data_mzdy[[#This Row],[uzemi_txt]]&lt;&gt;"Česká republika", 1, 0)</f>
        <v>1</v>
      </c>
    </row>
    <row r="238" spans="1:16" x14ac:dyDescent="0.3">
      <c r="A238">
        <v>745958630</v>
      </c>
      <c r="B238">
        <v>21675</v>
      </c>
      <c r="C238">
        <v>5958</v>
      </c>
      <c r="D238">
        <v>7636</v>
      </c>
      <c r="E238" t="s">
        <v>14</v>
      </c>
      <c r="H238">
        <v>2014</v>
      </c>
      <c r="I238">
        <v>100</v>
      </c>
      <c r="J238">
        <v>3034</v>
      </c>
      <c r="K238" t="s">
        <v>15</v>
      </c>
      <c r="L238" t="s">
        <v>23</v>
      </c>
      <c r="M238" t="s">
        <v>17</v>
      </c>
      <c r="N238" t="s">
        <v>18</v>
      </c>
      <c r="O238">
        <f>IF(AND(data_mzdy[[#This Row],[SPKVANTIL_cis]]="", data_mzdy[[#This Row],[POHLAVI_cis]]=102, data_mzdy[[#This Row],[SPKVANTIL_txt]]="", data_mzdy[[#This Row],[uzemi_txt]]&lt;&gt;"Česká republika", data_mzdy[[#This Row],[POHLAVI_txt]]&lt;&gt;""),1,0)</f>
        <v>0</v>
      </c>
      <c r="P238" s="9">
        <f>IF(data_mzdy[[#This Row],[uzemi_txt]]&lt;&gt;"Česká republika", 1, 0)</f>
        <v>1</v>
      </c>
    </row>
    <row r="239" spans="1:16" x14ac:dyDescent="0.3">
      <c r="A239">
        <v>745958631</v>
      </c>
      <c r="B239">
        <v>23207</v>
      </c>
      <c r="C239">
        <v>5958</v>
      </c>
      <c r="D239">
        <v>7636</v>
      </c>
      <c r="E239" t="s">
        <v>14</v>
      </c>
      <c r="F239">
        <v>102</v>
      </c>
      <c r="G239">
        <v>1</v>
      </c>
      <c r="H239">
        <v>2014</v>
      </c>
      <c r="I239">
        <v>100</v>
      </c>
      <c r="J239">
        <v>3034</v>
      </c>
      <c r="K239" t="s">
        <v>15</v>
      </c>
      <c r="L239" t="s">
        <v>23</v>
      </c>
      <c r="M239" t="s">
        <v>17</v>
      </c>
      <c r="N239" t="s">
        <v>19</v>
      </c>
      <c r="O239">
        <f>IF(AND(data_mzdy[[#This Row],[SPKVANTIL_cis]]="", data_mzdy[[#This Row],[POHLAVI_cis]]=102, data_mzdy[[#This Row],[SPKVANTIL_txt]]="", data_mzdy[[#This Row],[uzemi_txt]]&lt;&gt;"Česká republika", data_mzdy[[#This Row],[POHLAVI_txt]]&lt;&gt;""),1,0)</f>
        <v>0</v>
      </c>
      <c r="P239" s="9">
        <f>IF(data_mzdy[[#This Row],[uzemi_txt]]&lt;&gt;"Česká republika", 1, 0)</f>
        <v>1</v>
      </c>
    </row>
    <row r="240" spans="1:16" x14ac:dyDescent="0.3">
      <c r="A240">
        <v>745958632</v>
      </c>
      <c r="B240">
        <v>19768</v>
      </c>
      <c r="C240">
        <v>5958</v>
      </c>
      <c r="D240">
        <v>7636</v>
      </c>
      <c r="E240" t="s">
        <v>14</v>
      </c>
      <c r="F240">
        <v>102</v>
      </c>
      <c r="G240">
        <v>2</v>
      </c>
      <c r="H240">
        <v>2014</v>
      </c>
      <c r="I240">
        <v>100</v>
      </c>
      <c r="J240">
        <v>3034</v>
      </c>
      <c r="K240" t="s">
        <v>15</v>
      </c>
      <c r="L240" t="s">
        <v>23</v>
      </c>
      <c r="M240" t="s">
        <v>17</v>
      </c>
      <c r="N240" t="s">
        <v>20</v>
      </c>
      <c r="O240">
        <f>IF(AND(data_mzdy[[#This Row],[SPKVANTIL_cis]]="", data_mzdy[[#This Row],[POHLAVI_cis]]=102, data_mzdy[[#This Row],[SPKVANTIL_txt]]="", data_mzdy[[#This Row],[uzemi_txt]]&lt;&gt;"Česká republika", data_mzdy[[#This Row],[POHLAVI_txt]]&lt;&gt;""),1,0)</f>
        <v>0</v>
      </c>
      <c r="P240" s="9">
        <f>IF(data_mzdy[[#This Row],[uzemi_txt]]&lt;&gt;"Česká republika", 1, 0)</f>
        <v>1</v>
      </c>
    </row>
    <row r="241" spans="1:16" x14ac:dyDescent="0.3">
      <c r="A241">
        <v>745957877</v>
      </c>
      <c r="B241">
        <v>24239</v>
      </c>
      <c r="C241">
        <v>5958</v>
      </c>
      <c r="E241" t="s">
        <v>18</v>
      </c>
      <c r="H241">
        <v>2014</v>
      </c>
      <c r="I241">
        <v>100</v>
      </c>
      <c r="J241">
        <v>3034</v>
      </c>
      <c r="K241" t="s">
        <v>15</v>
      </c>
      <c r="L241" t="s">
        <v>23</v>
      </c>
      <c r="M241" t="s">
        <v>18</v>
      </c>
      <c r="N241" t="s">
        <v>18</v>
      </c>
      <c r="O241">
        <f>IF(AND(data_mzdy[[#This Row],[SPKVANTIL_cis]]="", data_mzdy[[#This Row],[POHLAVI_cis]]=102, data_mzdy[[#This Row],[SPKVANTIL_txt]]="", data_mzdy[[#This Row],[uzemi_txt]]&lt;&gt;"Česká republika", data_mzdy[[#This Row],[POHLAVI_txt]]&lt;&gt;""),1,0)</f>
        <v>0</v>
      </c>
      <c r="P241" s="9">
        <f>IF(data_mzdy[[#This Row],[uzemi_txt]]&lt;&gt;"Česká republika", 1, 0)</f>
        <v>1</v>
      </c>
    </row>
    <row r="242" spans="1:16" x14ac:dyDescent="0.3">
      <c r="A242">
        <v>745958327</v>
      </c>
      <c r="B242">
        <v>25246</v>
      </c>
      <c r="C242">
        <v>5958</v>
      </c>
      <c r="E242" t="s">
        <v>18</v>
      </c>
      <c r="H242">
        <v>2015</v>
      </c>
      <c r="I242">
        <v>100</v>
      </c>
      <c r="J242">
        <v>3034</v>
      </c>
      <c r="K242" t="s">
        <v>15</v>
      </c>
      <c r="L242" t="s">
        <v>23</v>
      </c>
      <c r="M242" t="s">
        <v>18</v>
      </c>
      <c r="N242" t="s">
        <v>18</v>
      </c>
      <c r="O242">
        <f>IF(AND(data_mzdy[[#This Row],[SPKVANTIL_cis]]="", data_mzdy[[#This Row],[POHLAVI_cis]]=102, data_mzdy[[#This Row],[SPKVANTIL_txt]]="", data_mzdy[[#This Row],[uzemi_txt]]&lt;&gt;"Česká republika", data_mzdy[[#This Row],[POHLAVI_txt]]&lt;&gt;""),1,0)</f>
        <v>0</v>
      </c>
      <c r="P242" s="9">
        <f>IF(data_mzdy[[#This Row],[uzemi_txt]]&lt;&gt;"Česká republika", 1, 0)</f>
        <v>1</v>
      </c>
    </row>
    <row r="243" spans="1:16" x14ac:dyDescent="0.3">
      <c r="A243">
        <v>745958712</v>
      </c>
      <c r="B243">
        <v>27645</v>
      </c>
      <c r="C243">
        <v>5958</v>
      </c>
      <c r="E243" t="s">
        <v>18</v>
      </c>
      <c r="F243">
        <v>102</v>
      </c>
      <c r="G243">
        <v>1</v>
      </c>
      <c r="H243">
        <v>2015</v>
      </c>
      <c r="I243">
        <v>100</v>
      </c>
      <c r="J243">
        <v>3034</v>
      </c>
      <c r="K243" t="s">
        <v>15</v>
      </c>
      <c r="L243" t="s">
        <v>23</v>
      </c>
      <c r="M243" t="s">
        <v>18</v>
      </c>
      <c r="N243" t="s">
        <v>19</v>
      </c>
      <c r="O243">
        <f>IF(AND(data_mzdy[[#This Row],[SPKVANTIL_cis]]="", data_mzdy[[#This Row],[POHLAVI_cis]]=102, data_mzdy[[#This Row],[SPKVANTIL_txt]]="", data_mzdy[[#This Row],[uzemi_txt]]&lt;&gt;"Česká republika", data_mzdy[[#This Row],[POHLAVI_txt]]&lt;&gt;""),1,0)</f>
        <v>1</v>
      </c>
      <c r="P243" s="9">
        <f>IF(data_mzdy[[#This Row],[uzemi_txt]]&lt;&gt;"Česká republika", 1, 0)</f>
        <v>1</v>
      </c>
    </row>
    <row r="244" spans="1:16" x14ac:dyDescent="0.3">
      <c r="A244">
        <v>745958713</v>
      </c>
      <c r="B244">
        <v>22216</v>
      </c>
      <c r="C244">
        <v>5958</v>
      </c>
      <c r="E244" t="s">
        <v>18</v>
      </c>
      <c r="F244">
        <v>102</v>
      </c>
      <c r="G244">
        <v>2</v>
      </c>
      <c r="H244">
        <v>2015</v>
      </c>
      <c r="I244">
        <v>100</v>
      </c>
      <c r="J244">
        <v>3034</v>
      </c>
      <c r="K244" t="s">
        <v>15</v>
      </c>
      <c r="L244" t="s">
        <v>23</v>
      </c>
      <c r="M244" t="s">
        <v>18</v>
      </c>
      <c r="N244" t="s">
        <v>20</v>
      </c>
      <c r="O244">
        <f>IF(AND(data_mzdy[[#This Row],[SPKVANTIL_cis]]="", data_mzdy[[#This Row],[POHLAVI_cis]]=102, data_mzdy[[#This Row],[SPKVANTIL_txt]]="", data_mzdy[[#This Row],[uzemi_txt]]&lt;&gt;"Česká republika", data_mzdy[[#This Row],[POHLAVI_txt]]&lt;&gt;""),1,0)</f>
        <v>1</v>
      </c>
      <c r="P244" s="9">
        <f>IF(data_mzdy[[#This Row],[uzemi_txt]]&lt;&gt;"Česká republika", 1, 0)</f>
        <v>1</v>
      </c>
    </row>
    <row r="245" spans="1:16" x14ac:dyDescent="0.3">
      <c r="A245">
        <v>745958714</v>
      </c>
      <c r="B245">
        <v>22697</v>
      </c>
      <c r="C245">
        <v>5958</v>
      </c>
      <c r="D245">
        <v>7636</v>
      </c>
      <c r="E245" t="s">
        <v>14</v>
      </c>
      <c r="H245">
        <v>2015</v>
      </c>
      <c r="I245">
        <v>100</v>
      </c>
      <c r="J245">
        <v>3034</v>
      </c>
      <c r="K245" t="s">
        <v>15</v>
      </c>
      <c r="L245" t="s">
        <v>23</v>
      </c>
      <c r="M245" t="s">
        <v>17</v>
      </c>
      <c r="N245" t="s">
        <v>18</v>
      </c>
      <c r="O245">
        <f>IF(AND(data_mzdy[[#This Row],[SPKVANTIL_cis]]="", data_mzdy[[#This Row],[POHLAVI_cis]]=102, data_mzdy[[#This Row],[SPKVANTIL_txt]]="", data_mzdy[[#This Row],[uzemi_txt]]&lt;&gt;"Česká republika", data_mzdy[[#This Row],[POHLAVI_txt]]&lt;&gt;""),1,0)</f>
        <v>0</v>
      </c>
      <c r="P245" s="9">
        <f>IF(data_mzdy[[#This Row],[uzemi_txt]]&lt;&gt;"Česká republika", 1, 0)</f>
        <v>1</v>
      </c>
    </row>
    <row r="246" spans="1:16" x14ac:dyDescent="0.3">
      <c r="A246">
        <v>745958715</v>
      </c>
      <c r="B246">
        <v>24409</v>
      </c>
      <c r="C246">
        <v>5958</v>
      </c>
      <c r="D246">
        <v>7636</v>
      </c>
      <c r="E246" t="s">
        <v>14</v>
      </c>
      <c r="F246">
        <v>102</v>
      </c>
      <c r="G246">
        <v>1</v>
      </c>
      <c r="H246">
        <v>2015</v>
      </c>
      <c r="I246">
        <v>100</v>
      </c>
      <c r="J246">
        <v>3034</v>
      </c>
      <c r="K246" t="s">
        <v>15</v>
      </c>
      <c r="L246" t="s">
        <v>23</v>
      </c>
      <c r="M246" t="s">
        <v>17</v>
      </c>
      <c r="N246" t="s">
        <v>19</v>
      </c>
      <c r="O246">
        <f>IF(AND(data_mzdy[[#This Row],[SPKVANTIL_cis]]="", data_mzdy[[#This Row],[POHLAVI_cis]]=102, data_mzdy[[#This Row],[SPKVANTIL_txt]]="", data_mzdy[[#This Row],[uzemi_txt]]&lt;&gt;"Česká republika", data_mzdy[[#This Row],[POHLAVI_txt]]&lt;&gt;""),1,0)</f>
        <v>0</v>
      </c>
      <c r="P246" s="9">
        <f>IF(data_mzdy[[#This Row],[uzemi_txt]]&lt;&gt;"Česká republika", 1, 0)</f>
        <v>1</v>
      </c>
    </row>
    <row r="247" spans="1:16" x14ac:dyDescent="0.3">
      <c r="A247">
        <v>745958716</v>
      </c>
      <c r="B247">
        <v>20643</v>
      </c>
      <c r="C247">
        <v>5958</v>
      </c>
      <c r="D247">
        <v>7636</v>
      </c>
      <c r="E247" t="s">
        <v>14</v>
      </c>
      <c r="F247">
        <v>102</v>
      </c>
      <c r="G247">
        <v>2</v>
      </c>
      <c r="H247">
        <v>2015</v>
      </c>
      <c r="I247">
        <v>100</v>
      </c>
      <c r="J247">
        <v>3034</v>
      </c>
      <c r="K247" t="s">
        <v>15</v>
      </c>
      <c r="L247" t="s">
        <v>23</v>
      </c>
      <c r="M247" t="s">
        <v>17</v>
      </c>
      <c r="N247" t="s">
        <v>20</v>
      </c>
      <c r="O247">
        <f>IF(AND(data_mzdy[[#This Row],[SPKVANTIL_cis]]="", data_mzdy[[#This Row],[POHLAVI_cis]]=102, data_mzdy[[#This Row],[SPKVANTIL_txt]]="", data_mzdy[[#This Row],[uzemi_txt]]&lt;&gt;"Česká republika", data_mzdy[[#This Row],[POHLAVI_txt]]&lt;&gt;""),1,0)</f>
        <v>0</v>
      </c>
      <c r="P247" s="9">
        <f>IF(data_mzdy[[#This Row],[uzemi_txt]]&lt;&gt;"Česká republika", 1, 0)</f>
        <v>1</v>
      </c>
    </row>
    <row r="248" spans="1:16" x14ac:dyDescent="0.3">
      <c r="A248">
        <v>780977231</v>
      </c>
      <c r="B248">
        <v>21530</v>
      </c>
      <c r="C248">
        <v>5958</v>
      </c>
      <c r="D248">
        <v>7636</v>
      </c>
      <c r="E248" t="s">
        <v>14</v>
      </c>
      <c r="F248">
        <v>102</v>
      </c>
      <c r="G248">
        <v>2</v>
      </c>
      <c r="H248">
        <v>2016</v>
      </c>
      <c r="I248">
        <v>100</v>
      </c>
      <c r="J248">
        <v>3034</v>
      </c>
      <c r="K248" t="s">
        <v>15</v>
      </c>
      <c r="L248" t="s">
        <v>23</v>
      </c>
      <c r="M248" t="s">
        <v>17</v>
      </c>
      <c r="N248" t="s">
        <v>20</v>
      </c>
      <c r="O248">
        <f>IF(AND(data_mzdy[[#This Row],[SPKVANTIL_cis]]="", data_mzdy[[#This Row],[POHLAVI_cis]]=102, data_mzdy[[#This Row],[SPKVANTIL_txt]]="", data_mzdy[[#This Row],[uzemi_txt]]&lt;&gt;"Česká republika", data_mzdy[[#This Row],[POHLAVI_txt]]&lt;&gt;""),1,0)</f>
        <v>0</v>
      </c>
      <c r="P248" s="9">
        <f>IF(data_mzdy[[#This Row],[uzemi_txt]]&lt;&gt;"Česká republika", 1, 0)</f>
        <v>1</v>
      </c>
    </row>
    <row r="249" spans="1:16" x14ac:dyDescent="0.3">
      <c r="A249">
        <v>780977412</v>
      </c>
      <c r="B249">
        <v>26537</v>
      </c>
      <c r="C249">
        <v>5958</v>
      </c>
      <c r="E249" t="s">
        <v>18</v>
      </c>
      <c r="H249">
        <v>2016</v>
      </c>
      <c r="I249">
        <v>100</v>
      </c>
      <c r="J249">
        <v>3034</v>
      </c>
      <c r="K249" t="s">
        <v>15</v>
      </c>
      <c r="L249" t="s">
        <v>23</v>
      </c>
      <c r="M249" t="s">
        <v>18</v>
      </c>
      <c r="N249" t="s">
        <v>18</v>
      </c>
      <c r="O249">
        <f>IF(AND(data_mzdy[[#This Row],[SPKVANTIL_cis]]="", data_mzdy[[#This Row],[POHLAVI_cis]]=102, data_mzdy[[#This Row],[SPKVANTIL_txt]]="", data_mzdy[[#This Row],[uzemi_txt]]&lt;&gt;"Česká republika", data_mzdy[[#This Row],[POHLAVI_txt]]&lt;&gt;""),1,0)</f>
        <v>0</v>
      </c>
      <c r="P249" s="9">
        <f>IF(data_mzdy[[#This Row],[uzemi_txt]]&lt;&gt;"Česká republika", 1, 0)</f>
        <v>1</v>
      </c>
    </row>
    <row r="250" spans="1:16" x14ac:dyDescent="0.3">
      <c r="A250">
        <v>780977227</v>
      </c>
      <c r="B250">
        <v>29178</v>
      </c>
      <c r="C250">
        <v>5958</v>
      </c>
      <c r="E250" t="s">
        <v>18</v>
      </c>
      <c r="F250">
        <v>102</v>
      </c>
      <c r="G250">
        <v>1</v>
      </c>
      <c r="H250">
        <v>2016</v>
      </c>
      <c r="I250">
        <v>100</v>
      </c>
      <c r="J250">
        <v>3034</v>
      </c>
      <c r="K250" t="s">
        <v>15</v>
      </c>
      <c r="L250" t="s">
        <v>23</v>
      </c>
      <c r="M250" t="s">
        <v>18</v>
      </c>
      <c r="N250" t="s">
        <v>19</v>
      </c>
      <c r="O250">
        <f>IF(AND(data_mzdy[[#This Row],[SPKVANTIL_cis]]="", data_mzdy[[#This Row],[POHLAVI_cis]]=102, data_mzdy[[#This Row],[SPKVANTIL_txt]]="", data_mzdy[[#This Row],[uzemi_txt]]&lt;&gt;"Česká republika", data_mzdy[[#This Row],[POHLAVI_txt]]&lt;&gt;""),1,0)</f>
        <v>1</v>
      </c>
      <c r="P250" s="9">
        <f>IF(data_mzdy[[#This Row],[uzemi_txt]]&lt;&gt;"Česká republika", 1, 0)</f>
        <v>1</v>
      </c>
    </row>
    <row r="251" spans="1:16" x14ac:dyDescent="0.3">
      <c r="A251">
        <v>780977228</v>
      </c>
      <c r="B251">
        <v>23295</v>
      </c>
      <c r="C251">
        <v>5958</v>
      </c>
      <c r="E251" t="s">
        <v>18</v>
      </c>
      <c r="F251">
        <v>102</v>
      </c>
      <c r="G251">
        <v>2</v>
      </c>
      <c r="H251">
        <v>2016</v>
      </c>
      <c r="I251">
        <v>100</v>
      </c>
      <c r="J251">
        <v>3034</v>
      </c>
      <c r="K251" t="s">
        <v>15</v>
      </c>
      <c r="L251" t="s">
        <v>23</v>
      </c>
      <c r="M251" t="s">
        <v>18</v>
      </c>
      <c r="N251" t="s">
        <v>20</v>
      </c>
      <c r="O251">
        <f>IF(AND(data_mzdy[[#This Row],[SPKVANTIL_cis]]="", data_mzdy[[#This Row],[POHLAVI_cis]]=102, data_mzdy[[#This Row],[SPKVANTIL_txt]]="", data_mzdy[[#This Row],[uzemi_txt]]&lt;&gt;"Česká republika", data_mzdy[[#This Row],[POHLAVI_txt]]&lt;&gt;""),1,0)</f>
        <v>1</v>
      </c>
      <c r="P251" s="9">
        <f>IF(data_mzdy[[#This Row],[uzemi_txt]]&lt;&gt;"Česká republika", 1, 0)</f>
        <v>1</v>
      </c>
    </row>
    <row r="252" spans="1:16" x14ac:dyDescent="0.3">
      <c r="A252">
        <v>780977229</v>
      </c>
      <c r="B252">
        <v>24018</v>
      </c>
      <c r="C252">
        <v>5958</v>
      </c>
      <c r="D252">
        <v>7636</v>
      </c>
      <c r="E252" t="s">
        <v>14</v>
      </c>
      <c r="H252">
        <v>2016</v>
      </c>
      <c r="I252">
        <v>100</v>
      </c>
      <c r="J252">
        <v>3034</v>
      </c>
      <c r="K252" t="s">
        <v>15</v>
      </c>
      <c r="L252" t="s">
        <v>23</v>
      </c>
      <c r="M252" t="s">
        <v>17</v>
      </c>
      <c r="N252" t="s">
        <v>18</v>
      </c>
      <c r="O252">
        <f>IF(AND(data_mzdy[[#This Row],[SPKVANTIL_cis]]="", data_mzdy[[#This Row],[POHLAVI_cis]]=102, data_mzdy[[#This Row],[SPKVANTIL_txt]]="", data_mzdy[[#This Row],[uzemi_txt]]&lt;&gt;"Česká republika", data_mzdy[[#This Row],[POHLAVI_txt]]&lt;&gt;""),1,0)</f>
        <v>0</v>
      </c>
      <c r="P252" s="9">
        <f>IF(data_mzdy[[#This Row],[uzemi_txt]]&lt;&gt;"Česká republika", 1, 0)</f>
        <v>1</v>
      </c>
    </row>
    <row r="253" spans="1:16" x14ac:dyDescent="0.3">
      <c r="A253">
        <v>780977230</v>
      </c>
      <c r="B253">
        <v>26009</v>
      </c>
      <c r="C253">
        <v>5958</v>
      </c>
      <c r="D253">
        <v>7636</v>
      </c>
      <c r="E253" t="s">
        <v>14</v>
      </c>
      <c r="F253">
        <v>102</v>
      </c>
      <c r="G253">
        <v>1</v>
      </c>
      <c r="H253">
        <v>2016</v>
      </c>
      <c r="I253">
        <v>100</v>
      </c>
      <c r="J253">
        <v>3034</v>
      </c>
      <c r="K253" t="s">
        <v>15</v>
      </c>
      <c r="L253" t="s">
        <v>23</v>
      </c>
      <c r="M253" t="s">
        <v>17</v>
      </c>
      <c r="N253" t="s">
        <v>19</v>
      </c>
      <c r="O253">
        <f>IF(AND(data_mzdy[[#This Row],[SPKVANTIL_cis]]="", data_mzdy[[#This Row],[POHLAVI_cis]]=102, data_mzdy[[#This Row],[SPKVANTIL_txt]]="", data_mzdy[[#This Row],[uzemi_txt]]&lt;&gt;"Česká republika", data_mzdy[[#This Row],[POHLAVI_txt]]&lt;&gt;""),1,0)</f>
        <v>0</v>
      </c>
      <c r="P253" s="9">
        <f>IF(data_mzdy[[#This Row],[uzemi_txt]]&lt;&gt;"Česká republika", 1, 0)</f>
        <v>1</v>
      </c>
    </row>
    <row r="254" spans="1:16" x14ac:dyDescent="0.3">
      <c r="A254">
        <v>810998904</v>
      </c>
      <c r="B254">
        <v>30620</v>
      </c>
      <c r="C254">
        <v>5958</v>
      </c>
      <c r="E254" t="s">
        <v>18</v>
      </c>
      <c r="H254">
        <v>2018</v>
      </c>
      <c r="I254">
        <v>100</v>
      </c>
      <c r="J254">
        <v>3034</v>
      </c>
      <c r="K254" t="s">
        <v>15</v>
      </c>
      <c r="L254" t="s">
        <v>23</v>
      </c>
      <c r="M254" t="s">
        <v>18</v>
      </c>
      <c r="N254" t="s">
        <v>18</v>
      </c>
      <c r="O254">
        <f>IF(AND(data_mzdy[[#This Row],[SPKVANTIL_cis]]="", data_mzdy[[#This Row],[POHLAVI_cis]]=102, data_mzdy[[#This Row],[SPKVANTIL_txt]]="", data_mzdy[[#This Row],[uzemi_txt]]&lt;&gt;"Česká republika", data_mzdy[[#This Row],[POHLAVI_txt]]&lt;&gt;""),1,0)</f>
        <v>0</v>
      </c>
      <c r="P254" s="9">
        <f>IF(data_mzdy[[#This Row],[uzemi_txt]]&lt;&gt;"Česká republika", 1, 0)</f>
        <v>1</v>
      </c>
    </row>
    <row r="255" spans="1:16" x14ac:dyDescent="0.3">
      <c r="A255">
        <v>810998803</v>
      </c>
      <c r="B255">
        <v>33231</v>
      </c>
      <c r="C255">
        <v>5958</v>
      </c>
      <c r="E255" t="s">
        <v>18</v>
      </c>
      <c r="F255">
        <v>102</v>
      </c>
      <c r="G255">
        <v>1</v>
      </c>
      <c r="H255">
        <v>2018</v>
      </c>
      <c r="I255">
        <v>100</v>
      </c>
      <c r="J255">
        <v>3034</v>
      </c>
      <c r="K255" t="s">
        <v>15</v>
      </c>
      <c r="L255" t="s">
        <v>23</v>
      </c>
      <c r="M255" t="s">
        <v>18</v>
      </c>
      <c r="N255" t="s">
        <v>19</v>
      </c>
      <c r="O255">
        <f>IF(AND(data_mzdy[[#This Row],[SPKVANTIL_cis]]="", data_mzdy[[#This Row],[POHLAVI_cis]]=102, data_mzdy[[#This Row],[SPKVANTIL_txt]]="", data_mzdy[[#This Row],[uzemi_txt]]&lt;&gt;"Česká republika", data_mzdy[[#This Row],[POHLAVI_txt]]&lt;&gt;""),1,0)</f>
        <v>1</v>
      </c>
      <c r="P255" s="9">
        <f>IF(data_mzdy[[#This Row],[uzemi_txt]]&lt;&gt;"Česká republika", 1, 0)</f>
        <v>1</v>
      </c>
    </row>
    <row r="256" spans="1:16" x14ac:dyDescent="0.3">
      <c r="A256">
        <v>810998804</v>
      </c>
      <c r="B256">
        <v>27608</v>
      </c>
      <c r="C256">
        <v>5958</v>
      </c>
      <c r="E256" t="s">
        <v>18</v>
      </c>
      <c r="F256">
        <v>102</v>
      </c>
      <c r="G256">
        <v>2</v>
      </c>
      <c r="H256">
        <v>2018</v>
      </c>
      <c r="I256">
        <v>100</v>
      </c>
      <c r="J256">
        <v>3034</v>
      </c>
      <c r="K256" t="s">
        <v>15</v>
      </c>
      <c r="L256" t="s">
        <v>23</v>
      </c>
      <c r="M256" t="s">
        <v>18</v>
      </c>
      <c r="N256" t="s">
        <v>20</v>
      </c>
      <c r="O256">
        <f>IF(AND(data_mzdy[[#This Row],[SPKVANTIL_cis]]="", data_mzdy[[#This Row],[POHLAVI_cis]]=102, data_mzdy[[#This Row],[SPKVANTIL_txt]]="", data_mzdy[[#This Row],[uzemi_txt]]&lt;&gt;"Česká republika", data_mzdy[[#This Row],[POHLAVI_txt]]&lt;&gt;""),1,0)</f>
        <v>1</v>
      </c>
      <c r="P256" s="9">
        <f>IF(data_mzdy[[#This Row],[uzemi_txt]]&lt;&gt;"Česká republika", 1, 0)</f>
        <v>1</v>
      </c>
    </row>
    <row r="257" spans="1:16" x14ac:dyDescent="0.3">
      <c r="A257">
        <v>810998805</v>
      </c>
      <c r="B257">
        <v>27909</v>
      </c>
      <c r="C257">
        <v>5958</v>
      </c>
      <c r="D257">
        <v>7636</v>
      </c>
      <c r="E257" t="s">
        <v>14</v>
      </c>
      <c r="H257">
        <v>2018</v>
      </c>
      <c r="I257">
        <v>100</v>
      </c>
      <c r="J257">
        <v>3034</v>
      </c>
      <c r="K257" t="s">
        <v>15</v>
      </c>
      <c r="L257" t="s">
        <v>23</v>
      </c>
      <c r="M257" t="s">
        <v>17</v>
      </c>
      <c r="N257" t="s">
        <v>18</v>
      </c>
      <c r="O257">
        <f>IF(AND(data_mzdy[[#This Row],[SPKVANTIL_cis]]="", data_mzdy[[#This Row],[POHLAVI_cis]]=102, data_mzdy[[#This Row],[SPKVANTIL_txt]]="", data_mzdy[[#This Row],[uzemi_txt]]&lt;&gt;"Česká republika", data_mzdy[[#This Row],[POHLAVI_txt]]&lt;&gt;""),1,0)</f>
        <v>0</v>
      </c>
      <c r="P257" s="9">
        <f>IF(data_mzdy[[#This Row],[uzemi_txt]]&lt;&gt;"Česká republika", 1, 0)</f>
        <v>1</v>
      </c>
    </row>
    <row r="258" spans="1:16" x14ac:dyDescent="0.3">
      <c r="A258">
        <v>810998806</v>
      </c>
      <c r="B258">
        <v>29811</v>
      </c>
      <c r="C258">
        <v>5958</v>
      </c>
      <c r="D258">
        <v>7636</v>
      </c>
      <c r="E258" t="s">
        <v>14</v>
      </c>
      <c r="F258">
        <v>102</v>
      </c>
      <c r="G258">
        <v>1</v>
      </c>
      <c r="H258">
        <v>2018</v>
      </c>
      <c r="I258">
        <v>100</v>
      </c>
      <c r="J258">
        <v>3034</v>
      </c>
      <c r="K258" t="s">
        <v>15</v>
      </c>
      <c r="L258" t="s">
        <v>23</v>
      </c>
      <c r="M258" t="s">
        <v>17</v>
      </c>
      <c r="N258" t="s">
        <v>19</v>
      </c>
      <c r="O258">
        <f>IF(AND(data_mzdy[[#This Row],[SPKVANTIL_cis]]="", data_mzdy[[#This Row],[POHLAVI_cis]]=102, data_mzdy[[#This Row],[SPKVANTIL_txt]]="", data_mzdy[[#This Row],[uzemi_txt]]&lt;&gt;"Česká republika", data_mzdy[[#This Row],[POHLAVI_txt]]&lt;&gt;""),1,0)</f>
        <v>0</v>
      </c>
      <c r="P258" s="9">
        <f>IF(data_mzdy[[#This Row],[uzemi_txt]]&lt;&gt;"Česká republika", 1, 0)</f>
        <v>1</v>
      </c>
    </row>
    <row r="259" spans="1:16" x14ac:dyDescent="0.3">
      <c r="A259">
        <v>810998807</v>
      </c>
      <c r="B259">
        <v>25834</v>
      </c>
      <c r="C259">
        <v>5958</v>
      </c>
      <c r="D259">
        <v>7636</v>
      </c>
      <c r="E259" t="s">
        <v>14</v>
      </c>
      <c r="F259">
        <v>102</v>
      </c>
      <c r="G259">
        <v>2</v>
      </c>
      <c r="H259">
        <v>2018</v>
      </c>
      <c r="I259">
        <v>100</v>
      </c>
      <c r="J259">
        <v>3034</v>
      </c>
      <c r="K259" t="s">
        <v>15</v>
      </c>
      <c r="L259" t="s">
        <v>23</v>
      </c>
      <c r="M259" t="s">
        <v>17</v>
      </c>
      <c r="N259" t="s">
        <v>20</v>
      </c>
      <c r="O259">
        <f>IF(AND(data_mzdy[[#This Row],[SPKVANTIL_cis]]="", data_mzdy[[#This Row],[POHLAVI_cis]]=102, data_mzdy[[#This Row],[SPKVANTIL_txt]]="", data_mzdy[[#This Row],[uzemi_txt]]&lt;&gt;"Česká republika", data_mzdy[[#This Row],[POHLAVI_txt]]&lt;&gt;""),1,0)</f>
        <v>0</v>
      </c>
      <c r="P259" s="9">
        <f>IF(data_mzdy[[#This Row],[uzemi_txt]]&lt;&gt;"Česká republika", 1, 0)</f>
        <v>1</v>
      </c>
    </row>
    <row r="260" spans="1:16" x14ac:dyDescent="0.3">
      <c r="A260">
        <v>979589207</v>
      </c>
      <c r="B260">
        <v>32821</v>
      </c>
      <c r="C260">
        <v>5958</v>
      </c>
      <c r="E260" t="s">
        <v>18</v>
      </c>
      <c r="H260">
        <v>2019</v>
      </c>
      <c r="I260">
        <v>100</v>
      </c>
      <c r="J260">
        <v>3034</v>
      </c>
      <c r="K260" t="s">
        <v>15</v>
      </c>
      <c r="L260" t="s">
        <v>23</v>
      </c>
      <c r="M260" t="s">
        <v>18</v>
      </c>
      <c r="N260" t="s">
        <v>18</v>
      </c>
      <c r="O260">
        <f>IF(AND(data_mzdy[[#This Row],[SPKVANTIL_cis]]="", data_mzdy[[#This Row],[POHLAVI_cis]]=102, data_mzdy[[#This Row],[SPKVANTIL_txt]]="", data_mzdy[[#This Row],[uzemi_txt]]&lt;&gt;"Česká republika", data_mzdy[[#This Row],[POHLAVI_txt]]&lt;&gt;""),1,0)</f>
        <v>0</v>
      </c>
      <c r="P260" s="9">
        <f>IF(data_mzdy[[#This Row],[uzemi_txt]]&lt;&gt;"Česká republika", 1, 0)</f>
        <v>1</v>
      </c>
    </row>
    <row r="261" spans="1:16" x14ac:dyDescent="0.3">
      <c r="A261">
        <v>979589208</v>
      </c>
      <c r="B261">
        <v>35926</v>
      </c>
      <c r="C261">
        <v>5958</v>
      </c>
      <c r="E261" t="s">
        <v>18</v>
      </c>
      <c r="F261">
        <v>102</v>
      </c>
      <c r="G261">
        <v>1</v>
      </c>
      <c r="H261">
        <v>2019</v>
      </c>
      <c r="I261">
        <v>100</v>
      </c>
      <c r="J261">
        <v>3034</v>
      </c>
      <c r="K261" t="s">
        <v>15</v>
      </c>
      <c r="L261" t="s">
        <v>23</v>
      </c>
      <c r="M261" t="s">
        <v>18</v>
      </c>
      <c r="N261" t="s">
        <v>19</v>
      </c>
      <c r="O261">
        <f>IF(AND(data_mzdy[[#This Row],[SPKVANTIL_cis]]="", data_mzdy[[#This Row],[POHLAVI_cis]]=102, data_mzdy[[#This Row],[SPKVANTIL_txt]]="", data_mzdy[[#This Row],[uzemi_txt]]&lt;&gt;"Česká republika", data_mzdy[[#This Row],[POHLAVI_txt]]&lt;&gt;""),1,0)</f>
        <v>1</v>
      </c>
      <c r="P261" s="9">
        <f>IF(data_mzdy[[#This Row],[uzemi_txt]]&lt;&gt;"Česká republika", 1, 0)</f>
        <v>1</v>
      </c>
    </row>
    <row r="262" spans="1:16" x14ac:dyDescent="0.3">
      <c r="A262">
        <v>979589209</v>
      </c>
      <c r="B262">
        <v>29408</v>
      </c>
      <c r="C262">
        <v>5958</v>
      </c>
      <c r="E262" t="s">
        <v>18</v>
      </c>
      <c r="F262">
        <v>102</v>
      </c>
      <c r="G262">
        <v>2</v>
      </c>
      <c r="H262">
        <v>2019</v>
      </c>
      <c r="I262">
        <v>100</v>
      </c>
      <c r="J262">
        <v>3034</v>
      </c>
      <c r="K262" t="s">
        <v>15</v>
      </c>
      <c r="L262" t="s">
        <v>23</v>
      </c>
      <c r="M262" t="s">
        <v>18</v>
      </c>
      <c r="N262" t="s">
        <v>20</v>
      </c>
      <c r="O262">
        <f>IF(AND(data_mzdy[[#This Row],[SPKVANTIL_cis]]="", data_mzdy[[#This Row],[POHLAVI_cis]]=102, data_mzdy[[#This Row],[SPKVANTIL_txt]]="", data_mzdy[[#This Row],[uzemi_txt]]&lt;&gt;"Česká republika", data_mzdy[[#This Row],[POHLAVI_txt]]&lt;&gt;""),1,0)</f>
        <v>1</v>
      </c>
      <c r="P262" s="9">
        <f>IF(data_mzdy[[#This Row],[uzemi_txt]]&lt;&gt;"Česká republika", 1, 0)</f>
        <v>1</v>
      </c>
    </row>
    <row r="263" spans="1:16" x14ac:dyDescent="0.3">
      <c r="A263">
        <v>979589210</v>
      </c>
      <c r="B263">
        <v>29534</v>
      </c>
      <c r="C263">
        <v>5958</v>
      </c>
      <c r="D263">
        <v>7636</v>
      </c>
      <c r="E263" t="s">
        <v>14</v>
      </c>
      <c r="H263">
        <v>2019</v>
      </c>
      <c r="I263">
        <v>100</v>
      </c>
      <c r="J263">
        <v>3034</v>
      </c>
      <c r="K263" t="s">
        <v>15</v>
      </c>
      <c r="L263" t="s">
        <v>23</v>
      </c>
      <c r="M263" t="s">
        <v>17</v>
      </c>
      <c r="N263" t="s">
        <v>18</v>
      </c>
      <c r="O263">
        <f>IF(AND(data_mzdy[[#This Row],[SPKVANTIL_cis]]="", data_mzdy[[#This Row],[POHLAVI_cis]]=102, data_mzdy[[#This Row],[SPKVANTIL_txt]]="", data_mzdy[[#This Row],[uzemi_txt]]&lt;&gt;"Česká republika", data_mzdy[[#This Row],[POHLAVI_txt]]&lt;&gt;""),1,0)</f>
        <v>0</v>
      </c>
      <c r="P263" s="9">
        <f>IF(data_mzdy[[#This Row],[uzemi_txt]]&lt;&gt;"Česká republika", 1, 0)</f>
        <v>1</v>
      </c>
    </row>
    <row r="264" spans="1:16" x14ac:dyDescent="0.3">
      <c r="A264">
        <v>979589211</v>
      </c>
      <c r="B264">
        <v>31962</v>
      </c>
      <c r="C264">
        <v>5958</v>
      </c>
      <c r="D264">
        <v>7636</v>
      </c>
      <c r="E264" t="s">
        <v>14</v>
      </c>
      <c r="F264">
        <v>102</v>
      </c>
      <c r="G264">
        <v>1</v>
      </c>
      <c r="H264">
        <v>2019</v>
      </c>
      <c r="I264">
        <v>100</v>
      </c>
      <c r="J264">
        <v>3034</v>
      </c>
      <c r="K264" t="s">
        <v>15</v>
      </c>
      <c r="L264" t="s">
        <v>23</v>
      </c>
      <c r="M264" t="s">
        <v>17</v>
      </c>
      <c r="N264" t="s">
        <v>19</v>
      </c>
      <c r="O264">
        <f>IF(AND(data_mzdy[[#This Row],[SPKVANTIL_cis]]="", data_mzdy[[#This Row],[POHLAVI_cis]]=102, data_mzdy[[#This Row],[SPKVANTIL_txt]]="", data_mzdy[[#This Row],[uzemi_txt]]&lt;&gt;"Česká republika", data_mzdy[[#This Row],[POHLAVI_txt]]&lt;&gt;""),1,0)</f>
        <v>0</v>
      </c>
      <c r="P264" s="9">
        <f>IF(data_mzdy[[#This Row],[uzemi_txt]]&lt;&gt;"Česká republika", 1, 0)</f>
        <v>1</v>
      </c>
    </row>
    <row r="265" spans="1:16" x14ac:dyDescent="0.3">
      <c r="A265">
        <v>979589212</v>
      </c>
      <c r="B265">
        <v>27013</v>
      </c>
      <c r="C265">
        <v>5958</v>
      </c>
      <c r="D265">
        <v>7636</v>
      </c>
      <c r="E265" t="s">
        <v>14</v>
      </c>
      <c r="F265">
        <v>102</v>
      </c>
      <c r="G265">
        <v>2</v>
      </c>
      <c r="H265">
        <v>2019</v>
      </c>
      <c r="I265">
        <v>100</v>
      </c>
      <c r="J265">
        <v>3034</v>
      </c>
      <c r="K265" t="s">
        <v>15</v>
      </c>
      <c r="L265" t="s">
        <v>23</v>
      </c>
      <c r="M265" t="s">
        <v>17</v>
      </c>
      <c r="N265" t="s">
        <v>20</v>
      </c>
      <c r="O265">
        <f>IF(AND(data_mzdy[[#This Row],[SPKVANTIL_cis]]="", data_mzdy[[#This Row],[POHLAVI_cis]]=102, data_mzdy[[#This Row],[SPKVANTIL_txt]]="", data_mzdy[[#This Row],[uzemi_txt]]&lt;&gt;"Česká republika", data_mzdy[[#This Row],[POHLAVI_txt]]&lt;&gt;""),1,0)</f>
        <v>0</v>
      </c>
      <c r="P265" s="9">
        <f>IF(data_mzdy[[#This Row],[uzemi_txt]]&lt;&gt;"Česká republika", 1, 0)</f>
        <v>1</v>
      </c>
    </row>
    <row r="266" spans="1:16" x14ac:dyDescent="0.3">
      <c r="A266">
        <v>780977311</v>
      </c>
      <c r="B266">
        <v>30778</v>
      </c>
      <c r="C266">
        <v>5958</v>
      </c>
      <c r="E266" t="s">
        <v>18</v>
      </c>
      <c r="F266">
        <v>102</v>
      </c>
      <c r="G266">
        <v>1</v>
      </c>
      <c r="H266">
        <v>2017</v>
      </c>
      <c r="I266">
        <v>100</v>
      </c>
      <c r="J266">
        <v>3034</v>
      </c>
      <c r="K266" t="s">
        <v>15</v>
      </c>
      <c r="L266" t="s">
        <v>23</v>
      </c>
      <c r="M266" t="s">
        <v>18</v>
      </c>
      <c r="N266" t="s">
        <v>19</v>
      </c>
      <c r="O266">
        <f>IF(AND(data_mzdy[[#This Row],[SPKVANTIL_cis]]="", data_mzdy[[#This Row],[POHLAVI_cis]]=102, data_mzdy[[#This Row],[SPKVANTIL_txt]]="", data_mzdy[[#This Row],[uzemi_txt]]&lt;&gt;"Česká republika", data_mzdy[[#This Row],[POHLAVI_txt]]&lt;&gt;""),1,0)</f>
        <v>1</v>
      </c>
      <c r="P266" s="9">
        <f>IF(data_mzdy[[#This Row],[uzemi_txt]]&lt;&gt;"Česká republika", 1, 0)</f>
        <v>1</v>
      </c>
    </row>
    <row r="267" spans="1:16" x14ac:dyDescent="0.3">
      <c r="A267">
        <v>780977312</v>
      </c>
      <c r="B267">
        <v>24942</v>
      </c>
      <c r="C267">
        <v>5958</v>
      </c>
      <c r="E267" t="s">
        <v>18</v>
      </c>
      <c r="F267">
        <v>102</v>
      </c>
      <c r="G267">
        <v>2</v>
      </c>
      <c r="H267">
        <v>2017</v>
      </c>
      <c r="I267">
        <v>100</v>
      </c>
      <c r="J267">
        <v>3034</v>
      </c>
      <c r="K267" t="s">
        <v>15</v>
      </c>
      <c r="L267" t="s">
        <v>23</v>
      </c>
      <c r="M267" t="s">
        <v>18</v>
      </c>
      <c r="N267" t="s">
        <v>20</v>
      </c>
      <c r="O267">
        <f>IF(AND(data_mzdy[[#This Row],[SPKVANTIL_cis]]="", data_mzdy[[#This Row],[POHLAVI_cis]]=102, data_mzdy[[#This Row],[SPKVANTIL_txt]]="", data_mzdy[[#This Row],[uzemi_txt]]&lt;&gt;"Česká republika", data_mzdy[[#This Row],[POHLAVI_txt]]&lt;&gt;""),1,0)</f>
        <v>1</v>
      </c>
      <c r="P267" s="9">
        <f>IF(data_mzdy[[#This Row],[uzemi_txt]]&lt;&gt;"Česká republika", 1, 0)</f>
        <v>1</v>
      </c>
    </row>
    <row r="268" spans="1:16" x14ac:dyDescent="0.3">
      <c r="A268">
        <v>780977313</v>
      </c>
      <c r="B268">
        <v>25457</v>
      </c>
      <c r="C268">
        <v>5958</v>
      </c>
      <c r="D268">
        <v>7636</v>
      </c>
      <c r="E268" t="s">
        <v>14</v>
      </c>
      <c r="H268">
        <v>2017</v>
      </c>
      <c r="I268">
        <v>100</v>
      </c>
      <c r="J268">
        <v>3034</v>
      </c>
      <c r="K268" t="s">
        <v>15</v>
      </c>
      <c r="L268" t="s">
        <v>23</v>
      </c>
      <c r="M268" t="s">
        <v>17</v>
      </c>
      <c r="N268" t="s">
        <v>18</v>
      </c>
      <c r="O268">
        <f>IF(AND(data_mzdy[[#This Row],[SPKVANTIL_cis]]="", data_mzdy[[#This Row],[POHLAVI_cis]]=102, data_mzdy[[#This Row],[SPKVANTIL_txt]]="", data_mzdy[[#This Row],[uzemi_txt]]&lt;&gt;"Česká republika", data_mzdy[[#This Row],[POHLAVI_txt]]&lt;&gt;""),1,0)</f>
        <v>0</v>
      </c>
      <c r="P268" s="9">
        <f>IF(data_mzdy[[#This Row],[uzemi_txt]]&lt;&gt;"Česká republika", 1, 0)</f>
        <v>1</v>
      </c>
    </row>
    <row r="269" spans="1:16" x14ac:dyDescent="0.3">
      <c r="A269">
        <v>780977314</v>
      </c>
      <c r="B269">
        <v>27581</v>
      </c>
      <c r="C269">
        <v>5958</v>
      </c>
      <c r="D269">
        <v>7636</v>
      </c>
      <c r="E269" t="s">
        <v>14</v>
      </c>
      <c r="F269">
        <v>102</v>
      </c>
      <c r="G269">
        <v>1</v>
      </c>
      <c r="H269">
        <v>2017</v>
      </c>
      <c r="I269">
        <v>100</v>
      </c>
      <c r="J269">
        <v>3034</v>
      </c>
      <c r="K269" t="s">
        <v>15</v>
      </c>
      <c r="L269" t="s">
        <v>23</v>
      </c>
      <c r="M269" t="s">
        <v>17</v>
      </c>
      <c r="N269" t="s">
        <v>19</v>
      </c>
      <c r="O269">
        <f>IF(AND(data_mzdy[[#This Row],[SPKVANTIL_cis]]="", data_mzdy[[#This Row],[POHLAVI_cis]]=102, data_mzdy[[#This Row],[SPKVANTIL_txt]]="", data_mzdy[[#This Row],[uzemi_txt]]&lt;&gt;"Česká republika", data_mzdy[[#This Row],[POHLAVI_txt]]&lt;&gt;""),1,0)</f>
        <v>0</v>
      </c>
      <c r="P269" s="9">
        <f>IF(data_mzdy[[#This Row],[uzemi_txt]]&lt;&gt;"Česká republika", 1, 0)</f>
        <v>1</v>
      </c>
    </row>
    <row r="270" spans="1:16" x14ac:dyDescent="0.3">
      <c r="A270">
        <v>780977315</v>
      </c>
      <c r="B270">
        <v>23053</v>
      </c>
      <c r="C270">
        <v>5958</v>
      </c>
      <c r="D270">
        <v>7636</v>
      </c>
      <c r="E270" t="s">
        <v>14</v>
      </c>
      <c r="F270">
        <v>102</v>
      </c>
      <c r="G270">
        <v>2</v>
      </c>
      <c r="H270">
        <v>2017</v>
      </c>
      <c r="I270">
        <v>100</v>
      </c>
      <c r="J270">
        <v>3034</v>
      </c>
      <c r="K270" t="s">
        <v>15</v>
      </c>
      <c r="L270" t="s">
        <v>23</v>
      </c>
      <c r="M270" t="s">
        <v>17</v>
      </c>
      <c r="N270" t="s">
        <v>20</v>
      </c>
      <c r="O270">
        <f>IF(AND(data_mzdy[[#This Row],[SPKVANTIL_cis]]="", data_mzdy[[#This Row],[POHLAVI_cis]]=102, data_mzdy[[#This Row],[SPKVANTIL_txt]]="", data_mzdy[[#This Row],[uzemi_txt]]&lt;&gt;"Česká republika", data_mzdy[[#This Row],[POHLAVI_txt]]&lt;&gt;""),1,0)</f>
        <v>0</v>
      </c>
      <c r="P270" s="9">
        <f>IF(data_mzdy[[#This Row],[uzemi_txt]]&lt;&gt;"Česká republika", 1, 0)</f>
        <v>1</v>
      </c>
    </row>
    <row r="271" spans="1:16" x14ac:dyDescent="0.3">
      <c r="A271">
        <v>780977562</v>
      </c>
      <c r="B271">
        <v>28093</v>
      </c>
      <c r="C271">
        <v>5958</v>
      </c>
      <c r="E271" t="s">
        <v>18</v>
      </c>
      <c r="H271">
        <v>2017</v>
      </c>
      <c r="I271">
        <v>100</v>
      </c>
      <c r="J271">
        <v>3034</v>
      </c>
      <c r="K271" t="s">
        <v>15</v>
      </c>
      <c r="L271" t="s">
        <v>23</v>
      </c>
      <c r="M271" t="s">
        <v>18</v>
      </c>
      <c r="N271" t="s">
        <v>18</v>
      </c>
      <c r="O271">
        <f>IF(AND(data_mzdy[[#This Row],[SPKVANTIL_cis]]="", data_mzdy[[#This Row],[POHLAVI_cis]]=102, data_mzdy[[#This Row],[SPKVANTIL_txt]]="", data_mzdy[[#This Row],[uzemi_txt]]&lt;&gt;"Česká republika", data_mzdy[[#This Row],[POHLAVI_txt]]&lt;&gt;""),1,0)</f>
        <v>0</v>
      </c>
      <c r="P271" s="9">
        <f>IF(data_mzdy[[#This Row],[uzemi_txt]]&lt;&gt;"Česká republika", 1, 0)</f>
        <v>1</v>
      </c>
    </row>
    <row r="272" spans="1:16" x14ac:dyDescent="0.3">
      <c r="A272">
        <v>979591867</v>
      </c>
      <c r="B272">
        <v>35301</v>
      </c>
      <c r="C272">
        <v>5958</v>
      </c>
      <c r="E272" t="s">
        <v>18</v>
      </c>
      <c r="H272">
        <v>2020</v>
      </c>
      <c r="I272">
        <v>100</v>
      </c>
      <c r="J272">
        <v>3034</v>
      </c>
      <c r="K272" t="s">
        <v>15</v>
      </c>
      <c r="L272" t="s">
        <v>23</v>
      </c>
      <c r="M272" t="s">
        <v>18</v>
      </c>
      <c r="N272" t="s">
        <v>18</v>
      </c>
      <c r="O272">
        <f>IF(AND(data_mzdy[[#This Row],[SPKVANTIL_cis]]="", data_mzdy[[#This Row],[POHLAVI_cis]]=102, data_mzdy[[#This Row],[SPKVANTIL_txt]]="", data_mzdy[[#This Row],[uzemi_txt]]&lt;&gt;"Česká republika", data_mzdy[[#This Row],[POHLAVI_txt]]&lt;&gt;""),1,0)</f>
        <v>0</v>
      </c>
      <c r="P272" s="9">
        <f>IF(data_mzdy[[#This Row],[uzemi_txt]]&lt;&gt;"Česká republika", 1, 0)</f>
        <v>1</v>
      </c>
    </row>
    <row r="273" spans="1:16" x14ac:dyDescent="0.3">
      <c r="A273">
        <v>979591868</v>
      </c>
      <c r="B273">
        <v>37922</v>
      </c>
      <c r="C273">
        <v>5958</v>
      </c>
      <c r="E273" t="s">
        <v>18</v>
      </c>
      <c r="F273">
        <v>102</v>
      </c>
      <c r="G273">
        <v>1</v>
      </c>
      <c r="H273">
        <v>2020</v>
      </c>
      <c r="I273">
        <v>100</v>
      </c>
      <c r="J273">
        <v>3034</v>
      </c>
      <c r="K273" t="s">
        <v>15</v>
      </c>
      <c r="L273" t="s">
        <v>23</v>
      </c>
      <c r="M273" t="s">
        <v>18</v>
      </c>
      <c r="N273" t="s">
        <v>19</v>
      </c>
      <c r="O273">
        <f>IF(AND(data_mzdy[[#This Row],[SPKVANTIL_cis]]="", data_mzdy[[#This Row],[POHLAVI_cis]]=102, data_mzdy[[#This Row],[SPKVANTIL_txt]]="", data_mzdy[[#This Row],[uzemi_txt]]&lt;&gt;"Česká republika", data_mzdy[[#This Row],[POHLAVI_txt]]&lt;&gt;""),1,0)</f>
        <v>1</v>
      </c>
      <c r="P273" s="9">
        <f>IF(data_mzdy[[#This Row],[uzemi_txt]]&lt;&gt;"Česká republika", 1, 0)</f>
        <v>1</v>
      </c>
    </row>
    <row r="274" spans="1:16" x14ac:dyDescent="0.3">
      <c r="A274">
        <v>979591869</v>
      </c>
      <c r="B274">
        <v>32304</v>
      </c>
      <c r="C274">
        <v>5958</v>
      </c>
      <c r="E274" t="s">
        <v>18</v>
      </c>
      <c r="F274">
        <v>102</v>
      </c>
      <c r="G274">
        <v>2</v>
      </c>
      <c r="H274">
        <v>2020</v>
      </c>
      <c r="I274">
        <v>100</v>
      </c>
      <c r="J274">
        <v>3034</v>
      </c>
      <c r="K274" t="s">
        <v>15</v>
      </c>
      <c r="L274" t="s">
        <v>23</v>
      </c>
      <c r="M274" t="s">
        <v>18</v>
      </c>
      <c r="N274" t="s">
        <v>20</v>
      </c>
      <c r="O274">
        <f>IF(AND(data_mzdy[[#This Row],[SPKVANTIL_cis]]="", data_mzdy[[#This Row],[POHLAVI_cis]]=102, data_mzdy[[#This Row],[SPKVANTIL_txt]]="", data_mzdy[[#This Row],[uzemi_txt]]&lt;&gt;"Česká republika", data_mzdy[[#This Row],[POHLAVI_txt]]&lt;&gt;""),1,0)</f>
        <v>1</v>
      </c>
      <c r="P274" s="9">
        <f>IF(data_mzdy[[#This Row],[uzemi_txt]]&lt;&gt;"Česká republika", 1, 0)</f>
        <v>1</v>
      </c>
    </row>
    <row r="275" spans="1:16" x14ac:dyDescent="0.3">
      <c r="A275">
        <v>979591870</v>
      </c>
      <c r="B275">
        <v>31508</v>
      </c>
      <c r="C275">
        <v>5958</v>
      </c>
      <c r="D275">
        <v>7636</v>
      </c>
      <c r="E275" t="s">
        <v>14</v>
      </c>
      <c r="H275">
        <v>2020</v>
      </c>
      <c r="I275">
        <v>100</v>
      </c>
      <c r="J275">
        <v>3034</v>
      </c>
      <c r="K275" t="s">
        <v>15</v>
      </c>
      <c r="L275" t="s">
        <v>23</v>
      </c>
      <c r="M275" t="s">
        <v>17</v>
      </c>
      <c r="N275" t="s">
        <v>18</v>
      </c>
      <c r="O275">
        <f>IF(AND(data_mzdy[[#This Row],[SPKVANTIL_cis]]="", data_mzdy[[#This Row],[POHLAVI_cis]]=102, data_mzdy[[#This Row],[SPKVANTIL_txt]]="", data_mzdy[[#This Row],[uzemi_txt]]&lt;&gt;"Česká republika", data_mzdy[[#This Row],[POHLAVI_txt]]&lt;&gt;""),1,0)</f>
        <v>0</v>
      </c>
      <c r="P275" s="9">
        <f>IF(data_mzdy[[#This Row],[uzemi_txt]]&lt;&gt;"Česká republika", 1, 0)</f>
        <v>1</v>
      </c>
    </row>
    <row r="276" spans="1:16" x14ac:dyDescent="0.3">
      <c r="A276">
        <v>979591871</v>
      </c>
      <c r="B276">
        <v>33570</v>
      </c>
      <c r="C276">
        <v>5958</v>
      </c>
      <c r="D276">
        <v>7636</v>
      </c>
      <c r="E276" t="s">
        <v>14</v>
      </c>
      <c r="F276">
        <v>102</v>
      </c>
      <c r="G276">
        <v>1</v>
      </c>
      <c r="H276">
        <v>2020</v>
      </c>
      <c r="I276">
        <v>100</v>
      </c>
      <c r="J276">
        <v>3034</v>
      </c>
      <c r="K276" t="s">
        <v>15</v>
      </c>
      <c r="L276" t="s">
        <v>23</v>
      </c>
      <c r="M276" t="s">
        <v>17</v>
      </c>
      <c r="N276" t="s">
        <v>19</v>
      </c>
      <c r="O276">
        <f>IF(AND(data_mzdy[[#This Row],[SPKVANTIL_cis]]="", data_mzdy[[#This Row],[POHLAVI_cis]]=102, data_mzdy[[#This Row],[SPKVANTIL_txt]]="", data_mzdy[[#This Row],[uzemi_txt]]&lt;&gt;"Česká republika", data_mzdy[[#This Row],[POHLAVI_txt]]&lt;&gt;""),1,0)</f>
        <v>0</v>
      </c>
      <c r="P276" s="9">
        <f>IF(data_mzdy[[#This Row],[uzemi_txt]]&lt;&gt;"Česká republika", 1, 0)</f>
        <v>1</v>
      </c>
    </row>
    <row r="277" spans="1:16" x14ac:dyDescent="0.3">
      <c r="A277">
        <v>979591872</v>
      </c>
      <c r="B277">
        <v>29149</v>
      </c>
      <c r="C277">
        <v>5958</v>
      </c>
      <c r="D277">
        <v>7636</v>
      </c>
      <c r="E277" t="s">
        <v>14</v>
      </c>
      <c r="F277">
        <v>102</v>
      </c>
      <c r="G277">
        <v>2</v>
      </c>
      <c r="H277">
        <v>2020</v>
      </c>
      <c r="I277">
        <v>100</v>
      </c>
      <c r="J277">
        <v>3034</v>
      </c>
      <c r="K277" t="s">
        <v>15</v>
      </c>
      <c r="L277" t="s">
        <v>23</v>
      </c>
      <c r="M277" t="s">
        <v>17</v>
      </c>
      <c r="N277" t="s">
        <v>20</v>
      </c>
      <c r="O277">
        <f>IF(AND(data_mzdy[[#This Row],[SPKVANTIL_cis]]="", data_mzdy[[#This Row],[POHLAVI_cis]]=102, data_mzdy[[#This Row],[SPKVANTIL_txt]]="", data_mzdy[[#This Row],[uzemi_txt]]&lt;&gt;"Česká republika", data_mzdy[[#This Row],[POHLAVI_txt]]&lt;&gt;""),1,0)</f>
        <v>0</v>
      </c>
      <c r="P277" s="9">
        <f>IF(data_mzdy[[#This Row],[uzemi_txt]]&lt;&gt;"Česká republika", 1, 0)</f>
        <v>1</v>
      </c>
    </row>
    <row r="278" spans="1:16" x14ac:dyDescent="0.3">
      <c r="A278">
        <v>979346211</v>
      </c>
      <c r="B278">
        <v>35749</v>
      </c>
      <c r="C278">
        <v>5958</v>
      </c>
      <c r="D278">
        <v>7636</v>
      </c>
      <c r="E278" t="s">
        <v>14</v>
      </c>
      <c r="F278">
        <v>102</v>
      </c>
      <c r="G278">
        <v>1</v>
      </c>
      <c r="H278">
        <v>2021</v>
      </c>
      <c r="I278">
        <v>100</v>
      </c>
      <c r="J278">
        <v>3034</v>
      </c>
      <c r="K278" t="s">
        <v>15</v>
      </c>
      <c r="L278" t="s">
        <v>23</v>
      </c>
      <c r="M278" t="s">
        <v>17</v>
      </c>
      <c r="N278" t="s">
        <v>19</v>
      </c>
      <c r="O278">
        <f>IF(AND(data_mzdy[[#This Row],[SPKVANTIL_cis]]="", data_mzdy[[#This Row],[POHLAVI_cis]]=102, data_mzdy[[#This Row],[SPKVANTIL_txt]]="", data_mzdy[[#This Row],[uzemi_txt]]&lt;&gt;"Česká republika", data_mzdy[[#This Row],[POHLAVI_txt]]&lt;&gt;""),1,0)</f>
        <v>0</v>
      </c>
      <c r="P278" s="9">
        <f>IF(data_mzdy[[#This Row],[uzemi_txt]]&lt;&gt;"Česká republika", 1, 0)</f>
        <v>1</v>
      </c>
    </row>
    <row r="279" spans="1:16" x14ac:dyDescent="0.3">
      <c r="A279">
        <v>979346208</v>
      </c>
      <c r="B279">
        <v>40504</v>
      </c>
      <c r="C279">
        <v>5958</v>
      </c>
      <c r="E279" t="s">
        <v>18</v>
      </c>
      <c r="F279">
        <v>102</v>
      </c>
      <c r="G279">
        <v>1</v>
      </c>
      <c r="H279">
        <v>2021</v>
      </c>
      <c r="I279">
        <v>100</v>
      </c>
      <c r="J279">
        <v>3034</v>
      </c>
      <c r="K279" t="s">
        <v>15</v>
      </c>
      <c r="L279" t="s">
        <v>23</v>
      </c>
      <c r="M279" t="s">
        <v>18</v>
      </c>
      <c r="N279" t="s">
        <v>19</v>
      </c>
      <c r="O279">
        <f>IF(AND(data_mzdy[[#This Row],[SPKVANTIL_cis]]="", data_mzdy[[#This Row],[POHLAVI_cis]]=102, data_mzdy[[#This Row],[SPKVANTIL_txt]]="", data_mzdy[[#This Row],[uzemi_txt]]&lt;&gt;"Česká republika", data_mzdy[[#This Row],[POHLAVI_txt]]&lt;&gt;""),1,0)</f>
        <v>1</v>
      </c>
      <c r="P279" s="9">
        <f>IF(data_mzdy[[#This Row],[uzemi_txt]]&lt;&gt;"Česká republika", 1, 0)</f>
        <v>1</v>
      </c>
    </row>
    <row r="280" spans="1:16" x14ac:dyDescent="0.3">
      <c r="A280">
        <v>979346209</v>
      </c>
      <c r="B280">
        <v>34525</v>
      </c>
      <c r="C280">
        <v>5958</v>
      </c>
      <c r="E280" t="s">
        <v>18</v>
      </c>
      <c r="F280">
        <v>102</v>
      </c>
      <c r="G280">
        <v>2</v>
      </c>
      <c r="H280">
        <v>2021</v>
      </c>
      <c r="I280">
        <v>100</v>
      </c>
      <c r="J280">
        <v>3034</v>
      </c>
      <c r="K280" t="s">
        <v>15</v>
      </c>
      <c r="L280" t="s">
        <v>23</v>
      </c>
      <c r="M280" t="s">
        <v>18</v>
      </c>
      <c r="N280" t="s">
        <v>20</v>
      </c>
      <c r="O280">
        <f>IF(AND(data_mzdy[[#This Row],[SPKVANTIL_cis]]="", data_mzdy[[#This Row],[POHLAVI_cis]]=102, data_mzdy[[#This Row],[SPKVANTIL_txt]]="", data_mzdy[[#This Row],[uzemi_txt]]&lt;&gt;"Česká republika", data_mzdy[[#This Row],[POHLAVI_txt]]&lt;&gt;""),1,0)</f>
        <v>1</v>
      </c>
      <c r="P280" s="9">
        <f>IF(data_mzdy[[#This Row],[uzemi_txt]]&lt;&gt;"Česká republika", 1, 0)</f>
        <v>1</v>
      </c>
    </row>
    <row r="281" spans="1:16" x14ac:dyDescent="0.3">
      <c r="A281">
        <v>979346210</v>
      </c>
      <c r="B281">
        <v>33347</v>
      </c>
      <c r="C281">
        <v>5958</v>
      </c>
      <c r="D281">
        <v>7636</v>
      </c>
      <c r="E281" t="s">
        <v>14</v>
      </c>
      <c r="H281">
        <v>2021</v>
      </c>
      <c r="I281">
        <v>100</v>
      </c>
      <c r="J281">
        <v>3034</v>
      </c>
      <c r="K281" t="s">
        <v>15</v>
      </c>
      <c r="L281" t="s">
        <v>23</v>
      </c>
      <c r="M281" t="s">
        <v>17</v>
      </c>
      <c r="N281" t="s">
        <v>18</v>
      </c>
      <c r="O281">
        <f>IF(AND(data_mzdy[[#This Row],[SPKVANTIL_cis]]="", data_mzdy[[#This Row],[POHLAVI_cis]]=102, data_mzdy[[#This Row],[SPKVANTIL_txt]]="", data_mzdy[[#This Row],[uzemi_txt]]&lt;&gt;"Česká republika", data_mzdy[[#This Row],[POHLAVI_txt]]&lt;&gt;""),1,0)</f>
        <v>0</v>
      </c>
      <c r="P281" s="9">
        <f>IF(data_mzdy[[#This Row],[uzemi_txt]]&lt;&gt;"Česká republika", 1, 0)</f>
        <v>1</v>
      </c>
    </row>
    <row r="282" spans="1:16" x14ac:dyDescent="0.3">
      <c r="A282">
        <v>979346212</v>
      </c>
      <c r="B282">
        <v>30764</v>
      </c>
      <c r="C282">
        <v>5958</v>
      </c>
      <c r="D282">
        <v>7636</v>
      </c>
      <c r="E282" t="s">
        <v>14</v>
      </c>
      <c r="F282">
        <v>102</v>
      </c>
      <c r="G282">
        <v>2</v>
      </c>
      <c r="H282">
        <v>2021</v>
      </c>
      <c r="I282">
        <v>100</v>
      </c>
      <c r="J282">
        <v>3034</v>
      </c>
      <c r="K282" t="s">
        <v>15</v>
      </c>
      <c r="L282" t="s">
        <v>23</v>
      </c>
      <c r="M282" t="s">
        <v>17</v>
      </c>
      <c r="N282" t="s">
        <v>20</v>
      </c>
      <c r="O282">
        <f>IF(AND(data_mzdy[[#This Row],[SPKVANTIL_cis]]="", data_mzdy[[#This Row],[POHLAVI_cis]]=102, data_mzdy[[#This Row],[SPKVANTIL_txt]]="", data_mzdy[[#This Row],[uzemi_txt]]&lt;&gt;"Česká republika", data_mzdy[[#This Row],[POHLAVI_txt]]&lt;&gt;""),1,0)</f>
        <v>0</v>
      </c>
      <c r="P282" s="9">
        <f>IF(data_mzdy[[#This Row],[uzemi_txt]]&lt;&gt;"Česká republika", 1, 0)</f>
        <v>1</v>
      </c>
    </row>
    <row r="283" spans="1:16" x14ac:dyDescent="0.3">
      <c r="A283">
        <v>979346207</v>
      </c>
      <c r="B283">
        <v>37715</v>
      </c>
      <c r="C283">
        <v>5958</v>
      </c>
      <c r="E283" t="s">
        <v>18</v>
      </c>
      <c r="H283">
        <v>2021</v>
      </c>
      <c r="I283">
        <v>100</v>
      </c>
      <c r="J283">
        <v>3034</v>
      </c>
      <c r="K283" t="s">
        <v>15</v>
      </c>
      <c r="L283" t="s">
        <v>23</v>
      </c>
      <c r="M283" t="s">
        <v>18</v>
      </c>
      <c r="N283" t="s">
        <v>18</v>
      </c>
      <c r="O283">
        <f>IF(AND(data_mzdy[[#This Row],[SPKVANTIL_cis]]="", data_mzdy[[#This Row],[POHLAVI_cis]]=102, data_mzdy[[#This Row],[SPKVANTIL_txt]]="", data_mzdy[[#This Row],[uzemi_txt]]&lt;&gt;"Česká republika", data_mzdy[[#This Row],[POHLAVI_txt]]&lt;&gt;""),1,0)</f>
        <v>0</v>
      </c>
      <c r="P283" s="9">
        <f>IF(data_mzdy[[#This Row],[uzemi_txt]]&lt;&gt;"Česká republika", 1, 0)</f>
        <v>1</v>
      </c>
    </row>
    <row r="284" spans="1:16" x14ac:dyDescent="0.3">
      <c r="A284">
        <v>1121761355</v>
      </c>
      <c r="B284">
        <v>39728</v>
      </c>
      <c r="C284">
        <v>5958</v>
      </c>
      <c r="E284" t="s">
        <v>18</v>
      </c>
      <c r="H284">
        <v>2022</v>
      </c>
      <c r="I284">
        <v>100</v>
      </c>
      <c r="J284">
        <v>3034</v>
      </c>
      <c r="K284" t="s">
        <v>15</v>
      </c>
      <c r="L284" t="s">
        <v>23</v>
      </c>
      <c r="M284" t="s">
        <v>18</v>
      </c>
      <c r="N284" t="s">
        <v>18</v>
      </c>
      <c r="O284">
        <f>IF(AND(data_mzdy[[#This Row],[SPKVANTIL_cis]]="", data_mzdy[[#This Row],[POHLAVI_cis]]=102, data_mzdy[[#This Row],[SPKVANTIL_txt]]="", data_mzdy[[#This Row],[uzemi_txt]]&lt;&gt;"Česká republika", data_mzdy[[#This Row],[POHLAVI_txt]]&lt;&gt;""),1,0)</f>
        <v>0</v>
      </c>
      <c r="P284" s="9">
        <f>IF(data_mzdy[[#This Row],[uzemi_txt]]&lt;&gt;"Česká republika", 1, 0)</f>
        <v>1</v>
      </c>
    </row>
    <row r="285" spans="1:16" x14ac:dyDescent="0.3">
      <c r="A285">
        <v>1121761356</v>
      </c>
      <c r="B285">
        <v>43204</v>
      </c>
      <c r="C285">
        <v>5958</v>
      </c>
      <c r="E285" t="s">
        <v>18</v>
      </c>
      <c r="F285">
        <v>102</v>
      </c>
      <c r="G285">
        <v>1</v>
      </c>
      <c r="H285">
        <v>2022</v>
      </c>
      <c r="I285">
        <v>100</v>
      </c>
      <c r="J285">
        <v>3034</v>
      </c>
      <c r="K285" t="s">
        <v>15</v>
      </c>
      <c r="L285" t="s">
        <v>23</v>
      </c>
      <c r="M285" t="s">
        <v>18</v>
      </c>
      <c r="N285" t="s">
        <v>19</v>
      </c>
      <c r="O285">
        <f>IF(AND(data_mzdy[[#This Row],[SPKVANTIL_cis]]="", data_mzdy[[#This Row],[POHLAVI_cis]]=102, data_mzdy[[#This Row],[SPKVANTIL_txt]]="", data_mzdy[[#This Row],[uzemi_txt]]&lt;&gt;"Česká republika", data_mzdy[[#This Row],[POHLAVI_txt]]&lt;&gt;""),1,0)</f>
        <v>1</v>
      </c>
      <c r="P285" s="9">
        <f>IF(data_mzdy[[#This Row],[uzemi_txt]]&lt;&gt;"Česká republika", 1, 0)</f>
        <v>1</v>
      </c>
    </row>
    <row r="286" spans="1:16" x14ac:dyDescent="0.3">
      <c r="A286">
        <v>1121761357</v>
      </c>
      <c r="B286">
        <v>35855</v>
      </c>
      <c r="C286">
        <v>5958</v>
      </c>
      <c r="E286" t="s">
        <v>18</v>
      </c>
      <c r="F286">
        <v>102</v>
      </c>
      <c r="G286">
        <v>2</v>
      </c>
      <c r="H286">
        <v>2022</v>
      </c>
      <c r="I286">
        <v>100</v>
      </c>
      <c r="J286">
        <v>3034</v>
      </c>
      <c r="K286" t="s">
        <v>15</v>
      </c>
      <c r="L286" t="s">
        <v>23</v>
      </c>
      <c r="M286" t="s">
        <v>18</v>
      </c>
      <c r="N286" t="s">
        <v>20</v>
      </c>
      <c r="O286">
        <f>IF(AND(data_mzdy[[#This Row],[SPKVANTIL_cis]]="", data_mzdy[[#This Row],[POHLAVI_cis]]=102, data_mzdy[[#This Row],[SPKVANTIL_txt]]="", data_mzdy[[#This Row],[uzemi_txt]]&lt;&gt;"Česká republika", data_mzdy[[#This Row],[POHLAVI_txt]]&lt;&gt;""),1,0)</f>
        <v>1</v>
      </c>
      <c r="P286" s="9">
        <f>IF(data_mzdy[[#This Row],[uzemi_txt]]&lt;&gt;"Česká republika", 1, 0)</f>
        <v>1</v>
      </c>
    </row>
    <row r="287" spans="1:16" x14ac:dyDescent="0.3">
      <c r="A287">
        <v>1121761358</v>
      </c>
      <c r="B287">
        <v>35267</v>
      </c>
      <c r="C287">
        <v>5958</v>
      </c>
      <c r="D287">
        <v>7636</v>
      </c>
      <c r="E287" t="s">
        <v>14</v>
      </c>
      <c r="H287">
        <v>2022</v>
      </c>
      <c r="I287">
        <v>100</v>
      </c>
      <c r="J287">
        <v>3034</v>
      </c>
      <c r="K287" t="s">
        <v>15</v>
      </c>
      <c r="L287" t="s">
        <v>23</v>
      </c>
      <c r="M287" t="s">
        <v>17</v>
      </c>
      <c r="N287" t="s">
        <v>18</v>
      </c>
      <c r="O287">
        <f>IF(AND(data_mzdy[[#This Row],[SPKVANTIL_cis]]="", data_mzdy[[#This Row],[POHLAVI_cis]]=102, data_mzdy[[#This Row],[SPKVANTIL_txt]]="", data_mzdy[[#This Row],[uzemi_txt]]&lt;&gt;"Česká republika", data_mzdy[[#This Row],[POHLAVI_txt]]&lt;&gt;""),1,0)</f>
        <v>0</v>
      </c>
      <c r="P287" s="9">
        <f>IF(data_mzdy[[#This Row],[uzemi_txt]]&lt;&gt;"Česká republika", 1, 0)</f>
        <v>1</v>
      </c>
    </row>
    <row r="288" spans="1:16" x14ac:dyDescent="0.3">
      <c r="A288">
        <v>1121761359</v>
      </c>
      <c r="B288">
        <v>38106</v>
      </c>
      <c r="C288">
        <v>5958</v>
      </c>
      <c r="D288">
        <v>7636</v>
      </c>
      <c r="E288" t="s">
        <v>14</v>
      </c>
      <c r="F288">
        <v>102</v>
      </c>
      <c r="G288">
        <v>1</v>
      </c>
      <c r="H288">
        <v>2022</v>
      </c>
      <c r="I288">
        <v>100</v>
      </c>
      <c r="J288">
        <v>3034</v>
      </c>
      <c r="K288" t="s">
        <v>15</v>
      </c>
      <c r="L288" t="s">
        <v>23</v>
      </c>
      <c r="M288" t="s">
        <v>17</v>
      </c>
      <c r="N288" t="s">
        <v>19</v>
      </c>
      <c r="O288">
        <f>IF(AND(data_mzdy[[#This Row],[SPKVANTIL_cis]]="", data_mzdy[[#This Row],[POHLAVI_cis]]=102, data_mzdy[[#This Row],[SPKVANTIL_txt]]="", data_mzdy[[#This Row],[uzemi_txt]]&lt;&gt;"Česká republika", data_mzdy[[#This Row],[POHLAVI_txt]]&lt;&gt;""),1,0)</f>
        <v>0</v>
      </c>
      <c r="P288" s="9">
        <f>IF(data_mzdy[[#This Row],[uzemi_txt]]&lt;&gt;"Česká republika", 1, 0)</f>
        <v>1</v>
      </c>
    </row>
    <row r="289" spans="1:16" x14ac:dyDescent="0.3">
      <c r="A289">
        <v>1121761360</v>
      </c>
      <c r="B289">
        <v>32316</v>
      </c>
      <c r="C289">
        <v>5958</v>
      </c>
      <c r="D289">
        <v>7636</v>
      </c>
      <c r="E289" t="s">
        <v>14</v>
      </c>
      <c r="F289">
        <v>102</v>
      </c>
      <c r="G289">
        <v>2</v>
      </c>
      <c r="H289">
        <v>2022</v>
      </c>
      <c r="I289">
        <v>100</v>
      </c>
      <c r="J289">
        <v>3034</v>
      </c>
      <c r="K289" t="s">
        <v>15</v>
      </c>
      <c r="L289" t="s">
        <v>23</v>
      </c>
      <c r="M289" t="s">
        <v>17</v>
      </c>
      <c r="N289" t="s">
        <v>20</v>
      </c>
      <c r="O289">
        <f>IF(AND(data_mzdy[[#This Row],[SPKVANTIL_cis]]="", data_mzdy[[#This Row],[POHLAVI_cis]]=102, data_mzdy[[#This Row],[SPKVANTIL_txt]]="", data_mzdy[[#This Row],[uzemi_txt]]&lt;&gt;"Česká republika", data_mzdy[[#This Row],[POHLAVI_txt]]&lt;&gt;""),1,0)</f>
        <v>0</v>
      </c>
      <c r="P289" s="9">
        <f>IF(data_mzdy[[#This Row],[uzemi_txt]]&lt;&gt;"Česká republika", 1, 0)</f>
        <v>1</v>
      </c>
    </row>
    <row r="290" spans="1:16" x14ac:dyDescent="0.3">
      <c r="A290">
        <v>736609466</v>
      </c>
      <c r="B290">
        <v>24086</v>
      </c>
      <c r="C290">
        <v>5958</v>
      </c>
      <c r="E290" t="s">
        <v>18</v>
      </c>
      <c r="H290">
        <v>2011</v>
      </c>
      <c r="I290">
        <v>100</v>
      </c>
      <c r="J290">
        <v>3042</v>
      </c>
      <c r="K290" t="s">
        <v>15</v>
      </c>
      <c r="L290" t="s">
        <v>24</v>
      </c>
      <c r="M290" t="s">
        <v>18</v>
      </c>
      <c r="N290" t="s">
        <v>18</v>
      </c>
      <c r="O290">
        <f>IF(AND(data_mzdy[[#This Row],[SPKVANTIL_cis]]="", data_mzdy[[#This Row],[POHLAVI_cis]]=102, data_mzdy[[#This Row],[SPKVANTIL_txt]]="", data_mzdy[[#This Row],[uzemi_txt]]&lt;&gt;"Česká republika", data_mzdy[[#This Row],[POHLAVI_txt]]&lt;&gt;""),1,0)</f>
        <v>0</v>
      </c>
      <c r="P290" s="9">
        <f>IF(data_mzdy[[#This Row],[uzemi_txt]]&lt;&gt;"Česká republika", 1, 0)</f>
        <v>1</v>
      </c>
    </row>
    <row r="291" spans="1:16" x14ac:dyDescent="0.3">
      <c r="A291">
        <v>736609467</v>
      </c>
      <c r="B291">
        <v>26563</v>
      </c>
      <c r="C291">
        <v>5958</v>
      </c>
      <c r="E291" t="s">
        <v>18</v>
      </c>
      <c r="F291">
        <v>102</v>
      </c>
      <c r="G291">
        <v>1</v>
      </c>
      <c r="H291">
        <v>2011</v>
      </c>
      <c r="I291">
        <v>100</v>
      </c>
      <c r="J291">
        <v>3042</v>
      </c>
      <c r="K291" t="s">
        <v>15</v>
      </c>
      <c r="L291" t="s">
        <v>24</v>
      </c>
      <c r="M291" t="s">
        <v>18</v>
      </c>
      <c r="N291" t="s">
        <v>19</v>
      </c>
      <c r="O291">
        <f>IF(AND(data_mzdy[[#This Row],[SPKVANTIL_cis]]="", data_mzdy[[#This Row],[POHLAVI_cis]]=102, data_mzdy[[#This Row],[SPKVANTIL_txt]]="", data_mzdy[[#This Row],[uzemi_txt]]&lt;&gt;"Česká republika", data_mzdy[[#This Row],[POHLAVI_txt]]&lt;&gt;""),1,0)</f>
        <v>1</v>
      </c>
      <c r="P291" s="9">
        <f>IF(data_mzdy[[#This Row],[uzemi_txt]]&lt;&gt;"Česká republika", 1, 0)</f>
        <v>1</v>
      </c>
    </row>
    <row r="292" spans="1:16" x14ac:dyDescent="0.3">
      <c r="A292">
        <v>736609468</v>
      </c>
      <c r="B292">
        <v>21183</v>
      </c>
      <c r="C292">
        <v>5958</v>
      </c>
      <c r="E292" t="s">
        <v>18</v>
      </c>
      <c r="F292">
        <v>102</v>
      </c>
      <c r="G292">
        <v>2</v>
      </c>
      <c r="H292">
        <v>2011</v>
      </c>
      <c r="I292">
        <v>100</v>
      </c>
      <c r="J292">
        <v>3042</v>
      </c>
      <c r="K292" t="s">
        <v>15</v>
      </c>
      <c r="L292" t="s">
        <v>24</v>
      </c>
      <c r="M292" t="s">
        <v>18</v>
      </c>
      <c r="N292" t="s">
        <v>20</v>
      </c>
      <c r="O292">
        <f>IF(AND(data_mzdy[[#This Row],[SPKVANTIL_cis]]="", data_mzdy[[#This Row],[POHLAVI_cis]]=102, data_mzdy[[#This Row],[SPKVANTIL_txt]]="", data_mzdy[[#This Row],[uzemi_txt]]&lt;&gt;"Česká republika", data_mzdy[[#This Row],[POHLAVI_txt]]&lt;&gt;""),1,0)</f>
        <v>1</v>
      </c>
      <c r="P292" s="9">
        <f>IF(data_mzdy[[#This Row],[uzemi_txt]]&lt;&gt;"Česká republika", 1, 0)</f>
        <v>1</v>
      </c>
    </row>
    <row r="293" spans="1:16" x14ac:dyDescent="0.3">
      <c r="A293">
        <v>736609469</v>
      </c>
      <c r="B293">
        <v>21554</v>
      </c>
      <c r="C293">
        <v>5958</v>
      </c>
      <c r="D293">
        <v>7636</v>
      </c>
      <c r="E293" t="s">
        <v>14</v>
      </c>
      <c r="H293">
        <v>2011</v>
      </c>
      <c r="I293">
        <v>100</v>
      </c>
      <c r="J293">
        <v>3042</v>
      </c>
      <c r="K293" t="s">
        <v>15</v>
      </c>
      <c r="L293" t="s">
        <v>24</v>
      </c>
      <c r="M293" t="s">
        <v>17</v>
      </c>
      <c r="N293" t="s">
        <v>18</v>
      </c>
      <c r="O293">
        <f>IF(AND(data_mzdy[[#This Row],[SPKVANTIL_cis]]="", data_mzdy[[#This Row],[POHLAVI_cis]]=102, data_mzdy[[#This Row],[SPKVANTIL_txt]]="", data_mzdy[[#This Row],[uzemi_txt]]&lt;&gt;"Česká republika", data_mzdy[[#This Row],[POHLAVI_txt]]&lt;&gt;""),1,0)</f>
        <v>0</v>
      </c>
      <c r="P293" s="9">
        <f>IF(data_mzdy[[#This Row],[uzemi_txt]]&lt;&gt;"Česká republika", 1, 0)</f>
        <v>1</v>
      </c>
    </row>
    <row r="294" spans="1:16" x14ac:dyDescent="0.3">
      <c r="A294">
        <v>736609470</v>
      </c>
      <c r="B294">
        <v>23398</v>
      </c>
      <c r="C294">
        <v>5958</v>
      </c>
      <c r="D294">
        <v>7636</v>
      </c>
      <c r="E294" t="s">
        <v>14</v>
      </c>
      <c r="F294">
        <v>102</v>
      </c>
      <c r="G294">
        <v>1</v>
      </c>
      <c r="H294">
        <v>2011</v>
      </c>
      <c r="I294">
        <v>100</v>
      </c>
      <c r="J294">
        <v>3042</v>
      </c>
      <c r="K294" t="s">
        <v>15</v>
      </c>
      <c r="L294" t="s">
        <v>24</v>
      </c>
      <c r="M294" t="s">
        <v>17</v>
      </c>
      <c r="N294" t="s">
        <v>19</v>
      </c>
      <c r="O294">
        <f>IF(AND(data_mzdy[[#This Row],[SPKVANTIL_cis]]="", data_mzdy[[#This Row],[POHLAVI_cis]]=102, data_mzdy[[#This Row],[SPKVANTIL_txt]]="", data_mzdy[[#This Row],[uzemi_txt]]&lt;&gt;"Česká republika", data_mzdy[[#This Row],[POHLAVI_txt]]&lt;&gt;""),1,0)</f>
        <v>0</v>
      </c>
      <c r="P294" s="9">
        <f>IF(data_mzdy[[#This Row],[uzemi_txt]]&lt;&gt;"Česká republika", 1, 0)</f>
        <v>1</v>
      </c>
    </row>
    <row r="295" spans="1:16" x14ac:dyDescent="0.3">
      <c r="A295">
        <v>736609471</v>
      </c>
      <c r="B295">
        <v>19554</v>
      </c>
      <c r="C295">
        <v>5958</v>
      </c>
      <c r="D295">
        <v>7636</v>
      </c>
      <c r="E295" t="s">
        <v>14</v>
      </c>
      <c r="F295">
        <v>102</v>
      </c>
      <c r="G295">
        <v>2</v>
      </c>
      <c r="H295">
        <v>2011</v>
      </c>
      <c r="I295">
        <v>100</v>
      </c>
      <c r="J295">
        <v>3042</v>
      </c>
      <c r="K295" t="s">
        <v>15</v>
      </c>
      <c r="L295" t="s">
        <v>24</v>
      </c>
      <c r="M295" t="s">
        <v>17</v>
      </c>
      <c r="N295" t="s">
        <v>20</v>
      </c>
      <c r="O295">
        <f>IF(AND(data_mzdy[[#This Row],[SPKVANTIL_cis]]="", data_mzdy[[#This Row],[POHLAVI_cis]]=102, data_mzdy[[#This Row],[SPKVANTIL_txt]]="", data_mzdy[[#This Row],[uzemi_txt]]&lt;&gt;"Česká republika", data_mzdy[[#This Row],[POHLAVI_txt]]&lt;&gt;""),1,0)</f>
        <v>0</v>
      </c>
      <c r="P295" s="9">
        <f>IF(data_mzdy[[#This Row],[uzemi_txt]]&lt;&gt;"Česká republika", 1, 0)</f>
        <v>1</v>
      </c>
    </row>
    <row r="296" spans="1:16" x14ac:dyDescent="0.3">
      <c r="A296">
        <v>745958550</v>
      </c>
      <c r="B296">
        <v>26564</v>
      </c>
      <c r="C296">
        <v>5958</v>
      </c>
      <c r="E296" t="s">
        <v>18</v>
      </c>
      <c r="F296">
        <v>102</v>
      </c>
      <c r="G296">
        <v>1</v>
      </c>
      <c r="H296">
        <v>2012</v>
      </c>
      <c r="I296">
        <v>100</v>
      </c>
      <c r="J296">
        <v>3042</v>
      </c>
      <c r="K296" t="s">
        <v>15</v>
      </c>
      <c r="L296" t="s">
        <v>24</v>
      </c>
      <c r="M296" t="s">
        <v>18</v>
      </c>
      <c r="N296" t="s">
        <v>19</v>
      </c>
      <c r="O296">
        <f>IF(AND(data_mzdy[[#This Row],[SPKVANTIL_cis]]="", data_mzdy[[#This Row],[POHLAVI_cis]]=102, data_mzdy[[#This Row],[SPKVANTIL_txt]]="", data_mzdy[[#This Row],[uzemi_txt]]&lt;&gt;"Česká republika", data_mzdy[[#This Row],[POHLAVI_txt]]&lt;&gt;""),1,0)</f>
        <v>1</v>
      </c>
      <c r="P296" s="9">
        <f>IF(data_mzdy[[#This Row],[uzemi_txt]]&lt;&gt;"Česká republika", 1, 0)</f>
        <v>1</v>
      </c>
    </row>
    <row r="297" spans="1:16" x14ac:dyDescent="0.3">
      <c r="A297">
        <v>745958551</v>
      </c>
      <c r="B297">
        <v>21381</v>
      </c>
      <c r="C297">
        <v>5958</v>
      </c>
      <c r="E297" t="s">
        <v>18</v>
      </c>
      <c r="F297">
        <v>102</v>
      </c>
      <c r="G297">
        <v>2</v>
      </c>
      <c r="H297">
        <v>2012</v>
      </c>
      <c r="I297">
        <v>100</v>
      </c>
      <c r="J297">
        <v>3042</v>
      </c>
      <c r="K297" t="s">
        <v>15</v>
      </c>
      <c r="L297" t="s">
        <v>24</v>
      </c>
      <c r="M297" t="s">
        <v>18</v>
      </c>
      <c r="N297" t="s">
        <v>20</v>
      </c>
      <c r="O297">
        <f>IF(AND(data_mzdy[[#This Row],[SPKVANTIL_cis]]="", data_mzdy[[#This Row],[POHLAVI_cis]]=102, data_mzdy[[#This Row],[SPKVANTIL_txt]]="", data_mzdy[[#This Row],[uzemi_txt]]&lt;&gt;"Česká republika", data_mzdy[[#This Row],[POHLAVI_txt]]&lt;&gt;""),1,0)</f>
        <v>1</v>
      </c>
      <c r="P297" s="9">
        <f>IF(data_mzdy[[#This Row],[uzemi_txt]]&lt;&gt;"Česká republika", 1, 0)</f>
        <v>1</v>
      </c>
    </row>
    <row r="298" spans="1:16" x14ac:dyDescent="0.3">
      <c r="A298">
        <v>745958552</v>
      </c>
      <c r="B298">
        <v>21752</v>
      </c>
      <c r="C298">
        <v>5958</v>
      </c>
      <c r="D298">
        <v>7636</v>
      </c>
      <c r="E298" t="s">
        <v>14</v>
      </c>
      <c r="H298">
        <v>2012</v>
      </c>
      <c r="I298">
        <v>100</v>
      </c>
      <c r="J298">
        <v>3042</v>
      </c>
      <c r="K298" t="s">
        <v>15</v>
      </c>
      <c r="L298" t="s">
        <v>24</v>
      </c>
      <c r="M298" t="s">
        <v>17</v>
      </c>
      <c r="N298" t="s">
        <v>18</v>
      </c>
      <c r="O298">
        <f>IF(AND(data_mzdy[[#This Row],[SPKVANTIL_cis]]="", data_mzdy[[#This Row],[POHLAVI_cis]]=102, data_mzdy[[#This Row],[SPKVANTIL_txt]]="", data_mzdy[[#This Row],[uzemi_txt]]&lt;&gt;"Česká republika", data_mzdy[[#This Row],[POHLAVI_txt]]&lt;&gt;""),1,0)</f>
        <v>0</v>
      </c>
      <c r="P298" s="9">
        <f>IF(data_mzdy[[#This Row],[uzemi_txt]]&lt;&gt;"Česká republika", 1, 0)</f>
        <v>1</v>
      </c>
    </row>
    <row r="299" spans="1:16" x14ac:dyDescent="0.3">
      <c r="A299">
        <v>745958553</v>
      </c>
      <c r="B299">
        <v>23343</v>
      </c>
      <c r="C299">
        <v>5958</v>
      </c>
      <c r="D299">
        <v>7636</v>
      </c>
      <c r="E299" t="s">
        <v>14</v>
      </c>
      <c r="F299">
        <v>102</v>
      </c>
      <c r="G299">
        <v>1</v>
      </c>
      <c r="H299">
        <v>2012</v>
      </c>
      <c r="I299">
        <v>100</v>
      </c>
      <c r="J299">
        <v>3042</v>
      </c>
      <c r="K299" t="s">
        <v>15</v>
      </c>
      <c r="L299" t="s">
        <v>24</v>
      </c>
      <c r="M299" t="s">
        <v>17</v>
      </c>
      <c r="N299" t="s">
        <v>19</v>
      </c>
      <c r="O299">
        <f>IF(AND(data_mzdy[[#This Row],[SPKVANTIL_cis]]="", data_mzdy[[#This Row],[POHLAVI_cis]]=102, data_mzdy[[#This Row],[SPKVANTIL_txt]]="", data_mzdy[[#This Row],[uzemi_txt]]&lt;&gt;"Česká republika", data_mzdy[[#This Row],[POHLAVI_txt]]&lt;&gt;""),1,0)</f>
        <v>0</v>
      </c>
      <c r="P299" s="9">
        <f>IF(data_mzdy[[#This Row],[uzemi_txt]]&lt;&gt;"Česká republika", 1, 0)</f>
        <v>1</v>
      </c>
    </row>
    <row r="300" spans="1:16" x14ac:dyDescent="0.3">
      <c r="A300">
        <v>745958554</v>
      </c>
      <c r="B300">
        <v>19595</v>
      </c>
      <c r="C300">
        <v>5958</v>
      </c>
      <c r="D300">
        <v>7636</v>
      </c>
      <c r="E300" t="s">
        <v>14</v>
      </c>
      <c r="F300">
        <v>102</v>
      </c>
      <c r="G300">
        <v>2</v>
      </c>
      <c r="H300">
        <v>2012</v>
      </c>
      <c r="I300">
        <v>100</v>
      </c>
      <c r="J300">
        <v>3042</v>
      </c>
      <c r="K300" t="s">
        <v>15</v>
      </c>
      <c r="L300" t="s">
        <v>24</v>
      </c>
      <c r="M300" t="s">
        <v>17</v>
      </c>
      <c r="N300" t="s">
        <v>20</v>
      </c>
      <c r="O300">
        <f>IF(AND(data_mzdy[[#This Row],[SPKVANTIL_cis]]="", data_mzdy[[#This Row],[POHLAVI_cis]]=102, data_mzdy[[#This Row],[SPKVANTIL_txt]]="", data_mzdy[[#This Row],[uzemi_txt]]&lt;&gt;"Česká republika", data_mzdy[[#This Row],[POHLAVI_txt]]&lt;&gt;""),1,0)</f>
        <v>0</v>
      </c>
      <c r="P300" s="9">
        <f>IF(data_mzdy[[#This Row],[uzemi_txt]]&lt;&gt;"Česká republika", 1, 0)</f>
        <v>1</v>
      </c>
    </row>
    <row r="301" spans="1:16" x14ac:dyDescent="0.3">
      <c r="A301">
        <v>745958187</v>
      </c>
      <c r="B301">
        <v>24295</v>
      </c>
      <c r="C301">
        <v>5958</v>
      </c>
      <c r="E301" t="s">
        <v>18</v>
      </c>
      <c r="H301">
        <v>2012</v>
      </c>
      <c r="I301">
        <v>100</v>
      </c>
      <c r="J301">
        <v>3042</v>
      </c>
      <c r="K301" t="s">
        <v>15</v>
      </c>
      <c r="L301" t="s">
        <v>24</v>
      </c>
      <c r="M301" t="s">
        <v>18</v>
      </c>
      <c r="N301" t="s">
        <v>18</v>
      </c>
      <c r="O301">
        <f>IF(AND(data_mzdy[[#This Row],[SPKVANTIL_cis]]="", data_mzdy[[#This Row],[POHLAVI_cis]]=102, data_mzdy[[#This Row],[SPKVANTIL_txt]]="", data_mzdy[[#This Row],[uzemi_txt]]&lt;&gt;"Česká republika", data_mzdy[[#This Row],[POHLAVI_txt]]&lt;&gt;""),1,0)</f>
        <v>0</v>
      </c>
      <c r="P301" s="9">
        <f>IF(data_mzdy[[#This Row],[uzemi_txt]]&lt;&gt;"Česká republika", 1, 0)</f>
        <v>1</v>
      </c>
    </row>
    <row r="302" spans="1:16" x14ac:dyDescent="0.3">
      <c r="A302">
        <v>745958466</v>
      </c>
      <c r="B302">
        <v>26926</v>
      </c>
      <c r="C302">
        <v>5958</v>
      </c>
      <c r="E302" t="s">
        <v>18</v>
      </c>
      <c r="F302">
        <v>102</v>
      </c>
      <c r="G302">
        <v>1</v>
      </c>
      <c r="H302">
        <v>2013</v>
      </c>
      <c r="I302">
        <v>100</v>
      </c>
      <c r="J302">
        <v>3042</v>
      </c>
      <c r="K302" t="s">
        <v>15</v>
      </c>
      <c r="L302" t="s">
        <v>24</v>
      </c>
      <c r="M302" t="s">
        <v>18</v>
      </c>
      <c r="N302" t="s">
        <v>19</v>
      </c>
      <c r="O302">
        <f>IF(AND(data_mzdy[[#This Row],[SPKVANTIL_cis]]="", data_mzdy[[#This Row],[POHLAVI_cis]]=102, data_mzdy[[#This Row],[SPKVANTIL_txt]]="", data_mzdy[[#This Row],[uzemi_txt]]&lt;&gt;"Česká republika", data_mzdy[[#This Row],[POHLAVI_txt]]&lt;&gt;""),1,0)</f>
        <v>1</v>
      </c>
      <c r="P302" s="9">
        <f>IF(data_mzdy[[#This Row],[uzemi_txt]]&lt;&gt;"Česká republika", 1, 0)</f>
        <v>1</v>
      </c>
    </row>
    <row r="303" spans="1:16" x14ac:dyDescent="0.3">
      <c r="A303">
        <v>745958467</v>
      </c>
      <c r="B303">
        <v>21842</v>
      </c>
      <c r="C303">
        <v>5958</v>
      </c>
      <c r="E303" t="s">
        <v>18</v>
      </c>
      <c r="F303">
        <v>102</v>
      </c>
      <c r="G303">
        <v>2</v>
      </c>
      <c r="H303">
        <v>2013</v>
      </c>
      <c r="I303">
        <v>100</v>
      </c>
      <c r="J303">
        <v>3042</v>
      </c>
      <c r="K303" t="s">
        <v>15</v>
      </c>
      <c r="L303" t="s">
        <v>24</v>
      </c>
      <c r="M303" t="s">
        <v>18</v>
      </c>
      <c r="N303" t="s">
        <v>20</v>
      </c>
      <c r="O303">
        <f>IF(AND(data_mzdy[[#This Row],[SPKVANTIL_cis]]="", data_mzdy[[#This Row],[POHLAVI_cis]]=102, data_mzdy[[#This Row],[SPKVANTIL_txt]]="", data_mzdy[[#This Row],[uzemi_txt]]&lt;&gt;"Česká republika", data_mzdy[[#This Row],[POHLAVI_txt]]&lt;&gt;""),1,0)</f>
        <v>1</v>
      </c>
      <c r="P303" s="9">
        <f>IF(data_mzdy[[#This Row],[uzemi_txt]]&lt;&gt;"Česká republika", 1, 0)</f>
        <v>1</v>
      </c>
    </row>
    <row r="304" spans="1:16" x14ac:dyDescent="0.3">
      <c r="A304">
        <v>745958468</v>
      </c>
      <c r="B304">
        <v>21999</v>
      </c>
      <c r="C304">
        <v>5958</v>
      </c>
      <c r="D304">
        <v>7636</v>
      </c>
      <c r="E304" t="s">
        <v>14</v>
      </c>
      <c r="H304">
        <v>2013</v>
      </c>
      <c r="I304">
        <v>100</v>
      </c>
      <c r="J304">
        <v>3042</v>
      </c>
      <c r="K304" t="s">
        <v>15</v>
      </c>
      <c r="L304" t="s">
        <v>24</v>
      </c>
      <c r="M304" t="s">
        <v>17</v>
      </c>
      <c r="N304" t="s">
        <v>18</v>
      </c>
      <c r="O304">
        <f>IF(AND(data_mzdy[[#This Row],[SPKVANTIL_cis]]="", data_mzdy[[#This Row],[POHLAVI_cis]]=102, data_mzdy[[#This Row],[SPKVANTIL_txt]]="", data_mzdy[[#This Row],[uzemi_txt]]&lt;&gt;"Česká republika", data_mzdy[[#This Row],[POHLAVI_txt]]&lt;&gt;""),1,0)</f>
        <v>0</v>
      </c>
      <c r="P304" s="9">
        <f>IF(data_mzdy[[#This Row],[uzemi_txt]]&lt;&gt;"Česká republika", 1, 0)</f>
        <v>1</v>
      </c>
    </row>
    <row r="305" spans="1:16" x14ac:dyDescent="0.3">
      <c r="A305">
        <v>745958469</v>
      </c>
      <c r="B305">
        <v>23640</v>
      </c>
      <c r="C305">
        <v>5958</v>
      </c>
      <c r="D305">
        <v>7636</v>
      </c>
      <c r="E305" t="s">
        <v>14</v>
      </c>
      <c r="F305">
        <v>102</v>
      </c>
      <c r="G305">
        <v>1</v>
      </c>
      <c r="H305">
        <v>2013</v>
      </c>
      <c r="I305">
        <v>100</v>
      </c>
      <c r="J305">
        <v>3042</v>
      </c>
      <c r="K305" t="s">
        <v>15</v>
      </c>
      <c r="L305" t="s">
        <v>24</v>
      </c>
      <c r="M305" t="s">
        <v>17</v>
      </c>
      <c r="N305" t="s">
        <v>19</v>
      </c>
      <c r="O305">
        <f>IF(AND(data_mzdy[[#This Row],[SPKVANTIL_cis]]="", data_mzdy[[#This Row],[POHLAVI_cis]]=102, data_mzdy[[#This Row],[SPKVANTIL_txt]]="", data_mzdy[[#This Row],[uzemi_txt]]&lt;&gt;"Česká republika", data_mzdy[[#This Row],[POHLAVI_txt]]&lt;&gt;""),1,0)</f>
        <v>0</v>
      </c>
      <c r="P305" s="9">
        <f>IF(data_mzdy[[#This Row],[uzemi_txt]]&lt;&gt;"Česká republika", 1, 0)</f>
        <v>1</v>
      </c>
    </row>
    <row r="306" spans="1:16" x14ac:dyDescent="0.3">
      <c r="A306">
        <v>745958470</v>
      </c>
      <c r="B306">
        <v>20188</v>
      </c>
      <c r="C306">
        <v>5958</v>
      </c>
      <c r="D306">
        <v>7636</v>
      </c>
      <c r="E306" t="s">
        <v>14</v>
      </c>
      <c r="F306">
        <v>102</v>
      </c>
      <c r="G306">
        <v>2</v>
      </c>
      <c r="H306">
        <v>2013</v>
      </c>
      <c r="I306">
        <v>100</v>
      </c>
      <c r="J306">
        <v>3042</v>
      </c>
      <c r="K306" t="s">
        <v>15</v>
      </c>
      <c r="L306" t="s">
        <v>24</v>
      </c>
      <c r="M306" t="s">
        <v>17</v>
      </c>
      <c r="N306" t="s">
        <v>20</v>
      </c>
      <c r="O306">
        <f>IF(AND(data_mzdy[[#This Row],[SPKVANTIL_cis]]="", data_mzdy[[#This Row],[POHLAVI_cis]]=102, data_mzdy[[#This Row],[SPKVANTIL_txt]]="", data_mzdy[[#This Row],[uzemi_txt]]&lt;&gt;"Česká republika", data_mzdy[[#This Row],[POHLAVI_txt]]&lt;&gt;""),1,0)</f>
        <v>0</v>
      </c>
      <c r="P306" s="9">
        <f>IF(data_mzdy[[#This Row],[uzemi_txt]]&lt;&gt;"Česká republika", 1, 0)</f>
        <v>1</v>
      </c>
    </row>
    <row r="307" spans="1:16" x14ac:dyDescent="0.3">
      <c r="A307">
        <v>745958037</v>
      </c>
      <c r="B307">
        <v>24698</v>
      </c>
      <c r="C307">
        <v>5958</v>
      </c>
      <c r="E307" t="s">
        <v>18</v>
      </c>
      <c r="H307">
        <v>2013</v>
      </c>
      <c r="I307">
        <v>100</v>
      </c>
      <c r="J307">
        <v>3042</v>
      </c>
      <c r="K307" t="s">
        <v>15</v>
      </c>
      <c r="L307" t="s">
        <v>24</v>
      </c>
      <c r="M307" t="s">
        <v>18</v>
      </c>
      <c r="N307" t="s">
        <v>18</v>
      </c>
      <c r="O307">
        <f>IF(AND(data_mzdy[[#This Row],[SPKVANTIL_cis]]="", data_mzdy[[#This Row],[POHLAVI_cis]]=102, data_mzdy[[#This Row],[SPKVANTIL_txt]]="", data_mzdy[[#This Row],[uzemi_txt]]&lt;&gt;"Česká republika", data_mzdy[[#This Row],[POHLAVI_txt]]&lt;&gt;""),1,0)</f>
        <v>0</v>
      </c>
      <c r="P307" s="9">
        <f>IF(data_mzdy[[#This Row],[uzemi_txt]]&lt;&gt;"Česká republika", 1, 0)</f>
        <v>1</v>
      </c>
    </row>
    <row r="308" spans="1:16" x14ac:dyDescent="0.3">
      <c r="A308">
        <v>745958634</v>
      </c>
      <c r="B308">
        <v>28611</v>
      </c>
      <c r="C308">
        <v>5958</v>
      </c>
      <c r="E308" t="s">
        <v>18</v>
      </c>
      <c r="F308">
        <v>102</v>
      </c>
      <c r="G308">
        <v>1</v>
      </c>
      <c r="H308">
        <v>2014</v>
      </c>
      <c r="I308">
        <v>100</v>
      </c>
      <c r="J308">
        <v>3042</v>
      </c>
      <c r="K308" t="s">
        <v>15</v>
      </c>
      <c r="L308" t="s">
        <v>24</v>
      </c>
      <c r="M308" t="s">
        <v>18</v>
      </c>
      <c r="N308" t="s">
        <v>19</v>
      </c>
      <c r="O308">
        <f>IF(AND(data_mzdy[[#This Row],[SPKVANTIL_cis]]="", data_mzdy[[#This Row],[POHLAVI_cis]]=102, data_mzdy[[#This Row],[SPKVANTIL_txt]]="", data_mzdy[[#This Row],[uzemi_txt]]&lt;&gt;"Česká republika", data_mzdy[[#This Row],[POHLAVI_txt]]&lt;&gt;""),1,0)</f>
        <v>1</v>
      </c>
      <c r="P308" s="9">
        <f>IF(data_mzdy[[#This Row],[uzemi_txt]]&lt;&gt;"Česká republika", 1, 0)</f>
        <v>1</v>
      </c>
    </row>
    <row r="309" spans="1:16" x14ac:dyDescent="0.3">
      <c r="A309">
        <v>745958635</v>
      </c>
      <c r="B309">
        <v>22855</v>
      </c>
      <c r="C309">
        <v>5958</v>
      </c>
      <c r="E309" t="s">
        <v>18</v>
      </c>
      <c r="F309">
        <v>102</v>
      </c>
      <c r="G309">
        <v>2</v>
      </c>
      <c r="H309">
        <v>2014</v>
      </c>
      <c r="I309">
        <v>100</v>
      </c>
      <c r="J309">
        <v>3042</v>
      </c>
      <c r="K309" t="s">
        <v>15</v>
      </c>
      <c r="L309" t="s">
        <v>24</v>
      </c>
      <c r="M309" t="s">
        <v>18</v>
      </c>
      <c r="N309" t="s">
        <v>20</v>
      </c>
      <c r="O309">
        <f>IF(AND(data_mzdy[[#This Row],[SPKVANTIL_cis]]="", data_mzdy[[#This Row],[POHLAVI_cis]]=102, data_mzdy[[#This Row],[SPKVANTIL_txt]]="", data_mzdy[[#This Row],[uzemi_txt]]&lt;&gt;"Česká republika", data_mzdy[[#This Row],[POHLAVI_txt]]&lt;&gt;""),1,0)</f>
        <v>1</v>
      </c>
      <c r="P309" s="9">
        <f>IF(data_mzdy[[#This Row],[uzemi_txt]]&lt;&gt;"Česká republika", 1, 0)</f>
        <v>1</v>
      </c>
    </row>
    <row r="310" spans="1:16" x14ac:dyDescent="0.3">
      <c r="A310">
        <v>745958636</v>
      </c>
      <c r="B310">
        <v>23175</v>
      </c>
      <c r="C310">
        <v>5958</v>
      </c>
      <c r="D310">
        <v>7636</v>
      </c>
      <c r="E310" t="s">
        <v>14</v>
      </c>
      <c r="H310">
        <v>2014</v>
      </c>
      <c r="I310">
        <v>100</v>
      </c>
      <c r="J310">
        <v>3042</v>
      </c>
      <c r="K310" t="s">
        <v>15</v>
      </c>
      <c r="L310" t="s">
        <v>24</v>
      </c>
      <c r="M310" t="s">
        <v>17</v>
      </c>
      <c r="N310" t="s">
        <v>18</v>
      </c>
      <c r="O310">
        <f>IF(AND(data_mzdy[[#This Row],[SPKVANTIL_cis]]="", data_mzdy[[#This Row],[POHLAVI_cis]]=102, data_mzdy[[#This Row],[SPKVANTIL_txt]]="", data_mzdy[[#This Row],[uzemi_txt]]&lt;&gt;"Česká republika", data_mzdy[[#This Row],[POHLAVI_txt]]&lt;&gt;""),1,0)</f>
        <v>0</v>
      </c>
      <c r="P310" s="9">
        <f>IF(data_mzdy[[#This Row],[uzemi_txt]]&lt;&gt;"Česká republika", 1, 0)</f>
        <v>1</v>
      </c>
    </row>
    <row r="311" spans="1:16" x14ac:dyDescent="0.3">
      <c r="A311">
        <v>745958637</v>
      </c>
      <c r="B311">
        <v>24997</v>
      </c>
      <c r="C311">
        <v>5958</v>
      </c>
      <c r="D311">
        <v>7636</v>
      </c>
      <c r="E311" t="s">
        <v>14</v>
      </c>
      <c r="F311">
        <v>102</v>
      </c>
      <c r="G311">
        <v>1</v>
      </c>
      <c r="H311">
        <v>2014</v>
      </c>
      <c r="I311">
        <v>100</v>
      </c>
      <c r="J311">
        <v>3042</v>
      </c>
      <c r="K311" t="s">
        <v>15</v>
      </c>
      <c r="L311" t="s">
        <v>24</v>
      </c>
      <c r="M311" t="s">
        <v>17</v>
      </c>
      <c r="N311" t="s">
        <v>19</v>
      </c>
      <c r="O311">
        <f>IF(AND(data_mzdy[[#This Row],[SPKVANTIL_cis]]="", data_mzdy[[#This Row],[POHLAVI_cis]]=102, data_mzdy[[#This Row],[SPKVANTIL_txt]]="", data_mzdy[[#This Row],[uzemi_txt]]&lt;&gt;"Česká republika", data_mzdy[[#This Row],[POHLAVI_txt]]&lt;&gt;""),1,0)</f>
        <v>0</v>
      </c>
      <c r="P311" s="9">
        <f>IF(data_mzdy[[#This Row],[uzemi_txt]]&lt;&gt;"Česká republika", 1, 0)</f>
        <v>1</v>
      </c>
    </row>
    <row r="312" spans="1:16" x14ac:dyDescent="0.3">
      <c r="A312">
        <v>745958638</v>
      </c>
      <c r="B312">
        <v>21139</v>
      </c>
      <c r="C312">
        <v>5958</v>
      </c>
      <c r="D312">
        <v>7636</v>
      </c>
      <c r="E312" t="s">
        <v>14</v>
      </c>
      <c r="F312">
        <v>102</v>
      </c>
      <c r="G312">
        <v>2</v>
      </c>
      <c r="H312">
        <v>2014</v>
      </c>
      <c r="I312">
        <v>100</v>
      </c>
      <c r="J312">
        <v>3042</v>
      </c>
      <c r="K312" t="s">
        <v>15</v>
      </c>
      <c r="L312" t="s">
        <v>24</v>
      </c>
      <c r="M312" t="s">
        <v>17</v>
      </c>
      <c r="N312" t="s">
        <v>20</v>
      </c>
      <c r="O312">
        <f>IF(AND(data_mzdy[[#This Row],[SPKVANTIL_cis]]="", data_mzdy[[#This Row],[POHLAVI_cis]]=102, data_mzdy[[#This Row],[SPKVANTIL_txt]]="", data_mzdy[[#This Row],[uzemi_txt]]&lt;&gt;"Česká republika", data_mzdy[[#This Row],[POHLAVI_txt]]&lt;&gt;""),1,0)</f>
        <v>0</v>
      </c>
      <c r="P312" s="9">
        <f>IF(data_mzdy[[#This Row],[uzemi_txt]]&lt;&gt;"Česká republika", 1, 0)</f>
        <v>1</v>
      </c>
    </row>
    <row r="313" spans="1:16" x14ac:dyDescent="0.3">
      <c r="A313">
        <v>745957887</v>
      </c>
      <c r="B313">
        <v>26004</v>
      </c>
      <c r="C313">
        <v>5958</v>
      </c>
      <c r="E313" t="s">
        <v>18</v>
      </c>
      <c r="H313">
        <v>2014</v>
      </c>
      <c r="I313">
        <v>100</v>
      </c>
      <c r="J313">
        <v>3042</v>
      </c>
      <c r="K313" t="s">
        <v>15</v>
      </c>
      <c r="L313" t="s">
        <v>24</v>
      </c>
      <c r="M313" t="s">
        <v>18</v>
      </c>
      <c r="N313" t="s">
        <v>18</v>
      </c>
      <c r="O313">
        <f>IF(AND(data_mzdy[[#This Row],[SPKVANTIL_cis]]="", data_mzdy[[#This Row],[POHLAVI_cis]]=102, data_mzdy[[#This Row],[SPKVANTIL_txt]]="", data_mzdy[[#This Row],[uzemi_txt]]&lt;&gt;"Česká republika", data_mzdy[[#This Row],[POHLAVI_txt]]&lt;&gt;""),1,0)</f>
        <v>0</v>
      </c>
      <c r="P313" s="9">
        <f>IF(data_mzdy[[#This Row],[uzemi_txt]]&lt;&gt;"Česká republika", 1, 0)</f>
        <v>1</v>
      </c>
    </row>
    <row r="314" spans="1:16" x14ac:dyDescent="0.3">
      <c r="A314">
        <v>745958337</v>
      </c>
      <c r="B314">
        <v>27013</v>
      </c>
      <c r="C314">
        <v>5958</v>
      </c>
      <c r="E314" t="s">
        <v>18</v>
      </c>
      <c r="H314">
        <v>2015</v>
      </c>
      <c r="I314">
        <v>100</v>
      </c>
      <c r="J314">
        <v>3042</v>
      </c>
      <c r="K314" t="s">
        <v>15</v>
      </c>
      <c r="L314" t="s">
        <v>24</v>
      </c>
      <c r="M314" t="s">
        <v>18</v>
      </c>
      <c r="N314" t="s">
        <v>18</v>
      </c>
      <c r="O314">
        <f>IF(AND(data_mzdy[[#This Row],[SPKVANTIL_cis]]="", data_mzdy[[#This Row],[POHLAVI_cis]]=102, data_mzdy[[#This Row],[SPKVANTIL_txt]]="", data_mzdy[[#This Row],[uzemi_txt]]&lt;&gt;"Česká republika", data_mzdy[[#This Row],[POHLAVI_txt]]&lt;&gt;""),1,0)</f>
        <v>0</v>
      </c>
      <c r="P314" s="9">
        <f>IF(data_mzdy[[#This Row],[uzemi_txt]]&lt;&gt;"Česká republika", 1, 0)</f>
        <v>1</v>
      </c>
    </row>
    <row r="315" spans="1:16" x14ac:dyDescent="0.3">
      <c r="A315">
        <v>745958718</v>
      </c>
      <c r="B315">
        <v>29748</v>
      </c>
      <c r="C315">
        <v>5958</v>
      </c>
      <c r="E315" t="s">
        <v>18</v>
      </c>
      <c r="F315">
        <v>102</v>
      </c>
      <c r="G315">
        <v>1</v>
      </c>
      <c r="H315">
        <v>2015</v>
      </c>
      <c r="I315">
        <v>100</v>
      </c>
      <c r="J315">
        <v>3042</v>
      </c>
      <c r="K315" t="s">
        <v>15</v>
      </c>
      <c r="L315" t="s">
        <v>24</v>
      </c>
      <c r="M315" t="s">
        <v>18</v>
      </c>
      <c r="N315" t="s">
        <v>19</v>
      </c>
      <c r="O315">
        <f>IF(AND(data_mzdy[[#This Row],[SPKVANTIL_cis]]="", data_mzdy[[#This Row],[POHLAVI_cis]]=102, data_mzdy[[#This Row],[SPKVANTIL_txt]]="", data_mzdy[[#This Row],[uzemi_txt]]&lt;&gt;"Česká republika", data_mzdy[[#This Row],[POHLAVI_txt]]&lt;&gt;""),1,0)</f>
        <v>1</v>
      </c>
      <c r="P315" s="9">
        <f>IF(data_mzdy[[#This Row],[uzemi_txt]]&lt;&gt;"Česká republika", 1, 0)</f>
        <v>1</v>
      </c>
    </row>
    <row r="316" spans="1:16" x14ac:dyDescent="0.3">
      <c r="A316">
        <v>745958719</v>
      </c>
      <c r="B316">
        <v>23724</v>
      </c>
      <c r="C316">
        <v>5958</v>
      </c>
      <c r="E316" t="s">
        <v>18</v>
      </c>
      <c r="F316">
        <v>102</v>
      </c>
      <c r="G316">
        <v>2</v>
      </c>
      <c r="H316">
        <v>2015</v>
      </c>
      <c r="I316">
        <v>100</v>
      </c>
      <c r="J316">
        <v>3042</v>
      </c>
      <c r="K316" t="s">
        <v>15</v>
      </c>
      <c r="L316" t="s">
        <v>24</v>
      </c>
      <c r="M316" t="s">
        <v>18</v>
      </c>
      <c r="N316" t="s">
        <v>20</v>
      </c>
      <c r="O316">
        <f>IF(AND(data_mzdy[[#This Row],[SPKVANTIL_cis]]="", data_mzdy[[#This Row],[POHLAVI_cis]]=102, data_mzdy[[#This Row],[SPKVANTIL_txt]]="", data_mzdy[[#This Row],[uzemi_txt]]&lt;&gt;"Česká republika", data_mzdy[[#This Row],[POHLAVI_txt]]&lt;&gt;""),1,0)</f>
        <v>1</v>
      </c>
      <c r="P316" s="9">
        <f>IF(data_mzdy[[#This Row],[uzemi_txt]]&lt;&gt;"Česká republika", 1, 0)</f>
        <v>1</v>
      </c>
    </row>
    <row r="317" spans="1:16" x14ac:dyDescent="0.3">
      <c r="A317">
        <v>745958720</v>
      </c>
      <c r="B317">
        <v>24135</v>
      </c>
      <c r="C317">
        <v>5958</v>
      </c>
      <c r="D317">
        <v>7636</v>
      </c>
      <c r="E317" t="s">
        <v>14</v>
      </c>
      <c r="H317">
        <v>2015</v>
      </c>
      <c r="I317">
        <v>100</v>
      </c>
      <c r="J317">
        <v>3042</v>
      </c>
      <c r="K317" t="s">
        <v>15</v>
      </c>
      <c r="L317" t="s">
        <v>24</v>
      </c>
      <c r="M317" t="s">
        <v>17</v>
      </c>
      <c r="N317" t="s">
        <v>18</v>
      </c>
      <c r="O317">
        <f>IF(AND(data_mzdy[[#This Row],[SPKVANTIL_cis]]="", data_mzdy[[#This Row],[POHLAVI_cis]]=102, data_mzdy[[#This Row],[SPKVANTIL_txt]]="", data_mzdy[[#This Row],[uzemi_txt]]&lt;&gt;"Česká republika", data_mzdy[[#This Row],[POHLAVI_txt]]&lt;&gt;""),1,0)</f>
        <v>0</v>
      </c>
      <c r="P317" s="9">
        <f>IF(data_mzdy[[#This Row],[uzemi_txt]]&lt;&gt;"Česká republika", 1, 0)</f>
        <v>1</v>
      </c>
    </row>
    <row r="318" spans="1:16" x14ac:dyDescent="0.3">
      <c r="A318">
        <v>745958721</v>
      </c>
      <c r="B318">
        <v>26204</v>
      </c>
      <c r="C318">
        <v>5958</v>
      </c>
      <c r="D318">
        <v>7636</v>
      </c>
      <c r="E318" t="s">
        <v>14</v>
      </c>
      <c r="F318">
        <v>102</v>
      </c>
      <c r="G318">
        <v>1</v>
      </c>
      <c r="H318">
        <v>2015</v>
      </c>
      <c r="I318">
        <v>100</v>
      </c>
      <c r="J318">
        <v>3042</v>
      </c>
      <c r="K318" t="s">
        <v>15</v>
      </c>
      <c r="L318" t="s">
        <v>24</v>
      </c>
      <c r="M318" t="s">
        <v>17</v>
      </c>
      <c r="N318" t="s">
        <v>19</v>
      </c>
      <c r="O318">
        <f>IF(AND(data_mzdy[[#This Row],[SPKVANTIL_cis]]="", data_mzdy[[#This Row],[POHLAVI_cis]]=102, data_mzdy[[#This Row],[SPKVANTIL_txt]]="", data_mzdy[[#This Row],[uzemi_txt]]&lt;&gt;"Česká republika", data_mzdy[[#This Row],[POHLAVI_txt]]&lt;&gt;""),1,0)</f>
        <v>0</v>
      </c>
      <c r="P318" s="9">
        <f>IF(data_mzdy[[#This Row],[uzemi_txt]]&lt;&gt;"Česká republika", 1, 0)</f>
        <v>1</v>
      </c>
    </row>
    <row r="319" spans="1:16" x14ac:dyDescent="0.3">
      <c r="A319">
        <v>745958722</v>
      </c>
      <c r="B319">
        <v>21946</v>
      </c>
      <c r="C319">
        <v>5958</v>
      </c>
      <c r="D319">
        <v>7636</v>
      </c>
      <c r="E319" t="s">
        <v>14</v>
      </c>
      <c r="F319">
        <v>102</v>
      </c>
      <c r="G319">
        <v>2</v>
      </c>
      <c r="H319">
        <v>2015</v>
      </c>
      <c r="I319">
        <v>100</v>
      </c>
      <c r="J319">
        <v>3042</v>
      </c>
      <c r="K319" t="s">
        <v>15</v>
      </c>
      <c r="L319" t="s">
        <v>24</v>
      </c>
      <c r="M319" t="s">
        <v>17</v>
      </c>
      <c r="N319" t="s">
        <v>20</v>
      </c>
      <c r="O319">
        <f>IF(AND(data_mzdy[[#This Row],[SPKVANTIL_cis]]="", data_mzdy[[#This Row],[POHLAVI_cis]]=102, data_mzdy[[#This Row],[SPKVANTIL_txt]]="", data_mzdy[[#This Row],[uzemi_txt]]&lt;&gt;"Česká republika", data_mzdy[[#This Row],[POHLAVI_txt]]&lt;&gt;""),1,0)</f>
        <v>0</v>
      </c>
      <c r="P319" s="9">
        <f>IF(data_mzdy[[#This Row],[uzemi_txt]]&lt;&gt;"Česká republika", 1, 0)</f>
        <v>1</v>
      </c>
    </row>
    <row r="320" spans="1:16" x14ac:dyDescent="0.3">
      <c r="A320">
        <v>780977235</v>
      </c>
      <c r="B320">
        <v>25388</v>
      </c>
      <c r="C320">
        <v>5958</v>
      </c>
      <c r="D320">
        <v>7636</v>
      </c>
      <c r="E320" t="s">
        <v>14</v>
      </c>
      <c r="H320">
        <v>2016</v>
      </c>
      <c r="I320">
        <v>100</v>
      </c>
      <c r="J320">
        <v>3042</v>
      </c>
      <c r="K320" t="s">
        <v>15</v>
      </c>
      <c r="L320" t="s">
        <v>24</v>
      </c>
      <c r="M320" t="s">
        <v>17</v>
      </c>
      <c r="N320" t="s">
        <v>18</v>
      </c>
      <c r="O320">
        <f>IF(AND(data_mzdy[[#This Row],[SPKVANTIL_cis]]="", data_mzdy[[#This Row],[POHLAVI_cis]]=102, data_mzdy[[#This Row],[SPKVANTIL_txt]]="", data_mzdy[[#This Row],[uzemi_txt]]&lt;&gt;"Česká republika", data_mzdy[[#This Row],[POHLAVI_txt]]&lt;&gt;""),1,0)</f>
        <v>0</v>
      </c>
      <c r="P320" s="9">
        <f>IF(data_mzdy[[#This Row],[uzemi_txt]]&lt;&gt;"Česká republika", 1, 0)</f>
        <v>1</v>
      </c>
    </row>
    <row r="321" spans="1:16" x14ac:dyDescent="0.3">
      <c r="A321">
        <v>780977233</v>
      </c>
      <c r="B321">
        <v>31104</v>
      </c>
      <c r="C321">
        <v>5958</v>
      </c>
      <c r="E321" t="s">
        <v>18</v>
      </c>
      <c r="F321">
        <v>102</v>
      </c>
      <c r="G321">
        <v>1</v>
      </c>
      <c r="H321">
        <v>2016</v>
      </c>
      <c r="I321">
        <v>100</v>
      </c>
      <c r="J321">
        <v>3042</v>
      </c>
      <c r="K321" t="s">
        <v>15</v>
      </c>
      <c r="L321" t="s">
        <v>24</v>
      </c>
      <c r="M321" t="s">
        <v>18</v>
      </c>
      <c r="N321" t="s">
        <v>19</v>
      </c>
      <c r="O321">
        <f>IF(AND(data_mzdy[[#This Row],[SPKVANTIL_cis]]="", data_mzdy[[#This Row],[POHLAVI_cis]]=102, data_mzdy[[#This Row],[SPKVANTIL_txt]]="", data_mzdy[[#This Row],[uzemi_txt]]&lt;&gt;"Česká republika", data_mzdy[[#This Row],[POHLAVI_txt]]&lt;&gt;""),1,0)</f>
        <v>1</v>
      </c>
      <c r="P321" s="9">
        <f>IF(data_mzdy[[#This Row],[uzemi_txt]]&lt;&gt;"Česká republika", 1, 0)</f>
        <v>1</v>
      </c>
    </row>
    <row r="322" spans="1:16" x14ac:dyDescent="0.3">
      <c r="A322">
        <v>780977234</v>
      </c>
      <c r="B322">
        <v>24562</v>
      </c>
      <c r="C322">
        <v>5958</v>
      </c>
      <c r="E322" t="s">
        <v>18</v>
      </c>
      <c r="F322">
        <v>102</v>
      </c>
      <c r="G322">
        <v>2</v>
      </c>
      <c r="H322">
        <v>2016</v>
      </c>
      <c r="I322">
        <v>100</v>
      </c>
      <c r="J322">
        <v>3042</v>
      </c>
      <c r="K322" t="s">
        <v>15</v>
      </c>
      <c r="L322" t="s">
        <v>24</v>
      </c>
      <c r="M322" t="s">
        <v>18</v>
      </c>
      <c r="N322" t="s">
        <v>20</v>
      </c>
      <c r="O322">
        <f>IF(AND(data_mzdy[[#This Row],[SPKVANTIL_cis]]="", data_mzdy[[#This Row],[POHLAVI_cis]]=102, data_mzdy[[#This Row],[SPKVANTIL_txt]]="", data_mzdy[[#This Row],[uzemi_txt]]&lt;&gt;"Česká republika", data_mzdy[[#This Row],[POHLAVI_txt]]&lt;&gt;""),1,0)</f>
        <v>1</v>
      </c>
      <c r="P322" s="9">
        <f>IF(data_mzdy[[#This Row],[uzemi_txt]]&lt;&gt;"Česká republika", 1, 0)</f>
        <v>1</v>
      </c>
    </row>
    <row r="323" spans="1:16" x14ac:dyDescent="0.3">
      <c r="A323">
        <v>780977236</v>
      </c>
      <c r="B323">
        <v>27609</v>
      </c>
      <c r="C323">
        <v>5958</v>
      </c>
      <c r="D323">
        <v>7636</v>
      </c>
      <c r="E323" t="s">
        <v>14</v>
      </c>
      <c r="F323">
        <v>102</v>
      </c>
      <c r="G323">
        <v>1</v>
      </c>
      <c r="H323">
        <v>2016</v>
      </c>
      <c r="I323">
        <v>100</v>
      </c>
      <c r="J323">
        <v>3042</v>
      </c>
      <c r="K323" t="s">
        <v>15</v>
      </c>
      <c r="L323" t="s">
        <v>24</v>
      </c>
      <c r="M323" t="s">
        <v>17</v>
      </c>
      <c r="N323" t="s">
        <v>19</v>
      </c>
      <c r="O323">
        <f>IF(AND(data_mzdy[[#This Row],[SPKVANTIL_cis]]="", data_mzdy[[#This Row],[POHLAVI_cis]]=102, data_mzdy[[#This Row],[SPKVANTIL_txt]]="", data_mzdy[[#This Row],[uzemi_txt]]&lt;&gt;"Česká republika", data_mzdy[[#This Row],[POHLAVI_txt]]&lt;&gt;""),1,0)</f>
        <v>0</v>
      </c>
      <c r="P323" s="9">
        <f>IF(data_mzdy[[#This Row],[uzemi_txt]]&lt;&gt;"Česká republika", 1, 0)</f>
        <v>1</v>
      </c>
    </row>
    <row r="324" spans="1:16" x14ac:dyDescent="0.3">
      <c r="A324">
        <v>780977237</v>
      </c>
      <c r="B324">
        <v>22715</v>
      </c>
      <c r="C324">
        <v>5958</v>
      </c>
      <c r="D324">
        <v>7636</v>
      </c>
      <c r="E324" t="s">
        <v>14</v>
      </c>
      <c r="F324">
        <v>102</v>
      </c>
      <c r="G324">
        <v>2</v>
      </c>
      <c r="H324">
        <v>2016</v>
      </c>
      <c r="I324">
        <v>100</v>
      </c>
      <c r="J324">
        <v>3042</v>
      </c>
      <c r="K324" t="s">
        <v>15</v>
      </c>
      <c r="L324" t="s">
        <v>24</v>
      </c>
      <c r="M324" t="s">
        <v>17</v>
      </c>
      <c r="N324" t="s">
        <v>20</v>
      </c>
      <c r="O324">
        <f>IF(AND(data_mzdy[[#This Row],[SPKVANTIL_cis]]="", data_mzdy[[#This Row],[POHLAVI_cis]]=102, data_mzdy[[#This Row],[SPKVANTIL_txt]]="", data_mzdy[[#This Row],[uzemi_txt]]&lt;&gt;"Česká republika", data_mzdy[[#This Row],[POHLAVI_txt]]&lt;&gt;""),1,0)</f>
        <v>0</v>
      </c>
      <c r="P324" s="9">
        <f>IF(data_mzdy[[#This Row],[uzemi_txt]]&lt;&gt;"Česká republika", 1, 0)</f>
        <v>1</v>
      </c>
    </row>
    <row r="325" spans="1:16" x14ac:dyDescent="0.3">
      <c r="A325">
        <v>780977422</v>
      </c>
      <c r="B325">
        <v>28182</v>
      </c>
      <c r="C325">
        <v>5958</v>
      </c>
      <c r="E325" t="s">
        <v>18</v>
      </c>
      <c r="H325">
        <v>2016</v>
      </c>
      <c r="I325">
        <v>100</v>
      </c>
      <c r="J325">
        <v>3042</v>
      </c>
      <c r="K325" t="s">
        <v>15</v>
      </c>
      <c r="L325" t="s">
        <v>24</v>
      </c>
      <c r="M325" t="s">
        <v>18</v>
      </c>
      <c r="N325" t="s">
        <v>18</v>
      </c>
      <c r="O325">
        <f>IF(AND(data_mzdy[[#This Row],[SPKVANTIL_cis]]="", data_mzdy[[#This Row],[POHLAVI_cis]]=102, data_mzdy[[#This Row],[SPKVANTIL_txt]]="", data_mzdy[[#This Row],[uzemi_txt]]&lt;&gt;"Česká republika", data_mzdy[[#This Row],[POHLAVI_txt]]&lt;&gt;""),1,0)</f>
        <v>0</v>
      </c>
      <c r="P325" s="9">
        <f>IF(data_mzdy[[#This Row],[uzemi_txt]]&lt;&gt;"Česká republika", 1, 0)</f>
        <v>1</v>
      </c>
    </row>
    <row r="326" spans="1:16" x14ac:dyDescent="0.3">
      <c r="A326">
        <v>810998914</v>
      </c>
      <c r="B326">
        <v>33020</v>
      </c>
      <c r="C326">
        <v>5958</v>
      </c>
      <c r="E326" t="s">
        <v>18</v>
      </c>
      <c r="H326">
        <v>2018</v>
      </c>
      <c r="I326">
        <v>100</v>
      </c>
      <c r="J326">
        <v>3042</v>
      </c>
      <c r="K326" t="s">
        <v>15</v>
      </c>
      <c r="L326" t="s">
        <v>24</v>
      </c>
      <c r="M326" t="s">
        <v>18</v>
      </c>
      <c r="N326" t="s">
        <v>18</v>
      </c>
      <c r="O326">
        <f>IF(AND(data_mzdy[[#This Row],[SPKVANTIL_cis]]="", data_mzdy[[#This Row],[POHLAVI_cis]]=102, data_mzdy[[#This Row],[SPKVANTIL_txt]]="", data_mzdy[[#This Row],[uzemi_txt]]&lt;&gt;"Česká republika", data_mzdy[[#This Row],[POHLAVI_txt]]&lt;&gt;""),1,0)</f>
        <v>0</v>
      </c>
      <c r="P326" s="9">
        <f>IF(data_mzdy[[#This Row],[uzemi_txt]]&lt;&gt;"Česká republika", 1, 0)</f>
        <v>1</v>
      </c>
    </row>
    <row r="327" spans="1:16" x14ac:dyDescent="0.3">
      <c r="A327">
        <v>810998809</v>
      </c>
      <c r="B327">
        <v>36147</v>
      </c>
      <c r="C327">
        <v>5958</v>
      </c>
      <c r="E327" t="s">
        <v>18</v>
      </c>
      <c r="F327">
        <v>102</v>
      </c>
      <c r="G327">
        <v>1</v>
      </c>
      <c r="H327">
        <v>2018</v>
      </c>
      <c r="I327">
        <v>100</v>
      </c>
      <c r="J327">
        <v>3042</v>
      </c>
      <c r="K327" t="s">
        <v>15</v>
      </c>
      <c r="L327" t="s">
        <v>24</v>
      </c>
      <c r="M327" t="s">
        <v>18</v>
      </c>
      <c r="N327" t="s">
        <v>19</v>
      </c>
      <c r="O327">
        <f>IF(AND(data_mzdy[[#This Row],[SPKVANTIL_cis]]="", data_mzdy[[#This Row],[POHLAVI_cis]]=102, data_mzdy[[#This Row],[SPKVANTIL_txt]]="", data_mzdy[[#This Row],[uzemi_txt]]&lt;&gt;"Česká republika", data_mzdy[[#This Row],[POHLAVI_txt]]&lt;&gt;""),1,0)</f>
        <v>1</v>
      </c>
      <c r="P327" s="9">
        <f>IF(data_mzdy[[#This Row],[uzemi_txt]]&lt;&gt;"Česká republika", 1, 0)</f>
        <v>1</v>
      </c>
    </row>
    <row r="328" spans="1:16" x14ac:dyDescent="0.3">
      <c r="A328">
        <v>810998810</v>
      </c>
      <c r="B328">
        <v>29130</v>
      </c>
      <c r="C328">
        <v>5958</v>
      </c>
      <c r="E328" t="s">
        <v>18</v>
      </c>
      <c r="F328">
        <v>102</v>
      </c>
      <c r="G328">
        <v>2</v>
      </c>
      <c r="H328">
        <v>2018</v>
      </c>
      <c r="I328">
        <v>100</v>
      </c>
      <c r="J328">
        <v>3042</v>
      </c>
      <c r="K328" t="s">
        <v>15</v>
      </c>
      <c r="L328" t="s">
        <v>24</v>
      </c>
      <c r="M328" t="s">
        <v>18</v>
      </c>
      <c r="N328" t="s">
        <v>20</v>
      </c>
      <c r="O328">
        <f>IF(AND(data_mzdy[[#This Row],[SPKVANTIL_cis]]="", data_mzdy[[#This Row],[POHLAVI_cis]]=102, data_mzdy[[#This Row],[SPKVANTIL_txt]]="", data_mzdy[[#This Row],[uzemi_txt]]&lt;&gt;"Česká republika", data_mzdy[[#This Row],[POHLAVI_txt]]&lt;&gt;""),1,0)</f>
        <v>1</v>
      </c>
      <c r="P328" s="9">
        <f>IF(data_mzdy[[#This Row],[uzemi_txt]]&lt;&gt;"Česká republika", 1, 0)</f>
        <v>1</v>
      </c>
    </row>
    <row r="329" spans="1:16" x14ac:dyDescent="0.3">
      <c r="A329">
        <v>810998811</v>
      </c>
      <c r="B329">
        <v>30055</v>
      </c>
      <c r="C329">
        <v>5958</v>
      </c>
      <c r="D329">
        <v>7636</v>
      </c>
      <c r="E329" t="s">
        <v>14</v>
      </c>
      <c r="H329">
        <v>2018</v>
      </c>
      <c r="I329">
        <v>100</v>
      </c>
      <c r="J329">
        <v>3042</v>
      </c>
      <c r="K329" t="s">
        <v>15</v>
      </c>
      <c r="L329" t="s">
        <v>24</v>
      </c>
      <c r="M329" t="s">
        <v>17</v>
      </c>
      <c r="N329" t="s">
        <v>18</v>
      </c>
      <c r="O329">
        <f>IF(AND(data_mzdy[[#This Row],[SPKVANTIL_cis]]="", data_mzdy[[#This Row],[POHLAVI_cis]]=102, data_mzdy[[#This Row],[SPKVANTIL_txt]]="", data_mzdy[[#This Row],[uzemi_txt]]&lt;&gt;"Česká republika", data_mzdy[[#This Row],[POHLAVI_txt]]&lt;&gt;""),1,0)</f>
        <v>0</v>
      </c>
      <c r="P329" s="9">
        <f>IF(data_mzdy[[#This Row],[uzemi_txt]]&lt;&gt;"Česká republika", 1, 0)</f>
        <v>1</v>
      </c>
    </row>
    <row r="330" spans="1:16" x14ac:dyDescent="0.3">
      <c r="A330">
        <v>810998812</v>
      </c>
      <c r="B330">
        <v>32460</v>
      </c>
      <c r="C330">
        <v>5958</v>
      </c>
      <c r="D330">
        <v>7636</v>
      </c>
      <c r="E330" t="s">
        <v>14</v>
      </c>
      <c r="F330">
        <v>102</v>
      </c>
      <c r="G330">
        <v>1</v>
      </c>
      <c r="H330">
        <v>2018</v>
      </c>
      <c r="I330">
        <v>100</v>
      </c>
      <c r="J330">
        <v>3042</v>
      </c>
      <c r="K330" t="s">
        <v>15</v>
      </c>
      <c r="L330" t="s">
        <v>24</v>
      </c>
      <c r="M330" t="s">
        <v>17</v>
      </c>
      <c r="N330" t="s">
        <v>19</v>
      </c>
      <c r="O330">
        <f>IF(AND(data_mzdy[[#This Row],[SPKVANTIL_cis]]="", data_mzdy[[#This Row],[POHLAVI_cis]]=102, data_mzdy[[#This Row],[SPKVANTIL_txt]]="", data_mzdy[[#This Row],[uzemi_txt]]&lt;&gt;"Česká republika", data_mzdy[[#This Row],[POHLAVI_txt]]&lt;&gt;""),1,0)</f>
        <v>0</v>
      </c>
      <c r="P330" s="9">
        <f>IF(data_mzdy[[#This Row],[uzemi_txt]]&lt;&gt;"Česká republika", 1, 0)</f>
        <v>1</v>
      </c>
    </row>
    <row r="331" spans="1:16" x14ac:dyDescent="0.3">
      <c r="A331">
        <v>810998813</v>
      </c>
      <c r="B331">
        <v>27240</v>
      </c>
      <c r="C331">
        <v>5958</v>
      </c>
      <c r="D331">
        <v>7636</v>
      </c>
      <c r="E331" t="s">
        <v>14</v>
      </c>
      <c r="F331">
        <v>102</v>
      </c>
      <c r="G331">
        <v>2</v>
      </c>
      <c r="H331">
        <v>2018</v>
      </c>
      <c r="I331">
        <v>100</v>
      </c>
      <c r="J331">
        <v>3042</v>
      </c>
      <c r="K331" t="s">
        <v>15</v>
      </c>
      <c r="L331" t="s">
        <v>24</v>
      </c>
      <c r="M331" t="s">
        <v>17</v>
      </c>
      <c r="N331" t="s">
        <v>20</v>
      </c>
      <c r="O331">
        <f>IF(AND(data_mzdy[[#This Row],[SPKVANTIL_cis]]="", data_mzdy[[#This Row],[POHLAVI_cis]]=102, data_mzdy[[#This Row],[SPKVANTIL_txt]]="", data_mzdy[[#This Row],[uzemi_txt]]&lt;&gt;"Česká republika", data_mzdy[[#This Row],[POHLAVI_txt]]&lt;&gt;""),1,0)</f>
        <v>0</v>
      </c>
      <c r="P331" s="9">
        <f>IF(data_mzdy[[#This Row],[uzemi_txt]]&lt;&gt;"Česká republika", 1, 0)</f>
        <v>1</v>
      </c>
    </row>
    <row r="332" spans="1:16" x14ac:dyDescent="0.3">
      <c r="A332">
        <v>979589219</v>
      </c>
      <c r="B332">
        <v>35264</v>
      </c>
      <c r="C332">
        <v>5958</v>
      </c>
      <c r="E332" t="s">
        <v>18</v>
      </c>
      <c r="H332">
        <v>2019</v>
      </c>
      <c r="I332">
        <v>100</v>
      </c>
      <c r="J332">
        <v>3042</v>
      </c>
      <c r="K332" t="s">
        <v>15</v>
      </c>
      <c r="L332" t="s">
        <v>24</v>
      </c>
      <c r="M332" t="s">
        <v>18</v>
      </c>
      <c r="N332" t="s">
        <v>18</v>
      </c>
      <c r="O332">
        <f>IF(AND(data_mzdy[[#This Row],[SPKVANTIL_cis]]="", data_mzdy[[#This Row],[POHLAVI_cis]]=102, data_mzdy[[#This Row],[SPKVANTIL_txt]]="", data_mzdy[[#This Row],[uzemi_txt]]&lt;&gt;"Česká republika", data_mzdy[[#This Row],[POHLAVI_txt]]&lt;&gt;""),1,0)</f>
        <v>0</v>
      </c>
      <c r="P332" s="9">
        <f>IF(data_mzdy[[#This Row],[uzemi_txt]]&lt;&gt;"Česká republika", 1, 0)</f>
        <v>1</v>
      </c>
    </row>
    <row r="333" spans="1:16" x14ac:dyDescent="0.3">
      <c r="A333">
        <v>979589220</v>
      </c>
      <c r="B333">
        <v>38180</v>
      </c>
      <c r="C333">
        <v>5958</v>
      </c>
      <c r="E333" t="s">
        <v>18</v>
      </c>
      <c r="F333">
        <v>102</v>
      </c>
      <c r="G333">
        <v>1</v>
      </c>
      <c r="H333">
        <v>2019</v>
      </c>
      <c r="I333">
        <v>100</v>
      </c>
      <c r="J333">
        <v>3042</v>
      </c>
      <c r="K333" t="s">
        <v>15</v>
      </c>
      <c r="L333" t="s">
        <v>24</v>
      </c>
      <c r="M333" t="s">
        <v>18</v>
      </c>
      <c r="N333" t="s">
        <v>19</v>
      </c>
      <c r="O333">
        <f>IF(AND(data_mzdy[[#This Row],[SPKVANTIL_cis]]="", data_mzdy[[#This Row],[POHLAVI_cis]]=102, data_mzdy[[#This Row],[SPKVANTIL_txt]]="", data_mzdy[[#This Row],[uzemi_txt]]&lt;&gt;"Česká republika", data_mzdy[[#This Row],[POHLAVI_txt]]&lt;&gt;""),1,0)</f>
        <v>1</v>
      </c>
      <c r="P333" s="9">
        <f>IF(data_mzdy[[#This Row],[uzemi_txt]]&lt;&gt;"Česká republika", 1, 0)</f>
        <v>1</v>
      </c>
    </row>
    <row r="334" spans="1:16" x14ac:dyDescent="0.3">
      <c r="A334">
        <v>979589221</v>
      </c>
      <c r="B334">
        <v>31638</v>
      </c>
      <c r="C334">
        <v>5958</v>
      </c>
      <c r="E334" t="s">
        <v>18</v>
      </c>
      <c r="F334">
        <v>102</v>
      </c>
      <c r="G334">
        <v>2</v>
      </c>
      <c r="H334">
        <v>2019</v>
      </c>
      <c r="I334">
        <v>100</v>
      </c>
      <c r="J334">
        <v>3042</v>
      </c>
      <c r="K334" t="s">
        <v>15</v>
      </c>
      <c r="L334" t="s">
        <v>24</v>
      </c>
      <c r="M334" t="s">
        <v>18</v>
      </c>
      <c r="N334" t="s">
        <v>20</v>
      </c>
      <c r="O334">
        <f>IF(AND(data_mzdy[[#This Row],[SPKVANTIL_cis]]="", data_mzdy[[#This Row],[POHLAVI_cis]]=102, data_mzdy[[#This Row],[SPKVANTIL_txt]]="", data_mzdy[[#This Row],[uzemi_txt]]&lt;&gt;"Česká republika", data_mzdy[[#This Row],[POHLAVI_txt]]&lt;&gt;""),1,0)</f>
        <v>1</v>
      </c>
      <c r="P334" s="9">
        <f>IF(data_mzdy[[#This Row],[uzemi_txt]]&lt;&gt;"Česká republika", 1, 0)</f>
        <v>1</v>
      </c>
    </row>
    <row r="335" spans="1:16" x14ac:dyDescent="0.3">
      <c r="A335">
        <v>979589222</v>
      </c>
      <c r="B335">
        <v>31966</v>
      </c>
      <c r="C335">
        <v>5958</v>
      </c>
      <c r="D335">
        <v>7636</v>
      </c>
      <c r="E335" t="s">
        <v>14</v>
      </c>
      <c r="H335">
        <v>2019</v>
      </c>
      <c r="I335">
        <v>100</v>
      </c>
      <c r="J335">
        <v>3042</v>
      </c>
      <c r="K335" t="s">
        <v>15</v>
      </c>
      <c r="L335" t="s">
        <v>24</v>
      </c>
      <c r="M335" t="s">
        <v>17</v>
      </c>
      <c r="N335" t="s">
        <v>18</v>
      </c>
      <c r="O335">
        <f>IF(AND(data_mzdy[[#This Row],[SPKVANTIL_cis]]="", data_mzdy[[#This Row],[POHLAVI_cis]]=102, data_mzdy[[#This Row],[SPKVANTIL_txt]]="", data_mzdy[[#This Row],[uzemi_txt]]&lt;&gt;"Česká republika", data_mzdy[[#This Row],[POHLAVI_txt]]&lt;&gt;""),1,0)</f>
        <v>0</v>
      </c>
      <c r="P335" s="9">
        <f>IF(data_mzdy[[#This Row],[uzemi_txt]]&lt;&gt;"Česká republika", 1, 0)</f>
        <v>1</v>
      </c>
    </row>
    <row r="336" spans="1:16" x14ac:dyDescent="0.3">
      <c r="A336">
        <v>979589223</v>
      </c>
      <c r="B336">
        <v>34378</v>
      </c>
      <c r="C336">
        <v>5958</v>
      </c>
      <c r="D336">
        <v>7636</v>
      </c>
      <c r="E336" t="s">
        <v>14</v>
      </c>
      <c r="F336">
        <v>102</v>
      </c>
      <c r="G336">
        <v>1</v>
      </c>
      <c r="H336">
        <v>2019</v>
      </c>
      <c r="I336">
        <v>100</v>
      </c>
      <c r="J336">
        <v>3042</v>
      </c>
      <c r="K336" t="s">
        <v>15</v>
      </c>
      <c r="L336" t="s">
        <v>24</v>
      </c>
      <c r="M336" t="s">
        <v>17</v>
      </c>
      <c r="N336" t="s">
        <v>19</v>
      </c>
      <c r="O336">
        <f>IF(AND(data_mzdy[[#This Row],[SPKVANTIL_cis]]="", data_mzdy[[#This Row],[POHLAVI_cis]]=102, data_mzdy[[#This Row],[SPKVANTIL_txt]]="", data_mzdy[[#This Row],[uzemi_txt]]&lt;&gt;"Česká republika", data_mzdy[[#This Row],[POHLAVI_txt]]&lt;&gt;""),1,0)</f>
        <v>0</v>
      </c>
      <c r="P336" s="9">
        <f>IF(data_mzdy[[#This Row],[uzemi_txt]]&lt;&gt;"Česká republika", 1, 0)</f>
        <v>1</v>
      </c>
    </row>
    <row r="337" spans="1:16" x14ac:dyDescent="0.3">
      <c r="A337">
        <v>979589224</v>
      </c>
      <c r="B337">
        <v>29222</v>
      </c>
      <c r="C337">
        <v>5958</v>
      </c>
      <c r="D337">
        <v>7636</v>
      </c>
      <c r="E337" t="s">
        <v>14</v>
      </c>
      <c r="F337">
        <v>102</v>
      </c>
      <c r="G337">
        <v>2</v>
      </c>
      <c r="H337">
        <v>2019</v>
      </c>
      <c r="I337">
        <v>100</v>
      </c>
      <c r="J337">
        <v>3042</v>
      </c>
      <c r="K337" t="s">
        <v>15</v>
      </c>
      <c r="L337" t="s">
        <v>24</v>
      </c>
      <c r="M337" t="s">
        <v>17</v>
      </c>
      <c r="N337" t="s">
        <v>20</v>
      </c>
      <c r="O337">
        <f>IF(AND(data_mzdy[[#This Row],[SPKVANTIL_cis]]="", data_mzdy[[#This Row],[POHLAVI_cis]]=102, data_mzdy[[#This Row],[SPKVANTIL_txt]]="", data_mzdy[[#This Row],[uzemi_txt]]&lt;&gt;"Česká republika", data_mzdy[[#This Row],[POHLAVI_txt]]&lt;&gt;""),1,0)</f>
        <v>0</v>
      </c>
      <c r="P337" s="9">
        <f>IF(data_mzdy[[#This Row],[uzemi_txt]]&lt;&gt;"Česká republika", 1, 0)</f>
        <v>1</v>
      </c>
    </row>
    <row r="338" spans="1:16" x14ac:dyDescent="0.3">
      <c r="A338">
        <v>780977317</v>
      </c>
      <c r="B338">
        <v>33683</v>
      </c>
      <c r="C338">
        <v>5958</v>
      </c>
      <c r="E338" t="s">
        <v>18</v>
      </c>
      <c r="F338">
        <v>102</v>
      </c>
      <c r="G338">
        <v>1</v>
      </c>
      <c r="H338">
        <v>2017</v>
      </c>
      <c r="I338">
        <v>100</v>
      </c>
      <c r="J338">
        <v>3042</v>
      </c>
      <c r="K338" t="s">
        <v>15</v>
      </c>
      <c r="L338" t="s">
        <v>24</v>
      </c>
      <c r="M338" t="s">
        <v>18</v>
      </c>
      <c r="N338" t="s">
        <v>19</v>
      </c>
      <c r="O338">
        <f>IF(AND(data_mzdy[[#This Row],[SPKVANTIL_cis]]="", data_mzdy[[#This Row],[POHLAVI_cis]]=102, data_mzdy[[#This Row],[SPKVANTIL_txt]]="", data_mzdy[[#This Row],[uzemi_txt]]&lt;&gt;"Česká republika", data_mzdy[[#This Row],[POHLAVI_txt]]&lt;&gt;""),1,0)</f>
        <v>1</v>
      </c>
      <c r="P338" s="9">
        <f>IF(data_mzdy[[#This Row],[uzemi_txt]]&lt;&gt;"Česká republika", 1, 0)</f>
        <v>1</v>
      </c>
    </row>
    <row r="339" spans="1:16" x14ac:dyDescent="0.3">
      <c r="A339">
        <v>780977318</v>
      </c>
      <c r="B339">
        <v>26927</v>
      </c>
      <c r="C339">
        <v>5958</v>
      </c>
      <c r="E339" t="s">
        <v>18</v>
      </c>
      <c r="F339">
        <v>102</v>
      </c>
      <c r="G339">
        <v>2</v>
      </c>
      <c r="H339">
        <v>2017</v>
      </c>
      <c r="I339">
        <v>100</v>
      </c>
      <c r="J339">
        <v>3042</v>
      </c>
      <c r="K339" t="s">
        <v>15</v>
      </c>
      <c r="L339" t="s">
        <v>24</v>
      </c>
      <c r="M339" t="s">
        <v>18</v>
      </c>
      <c r="N339" t="s">
        <v>20</v>
      </c>
      <c r="O339">
        <f>IF(AND(data_mzdy[[#This Row],[SPKVANTIL_cis]]="", data_mzdy[[#This Row],[POHLAVI_cis]]=102, data_mzdy[[#This Row],[SPKVANTIL_txt]]="", data_mzdy[[#This Row],[uzemi_txt]]&lt;&gt;"Česká republika", data_mzdy[[#This Row],[POHLAVI_txt]]&lt;&gt;""),1,0)</f>
        <v>1</v>
      </c>
      <c r="P339" s="9">
        <f>IF(data_mzdy[[#This Row],[uzemi_txt]]&lt;&gt;"Česká republika", 1, 0)</f>
        <v>1</v>
      </c>
    </row>
    <row r="340" spans="1:16" x14ac:dyDescent="0.3">
      <c r="A340">
        <v>780977319</v>
      </c>
      <c r="B340">
        <v>27879</v>
      </c>
      <c r="C340">
        <v>5958</v>
      </c>
      <c r="D340">
        <v>7636</v>
      </c>
      <c r="E340" t="s">
        <v>14</v>
      </c>
      <c r="H340">
        <v>2017</v>
      </c>
      <c r="I340">
        <v>100</v>
      </c>
      <c r="J340">
        <v>3042</v>
      </c>
      <c r="K340" t="s">
        <v>15</v>
      </c>
      <c r="L340" t="s">
        <v>24</v>
      </c>
      <c r="M340" t="s">
        <v>17</v>
      </c>
      <c r="N340" t="s">
        <v>18</v>
      </c>
      <c r="O340">
        <f>IF(AND(data_mzdy[[#This Row],[SPKVANTIL_cis]]="", data_mzdy[[#This Row],[POHLAVI_cis]]=102, data_mzdy[[#This Row],[SPKVANTIL_txt]]="", data_mzdy[[#This Row],[uzemi_txt]]&lt;&gt;"Česká republika", data_mzdy[[#This Row],[POHLAVI_txt]]&lt;&gt;""),1,0)</f>
        <v>0</v>
      </c>
      <c r="P340" s="9">
        <f>IF(data_mzdy[[#This Row],[uzemi_txt]]&lt;&gt;"Česká republika", 1, 0)</f>
        <v>1</v>
      </c>
    </row>
    <row r="341" spans="1:16" x14ac:dyDescent="0.3">
      <c r="A341">
        <v>780977320</v>
      </c>
      <c r="B341">
        <v>30351</v>
      </c>
      <c r="C341">
        <v>5958</v>
      </c>
      <c r="D341">
        <v>7636</v>
      </c>
      <c r="E341" t="s">
        <v>14</v>
      </c>
      <c r="F341">
        <v>102</v>
      </c>
      <c r="G341">
        <v>1</v>
      </c>
      <c r="H341">
        <v>2017</v>
      </c>
      <c r="I341">
        <v>100</v>
      </c>
      <c r="J341">
        <v>3042</v>
      </c>
      <c r="K341" t="s">
        <v>15</v>
      </c>
      <c r="L341" t="s">
        <v>24</v>
      </c>
      <c r="M341" t="s">
        <v>17</v>
      </c>
      <c r="N341" t="s">
        <v>19</v>
      </c>
      <c r="O341">
        <f>IF(AND(data_mzdy[[#This Row],[SPKVANTIL_cis]]="", data_mzdy[[#This Row],[POHLAVI_cis]]=102, data_mzdy[[#This Row],[SPKVANTIL_txt]]="", data_mzdy[[#This Row],[uzemi_txt]]&lt;&gt;"Česká republika", data_mzdy[[#This Row],[POHLAVI_txt]]&lt;&gt;""),1,0)</f>
        <v>0</v>
      </c>
      <c r="P341" s="9">
        <f>IF(data_mzdy[[#This Row],[uzemi_txt]]&lt;&gt;"Česká republika", 1, 0)</f>
        <v>1</v>
      </c>
    </row>
    <row r="342" spans="1:16" x14ac:dyDescent="0.3">
      <c r="A342">
        <v>780977321</v>
      </c>
      <c r="B342">
        <v>25222</v>
      </c>
      <c r="C342">
        <v>5958</v>
      </c>
      <c r="D342">
        <v>7636</v>
      </c>
      <c r="E342" t="s">
        <v>14</v>
      </c>
      <c r="F342">
        <v>102</v>
      </c>
      <c r="G342">
        <v>2</v>
      </c>
      <c r="H342">
        <v>2017</v>
      </c>
      <c r="I342">
        <v>100</v>
      </c>
      <c r="J342">
        <v>3042</v>
      </c>
      <c r="K342" t="s">
        <v>15</v>
      </c>
      <c r="L342" t="s">
        <v>24</v>
      </c>
      <c r="M342" t="s">
        <v>17</v>
      </c>
      <c r="N342" t="s">
        <v>20</v>
      </c>
      <c r="O342">
        <f>IF(AND(data_mzdy[[#This Row],[SPKVANTIL_cis]]="", data_mzdy[[#This Row],[POHLAVI_cis]]=102, data_mzdy[[#This Row],[SPKVANTIL_txt]]="", data_mzdy[[#This Row],[uzemi_txt]]&lt;&gt;"Česká republika", data_mzdy[[#This Row],[POHLAVI_txt]]&lt;&gt;""),1,0)</f>
        <v>0</v>
      </c>
      <c r="P342" s="9">
        <f>IF(data_mzdy[[#This Row],[uzemi_txt]]&lt;&gt;"Česká republika", 1, 0)</f>
        <v>1</v>
      </c>
    </row>
    <row r="343" spans="1:16" x14ac:dyDescent="0.3">
      <c r="A343">
        <v>780977572</v>
      </c>
      <c r="B343">
        <v>30700</v>
      </c>
      <c r="C343">
        <v>5958</v>
      </c>
      <c r="E343" t="s">
        <v>18</v>
      </c>
      <c r="H343">
        <v>2017</v>
      </c>
      <c r="I343">
        <v>100</v>
      </c>
      <c r="J343">
        <v>3042</v>
      </c>
      <c r="K343" t="s">
        <v>15</v>
      </c>
      <c r="L343" t="s">
        <v>24</v>
      </c>
      <c r="M343" t="s">
        <v>18</v>
      </c>
      <c r="N343" t="s">
        <v>18</v>
      </c>
      <c r="O343">
        <f>IF(AND(data_mzdy[[#This Row],[SPKVANTIL_cis]]="", data_mzdy[[#This Row],[POHLAVI_cis]]=102, data_mzdy[[#This Row],[SPKVANTIL_txt]]="", data_mzdy[[#This Row],[uzemi_txt]]&lt;&gt;"Česká republika", data_mzdy[[#This Row],[POHLAVI_txt]]&lt;&gt;""),1,0)</f>
        <v>0</v>
      </c>
      <c r="P343" s="9">
        <f>IF(data_mzdy[[#This Row],[uzemi_txt]]&lt;&gt;"Česká republika", 1, 0)</f>
        <v>1</v>
      </c>
    </row>
    <row r="344" spans="1:16" x14ac:dyDescent="0.3">
      <c r="A344">
        <v>979591879</v>
      </c>
      <c r="B344">
        <v>37613</v>
      </c>
      <c r="C344">
        <v>5958</v>
      </c>
      <c r="E344" t="s">
        <v>18</v>
      </c>
      <c r="H344">
        <v>2020</v>
      </c>
      <c r="I344">
        <v>100</v>
      </c>
      <c r="J344">
        <v>3042</v>
      </c>
      <c r="K344" t="s">
        <v>15</v>
      </c>
      <c r="L344" t="s">
        <v>24</v>
      </c>
      <c r="M344" t="s">
        <v>18</v>
      </c>
      <c r="N344" t="s">
        <v>18</v>
      </c>
      <c r="O344">
        <f>IF(AND(data_mzdy[[#This Row],[SPKVANTIL_cis]]="", data_mzdy[[#This Row],[POHLAVI_cis]]=102, data_mzdy[[#This Row],[SPKVANTIL_txt]]="", data_mzdy[[#This Row],[uzemi_txt]]&lt;&gt;"Česká republika", data_mzdy[[#This Row],[POHLAVI_txt]]&lt;&gt;""),1,0)</f>
        <v>0</v>
      </c>
      <c r="P344" s="9">
        <f>IF(data_mzdy[[#This Row],[uzemi_txt]]&lt;&gt;"Česká republika", 1, 0)</f>
        <v>1</v>
      </c>
    </row>
    <row r="345" spans="1:16" x14ac:dyDescent="0.3">
      <c r="A345">
        <v>979591880</v>
      </c>
      <c r="B345">
        <v>40068</v>
      </c>
      <c r="C345">
        <v>5958</v>
      </c>
      <c r="E345" t="s">
        <v>18</v>
      </c>
      <c r="F345">
        <v>102</v>
      </c>
      <c r="G345">
        <v>1</v>
      </c>
      <c r="H345">
        <v>2020</v>
      </c>
      <c r="I345">
        <v>100</v>
      </c>
      <c r="J345">
        <v>3042</v>
      </c>
      <c r="K345" t="s">
        <v>15</v>
      </c>
      <c r="L345" t="s">
        <v>24</v>
      </c>
      <c r="M345" t="s">
        <v>18</v>
      </c>
      <c r="N345" t="s">
        <v>19</v>
      </c>
      <c r="O345">
        <f>IF(AND(data_mzdy[[#This Row],[SPKVANTIL_cis]]="", data_mzdy[[#This Row],[POHLAVI_cis]]=102, data_mzdy[[#This Row],[SPKVANTIL_txt]]="", data_mzdy[[#This Row],[uzemi_txt]]&lt;&gt;"Česká republika", data_mzdy[[#This Row],[POHLAVI_txt]]&lt;&gt;""),1,0)</f>
        <v>1</v>
      </c>
      <c r="P345" s="9">
        <f>IF(data_mzdy[[#This Row],[uzemi_txt]]&lt;&gt;"Česká republika", 1, 0)</f>
        <v>1</v>
      </c>
    </row>
    <row r="346" spans="1:16" x14ac:dyDescent="0.3">
      <c r="A346">
        <v>979591881</v>
      </c>
      <c r="B346">
        <v>34446</v>
      </c>
      <c r="C346">
        <v>5958</v>
      </c>
      <c r="E346" t="s">
        <v>18</v>
      </c>
      <c r="F346">
        <v>102</v>
      </c>
      <c r="G346">
        <v>2</v>
      </c>
      <c r="H346">
        <v>2020</v>
      </c>
      <c r="I346">
        <v>100</v>
      </c>
      <c r="J346">
        <v>3042</v>
      </c>
      <c r="K346" t="s">
        <v>15</v>
      </c>
      <c r="L346" t="s">
        <v>24</v>
      </c>
      <c r="M346" t="s">
        <v>18</v>
      </c>
      <c r="N346" t="s">
        <v>20</v>
      </c>
      <c r="O346">
        <f>IF(AND(data_mzdy[[#This Row],[SPKVANTIL_cis]]="", data_mzdy[[#This Row],[POHLAVI_cis]]=102, data_mzdy[[#This Row],[SPKVANTIL_txt]]="", data_mzdy[[#This Row],[uzemi_txt]]&lt;&gt;"Česká republika", data_mzdy[[#This Row],[POHLAVI_txt]]&lt;&gt;""),1,0)</f>
        <v>1</v>
      </c>
      <c r="P346" s="9">
        <f>IF(data_mzdy[[#This Row],[uzemi_txt]]&lt;&gt;"Česká republika", 1, 0)</f>
        <v>1</v>
      </c>
    </row>
    <row r="347" spans="1:16" x14ac:dyDescent="0.3">
      <c r="A347">
        <v>979591882</v>
      </c>
      <c r="B347">
        <v>33961</v>
      </c>
      <c r="C347">
        <v>5958</v>
      </c>
      <c r="D347">
        <v>7636</v>
      </c>
      <c r="E347" t="s">
        <v>14</v>
      </c>
      <c r="H347">
        <v>2020</v>
      </c>
      <c r="I347">
        <v>100</v>
      </c>
      <c r="J347">
        <v>3042</v>
      </c>
      <c r="K347" t="s">
        <v>15</v>
      </c>
      <c r="L347" t="s">
        <v>24</v>
      </c>
      <c r="M347" t="s">
        <v>17</v>
      </c>
      <c r="N347" t="s">
        <v>18</v>
      </c>
      <c r="O347">
        <f>IF(AND(data_mzdy[[#This Row],[SPKVANTIL_cis]]="", data_mzdy[[#This Row],[POHLAVI_cis]]=102, data_mzdy[[#This Row],[SPKVANTIL_txt]]="", data_mzdy[[#This Row],[uzemi_txt]]&lt;&gt;"Česká republika", data_mzdy[[#This Row],[POHLAVI_txt]]&lt;&gt;""),1,0)</f>
        <v>0</v>
      </c>
      <c r="P347" s="9">
        <f>IF(data_mzdy[[#This Row],[uzemi_txt]]&lt;&gt;"Česká republika", 1, 0)</f>
        <v>1</v>
      </c>
    </row>
    <row r="348" spans="1:16" x14ac:dyDescent="0.3">
      <c r="A348">
        <v>979591883</v>
      </c>
      <c r="B348">
        <v>35872</v>
      </c>
      <c r="C348">
        <v>5958</v>
      </c>
      <c r="D348">
        <v>7636</v>
      </c>
      <c r="E348" t="s">
        <v>14</v>
      </c>
      <c r="F348">
        <v>102</v>
      </c>
      <c r="G348">
        <v>1</v>
      </c>
      <c r="H348">
        <v>2020</v>
      </c>
      <c r="I348">
        <v>100</v>
      </c>
      <c r="J348">
        <v>3042</v>
      </c>
      <c r="K348" t="s">
        <v>15</v>
      </c>
      <c r="L348" t="s">
        <v>24</v>
      </c>
      <c r="M348" t="s">
        <v>17</v>
      </c>
      <c r="N348" t="s">
        <v>19</v>
      </c>
      <c r="O348">
        <f>IF(AND(data_mzdy[[#This Row],[SPKVANTIL_cis]]="", data_mzdy[[#This Row],[POHLAVI_cis]]=102, data_mzdy[[#This Row],[SPKVANTIL_txt]]="", data_mzdy[[#This Row],[uzemi_txt]]&lt;&gt;"Česká republika", data_mzdy[[#This Row],[POHLAVI_txt]]&lt;&gt;""),1,0)</f>
        <v>0</v>
      </c>
      <c r="P348" s="9">
        <f>IF(data_mzdy[[#This Row],[uzemi_txt]]&lt;&gt;"Česká republika", 1, 0)</f>
        <v>1</v>
      </c>
    </row>
    <row r="349" spans="1:16" x14ac:dyDescent="0.3">
      <c r="A349">
        <v>979591884</v>
      </c>
      <c r="B349">
        <v>31552</v>
      </c>
      <c r="C349">
        <v>5958</v>
      </c>
      <c r="D349">
        <v>7636</v>
      </c>
      <c r="E349" t="s">
        <v>14</v>
      </c>
      <c r="F349">
        <v>102</v>
      </c>
      <c r="G349">
        <v>2</v>
      </c>
      <c r="H349">
        <v>2020</v>
      </c>
      <c r="I349">
        <v>100</v>
      </c>
      <c r="J349">
        <v>3042</v>
      </c>
      <c r="K349" t="s">
        <v>15</v>
      </c>
      <c r="L349" t="s">
        <v>24</v>
      </c>
      <c r="M349" t="s">
        <v>17</v>
      </c>
      <c r="N349" t="s">
        <v>20</v>
      </c>
      <c r="O349">
        <f>IF(AND(data_mzdy[[#This Row],[SPKVANTIL_cis]]="", data_mzdy[[#This Row],[POHLAVI_cis]]=102, data_mzdy[[#This Row],[SPKVANTIL_txt]]="", data_mzdy[[#This Row],[uzemi_txt]]&lt;&gt;"Česká republika", data_mzdy[[#This Row],[POHLAVI_txt]]&lt;&gt;""),1,0)</f>
        <v>0</v>
      </c>
      <c r="P349" s="9">
        <f>IF(data_mzdy[[#This Row],[uzemi_txt]]&lt;&gt;"Česká republika", 1, 0)</f>
        <v>1</v>
      </c>
    </row>
    <row r="350" spans="1:16" x14ac:dyDescent="0.3">
      <c r="A350">
        <v>979346219</v>
      </c>
      <c r="B350">
        <v>39400</v>
      </c>
      <c r="C350">
        <v>5958</v>
      </c>
      <c r="E350" t="s">
        <v>18</v>
      </c>
      <c r="H350">
        <v>2021</v>
      </c>
      <c r="I350">
        <v>100</v>
      </c>
      <c r="J350">
        <v>3042</v>
      </c>
      <c r="K350" t="s">
        <v>15</v>
      </c>
      <c r="L350" t="s">
        <v>24</v>
      </c>
      <c r="M350" t="s">
        <v>18</v>
      </c>
      <c r="N350" t="s">
        <v>18</v>
      </c>
      <c r="O350">
        <f>IF(AND(data_mzdy[[#This Row],[SPKVANTIL_cis]]="", data_mzdy[[#This Row],[POHLAVI_cis]]=102, data_mzdy[[#This Row],[SPKVANTIL_txt]]="", data_mzdy[[#This Row],[uzemi_txt]]&lt;&gt;"Česká republika", data_mzdy[[#This Row],[POHLAVI_txt]]&lt;&gt;""),1,0)</f>
        <v>0</v>
      </c>
      <c r="P350" s="9">
        <f>IF(data_mzdy[[#This Row],[uzemi_txt]]&lt;&gt;"Česká republika", 1, 0)</f>
        <v>1</v>
      </c>
    </row>
    <row r="351" spans="1:16" x14ac:dyDescent="0.3">
      <c r="A351">
        <v>979346220</v>
      </c>
      <c r="B351">
        <v>41724</v>
      </c>
      <c r="C351">
        <v>5958</v>
      </c>
      <c r="E351" t="s">
        <v>18</v>
      </c>
      <c r="F351">
        <v>102</v>
      </c>
      <c r="G351">
        <v>1</v>
      </c>
      <c r="H351">
        <v>2021</v>
      </c>
      <c r="I351">
        <v>100</v>
      </c>
      <c r="J351">
        <v>3042</v>
      </c>
      <c r="K351" t="s">
        <v>15</v>
      </c>
      <c r="L351" t="s">
        <v>24</v>
      </c>
      <c r="M351" t="s">
        <v>18</v>
      </c>
      <c r="N351" t="s">
        <v>19</v>
      </c>
      <c r="O351">
        <f>IF(AND(data_mzdy[[#This Row],[SPKVANTIL_cis]]="", data_mzdy[[#This Row],[POHLAVI_cis]]=102, data_mzdy[[#This Row],[SPKVANTIL_txt]]="", data_mzdy[[#This Row],[uzemi_txt]]&lt;&gt;"Česká republika", data_mzdy[[#This Row],[POHLAVI_txt]]&lt;&gt;""),1,0)</f>
        <v>1</v>
      </c>
      <c r="P351" s="9">
        <f>IF(data_mzdy[[#This Row],[uzemi_txt]]&lt;&gt;"Česká republika", 1, 0)</f>
        <v>1</v>
      </c>
    </row>
    <row r="352" spans="1:16" x14ac:dyDescent="0.3">
      <c r="A352">
        <v>979346221</v>
      </c>
      <c r="B352">
        <v>36508</v>
      </c>
      <c r="C352">
        <v>5958</v>
      </c>
      <c r="E352" t="s">
        <v>18</v>
      </c>
      <c r="F352">
        <v>102</v>
      </c>
      <c r="G352">
        <v>2</v>
      </c>
      <c r="H352">
        <v>2021</v>
      </c>
      <c r="I352">
        <v>100</v>
      </c>
      <c r="J352">
        <v>3042</v>
      </c>
      <c r="K352" t="s">
        <v>15</v>
      </c>
      <c r="L352" t="s">
        <v>24</v>
      </c>
      <c r="M352" t="s">
        <v>18</v>
      </c>
      <c r="N352" t="s">
        <v>20</v>
      </c>
      <c r="O352">
        <f>IF(AND(data_mzdy[[#This Row],[SPKVANTIL_cis]]="", data_mzdy[[#This Row],[POHLAVI_cis]]=102, data_mzdy[[#This Row],[SPKVANTIL_txt]]="", data_mzdy[[#This Row],[uzemi_txt]]&lt;&gt;"Česká republika", data_mzdy[[#This Row],[POHLAVI_txt]]&lt;&gt;""),1,0)</f>
        <v>1</v>
      </c>
      <c r="P352" s="9">
        <f>IF(data_mzdy[[#This Row],[uzemi_txt]]&lt;&gt;"Česká republika", 1, 0)</f>
        <v>1</v>
      </c>
    </row>
    <row r="353" spans="1:16" x14ac:dyDescent="0.3">
      <c r="A353">
        <v>979346222</v>
      </c>
      <c r="B353">
        <v>35593</v>
      </c>
      <c r="C353">
        <v>5958</v>
      </c>
      <c r="D353">
        <v>7636</v>
      </c>
      <c r="E353" t="s">
        <v>14</v>
      </c>
      <c r="H353">
        <v>2021</v>
      </c>
      <c r="I353">
        <v>100</v>
      </c>
      <c r="J353">
        <v>3042</v>
      </c>
      <c r="K353" t="s">
        <v>15</v>
      </c>
      <c r="L353" t="s">
        <v>24</v>
      </c>
      <c r="M353" t="s">
        <v>17</v>
      </c>
      <c r="N353" t="s">
        <v>18</v>
      </c>
      <c r="O353">
        <f>IF(AND(data_mzdy[[#This Row],[SPKVANTIL_cis]]="", data_mzdy[[#This Row],[POHLAVI_cis]]=102, data_mzdy[[#This Row],[SPKVANTIL_txt]]="", data_mzdy[[#This Row],[uzemi_txt]]&lt;&gt;"Česká republika", data_mzdy[[#This Row],[POHLAVI_txt]]&lt;&gt;""),1,0)</f>
        <v>0</v>
      </c>
      <c r="P353" s="9">
        <f>IF(data_mzdy[[#This Row],[uzemi_txt]]&lt;&gt;"Česká republika", 1, 0)</f>
        <v>1</v>
      </c>
    </row>
    <row r="354" spans="1:16" x14ac:dyDescent="0.3">
      <c r="A354">
        <v>979346223</v>
      </c>
      <c r="B354">
        <v>37540</v>
      </c>
      <c r="C354">
        <v>5958</v>
      </c>
      <c r="D354">
        <v>7636</v>
      </c>
      <c r="E354" t="s">
        <v>14</v>
      </c>
      <c r="F354">
        <v>102</v>
      </c>
      <c r="G354">
        <v>1</v>
      </c>
      <c r="H354">
        <v>2021</v>
      </c>
      <c r="I354">
        <v>100</v>
      </c>
      <c r="J354">
        <v>3042</v>
      </c>
      <c r="K354" t="s">
        <v>15</v>
      </c>
      <c r="L354" t="s">
        <v>24</v>
      </c>
      <c r="M354" t="s">
        <v>17</v>
      </c>
      <c r="N354" t="s">
        <v>19</v>
      </c>
      <c r="O354">
        <f>IF(AND(data_mzdy[[#This Row],[SPKVANTIL_cis]]="", data_mzdy[[#This Row],[POHLAVI_cis]]=102, data_mzdy[[#This Row],[SPKVANTIL_txt]]="", data_mzdy[[#This Row],[uzemi_txt]]&lt;&gt;"Česká republika", data_mzdy[[#This Row],[POHLAVI_txt]]&lt;&gt;""),1,0)</f>
        <v>0</v>
      </c>
      <c r="P354" s="9">
        <f>IF(data_mzdy[[#This Row],[uzemi_txt]]&lt;&gt;"Česká republika", 1, 0)</f>
        <v>1</v>
      </c>
    </row>
    <row r="355" spans="1:16" x14ac:dyDescent="0.3">
      <c r="A355">
        <v>979346224</v>
      </c>
      <c r="B355">
        <v>33166</v>
      </c>
      <c r="C355">
        <v>5958</v>
      </c>
      <c r="D355">
        <v>7636</v>
      </c>
      <c r="E355" t="s">
        <v>14</v>
      </c>
      <c r="F355">
        <v>102</v>
      </c>
      <c r="G355">
        <v>2</v>
      </c>
      <c r="H355">
        <v>2021</v>
      </c>
      <c r="I355">
        <v>100</v>
      </c>
      <c r="J355">
        <v>3042</v>
      </c>
      <c r="K355" t="s">
        <v>15</v>
      </c>
      <c r="L355" t="s">
        <v>24</v>
      </c>
      <c r="M355" t="s">
        <v>17</v>
      </c>
      <c r="N355" t="s">
        <v>20</v>
      </c>
      <c r="O355">
        <f>IF(AND(data_mzdy[[#This Row],[SPKVANTIL_cis]]="", data_mzdy[[#This Row],[POHLAVI_cis]]=102, data_mzdy[[#This Row],[SPKVANTIL_txt]]="", data_mzdy[[#This Row],[uzemi_txt]]&lt;&gt;"Česká republika", data_mzdy[[#This Row],[POHLAVI_txt]]&lt;&gt;""),1,0)</f>
        <v>0</v>
      </c>
      <c r="P355" s="9">
        <f>IF(data_mzdy[[#This Row],[uzemi_txt]]&lt;&gt;"Česká republika", 1, 0)</f>
        <v>1</v>
      </c>
    </row>
    <row r="356" spans="1:16" x14ac:dyDescent="0.3">
      <c r="A356">
        <v>1121761370</v>
      </c>
      <c r="B356">
        <v>37500</v>
      </c>
      <c r="C356">
        <v>5958</v>
      </c>
      <c r="D356">
        <v>7636</v>
      </c>
      <c r="E356" t="s">
        <v>14</v>
      </c>
      <c r="H356">
        <v>2022</v>
      </c>
      <c r="I356">
        <v>100</v>
      </c>
      <c r="J356">
        <v>3042</v>
      </c>
      <c r="K356" t="s">
        <v>15</v>
      </c>
      <c r="L356" t="s">
        <v>24</v>
      </c>
      <c r="M356" t="s">
        <v>17</v>
      </c>
      <c r="N356" t="s">
        <v>18</v>
      </c>
      <c r="O356">
        <f>IF(AND(data_mzdy[[#This Row],[SPKVANTIL_cis]]="", data_mzdy[[#This Row],[POHLAVI_cis]]=102, data_mzdy[[#This Row],[SPKVANTIL_txt]]="", data_mzdy[[#This Row],[uzemi_txt]]&lt;&gt;"Česká republika", data_mzdy[[#This Row],[POHLAVI_txt]]&lt;&gt;""),1,0)</f>
        <v>0</v>
      </c>
      <c r="P356" s="9">
        <f>IF(data_mzdy[[#This Row],[uzemi_txt]]&lt;&gt;"Česká republika", 1, 0)</f>
        <v>1</v>
      </c>
    </row>
    <row r="357" spans="1:16" x14ac:dyDescent="0.3">
      <c r="A357">
        <v>1121761367</v>
      </c>
      <c r="B357">
        <v>41436</v>
      </c>
      <c r="C357">
        <v>5958</v>
      </c>
      <c r="E357" t="s">
        <v>18</v>
      </c>
      <c r="H357">
        <v>2022</v>
      </c>
      <c r="I357">
        <v>100</v>
      </c>
      <c r="J357">
        <v>3042</v>
      </c>
      <c r="K357" t="s">
        <v>15</v>
      </c>
      <c r="L357" t="s">
        <v>24</v>
      </c>
      <c r="M357" t="s">
        <v>18</v>
      </c>
      <c r="N357" t="s">
        <v>18</v>
      </c>
      <c r="O357">
        <f>IF(AND(data_mzdy[[#This Row],[SPKVANTIL_cis]]="", data_mzdy[[#This Row],[POHLAVI_cis]]=102, data_mzdy[[#This Row],[SPKVANTIL_txt]]="", data_mzdy[[#This Row],[uzemi_txt]]&lt;&gt;"Česká republika", data_mzdy[[#This Row],[POHLAVI_txt]]&lt;&gt;""),1,0)</f>
        <v>0</v>
      </c>
      <c r="P357" s="9">
        <f>IF(data_mzdy[[#This Row],[uzemi_txt]]&lt;&gt;"Česká republika", 1, 0)</f>
        <v>1</v>
      </c>
    </row>
    <row r="358" spans="1:16" x14ac:dyDescent="0.3">
      <c r="A358">
        <v>1121761368</v>
      </c>
      <c r="B358">
        <v>44355</v>
      </c>
      <c r="C358">
        <v>5958</v>
      </c>
      <c r="E358" t="s">
        <v>18</v>
      </c>
      <c r="F358">
        <v>102</v>
      </c>
      <c r="G358">
        <v>1</v>
      </c>
      <c r="H358">
        <v>2022</v>
      </c>
      <c r="I358">
        <v>100</v>
      </c>
      <c r="J358">
        <v>3042</v>
      </c>
      <c r="K358" t="s">
        <v>15</v>
      </c>
      <c r="L358" t="s">
        <v>24</v>
      </c>
      <c r="M358" t="s">
        <v>18</v>
      </c>
      <c r="N358" t="s">
        <v>19</v>
      </c>
      <c r="O358">
        <f>IF(AND(data_mzdy[[#This Row],[SPKVANTIL_cis]]="", data_mzdy[[#This Row],[POHLAVI_cis]]=102, data_mzdy[[#This Row],[SPKVANTIL_txt]]="", data_mzdy[[#This Row],[uzemi_txt]]&lt;&gt;"Česká republika", data_mzdy[[#This Row],[POHLAVI_txt]]&lt;&gt;""),1,0)</f>
        <v>1</v>
      </c>
      <c r="P358" s="9">
        <f>IF(data_mzdy[[#This Row],[uzemi_txt]]&lt;&gt;"Česká republika", 1, 0)</f>
        <v>1</v>
      </c>
    </row>
    <row r="359" spans="1:16" x14ac:dyDescent="0.3">
      <c r="A359">
        <v>1121761369</v>
      </c>
      <c r="B359">
        <v>37924</v>
      </c>
      <c r="C359">
        <v>5958</v>
      </c>
      <c r="E359" t="s">
        <v>18</v>
      </c>
      <c r="F359">
        <v>102</v>
      </c>
      <c r="G359">
        <v>2</v>
      </c>
      <c r="H359">
        <v>2022</v>
      </c>
      <c r="I359">
        <v>100</v>
      </c>
      <c r="J359">
        <v>3042</v>
      </c>
      <c r="K359" t="s">
        <v>15</v>
      </c>
      <c r="L359" t="s">
        <v>24</v>
      </c>
      <c r="M359" t="s">
        <v>18</v>
      </c>
      <c r="N359" t="s">
        <v>20</v>
      </c>
      <c r="O359">
        <f>IF(AND(data_mzdy[[#This Row],[SPKVANTIL_cis]]="", data_mzdy[[#This Row],[POHLAVI_cis]]=102, data_mzdy[[#This Row],[SPKVANTIL_txt]]="", data_mzdy[[#This Row],[uzemi_txt]]&lt;&gt;"Česká republika", data_mzdy[[#This Row],[POHLAVI_txt]]&lt;&gt;""),1,0)</f>
        <v>1</v>
      </c>
      <c r="P359" s="9">
        <f>IF(data_mzdy[[#This Row],[uzemi_txt]]&lt;&gt;"Česká republika", 1, 0)</f>
        <v>1</v>
      </c>
    </row>
    <row r="360" spans="1:16" x14ac:dyDescent="0.3">
      <c r="A360">
        <v>1121761371</v>
      </c>
      <c r="B360">
        <v>40001</v>
      </c>
      <c r="C360">
        <v>5958</v>
      </c>
      <c r="D360">
        <v>7636</v>
      </c>
      <c r="E360" t="s">
        <v>14</v>
      </c>
      <c r="F360">
        <v>102</v>
      </c>
      <c r="G360">
        <v>1</v>
      </c>
      <c r="H360">
        <v>2022</v>
      </c>
      <c r="I360">
        <v>100</v>
      </c>
      <c r="J360">
        <v>3042</v>
      </c>
      <c r="K360" t="s">
        <v>15</v>
      </c>
      <c r="L360" t="s">
        <v>24</v>
      </c>
      <c r="M360" t="s">
        <v>17</v>
      </c>
      <c r="N360" t="s">
        <v>19</v>
      </c>
      <c r="O360">
        <f>IF(AND(data_mzdy[[#This Row],[SPKVANTIL_cis]]="", data_mzdy[[#This Row],[POHLAVI_cis]]=102, data_mzdy[[#This Row],[SPKVANTIL_txt]]="", data_mzdy[[#This Row],[uzemi_txt]]&lt;&gt;"Česká republika", data_mzdy[[#This Row],[POHLAVI_txt]]&lt;&gt;""),1,0)</f>
        <v>0</v>
      </c>
      <c r="P360" s="9">
        <f>IF(data_mzdy[[#This Row],[uzemi_txt]]&lt;&gt;"Česká republika", 1, 0)</f>
        <v>1</v>
      </c>
    </row>
    <row r="361" spans="1:16" x14ac:dyDescent="0.3">
      <c r="A361">
        <v>1121761372</v>
      </c>
      <c r="B361">
        <v>34774</v>
      </c>
      <c r="C361">
        <v>5958</v>
      </c>
      <c r="D361">
        <v>7636</v>
      </c>
      <c r="E361" t="s">
        <v>14</v>
      </c>
      <c r="F361">
        <v>102</v>
      </c>
      <c r="G361">
        <v>2</v>
      </c>
      <c r="H361">
        <v>2022</v>
      </c>
      <c r="I361">
        <v>100</v>
      </c>
      <c r="J361">
        <v>3042</v>
      </c>
      <c r="K361" t="s">
        <v>15</v>
      </c>
      <c r="L361" t="s">
        <v>24</v>
      </c>
      <c r="M361" t="s">
        <v>17</v>
      </c>
      <c r="N361" t="s">
        <v>20</v>
      </c>
      <c r="O361">
        <f>IF(AND(data_mzdy[[#This Row],[SPKVANTIL_cis]]="", data_mzdy[[#This Row],[POHLAVI_cis]]=102, data_mzdy[[#This Row],[SPKVANTIL_txt]]="", data_mzdy[[#This Row],[uzemi_txt]]&lt;&gt;"Česká republika", data_mzdy[[#This Row],[POHLAVI_txt]]&lt;&gt;""),1,0)</f>
        <v>0</v>
      </c>
      <c r="P361" s="9">
        <f>IF(data_mzdy[[#This Row],[uzemi_txt]]&lt;&gt;"Česká republika", 1, 0)</f>
        <v>1</v>
      </c>
    </row>
    <row r="362" spans="1:16" x14ac:dyDescent="0.3">
      <c r="A362">
        <v>736609472</v>
      </c>
      <c r="B362">
        <v>21568</v>
      </c>
      <c r="C362">
        <v>5958</v>
      </c>
      <c r="E362" t="s">
        <v>18</v>
      </c>
      <c r="H362">
        <v>2011</v>
      </c>
      <c r="I362">
        <v>100</v>
      </c>
      <c r="J362">
        <v>3051</v>
      </c>
      <c r="K362" t="s">
        <v>15</v>
      </c>
      <c r="L362" t="s">
        <v>25</v>
      </c>
      <c r="M362" t="s">
        <v>18</v>
      </c>
      <c r="N362" t="s">
        <v>18</v>
      </c>
      <c r="O362">
        <f>IF(AND(data_mzdy[[#This Row],[SPKVANTIL_cis]]="", data_mzdy[[#This Row],[POHLAVI_cis]]=102, data_mzdy[[#This Row],[SPKVANTIL_txt]]="", data_mzdy[[#This Row],[uzemi_txt]]&lt;&gt;"Česká republika", data_mzdy[[#This Row],[POHLAVI_txt]]&lt;&gt;""),1,0)</f>
        <v>0</v>
      </c>
      <c r="P362" s="9">
        <f>IF(data_mzdy[[#This Row],[uzemi_txt]]&lt;&gt;"Česká republika", 1, 0)</f>
        <v>1</v>
      </c>
    </row>
    <row r="363" spans="1:16" x14ac:dyDescent="0.3">
      <c r="A363">
        <v>736609473</v>
      </c>
      <c r="B363">
        <v>23497</v>
      </c>
      <c r="C363">
        <v>5958</v>
      </c>
      <c r="E363" t="s">
        <v>18</v>
      </c>
      <c r="F363">
        <v>102</v>
      </c>
      <c r="G363">
        <v>1</v>
      </c>
      <c r="H363">
        <v>2011</v>
      </c>
      <c r="I363">
        <v>100</v>
      </c>
      <c r="J363">
        <v>3051</v>
      </c>
      <c r="K363" t="s">
        <v>15</v>
      </c>
      <c r="L363" t="s">
        <v>25</v>
      </c>
      <c r="M363" t="s">
        <v>18</v>
      </c>
      <c r="N363" t="s">
        <v>19</v>
      </c>
      <c r="O363">
        <f>IF(AND(data_mzdy[[#This Row],[SPKVANTIL_cis]]="", data_mzdy[[#This Row],[POHLAVI_cis]]=102, data_mzdy[[#This Row],[SPKVANTIL_txt]]="", data_mzdy[[#This Row],[uzemi_txt]]&lt;&gt;"Česká republika", data_mzdy[[#This Row],[POHLAVI_txt]]&lt;&gt;""),1,0)</f>
        <v>1</v>
      </c>
      <c r="P363" s="9">
        <f>IF(data_mzdy[[#This Row],[uzemi_txt]]&lt;&gt;"Česká republika", 1, 0)</f>
        <v>1</v>
      </c>
    </row>
    <row r="364" spans="1:16" x14ac:dyDescent="0.3">
      <c r="A364">
        <v>736609474</v>
      </c>
      <c r="B364">
        <v>19477</v>
      </c>
      <c r="C364">
        <v>5958</v>
      </c>
      <c r="E364" t="s">
        <v>18</v>
      </c>
      <c r="F364">
        <v>102</v>
      </c>
      <c r="G364">
        <v>2</v>
      </c>
      <c r="H364">
        <v>2011</v>
      </c>
      <c r="I364">
        <v>100</v>
      </c>
      <c r="J364">
        <v>3051</v>
      </c>
      <c r="K364" t="s">
        <v>15</v>
      </c>
      <c r="L364" t="s">
        <v>25</v>
      </c>
      <c r="M364" t="s">
        <v>18</v>
      </c>
      <c r="N364" t="s">
        <v>20</v>
      </c>
      <c r="O364">
        <f>IF(AND(data_mzdy[[#This Row],[SPKVANTIL_cis]]="", data_mzdy[[#This Row],[POHLAVI_cis]]=102, data_mzdy[[#This Row],[SPKVANTIL_txt]]="", data_mzdy[[#This Row],[uzemi_txt]]&lt;&gt;"Česká republika", data_mzdy[[#This Row],[POHLAVI_txt]]&lt;&gt;""),1,0)</f>
        <v>1</v>
      </c>
      <c r="P364" s="9">
        <f>IF(data_mzdy[[#This Row],[uzemi_txt]]&lt;&gt;"Česká republika", 1, 0)</f>
        <v>1</v>
      </c>
    </row>
    <row r="365" spans="1:16" x14ac:dyDescent="0.3">
      <c r="A365">
        <v>736609475</v>
      </c>
      <c r="B365">
        <v>19183</v>
      </c>
      <c r="C365">
        <v>5958</v>
      </c>
      <c r="D365">
        <v>7636</v>
      </c>
      <c r="E365" t="s">
        <v>14</v>
      </c>
      <c r="H365">
        <v>2011</v>
      </c>
      <c r="I365">
        <v>100</v>
      </c>
      <c r="J365">
        <v>3051</v>
      </c>
      <c r="K365" t="s">
        <v>15</v>
      </c>
      <c r="L365" t="s">
        <v>25</v>
      </c>
      <c r="M365" t="s">
        <v>17</v>
      </c>
      <c r="N365" t="s">
        <v>18</v>
      </c>
      <c r="O365">
        <f>IF(AND(data_mzdy[[#This Row],[SPKVANTIL_cis]]="", data_mzdy[[#This Row],[POHLAVI_cis]]=102, data_mzdy[[#This Row],[SPKVANTIL_txt]]="", data_mzdy[[#This Row],[uzemi_txt]]&lt;&gt;"Česká republika", data_mzdy[[#This Row],[POHLAVI_txt]]&lt;&gt;""),1,0)</f>
        <v>0</v>
      </c>
      <c r="P365" s="9">
        <f>IF(data_mzdy[[#This Row],[uzemi_txt]]&lt;&gt;"Česká republika", 1, 0)</f>
        <v>1</v>
      </c>
    </row>
    <row r="366" spans="1:16" x14ac:dyDescent="0.3">
      <c r="A366">
        <v>736609476</v>
      </c>
      <c r="B366">
        <v>20974</v>
      </c>
      <c r="C366">
        <v>5958</v>
      </c>
      <c r="D366">
        <v>7636</v>
      </c>
      <c r="E366" t="s">
        <v>14</v>
      </c>
      <c r="F366">
        <v>102</v>
      </c>
      <c r="G366">
        <v>1</v>
      </c>
      <c r="H366">
        <v>2011</v>
      </c>
      <c r="I366">
        <v>100</v>
      </c>
      <c r="J366">
        <v>3051</v>
      </c>
      <c r="K366" t="s">
        <v>15</v>
      </c>
      <c r="L366" t="s">
        <v>25</v>
      </c>
      <c r="M366" t="s">
        <v>17</v>
      </c>
      <c r="N366" t="s">
        <v>19</v>
      </c>
      <c r="O366">
        <f>IF(AND(data_mzdy[[#This Row],[SPKVANTIL_cis]]="", data_mzdy[[#This Row],[POHLAVI_cis]]=102, data_mzdy[[#This Row],[SPKVANTIL_txt]]="", data_mzdy[[#This Row],[uzemi_txt]]&lt;&gt;"Česká republika", data_mzdy[[#This Row],[POHLAVI_txt]]&lt;&gt;""),1,0)</f>
        <v>0</v>
      </c>
      <c r="P366" s="9">
        <f>IF(data_mzdy[[#This Row],[uzemi_txt]]&lt;&gt;"Česká republika", 1, 0)</f>
        <v>1</v>
      </c>
    </row>
    <row r="367" spans="1:16" x14ac:dyDescent="0.3">
      <c r="A367">
        <v>736609477</v>
      </c>
      <c r="B367">
        <v>17570</v>
      </c>
      <c r="C367">
        <v>5958</v>
      </c>
      <c r="D367">
        <v>7636</v>
      </c>
      <c r="E367" t="s">
        <v>14</v>
      </c>
      <c r="F367">
        <v>102</v>
      </c>
      <c r="G367">
        <v>2</v>
      </c>
      <c r="H367">
        <v>2011</v>
      </c>
      <c r="I367">
        <v>100</v>
      </c>
      <c r="J367">
        <v>3051</v>
      </c>
      <c r="K367" t="s">
        <v>15</v>
      </c>
      <c r="L367" t="s">
        <v>25</v>
      </c>
      <c r="M367" t="s">
        <v>17</v>
      </c>
      <c r="N367" t="s">
        <v>20</v>
      </c>
      <c r="O367">
        <f>IF(AND(data_mzdy[[#This Row],[SPKVANTIL_cis]]="", data_mzdy[[#This Row],[POHLAVI_cis]]=102, data_mzdy[[#This Row],[SPKVANTIL_txt]]="", data_mzdy[[#This Row],[uzemi_txt]]&lt;&gt;"Česká republika", data_mzdy[[#This Row],[POHLAVI_txt]]&lt;&gt;""),1,0)</f>
        <v>0</v>
      </c>
      <c r="P367" s="9">
        <f>IF(data_mzdy[[#This Row],[uzemi_txt]]&lt;&gt;"Česká republika", 1, 0)</f>
        <v>1</v>
      </c>
    </row>
    <row r="368" spans="1:16" x14ac:dyDescent="0.3">
      <c r="A368">
        <v>745958556</v>
      </c>
      <c r="B368">
        <v>23833</v>
      </c>
      <c r="C368">
        <v>5958</v>
      </c>
      <c r="E368" t="s">
        <v>18</v>
      </c>
      <c r="F368">
        <v>102</v>
      </c>
      <c r="G368">
        <v>1</v>
      </c>
      <c r="H368">
        <v>2012</v>
      </c>
      <c r="I368">
        <v>100</v>
      </c>
      <c r="J368">
        <v>3051</v>
      </c>
      <c r="K368" t="s">
        <v>15</v>
      </c>
      <c r="L368" t="s">
        <v>25</v>
      </c>
      <c r="M368" t="s">
        <v>18</v>
      </c>
      <c r="N368" t="s">
        <v>19</v>
      </c>
      <c r="O368">
        <f>IF(AND(data_mzdy[[#This Row],[SPKVANTIL_cis]]="", data_mzdy[[#This Row],[POHLAVI_cis]]=102, data_mzdy[[#This Row],[SPKVANTIL_txt]]="", data_mzdy[[#This Row],[uzemi_txt]]&lt;&gt;"Česká republika", data_mzdy[[#This Row],[POHLAVI_txt]]&lt;&gt;""),1,0)</f>
        <v>1</v>
      </c>
      <c r="P368" s="9">
        <f>IF(data_mzdy[[#This Row],[uzemi_txt]]&lt;&gt;"Česká republika", 1, 0)</f>
        <v>1</v>
      </c>
    </row>
    <row r="369" spans="1:16" x14ac:dyDescent="0.3">
      <c r="A369">
        <v>745958557</v>
      </c>
      <c r="B369">
        <v>19408</v>
      </c>
      <c r="C369">
        <v>5958</v>
      </c>
      <c r="E369" t="s">
        <v>18</v>
      </c>
      <c r="F369">
        <v>102</v>
      </c>
      <c r="G369">
        <v>2</v>
      </c>
      <c r="H369">
        <v>2012</v>
      </c>
      <c r="I369">
        <v>100</v>
      </c>
      <c r="J369">
        <v>3051</v>
      </c>
      <c r="K369" t="s">
        <v>15</v>
      </c>
      <c r="L369" t="s">
        <v>25</v>
      </c>
      <c r="M369" t="s">
        <v>18</v>
      </c>
      <c r="N369" t="s">
        <v>20</v>
      </c>
      <c r="O369">
        <f>IF(AND(data_mzdy[[#This Row],[SPKVANTIL_cis]]="", data_mzdy[[#This Row],[POHLAVI_cis]]=102, data_mzdy[[#This Row],[SPKVANTIL_txt]]="", data_mzdy[[#This Row],[uzemi_txt]]&lt;&gt;"Česká republika", data_mzdy[[#This Row],[POHLAVI_txt]]&lt;&gt;""),1,0)</f>
        <v>1</v>
      </c>
      <c r="P369" s="9">
        <f>IF(data_mzdy[[#This Row],[uzemi_txt]]&lt;&gt;"Česká republika", 1, 0)</f>
        <v>1</v>
      </c>
    </row>
    <row r="370" spans="1:16" x14ac:dyDescent="0.3">
      <c r="A370">
        <v>745958558</v>
      </c>
      <c r="B370">
        <v>19327</v>
      </c>
      <c r="C370">
        <v>5958</v>
      </c>
      <c r="D370">
        <v>7636</v>
      </c>
      <c r="E370" t="s">
        <v>14</v>
      </c>
      <c r="H370">
        <v>2012</v>
      </c>
      <c r="I370">
        <v>100</v>
      </c>
      <c r="J370">
        <v>3051</v>
      </c>
      <c r="K370" t="s">
        <v>15</v>
      </c>
      <c r="L370" t="s">
        <v>25</v>
      </c>
      <c r="M370" t="s">
        <v>17</v>
      </c>
      <c r="N370" t="s">
        <v>18</v>
      </c>
      <c r="O370">
        <f>IF(AND(data_mzdy[[#This Row],[SPKVANTIL_cis]]="", data_mzdy[[#This Row],[POHLAVI_cis]]=102, data_mzdy[[#This Row],[SPKVANTIL_txt]]="", data_mzdy[[#This Row],[uzemi_txt]]&lt;&gt;"Česká republika", data_mzdy[[#This Row],[POHLAVI_txt]]&lt;&gt;""),1,0)</f>
        <v>0</v>
      </c>
      <c r="P370" s="9">
        <f>IF(data_mzdy[[#This Row],[uzemi_txt]]&lt;&gt;"Česká republika", 1, 0)</f>
        <v>1</v>
      </c>
    </row>
    <row r="371" spans="1:16" x14ac:dyDescent="0.3">
      <c r="A371">
        <v>745958559</v>
      </c>
      <c r="B371">
        <v>20970</v>
      </c>
      <c r="C371">
        <v>5958</v>
      </c>
      <c r="D371">
        <v>7636</v>
      </c>
      <c r="E371" t="s">
        <v>14</v>
      </c>
      <c r="F371">
        <v>102</v>
      </c>
      <c r="G371">
        <v>1</v>
      </c>
      <c r="H371">
        <v>2012</v>
      </c>
      <c r="I371">
        <v>100</v>
      </c>
      <c r="J371">
        <v>3051</v>
      </c>
      <c r="K371" t="s">
        <v>15</v>
      </c>
      <c r="L371" t="s">
        <v>25</v>
      </c>
      <c r="M371" t="s">
        <v>17</v>
      </c>
      <c r="N371" t="s">
        <v>19</v>
      </c>
      <c r="O371">
        <f>IF(AND(data_mzdy[[#This Row],[SPKVANTIL_cis]]="", data_mzdy[[#This Row],[POHLAVI_cis]]=102, data_mzdy[[#This Row],[SPKVANTIL_txt]]="", data_mzdy[[#This Row],[uzemi_txt]]&lt;&gt;"Česká republika", data_mzdy[[#This Row],[POHLAVI_txt]]&lt;&gt;""),1,0)</f>
        <v>0</v>
      </c>
      <c r="P371" s="9">
        <f>IF(data_mzdy[[#This Row],[uzemi_txt]]&lt;&gt;"Česká republika", 1, 0)</f>
        <v>1</v>
      </c>
    </row>
    <row r="372" spans="1:16" x14ac:dyDescent="0.3">
      <c r="A372">
        <v>745958560</v>
      </c>
      <c r="B372">
        <v>17649</v>
      </c>
      <c r="C372">
        <v>5958</v>
      </c>
      <c r="D372">
        <v>7636</v>
      </c>
      <c r="E372" t="s">
        <v>14</v>
      </c>
      <c r="F372">
        <v>102</v>
      </c>
      <c r="G372">
        <v>2</v>
      </c>
      <c r="H372">
        <v>2012</v>
      </c>
      <c r="I372">
        <v>100</v>
      </c>
      <c r="J372">
        <v>3051</v>
      </c>
      <c r="K372" t="s">
        <v>15</v>
      </c>
      <c r="L372" t="s">
        <v>25</v>
      </c>
      <c r="M372" t="s">
        <v>17</v>
      </c>
      <c r="N372" t="s">
        <v>20</v>
      </c>
      <c r="O372">
        <f>IF(AND(data_mzdy[[#This Row],[SPKVANTIL_cis]]="", data_mzdy[[#This Row],[POHLAVI_cis]]=102, data_mzdy[[#This Row],[SPKVANTIL_txt]]="", data_mzdy[[#This Row],[uzemi_txt]]&lt;&gt;"Česká republika", data_mzdy[[#This Row],[POHLAVI_txt]]&lt;&gt;""),1,0)</f>
        <v>0</v>
      </c>
      <c r="P372" s="9">
        <f>IF(data_mzdy[[#This Row],[uzemi_txt]]&lt;&gt;"Česká republika", 1, 0)</f>
        <v>1</v>
      </c>
    </row>
    <row r="373" spans="1:16" x14ac:dyDescent="0.3">
      <c r="A373">
        <v>745958197</v>
      </c>
      <c r="B373">
        <v>21663</v>
      </c>
      <c r="C373">
        <v>5958</v>
      </c>
      <c r="E373" t="s">
        <v>18</v>
      </c>
      <c r="H373">
        <v>2012</v>
      </c>
      <c r="I373">
        <v>100</v>
      </c>
      <c r="J373">
        <v>3051</v>
      </c>
      <c r="K373" t="s">
        <v>15</v>
      </c>
      <c r="L373" t="s">
        <v>25</v>
      </c>
      <c r="M373" t="s">
        <v>18</v>
      </c>
      <c r="N373" t="s">
        <v>18</v>
      </c>
      <c r="O373">
        <f>IF(AND(data_mzdy[[#This Row],[SPKVANTIL_cis]]="", data_mzdy[[#This Row],[POHLAVI_cis]]=102, data_mzdy[[#This Row],[SPKVANTIL_txt]]="", data_mzdy[[#This Row],[uzemi_txt]]&lt;&gt;"Česká republika", data_mzdy[[#This Row],[POHLAVI_txt]]&lt;&gt;""),1,0)</f>
        <v>0</v>
      </c>
      <c r="P373" s="9">
        <f>IF(data_mzdy[[#This Row],[uzemi_txt]]&lt;&gt;"Česká republika", 1, 0)</f>
        <v>1</v>
      </c>
    </row>
    <row r="374" spans="1:16" x14ac:dyDescent="0.3">
      <c r="A374">
        <v>745958472</v>
      </c>
      <c r="B374">
        <v>24492</v>
      </c>
      <c r="C374">
        <v>5958</v>
      </c>
      <c r="E374" t="s">
        <v>18</v>
      </c>
      <c r="F374">
        <v>102</v>
      </c>
      <c r="G374">
        <v>1</v>
      </c>
      <c r="H374">
        <v>2013</v>
      </c>
      <c r="I374">
        <v>100</v>
      </c>
      <c r="J374">
        <v>3051</v>
      </c>
      <c r="K374" t="s">
        <v>15</v>
      </c>
      <c r="L374" t="s">
        <v>25</v>
      </c>
      <c r="M374" t="s">
        <v>18</v>
      </c>
      <c r="N374" t="s">
        <v>19</v>
      </c>
      <c r="O374">
        <f>IF(AND(data_mzdy[[#This Row],[SPKVANTIL_cis]]="", data_mzdy[[#This Row],[POHLAVI_cis]]=102, data_mzdy[[#This Row],[SPKVANTIL_txt]]="", data_mzdy[[#This Row],[uzemi_txt]]&lt;&gt;"Česká republika", data_mzdy[[#This Row],[POHLAVI_txt]]&lt;&gt;""),1,0)</f>
        <v>1</v>
      </c>
      <c r="P374" s="9">
        <f>IF(data_mzdy[[#This Row],[uzemi_txt]]&lt;&gt;"Česká republika", 1, 0)</f>
        <v>1</v>
      </c>
    </row>
    <row r="375" spans="1:16" x14ac:dyDescent="0.3">
      <c r="A375">
        <v>745958473</v>
      </c>
      <c r="B375">
        <v>20025</v>
      </c>
      <c r="C375">
        <v>5958</v>
      </c>
      <c r="E375" t="s">
        <v>18</v>
      </c>
      <c r="F375">
        <v>102</v>
      </c>
      <c r="G375">
        <v>2</v>
      </c>
      <c r="H375">
        <v>2013</v>
      </c>
      <c r="I375">
        <v>100</v>
      </c>
      <c r="J375">
        <v>3051</v>
      </c>
      <c r="K375" t="s">
        <v>15</v>
      </c>
      <c r="L375" t="s">
        <v>25</v>
      </c>
      <c r="M375" t="s">
        <v>18</v>
      </c>
      <c r="N375" t="s">
        <v>20</v>
      </c>
      <c r="O375">
        <f>IF(AND(data_mzdy[[#This Row],[SPKVANTIL_cis]]="", data_mzdy[[#This Row],[POHLAVI_cis]]=102, data_mzdy[[#This Row],[SPKVANTIL_txt]]="", data_mzdy[[#This Row],[uzemi_txt]]&lt;&gt;"Česká republika", data_mzdy[[#This Row],[POHLAVI_txt]]&lt;&gt;""),1,0)</f>
        <v>1</v>
      </c>
      <c r="P375" s="9">
        <f>IF(data_mzdy[[#This Row],[uzemi_txt]]&lt;&gt;"Česká republika", 1, 0)</f>
        <v>1</v>
      </c>
    </row>
    <row r="376" spans="1:16" x14ac:dyDescent="0.3">
      <c r="A376">
        <v>745958474</v>
      </c>
      <c r="B376">
        <v>20274</v>
      </c>
      <c r="C376">
        <v>5958</v>
      </c>
      <c r="D376">
        <v>7636</v>
      </c>
      <c r="E376" t="s">
        <v>14</v>
      </c>
      <c r="H376">
        <v>2013</v>
      </c>
      <c r="I376">
        <v>100</v>
      </c>
      <c r="J376">
        <v>3051</v>
      </c>
      <c r="K376" t="s">
        <v>15</v>
      </c>
      <c r="L376" t="s">
        <v>25</v>
      </c>
      <c r="M376" t="s">
        <v>17</v>
      </c>
      <c r="N376" t="s">
        <v>18</v>
      </c>
      <c r="O376">
        <f>IF(AND(data_mzdy[[#This Row],[SPKVANTIL_cis]]="", data_mzdy[[#This Row],[POHLAVI_cis]]=102, data_mzdy[[#This Row],[SPKVANTIL_txt]]="", data_mzdy[[#This Row],[uzemi_txt]]&lt;&gt;"Česká republika", data_mzdy[[#This Row],[POHLAVI_txt]]&lt;&gt;""),1,0)</f>
        <v>0</v>
      </c>
      <c r="P376" s="9">
        <f>IF(data_mzdy[[#This Row],[uzemi_txt]]&lt;&gt;"Česká republika", 1, 0)</f>
        <v>1</v>
      </c>
    </row>
    <row r="377" spans="1:16" x14ac:dyDescent="0.3">
      <c r="A377">
        <v>745958475</v>
      </c>
      <c r="B377">
        <v>22348</v>
      </c>
      <c r="C377">
        <v>5958</v>
      </c>
      <c r="D377">
        <v>7636</v>
      </c>
      <c r="E377" t="s">
        <v>14</v>
      </c>
      <c r="F377">
        <v>102</v>
      </c>
      <c r="G377">
        <v>1</v>
      </c>
      <c r="H377">
        <v>2013</v>
      </c>
      <c r="I377">
        <v>100</v>
      </c>
      <c r="J377">
        <v>3051</v>
      </c>
      <c r="K377" t="s">
        <v>15</v>
      </c>
      <c r="L377" t="s">
        <v>25</v>
      </c>
      <c r="M377" t="s">
        <v>17</v>
      </c>
      <c r="N377" t="s">
        <v>19</v>
      </c>
      <c r="O377">
        <f>IF(AND(data_mzdy[[#This Row],[SPKVANTIL_cis]]="", data_mzdy[[#This Row],[POHLAVI_cis]]=102, data_mzdy[[#This Row],[SPKVANTIL_txt]]="", data_mzdy[[#This Row],[uzemi_txt]]&lt;&gt;"Česká republika", data_mzdy[[#This Row],[POHLAVI_txt]]&lt;&gt;""),1,0)</f>
        <v>0</v>
      </c>
      <c r="P377" s="9">
        <f>IF(data_mzdy[[#This Row],[uzemi_txt]]&lt;&gt;"Česká republika", 1, 0)</f>
        <v>1</v>
      </c>
    </row>
    <row r="378" spans="1:16" x14ac:dyDescent="0.3">
      <c r="A378">
        <v>745958476</v>
      </c>
      <c r="B378">
        <v>18416</v>
      </c>
      <c r="C378">
        <v>5958</v>
      </c>
      <c r="D378">
        <v>7636</v>
      </c>
      <c r="E378" t="s">
        <v>14</v>
      </c>
      <c r="F378">
        <v>102</v>
      </c>
      <c r="G378">
        <v>2</v>
      </c>
      <c r="H378">
        <v>2013</v>
      </c>
      <c r="I378">
        <v>100</v>
      </c>
      <c r="J378">
        <v>3051</v>
      </c>
      <c r="K378" t="s">
        <v>15</v>
      </c>
      <c r="L378" t="s">
        <v>25</v>
      </c>
      <c r="M378" t="s">
        <v>17</v>
      </c>
      <c r="N378" t="s">
        <v>20</v>
      </c>
      <c r="O378">
        <f>IF(AND(data_mzdy[[#This Row],[SPKVANTIL_cis]]="", data_mzdy[[#This Row],[POHLAVI_cis]]=102, data_mzdy[[#This Row],[SPKVANTIL_txt]]="", data_mzdy[[#This Row],[uzemi_txt]]&lt;&gt;"Česká republika", data_mzdy[[#This Row],[POHLAVI_txt]]&lt;&gt;""),1,0)</f>
        <v>0</v>
      </c>
      <c r="P378" s="9">
        <f>IF(data_mzdy[[#This Row],[uzemi_txt]]&lt;&gt;"Česká republika", 1, 0)</f>
        <v>1</v>
      </c>
    </row>
    <row r="379" spans="1:16" x14ac:dyDescent="0.3">
      <c r="A379">
        <v>745958047</v>
      </c>
      <c r="B379">
        <v>22333</v>
      </c>
      <c r="C379">
        <v>5958</v>
      </c>
      <c r="E379" t="s">
        <v>18</v>
      </c>
      <c r="H379">
        <v>2013</v>
      </c>
      <c r="I379">
        <v>100</v>
      </c>
      <c r="J379">
        <v>3051</v>
      </c>
      <c r="K379" t="s">
        <v>15</v>
      </c>
      <c r="L379" t="s">
        <v>25</v>
      </c>
      <c r="M379" t="s">
        <v>18</v>
      </c>
      <c r="N379" t="s">
        <v>18</v>
      </c>
      <c r="O379">
        <f>IF(AND(data_mzdy[[#This Row],[SPKVANTIL_cis]]="", data_mzdy[[#This Row],[POHLAVI_cis]]=102, data_mzdy[[#This Row],[SPKVANTIL_txt]]="", data_mzdy[[#This Row],[uzemi_txt]]&lt;&gt;"Česká republika", data_mzdy[[#This Row],[POHLAVI_txt]]&lt;&gt;""),1,0)</f>
        <v>0</v>
      </c>
      <c r="P379" s="9">
        <f>IF(data_mzdy[[#This Row],[uzemi_txt]]&lt;&gt;"Česká republika", 1, 0)</f>
        <v>1</v>
      </c>
    </row>
    <row r="380" spans="1:16" x14ac:dyDescent="0.3">
      <c r="A380">
        <v>745958640</v>
      </c>
      <c r="B380">
        <v>25499</v>
      </c>
      <c r="C380">
        <v>5958</v>
      </c>
      <c r="E380" t="s">
        <v>18</v>
      </c>
      <c r="F380">
        <v>102</v>
      </c>
      <c r="G380">
        <v>1</v>
      </c>
      <c r="H380">
        <v>2014</v>
      </c>
      <c r="I380">
        <v>100</v>
      </c>
      <c r="J380">
        <v>3051</v>
      </c>
      <c r="K380" t="s">
        <v>15</v>
      </c>
      <c r="L380" t="s">
        <v>25</v>
      </c>
      <c r="M380" t="s">
        <v>18</v>
      </c>
      <c r="N380" t="s">
        <v>19</v>
      </c>
      <c r="O380">
        <f>IF(AND(data_mzdy[[#This Row],[SPKVANTIL_cis]]="", data_mzdy[[#This Row],[POHLAVI_cis]]=102, data_mzdy[[#This Row],[SPKVANTIL_txt]]="", data_mzdy[[#This Row],[uzemi_txt]]&lt;&gt;"Česká republika", data_mzdy[[#This Row],[POHLAVI_txt]]&lt;&gt;""),1,0)</f>
        <v>1</v>
      </c>
      <c r="P380" s="9">
        <f>IF(data_mzdy[[#This Row],[uzemi_txt]]&lt;&gt;"Česká republika", 1, 0)</f>
        <v>1</v>
      </c>
    </row>
    <row r="381" spans="1:16" x14ac:dyDescent="0.3">
      <c r="A381">
        <v>745958641</v>
      </c>
      <c r="B381">
        <v>20516</v>
      </c>
      <c r="C381">
        <v>5958</v>
      </c>
      <c r="E381" t="s">
        <v>18</v>
      </c>
      <c r="F381">
        <v>102</v>
      </c>
      <c r="G381">
        <v>2</v>
      </c>
      <c r="H381">
        <v>2014</v>
      </c>
      <c r="I381">
        <v>100</v>
      </c>
      <c r="J381">
        <v>3051</v>
      </c>
      <c r="K381" t="s">
        <v>15</v>
      </c>
      <c r="L381" t="s">
        <v>25</v>
      </c>
      <c r="M381" t="s">
        <v>18</v>
      </c>
      <c r="N381" t="s">
        <v>20</v>
      </c>
      <c r="O381">
        <f>IF(AND(data_mzdy[[#This Row],[SPKVANTIL_cis]]="", data_mzdy[[#This Row],[POHLAVI_cis]]=102, data_mzdy[[#This Row],[SPKVANTIL_txt]]="", data_mzdy[[#This Row],[uzemi_txt]]&lt;&gt;"Česká republika", data_mzdy[[#This Row],[POHLAVI_txt]]&lt;&gt;""),1,0)</f>
        <v>1</v>
      </c>
      <c r="P381" s="9">
        <f>IF(data_mzdy[[#This Row],[uzemi_txt]]&lt;&gt;"Česká republika", 1, 0)</f>
        <v>1</v>
      </c>
    </row>
    <row r="382" spans="1:16" x14ac:dyDescent="0.3">
      <c r="A382">
        <v>745958642</v>
      </c>
      <c r="B382">
        <v>20690</v>
      </c>
      <c r="C382">
        <v>5958</v>
      </c>
      <c r="D382">
        <v>7636</v>
      </c>
      <c r="E382" t="s">
        <v>14</v>
      </c>
      <c r="H382">
        <v>2014</v>
      </c>
      <c r="I382">
        <v>100</v>
      </c>
      <c r="J382">
        <v>3051</v>
      </c>
      <c r="K382" t="s">
        <v>15</v>
      </c>
      <c r="L382" t="s">
        <v>25</v>
      </c>
      <c r="M382" t="s">
        <v>17</v>
      </c>
      <c r="N382" t="s">
        <v>18</v>
      </c>
      <c r="O382">
        <f>IF(AND(data_mzdy[[#This Row],[SPKVANTIL_cis]]="", data_mzdy[[#This Row],[POHLAVI_cis]]=102, data_mzdy[[#This Row],[SPKVANTIL_txt]]="", data_mzdy[[#This Row],[uzemi_txt]]&lt;&gt;"Česká republika", data_mzdy[[#This Row],[POHLAVI_txt]]&lt;&gt;""),1,0)</f>
        <v>0</v>
      </c>
      <c r="P382" s="9">
        <f>IF(data_mzdy[[#This Row],[uzemi_txt]]&lt;&gt;"Česká republika", 1, 0)</f>
        <v>1</v>
      </c>
    </row>
    <row r="383" spans="1:16" x14ac:dyDescent="0.3">
      <c r="A383">
        <v>745958643</v>
      </c>
      <c r="B383">
        <v>23028</v>
      </c>
      <c r="C383">
        <v>5958</v>
      </c>
      <c r="D383">
        <v>7636</v>
      </c>
      <c r="E383" t="s">
        <v>14</v>
      </c>
      <c r="F383">
        <v>102</v>
      </c>
      <c r="G383">
        <v>1</v>
      </c>
      <c r="H383">
        <v>2014</v>
      </c>
      <c r="I383">
        <v>100</v>
      </c>
      <c r="J383">
        <v>3051</v>
      </c>
      <c r="K383" t="s">
        <v>15</v>
      </c>
      <c r="L383" t="s">
        <v>25</v>
      </c>
      <c r="M383" t="s">
        <v>17</v>
      </c>
      <c r="N383" t="s">
        <v>19</v>
      </c>
      <c r="O383">
        <f>IF(AND(data_mzdy[[#This Row],[SPKVANTIL_cis]]="", data_mzdy[[#This Row],[POHLAVI_cis]]=102, data_mzdy[[#This Row],[SPKVANTIL_txt]]="", data_mzdy[[#This Row],[uzemi_txt]]&lt;&gt;"Česká republika", data_mzdy[[#This Row],[POHLAVI_txt]]&lt;&gt;""),1,0)</f>
        <v>0</v>
      </c>
      <c r="P383" s="9">
        <f>IF(data_mzdy[[#This Row],[uzemi_txt]]&lt;&gt;"Česká republika", 1, 0)</f>
        <v>1</v>
      </c>
    </row>
    <row r="384" spans="1:16" x14ac:dyDescent="0.3">
      <c r="A384">
        <v>745958644</v>
      </c>
      <c r="B384">
        <v>18716</v>
      </c>
      <c r="C384">
        <v>5958</v>
      </c>
      <c r="D384">
        <v>7636</v>
      </c>
      <c r="E384" t="s">
        <v>14</v>
      </c>
      <c r="F384">
        <v>102</v>
      </c>
      <c r="G384">
        <v>2</v>
      </c>
      <c r="H384">
        <v>2014</v>
      </c>
      <c r="I384">
        <v>100</v>
      </c>
      <c r="J384">
        <v>3051</v>
      </c>
      <c r="K384" t="s">
        <v>15</v>
      </c>
      <c r="L384" t="s">
        <v>25</v>
      </c>
      <c r="M384" t="s">
        <v>17</v>
      </c>
      <c r="N384" t="s">
        <v>20</v>
      </c>
      <c r="O384">
        <f>IF(AND(data_mzdy[[#This Row],[SPKVANTIL_cis]]="", data_mzdy[[#This Row],[POHLAVI_cis]]=102, data_mzdy[[#This Row],[SPKVANTIL_txt]]="", data_mzdy[[#This Row],[uzemi_txt]]&lt;&gt;"Česká republika", data_mzdy[[#This Row],[POHLAVI_txt]]&lt;&gt;""),1,0)</f>
        <v>0</v>
      </c>
      <c r="P384" s="9">
        <f>IF(data_mzdy[[#This Row],[uzemi_txt]]&lt;&gt;"Česká republika", 1, 0)</f>
        <v>1</v>
      </c>
    </row>
    <row r="385" spans="1:16" x14ac:dyDescent="0.3">
      <c r="A385">
        <v>745957897</v>
      </c>
      <c r="B385">
        <v>23008</v>
      </c>
      <c r="C385">
        <v>5958</v>
      </c>
      <c r="E385" t="s">
        <v>18</v>
      </c>
      <c r="H385">
        <v>2014</v>
      </c>
      <c r="I385">
        <v>100</v>
      </c>
      <c r="J385">
        <v>3051</v>
      </c>
      <c r="K385" t="s">
        <v>15</v>
      </c>
      <c r="L385" t="s">
        <v>25</v>
      </c>
      <c r="M385" t="s">
        <v>18</v>
      </c>
      <c r="N385" t="s">
        <v>18</v>
      </c>
      <c r="O385">
        <f>IF(AND(data_mzdy[[#This Row],[SPKVANTIL_cis]]="", data_mzdy[[#This Row],[POHLAVI_cis]]=102, data_mzdy[[#This Row],[SPKVANTIL_txt]]="", data_mzdy[[#This Row],[uzemi_txt]]&lt;&gt;"Česká republika", data_mzdy[[#This Row],[POHLAVI_txt]]&lt;&gt;""),1,0)</f>
        <v>0</v>
      </c>
      <c r="P385" s="9">
        <f>IF(data_mzdy[[#This Row],[uzemi_txt]]&lt;&gt;"Česká republika", 1, 0)</f>
        <v>1</v>
      </c>
    </row>
    <row r="386" spans="1:16" x14ac:dyDescent="0.3">
      <c r="A386">
        <v>745958347</v>
      </c>
      <c r="B386">
        <v>24119</v>
      </c>
      <c r="C386">
        <v>5958</v>
      </c>
      <c r="E386" t="s">
        <v>18</v>
      </c>
      <c r="H386">
        <v>2015</v>
      </c>
      <c r="I386">
        <v>100</v>
      </c>
      <c r="J386">
        <v>3051</v>
      </c>
      <c r="K386" t="s">
        <v>15</v>
      </c>
      <c r="L386" t="s">
        <v>25</v>
      </c>
      <c r="M386" t="s">
        <v>18</v>
      </c>
      <c r="N386" t="s">
        <v>18</v>
      </c>
      <c r="O386">
        <f>IF(AND(data_mzdy[[#This Row],[SPKVANTIL_cis]]="", data_mzdy[[#This Row],[POHLAVI_cis]]=102, data_mzdy[[#This Row],[SPKVANTIL_txt]]="", data_mzdy[[#This Row],[uzemi_txt]]&lt;&gt;"Česká republika", data_mzdy[[#This Row],[POHLAVI_txt]]&lt;&gt;""),1,0)</f>
        <v>0</v>
      </c>
      <c r="P386" s="9">
        <f>IF(data_mzdy[[#This Row],[uzemi_txt]]&lt;&gt;"Česká republika", 1, 0)</f>
        <v>1</v>
      </c>
    </row>
    <row r="387" spans="1:16" x14ac:dyDescent="0.3">
      <c r="A387">
        <v>745958724</v>
      </c>
      <c r="B387">
        <v>26536</v>
      </c>
      <c r="C387">
        <v>5958</v>
      </c>
      <c r="E387" t="s">
        <v>18</v>
      </c>
      <c r="F387">
        <v>102</v>
      </c>
      <c r="G387">
        <v>1</v>
      </c>
      <c r="H387">
        <v>2015</v>
      </c>
      <c r="I387">
        <v>100</v>
      </c>
      <c r="J387">
        <v>3051</v>
      </c>
      <c r="K387" t="s">
        <v>15</v>
      </c>
      <c r="L387" t="s">
        <v>25</v>
      </c>
      <c r="M387" t="s">
        <v>18</v>
      </c>
      <c r="N387" t="s">
        <v>19</v>
      </c>
      <c r="O387">
        <f>IF(AND(data_mzdy[[#This Row],[SPKVANTIL_cis]]="", data_mzdy[[#This Row],[POHLAVI_cis]]=102, data_mzdy[[#This Row],[SPKVANTIL_txt]]="", data_mzdy[[#This Row],[uzemi_txt]]&lt;&gt;"Česká republika", data_mzdy[[#This Row],[POHLAVI_txt]]&lt;&gt;""),1,0)</f>
        <v>1</v>
      </c>
      <c r="P387" s="9">
        <f>IF(data_mzdy[[#This Row],[uzemi_txt]]&lt;&gt;"Česká republika", 1, 0)</f>
        <v>1</v>
      </c>
    </row>
    <row r="388" spans="1:16" x14ac:dyDescent="0.3">
      <c r="A388">
        <v>745958728</v>
      </c>
      <c r="B388">
        <v>19709</v>
      </c>
      <c r="C388">
        <v>5958</v>
      </c>
      <c r="D388">
        <v>7636</v>
      </c>
      <c r="E388" t="s">
        <v>14</v>
      </c>
      <c r="F388">
        <v>102</v>
      </c>
      <c r="G388">
        <v>2</v>
      </c>
      <c r="H388">
        <v>2015</v>
      </c>
      <c r="I388">
        <v>100</v>
      </c>
      <c r="J388">
        <v>3051</v>
      </c>
      <c r="K388" t="s">
        <v>15</v>
      </c>
      <c r="L388" t="s">
        <v>25</v>
      </c>
      <c r="M388" t="s">
        <v>17</v>
      </c>
      <c r="N388" t="s">
        <v>20</v>
      </c>
      <c r="O388">
        <f>IF(AND(data_mzdy[[#This Row],[SPKVANTIL_cis]]="", data_mzdy[[#This Row],[POHLAVI_cis]]=102, data_mzdy[[#This Row],[SPKVANTIL_txt]]="", data_mzdy[[#This Row],[uzemi_txt]]&lt;&gt;"Česká republika", data_mzdy[[#This Row],[POHLAVI_txt]]&lt;&gt;""),1,0)</f>
        <v>0</v>
      </c>
      <c r="P388" s="9">
        <f>IF(data_mzdy[[#This Row],[uzemi_txt]]&lt;&gt;"Česká republika", 1, 0)</f>
        <v>1</v>
      </c>
    </row>
    <row r="389" spans="1:16" x14ac:dyDescent="0.3">
      <c r="A389">
        <v>745958725</v>
      </c>
      <c r="B389">
        <v>21680</v>
      </c>
      <c r="C389">
        <v>5958</v>
      </c>
      <c r="E389" t="s">
        <v>18</v>
      </c>
      <c r="F389">
        <v>102</v>
      </c>
      <c r="G389">
        <v>2</v>
      </c>
      <c r="H389">
        <v>2015</v>
      </c>
      <c r="I389">
        <v>100</v>
      </c>
      <c r="J389">
        <v>3051</v>
      </c>
      <c r="K389" t="s">
        <v>15</v>
      </c>
      <c r="L389" t="s">
        <v>25</v>
      </c>
      <c r="M389" t="s">
        <v>18</v>
      </c>
      <c r="N389" t="s">
        <v>20</v>
      </c>
      <c r="O389">
        <f>IF(AND(data_mzdy[[#This Row],[SPKVANTIL_cis]]="", data_mzdy[[#This Row],[POHLAVI_cis]]=102, data_mzdy[[#This Row],[SPKVANTIL_txt]]="", data_mzdy[[#This Row],[uzemi_txt]]&lt;&gt;"Česká republika", data_mzdy[[#This Row],[POHLAVI_txt]]&lt;&gt;""),1,0)</f>
        <v>1</v>
      </c>
      <c r="P389" s="9">
        <f>IF(data_mzdy[[#This Row],[uzemi_txt]]&lt;&gt;"Česká republika", 1, 0)</f>
        <v>1</v>
      </c>
    </row>
    <row r="390" spans="1:16" x14ac:dyDescent="0.3">
      <c r="A390">
        <v>745958726</v>
      </c>
      <c r="B390">
        <v>21747</v>
      </c>
      <c r="C390">
        <v>5958</v>
      </c>
      <c r="D390">
        <v>7636</v>
      </c>
      <c r="E390" t="s">
        <v>14</v>
      </c>
      <c r="H390">
        <v>2015</v>
      </c>
      <c r="I390">
        <v>100</v>
      </c>
      <c r="J390">
        <v>3051</v>
      </c>
      <c r="K390" t="s">
        <v>15</v>
      </c>
      <c r="L390" t="s">
        <v>25</v>
      </c>
      <c r="M390" t="s">
        <v>17</v>
      </c>
      <c r="N390" t="s">
        <v>18</v>
      </c>
      <c r="O390">
        <f>IF(AND(data_mzdy[[#This Row],[SPKVANTIL_cis]]="", data_mzdy[[#This Row],[POHLAVI_cis]]=102, data_mzdy[[#This Row],[SPKVANTIL_txt]]="", data_mzdy[[#This Row],[uzemi_txt]]&lt;&gt;"Česká republika", data_mzdy[[#This Row],[POHLAVI_txt]]&lt;&gt;""),1,0)</f>
        <v>0</v>
      </c>
      <c r="P390" s="9">
        <f>IF(data_mzdy[[#This Row],[uzemi_txt]]&lt;&gt;"Česká republika", 1, 0)</f>
        <v>1</v>
      </c>
    </row>
    <row r="391" spans="1:16" x14ac:dyDescent="0.3">
      <c r="A391">
        <v>745958727</v>
      </c>
      <c r="B391">
        <v>23968</v>
      </c>
      <c r="C391">
        <v>5958</v>
      </c>
      <c r="D391">
        <v>7636</v>
      </c>
      <c r="E391" t="s">
        <v>14</v>
      </c>
      <c r="F391">
        <v>102</v>
      </c>
      <c r="G391">
        <v>1</v>
      </c>
      <c r="H391">
        <v>2015</v>
      </c>
      <c r="I391">
        <v>100</v>
      </c>
      <c r="J391">
        <v>3051</v>
      </c>
      <c r="K391" t="s">
        <v>15</v>
      </c>
      <c r="L391" t="s">
        <v>25</v>
      </c>
      <c r="M391" t="s">
        <v>17</v>
      </c>
      <c r="N391" t="s">
        <v>19</v>
      </c>
      <c r="O391">
        <f>IF(AND(data_mzdy[[#This Row],[SPKVANTIL_cis]]="", data_mzdy[[#This Row],[POHLAVI_cis]]=102, data_mzdy[[#This Row],[SPKVANTIL_txt]]="", data_mzdy[[#This Row],[uzemi_txt]]&lt;&gt;"Česká republika", data_mzdy[[#This Row],[POHLAVI_txt]]&lt;&gt;""),1,0)</f>
        <v>0</v>
      </c>
      <c r="P391" s="9">
        <f>IF(data_mzdy[[#This Row],[uzemi_txt]]&lt;&gt;"Česká republika", 1, 0)</f>
        <v>1</v>
      </c>
    </row>
    <row r="392" spans="1:16" x14ac:dyDescent="0.3">
      <c r="A392">
        <v>780977239</v>
      </c>
      <c r="B392">
        <v>27186</v>
      </c>
      <c r="C392">
        <v>5958</v>
      </c>
      <c r="E392" t="s">
        <v>18</v>
      </c>
      <c r="F392">
        <v>102</v>
      </c>
      <c r="G392">
        <v>1</v>
      </c>
      <c r="H392">
        <v>2016</v>
      </c>
      <c r="I392">
        <v>100</v>
      </c>
      <c r="J392">
        <v>3051</v>
      </c>
      <c r="K392" t="s">
        <v>15</v>
      </c>
      <c r="L392" t="s">
        <v>25</v>
      </c>
      <c r="M392" t="s">
        <v>18</v>
      </c>
      <c r="N392" t="s">
        <v>19</v>
      </c>
      <c r="O392">
        <f>IF(AND(data_mzdy[[#This Row],[SPKVANTIL_cis]]="", data_mzdy[[#This Row],[POHLAVI_cis]]=102, data_mzdy[[#This Row],[SPKVANTIL_txt]]="", data_mzdy[[#This Row],[uzemi_txt]]&lt;&gt;"Česká republika", data_mzdy[[#This Row],[POHLAVI_txt]]&lt;&gt;""),1,0)</f>
        <v>1</v>
      </c>
      <c r="P392" s="9">
        <f>IF(data_mzdy[[#This Row],[uzemi_txt]]&lt;&gt;"Česká republika", 1, 0)</f>
        <v>1</v>
      </c>
    </row>
    <row r="393" spans="1:16" x14ac:dyDescent="0.3">
      <c r="A393">
        <v>780977240</v>
      </c>
      <c r="B393">
        <v>22600</v>
      </c>
      <c r="C393">
        <v>5958</v>
      </c>
      <c r="E393" t="s">
        <v>18</v>
      </c>
      <c r="F393">
        <v>102</v>
      </c>
      <c r="G393">
        <v>2</v>
      </c>
      <c r="H393">
        <v>2016</v>
      </c>
      <c r="I393">
        <v>100</v>
      </c>
      <c r="J393">
        <v>3051</v>
      </c>
      <c r="K393" t="s">
        <v>15</v>
      </c>
      <c r="L393" t="s">
        <v>25</v>
      </c>
      <c r="M393" t="s">
        <v>18</v>
      </c>
      <c r="N393" t="s">
        <v>20</v>
      </c>
      <c r="O393">
        <f>IF(AND(data_mzdy[[#This Row],[SPKVANTIL_cis]]="", data_mzdy[[#This Row],[POHLAVI_cis]]=102, data_mzdy[[#This Row],[SPKVANTIL_txt]]="", data_mzdy[[#This Row],[uzemi_txt]]&lt;&gt;"Česká republika", data_mzdy[[#This Row],[POHLAVI_txt]]&lt;&gt;""),1,0)</f>
        <v>1</v>
      </c>
      <c r="P393" s="9">
        <f>IF(data_mzdy[[#This Row],[uzemi_txt]]&lt;&gt;"Česká republika", 1, 0)</f>
        <v>1</v>
      </c>
    </row>
    <row r="394" spans="1:16" x14ac:dyDescent="0.3">
      <c r="A394">
        <v>780977241</v>
      </c>
      <c r="B394">
        <v>22735</v>
      </c>
      <c r="C394">
        <v>5958</v>
      </c>
      <c r="D394">
        <v>7636</v>
      </c>
      <c r="E394" t="s">
        <v>14</v>
      </c>
      <c r="H394">
        <v>2016</v>
      </c>
      <c r="I394">
        <v>100</v>
      </c>
      <c r="J394">
        <v>3051</v>
      </c>
      <c r="K394" t="s">
        <v>15</v>
      </c>
      <c r="L394" t="s">
        <v>25</v>
      </c>
      <c r="M394" t="s">
        <v>17</v>
      </c>
      <c r="N394" t="s">
        <v>18</v>
      </c>
      <c r="O394">
        <f>IF(AND(data_mzdy[[#This Row],[SPKVANTIL_cis]]="", data_mzdy[[#This Row],[POHLAVI_cis]]=102, data_mzdy[[#This Row],[SPKVANTIL_txt]]="", data_mzdy[[#This Row],[uzemi_txt]]&lt;&gt;"Česká republika", data_mzdy[[#This Row],[POHLAVI_txt]]&lt;&gt;""),1,0)</f>
        <v>0</v>
      </c>
      <c r="P394" s="9">
        <f>IF(data_mzdy[[#This Row],[uzemi_txt]]&lt;&gt;"Česká republika", 1, 0)</f>
        <v>1</v>
      </c>
    </row>
    <row r="395" spans="1:16" x14ac:dyDescent="0.3">
      <c r="A395">
        <v>780977242</v>
      </c>
      <c r="B395">
        <v>24975</v>
      </c>
      <c r="C395">
        <v>5958</v>
      </c>
      <c r="D395">
        <v>7636</v>
      </c>
      <c r="E395" t="s">
        <v>14</v>
      </c>
      <c r="F395">
        <v>102</v>
      </c>
      <c r="G395">
        <v>1</v>
      </c>
      <c r="H395">
        <v>2016</v>
      </c>
      <c r="I395">
        <v>100</v>
      </c>
      <c r="J395">
        <v>3051</v>
      </c>
      <c r="K395" t="s">
        <v>15</v>
      </c>
      <c r="L395" t="s">
        <v>25</v>
      </c>
      <c r="M395" t="s">
        <v>17</v>
      </c>
      <c r="N395" t="s">
        <v>19</v>
      </c>
      <c r="O395">
        <f>IF(AND(data_mzdy[[#This Row],[SPKVANTIL_cis]]="", data_mzdy[[#This Row],[POHLAVI_cis]]=102, data_mzdy[[#This Row],[SPKVANTIL_txt]]="", data_mzdy[[#This Row],[uzemi_txt]]&lt;&gt;"Česká republika", data_mzdy[[#This Row],[POHLAVI_txt]]&lt;&gt;""),1,0)</f>
        <v>0</v>
      </c>
      <c r="P395" s="9">
        <f>IF(data_mzdy[[#This Row],[uzemi_txt]]&lt;&gt;"Česká republika", 1, 0)</f>
        <v>1</v>
      </c>
    </row>
    <row r="396" spans="1:16" x14ac:dyDescent="0.3">
      <c r="A396">
        <v>780977243</v>
      </c>
      <c r="B396">
        <v>20485</v>
      </c>
      <c r="C396">
        <v>5958</v>
      </c>
      <c r="D396">
        <v>7636</v>
      </c>
      <c r="E396" t="s">
        <v>14</v>
      </c>
      <c r="F396">
        <v>102</v>
      </c>
      <c r="G396">
        <v>2</v>
      </c>
      <c r="H396">
        <v>2016</v>
      </c>
      <c r="I396">
        <v>100</v>
      </c>
      <c r="J396">
        <v>3051</v>
      </c>
      <c r="K396" t="s">
        <v>15</v>
      </c>
      <c r="L396" t="s">
        <v>25</v>
      </c>
      <c r="M396" t="s">
        <v>17</v>
      </c>
      <c r="N396" t="s">
        <v>20</v>
      </c>
      <c r="O396">
        <f>IF(AND(data_mzdy[[#This Row],[SPKVANTIL_cis]]="", data_mzdy[[#This Row],[POHLAVI_cis]]=102, data_mzdy[[#This Row],[SPKVANTIL_txt]]="", data_mzdy[[#This Row],[uzemi_txt]]&lt;&gt;"Česká republika", data_mzdy[[#This Row],[POHLAVI_txt]]&lt;&gt;""),1,0)</f>
        <v>0</v>
      </c>
      <c r="P396" s="9">
        <f>IF(data_mzdy[[#This Row],[uzemi_txt]]&lt;&gt;"Česká republika", 1, 0)</f>
        <v>1</v>
      </c>
    </row>
    <row r="397" spans="1:16" x14ac:dyDescent="0.3">
      <c r="A397">
        <v>780977432</v>
      </c>
      <c r="B397">
        <v>24893</v>
      </c>
      <c r="C397">
        <v>5958</v>
      </c>
      <c r="E397" t="s">
        <v>18</v>
      </c>
      <c r="H397">
        <v>2016</v>
      </c>
      <c r="I397">
        <v>100</v>
      </c>
      <c r="J397">
        <v>3051</v>
      </c>
      <c r="K397" t="s">
        <v>15</v>
      </c>
      <c r="L397" t="s">
        <v>25</v>
      </c>
      <c r="M397" t="s">
        <v>18</v>
      </c>
      <c r="N397" t="s">
        <v>18</v>
      </c>
      <c r="O397">
        <f>IF(AND(data_mzdy[[#This Row],[SPKVANTIL_cis]]="", data_mzdy[[#This Row],[POHLAVI_cis]]=102, data_mzdy[[#This Row],[SPKVANTIL_txt]]="", data_mzdy[[#This Row],[uzemi_txt]]&lt;&gt;"Česká republika", data_mzdy[[#This Row],[POHLAVI_txt]]&lt;&gt;""),1,0)</f>
        <v>0</v>
      </c>
      <c r="P397" s="9">
        <f>IF(data_mzdy[[#This Row],[uzemi_txt]]&lt;&gt;"Česká republika", 1, 0)</f>
        <v>1</v>
      </c>
    </row>
    <row r="398" spans="1:16" x14ac:dyDescent="0.3">
      <c r="A398">
        <v>810998924</v>
      </c>
      <c r="B398">
        <v>29236</v>
      </c>
      <c r="C398">
        <v>5958</v>
      </c>
      <c r="E398" t="s">
        <v>18</v>
      </c>
      <c r="H398">
        <v>2018</v>
      </c>
      <c r="I398">
        <v>100</v>
      </c>
      <c r="J398">
        <v>3051</v>
      </c>
      <c r="K398" t="s">
        <v>15</v>
      </c>
      <c r="L398" t="s">
        <v>25</v>
      </c>
      <c r="M398" t="s">
        <v>18</v>
      </c>
      <c r="N398" t="s">
        <v>18</v>
      </c>
      <c r="O398">
        <f>IF(AND(data_mzdy[[#This Row],[SPKVANTIL_cis]]="", data_mzdy[[#This Row],[POHLAVI_cis]]=102, data_mzdy[[#This Row],[SPKVANTIL_txt]]="", data_mzdy[[#This Row],[uzemi_txt]]&lt;&gt;"Česká republika", data_mzdy[[#This Row],[POHLAVI_txt]]&lt;&gt;""),1,0)</f>
        <v>0</v>
      </c>
      <c r="P398" s="9">
        <f>IF(data_mzdy[[#This Row],[uzemi_txt]]&lt;&gt;"Česká republika", 1, 0)</f>
        <v>1</v>
      </c>
    </row>
    <row r="399" spans="1:16" x14ac:dyDescent="0.3">
      <c r="A399">
        <v>810998815</v>
      </c>
      <c r="B399">
        <v>31911</v>
      </c>
      <c r="C399">
        <v>5958</v>
      </c>
      <c r="E399" t="s">
        <v>18</v>
      </c>
      <c r="F399">
        <v>102</v>
      </c>
      <c r="G399">
        <v>1</v>
      </c>
      <c r="H399">
        <v>2018</v>
      </c>
      <c r="I399">
        <v>100</v>
      </c>
      <c r="J399">
        <v>3051</v>
      </c>
      <c r="K399" t="s">
        <v>15</v>
      </c>
      <c r="L399" t="s">
        <v>25</v>
      </c>
      <c r="M399" t="s">
        <v>18</v>
      </c>
      <c r="N399" t="s">
        <v>19</v>
      </c>
      <c r="O399">
        <f>IF(AND(data_mzdy[[#This Row],[SPKVANTIL_cis]]="", data_mzdy[[#This Row],[POHLAVI_cis]]=102, data_mzdy[[#This Row],[SPKVANTIL_txt]]="", data_mzdy[[#This Row],[uzemi_txt]]&lt;&gt;"Česká republika", data_mzdy[[#This Row],[POHLAVI_txt]]&lt;&gt;""),1,0)</f>
        <v>1</v>
      </c>
      <c r="P399" s="9">
        <f>IF(data_mzdy[[#This Row],[uzemi_txt]]&lt;&gt;"Česká republika", 1, 0)</f>
        <v>1</v>
      </c>
    </row>
    <row r="400" spans="1:16" x14ac:dyDescent="0.3">
      <c r="A400">
        <v>810998816</v>
      </c>
      <c r="B400">
        <v>26611</v>
      </c>
      <c r="C400">
        <v>5958</v>
      </c>
      <c r="E400" t="s">
        <v>18</v>
      </c>
      <c r="F400">
        <v>102</v>
      </c>
      <c r="G400">
        <v>2</v>
      </c>
      <c r="H400">
        <v>2018</v>
      </c>
      <c r="I400">
        <v>100</v>
      </c>
      <c r="J400">
        <v>3051</v>
      </c>
      <c r="K400" t="s">
        <v>15</v>
      </c>
      <c r="L400" t="s">
        <v>25</v>
      </c>
      <c r="M400" t="s">
        <v>18</v>
      </c>
      <c r="N400" t="s">
        <v>20</v>
      </c>
      <c r="O400">
        <f>IF(AND(data_mzdy[[#This Row],[SPKVANTIL_cis]]="", data_mzdy[[#This Row],[POHLAVI_cis]]=102, data_mzdy[[#This Row],[SPKVANTIL_txt]]="", data_mzdy[[#This Row],[uzemi_txt]]&lt;&gt;"Česká republika", data_mzdy[[#This Row],[POHLAVI_txt]]&lt;&gt;""),1,0)</f>
        <v>1</v>
      </c>
      <c r="P400" s="9">
        <f>IF(data_mzdy[[#This Row],[uzemi_txt]]&lt;&gt;"Česká republika", 1, 0)</f>
        <v>1</v>
      </c>
    </row>
    <row r="401" spans="1:16" x14ac:dyDescent="0.3">
      <c r="A401">
        <v>810998817</v>
      </c>
      <c r="B401">
        <v>26774</v>
      </c>
      <c r="C401">
        <v>5958</v>
      </c>
      <c r="D401">
        <v>7636</v>
      </c>
      <c r="E401" t="s">
        <v>14</v>
      </c>
      <c r="H401">
        <v>2018</v>
      </c>
      <c r="I401">
        <v>100</v>
      </c>
      <c r="J401">
        <v>3051</v>
      </c>
      <c r="K401" t="s">
        <v>15</v>
      </c>
      <c r="L401" t="s">
        <v>25</v>
      </c>
      <c r="M401" t="s">
        <v>17</v>
      </c>
      <c r="N401" t="s">
        <v>18</v>
      </c>
      <c r="O401">
        <f>IF(AND(data_mzdy[[#This Row],[SPKVANTIL_cis]]="", data_mzdy[[#This Row],[POHLAVI_cis]]=102, data_mzdy[[#This Row],[SPKVANTIL_txt]]="", data_mzdy[[#This Row],[uzemi_txt]]&lt;&gt;"Česká republika", data_mzdy[[#This Row],[POHLAVI_txt]]&lt;&gt;""),1,0)</f>
        <v>0</v>
      </c>
      <c r="P401" s="9">
        <f>IF(data_mzdy[[#This Row],[uzemi_txt]]&lt;&gt;"Česká republika", 1, 0)</f>
        <v>1</v>
      </c>
    </row>
    <row r="402" spans="1:16" x14ac:dyDescent="0.3">
      <c r="A402">
        <v>810998818</v>
      </c>
      <c r="B402">
        <v>29379</v>
      </c>
      <c r="C402">
        <v>5958</v>
      </c>
      <c r="D402">
        <v>7636</v>
      </c>
      <c r="E402" t="s">
        <v>14</v>
      </c>
      <c r="F402">
        <v>102</v>
      </c>
      <c r="G402">
        <v>1</v>
      </c>
      <c r="H402">
        <v>2018</v>
      </c>
      <c r="I402">
        <v>100</v>
      </c>
      <c r="J402">
        <v>3051</v>
      </c>
      <c r="K402" t="s">
        <v>15</v>
      </c>
      <c r="L402" t="s">
        <v>25</v>
      </c>
      <c r="M402" t="s">
        <v>17</v>
      </c>
      <c r="N402" t="s">
        <v>19</v>
      </c>
      <c r="O402">
        <f>IF(AND(data_mzdy[[#This Row],[SPKVANTIL_cis]]="", data_mzdy[[#This Row],[POHLAVI_cis]]=102, data_mzdy[[#This Row],[SPKVANTIL_txt]]="", data_mzdy[[#This Row],[uzemi_txt]]&lt;&gt;"Česká republika", data_mzdy[[#This Row],[POHLAVI_txt]]&lt;&gt;""),1,0)</f>
        <v>0</v>
      </c>
      <c r="P402" s="9">
        <f>IF(data_mzdy[[#This Row],[uzemi_txt]]&lt;&gt;"Česká republika", 1, 0)</f>
        <v>1</v>
      </c>
    </row>
    <row r="403" spans="1:16" x14ac:dyDescent="0.3">
      <c r="A403">
        <v>810998819</v>
      </c>
      <c r="B403">
        <v>24263</v>
      </c>
      <c r="C403">
        <v>5958</v>
      </c>
      <c r="D403">
        <v>7636</v>
      </c>
      <c r="E403" t="s">
        <v>14</v>
      </c>
      <c r="F403">
        <v>102</v>
      </c>
      <c r="G403">
        <v>2</v>
      </c>
      <c r="H403">
        <v>2018</v>
      </c>
      <c r="I403">
        <v>100</v>
      </c>
      <c r="J403">
        <v>3051</v>
      </c>
      <c r="K403" t="s">
        <v>15</v>
      </c>
      <c r="L403" t="s">
        <v>25</v>
      </c>
      <c r="M403" t="s">
        <v>17</v>
      </c>
      <c r="N403" t="s">
        <v>20</v>
      </c>
      <c r="O403">
        <f>IF(AND(data_mzdy[[#This Row],[SPKVANTIL_cis]]="", data_mzdy[[#This Row],[POHLAVI_cis]]=102, data_mzdy[[#This Row],[SPKVANTIL_txt]]="", data_mzdy[[#This Row],[uzemi_txt]]&lt;&gt;"Česká republika", data_mzdy[[#This Row],[POHLAVI_txt]]&lt;&gt;""),1,0)</f>
        <v>0</v>
      </c>
      <c r="P403" s="9">
        <f>IF(data_mzdy[[#This Row],[uzemi_txt]]&lt;&gt;"Česká republika", 1, 0)</f>
        <v>1</v>
      </c>
    </row>
    <row r="404" spans="1:16" x14ac:dyDescent="0.3">
      <c r="A404">
        <v>979589231</v>
      </c>
      <c r="B404">
        <v>31710</v>
      </c>
      <c r="C404">
        <v>5958</v>
      </c>
      <c r="E404" t="s">
        <v>18</v>
      </c>
      <c r="H404">
        <v>2019</v>
      </c>
      <c r="I404">
        <v>100</v>
      </c>
      <c r="J404">
        <v>3051</v>
      </c>
      <c r="K404" t="s">
        <v>15</v>
      </c>
      <c r="L404" t="s">
        <v>25</v>
      </c>
      <c r="M404" t="s">
        <v>18</v>
      </c>
      <c r="N404" t="s">
        <v>18</v>
      </c>
      <c r="O404">
        <f>IF(AND(data_mzdy[[#This Row],[SPKVANTIL_cis]]="", data_mzdy[[#This Row],[POHLAVI_cis]]=102, data_mzdy[[#This Row],[SPKVANTIL_txt]]="", data_mzdy[[#This Row],[uzemi_txt]]&lt;&gt;"Česká republika", data_mzdy[[#This Row],[POHLAVI_txt]]&lt;&gt;""),1,0)</f>
        <v>0</v>
      </c>
      <c r="P404" s="9">
        <f>IF(data_mzdy[[#This Row],[uzemi_txt]]&lt;&gt;"Česká republika", 1, 0)</f>
        <v>1</v>
      </c>
    </row>
    <row r="405" spans="1:16" x14ac:dyDescent="0.3">
      <c r="A405">
        <v>979589232</v>
      </c>
      <c r="B405">
        <v>33892</v>
      </c>
      <c r="C405">
        <v>5958</v>
      </c>
      <c r="E405" t="s">
        <v>18</v>
      </c>
      <c r="F405">
        <v>102</v>
      </c>
      <c r="G405">
        <v>1</v>
      </c>
      <c r="H405">
        <v>2019</v>
      </c>
      <c r="I405">
        <v>100</v>
      </c>
      <c r="J405">
        <v>3051</v>
      </c>
      <c r="K405" t="s">
        <v>15</v>
      </c>
      <c r="L405" t="s">
        <v>25</v>
      </c>
      <c r="M405" t="s">
        <v>18</v>
      </c>
      <c r="N405" t="s">
        <v>19</v>
      </c>
      <c r="O405">
        <f>IF(AND(data_mzdy[[#This Row],[SPKVANTIL_cis]]="", data_mzdy[[#This Row],[POHLAVI_cis]]=102, data_mzdy[[#This Row],[SPKVANTIL_txt]]="", data_mzdy[[#This Row],[uzemi_txt]]&lt;&gt;"Česká republika", data_mzdy[[#This Row],[POHLAVI_txt]]&lt;&gt;""),1,0)</f>
        <v>1</v>
      </c>
      <c r="P405" s="9">
        <f>IF(data_mzdy[[#This Row],[uzemi_txt]]&lt;&gt;"Česká republika", 1, 0)</f>
        <v>1</v>
      </c>
    </row>
    <row r="406" spans="1:16" x14ac:dyDescent="0.3">
      <c r="A406">
        <v>979589233</v>
      </c>
      <c r="B406">
        <v>29549</v>
      </c>
      <c r="C406">
        <v>5958</v>
      </c>
      <c r="E406" t="s">
        <v>18</v>
      </c>
      <c r="F406">
        <v>102</v>
      </c>
      <c r="G406">
        <v>2</v>
      </c>
      <c r="H406">
        <v>2019</v>
      </c>
      <c r="I406">
        <v>100</v>
      </c>
      <c r="J406">
        <v>3051</v>
      </c>
      <c r="K406" t="s">
        <v>15</v>
      </c>
      <c r="L406" t="s">
        <v>25</v>
      </c>
      <c r="M406" t="s">
        <v>18</v>
      </c>
      <c r="N406" t="s">
        <v>20</v>
      </c>
      <c r="O406">
        <f>IF(AND(data_mzdy[[#This Row],[SPKVANTIL_cis]]="", data_mzdy[[#This Row],[POHLAVI_cis]]=102, data_mzdy[[#This Row],[SPKVANTIL_txt]]="", data_mzdy[[#This Row],[uzemi_txt]]&lt;&gt;"Česká republika", data_mzdy[[#This Row],[POHLAVI_txt]]&lt;&gt;""),1,0)</f>
        <v>1</v>
      </c>
      <c r="P406" s="9">
        <f>IF(data_mzdy[[#This Row],[uzemi_txt]]&lt;&gt;"Česká republika", 1, 0)</f>
        <v>1</v>
      </c>
    </row>
    <row r="407" spans="1:16" x14ac:dyDescent="0.3">
      <c r="A407">
        <v>979589234</v>
      </c>
      <c r="B407">
        <v>28675</v>
      </c>
      <c r="C407">
        <v>5958</v>
      </c>
      <c r="D407">
        <v>7636</v>
      </c>
      <c r="E407" t="s">
        <v>14</v>
      </c>
      <c r="H407">
        <v>2019</v>
      </c>
      <c r="I407">
        <v>100</v>
      </c>
      <c r="J407">
        <v>3051</v>
      </c>
      <c r="K407" t="s">
        <v>15</v>
      </c>
      <c r="L407" t="s">
        <v>25</v>
      </c>
      <c r="M407" t="s">
        <v>17</v>
      </c>
      <c r="N407" t="s">
        <v>18</v>
      </c>
      <c r="O407">
        <f>IF(AND(data_mzdy[[#This Row],[SPKVANTIL_cis]]="", data_mzdy[[#This Row],[POHLAVI_cis]]=102, data_mzdy[[#This Row],[SPKVANTIL_txt]]="", data_mzdy[[#This Row],[uzemi_txt]]&lt;&gt;"Česká republika", data_mzdy[[#This Row],[POHLAVI_txt]]&lt;&gt;""),1,0)</f>
        <v>0</v>
      </c>
      <c r="P407" s="9">
        <f>IF(data_mzdy[[#This Row],[uzemi_txt]]&lt;&gt;"Česká republika", 1, 0)</f>
        <v>1</v>
      </c>
    </row>
    <row r="408" spans="1:16" x14ac:dyDescent="0.3">
      <c r="A408">
        <v>979589235</v>
      </c>
      <c r="B408">
        <v>30761</v>
      </c>
      <c r="C408">
        <v>5958</v>
      </c>
      <c r="D408">
        <v>7636</v>
      </c>
      <c r="E408" t="s">
        <v>14</v>
      </c>
      <c r="F408">
        <v>102</v>
      </c>
      <c r="G408">
        <v>1</v>
      </c>
      <c r="H408">
        <v>2019</v>
      </c>
      <c r="I408">
        <v>100</v>
      </c>
      <c r="J408">
        <v>3051</v>
      </c>
      <c r="K408" t="s">
        <v>15</v>
      </c>
      <c r="L408" t="s">
        <v>25</v>
      </c>
      <c r="M408" t="s">
        <v>17</v>
      </c>
      <c r="N408" t="s">
        <v>19</v>
      </c>
      <c r="O408">
        <f>IF(AND(data_mzdy[[#This Row],[SPKVANTIL_cis]]="", data_mzdy[[#This Row],[POHLAVI_cis]]=102, data_mzdy[[#This Row],[SPKVANTIL_txt]]="", data_mzdy[[#This Row],[uzemi_txt]]&lt;&gt;"Česká republika", data_mzdy[[#This Row],[POHLAVI_txt]]&lt;&gt;""),1,0)</f>
        <v>0</v>
      </c>
      <c r="P408" s="9">
        <f>IF(data_mzdy[[#This Row],[uzemi_txt]]&lt;&gt;"Česká republika", 1, 0)</f>
        <v>1</v>
      </c>
    </row>
    <row r="409" spans="1:16" x14ac:dyDescent="0.3">
      <c r="A409">
        <v>979589236</v>
      </c>
      <c r="B409">
        <v>26870</v>
      </c>
      <c r="C409">
        <v>5958</v>
      </c>
      <c r="D409">
        <v>7636</v>
      </c>
      <c r="E409" t="s">
        <v>14</v>
      </c>
      <c r="F409">
        <v>102</v>
      </c>
      <c r="G409">
        <v>2</v>
      </c>
      <c r="H409">
        <v>2019</v>
      </c>
      <c r="I409">
        <v>100</v>
      </c>
      <c r="J409">
        <v>3051</v>
      </c>
      <c r="K409" t="s">
        <v>15</v>
      </c>
      <c r="L409" t="s">
        <v>25</v>
      </c>
      <c r="M409" t="s">
        <v>17</v>
      </c>
      <c r="N409" t="s">
        <v>20</v>
      </c>
      <c r="O409">
        <f>IF(AND(data_mzdy[[#This Row],[SPKVANTIL_cis]]="", data_mzdy[[#This Row],[POHLAVI_cis]]=102, data_mzdy[[#This Row],[SPKVANTIL_txt]]="", data_mzdy[[#This Row],[uzemi_txt]]&lt;&gt;"Česká republika", data_mzdy[[#This Row],[POHLAVI_txt]]&lt;&gt;""),1,0)</f>
        <v>0</v>
      </c>
      <c r="P409" s="9">
        <f>IF(data_mzdy[[#This Row],[uzemi_txt]]&lt;&gt;"Česká republika", 1, 0)</f>
        <v>1</v>
      </c>
    </row>
    <row r="410" spans="1:16" x14ac:dyDescent="0.3">
      <c r="A410">
        <v>780977323</v>
      </c>
      <c r="B410">
        <v>29452</v>
      </c>
      <c r="C410">
        <v>5958</v>
      </c>
      <c r="E410" t="s">
        <v>18</v>
      </c>
      <c r="F410">
        <v>102</v>
      </c>
      <c r="G410">
        <v>1</v>
      </c>
      <c r="H410">
        <v>2017</v>
      </c>
      <c r="I410">
        <v>100</v>
      </c>
      <c r="J410">
        <v>3051</v>
      </c>
      <c r="K410" t="s">
        <v>15</v>
      </c>
      <c r="L410" t="s">
        <v>25</v>
      </c>
      <c r="M410" t="s">
        <v>18</v>
      </c>
      <c r="N410" t="s">
        <v>19</v>
      </c>
      <c r="O410">
        <f>IF(AND(data_mzdy[[#This Row],[SPKVANTIL_cis]]="", data_mzdy[[#This Row],[POHLAVI_cis]]=102, data_mzdy[[#This Row],[SPKVANTIL_txt]]="", data_mzdy[[#This Row],[uzemi_txt]]&lt;&gt;"Česká republika", data_mzdy[[#This Row],[POHLAVI_txt]]&lt;&gt;""),1,0)</f>
        <v>1</v>
      </c>
      <c r="P410" s="9">
        <f>IF(data_mzdy[[#This Row],[uzemi_txt]]&lt;&gt;"Česká republika", 1, 0)</f>
        <v>1</v>
      </c>
    </row>
    <row r="411" spans="1:16" x14ac:dyDescent="0.3">
      <c r="A411">
        <v>780977324</v>
      </c>
      <c r="B411">
        <v>24552</v>
      </c>
      <c r="C411">
        <v>5958</v>
      </c>
      <c r="E411" t="s">
        <v>18</v>
      </c>
      <c r="F411">
        <v>102</v>
      </c>
      <c r="G411">
        <v>2</v>
      </c>
      <c r="H411">
        <v>2017</v>
      </c>
      <c r="I411">
        <v>100</v>
      </c>
      <c r="J411">
        <v>3051</v>
      </c>
      <c r="K411" t="s">
        <v>15</v>
      </c>
      <c r="L411" t="s">
        <v>25</v>
      </c>
      <c r="M411" t="s">
        <v>18</v>
      </c>
      <c r="N411" t="s">
        <v>20</v>
      </c>
      <c r="O411">
        <f>IF(AND(data_mzdy[[#This Row],[SPKVANTIL_cis]]="", data_mzdy[[#This Row],[POHLAVI_cis]]=102, data_mzdy[[#This Row],[SPKVANTIL_txt]]="", data_mzdy[[#This Row],[uzemi_txt]]&lt;&gt;"Česká republika", data_mzdy[[#This Row],[POHLAVI_txt]]&lt;&gt;""),1,0)</f>
        <v>1</v>
      </c>
      <c r="P411" s="9">
        <f>IF(data_mzdy[[#This Row],[uzemi_txt]]&lt;&gt;"Česká republika", 1, 0)</f>
        <v>1</v>
      </c>
    </row>
    <row r="412" spans="1:16" x14ac:dyDescent="0.3">
      <c r="A412">
        <v>780977325</v>
      </c>
      <c r="B412">
        <v>24832</v>
      </c>
      <c r="C412">
        <v>5958</v>
      </c>
      <c r="D412">
        <v>7636</v>
      </c>
      <c r="E412" t="s">
        <v>14</v>
      </c>
      <c r="H412">
        <v>2017</v>
      </c>
      <c r="I412">
        <v>100</v>
      </c>
      <c r="J412">
        <v>3051</v>
      </c>
      <c r="K412" t="s">
        <v>15</v>
      </c>
      <c r="L412" t="s">
        <v>25</v>
      </c>
      <c r="M412" t="s">
        <v>17</v>
      </c>
      <c r="N412" t="s">
        <v>18</v>
      </c>
      <c r="O412">
        <f>IF(AND(data_mzdy[[#This Row],[SPKVANTIL_cis]]="", data_mzdy[[#This Row],[POHLAVI_cis]]=102, data_mzdy[[#This Row],[SPKVANTIL_txt]]="", data_mzdy[[#This Row],[uzemi_txt]]&lt;&gt;"Česká republika", data_mzdy[[#This Row],[POHLAVI_txt]]&lt;&gt;""),1,0)</f>
        <v>0</v>
      </c>
      <c r="P412" s="9">
        <f>IF(data_mzdy[[#This Row],[uzemi_txt]]&lt;&gt;"Česká republika", 1, 0)</f>
        <v>1</v>
      </c>
    </row>
    <row r="413" spans="1:16" x14ac:dyDescent="0.3">
      <c r="A413">
        <v>780977326</v>
      </c>
      <c r="B413">
        <v>26987</v>
      </c>
      <c r="C413">
        <v>5958</v>
      </c>
      <c r="D413">
        <v>7636</v>
      </c>
      <c r="E413" t="s">
        <v>14</v>
      </c>
      <c r="F413">
        <v>102</v>
      </c>
      <c r="G413">
        <v>1</v>
      </c>
      <c r="H413">
        <v>2017</v>
      </c>
      <c r="I413">
        <v>100</v>
      </c>
      <c r="J413">
        <v>3051</v>
      </c>
      <c r="K413" t="s">
        <v>15</v>
      </c>
      <c r="L413" t="s">
        <v>25</v>
      </c>
      <c r="M413" t="s">
        <v>17</v>
      </c>
      <c r="N413" t="s">
        <v>19</v>
      </c>
      <c r="O413">
        <f>IF(AND(data_mzdy[[#This Row],[SPKVANTIL_cis]]="", data_mzdy[[#This Row],[POHLAVI_cis]]=102, data_mzdy[[#This Row],[SPKVANTIL_txt]]="", data_mzdy[[#This Row],[uzemi_txt]]&lt;&gt;"Česká republika", data_mzdy[[#This Row],[POHLAVI_txt]]&lt;&gt;""),1,0)</f>
        <v>0</v>
      </c>
      <c r="P413" s="9">
        <f>IF(data_mzdy[[#This Row],[uzemi_txt]]&lt;&gt;"Česká republika", 1, 0)</f>
        <v>1</v>
      </c>
    </row>
    <row r="414" spans="1:16" x14ac:dyDescent="0.3">
      <c r="A414">
        <v>780977327</v>
      </c>
      <c r="B414">
        <v>22618</v>
      </c>
      <c r="C414">
        <v>5958</v>
      </c>
      <c r="D414">
        <v>7636</v>
      </c>
      <c r="E414" t="s">
        <v>14</v>
      </c>
      <c r="F414">
        <v>102</v>
      </c>
      <c r="G414">
        <v>2</v>
      </c>
      <c r="H414">
        <v>2017</v>
      </c>
      <c r="I414">
        <v>100</v>
      </c>
      <c r="J414">
        <v>3051</v>
      </c>
      <c r="K414" t="s">
        <v>15</v>
      </c>
      <c r="L414" t="s">
        <v>25</v>
      </c>
      <c r="M414" t="s">
        <v>17</v>
      </c>
      <c r="N414" t="s">
        <v>20</v>
      </c>
      <c r="O414">
        <f>IF(AND(data_mzdy[[#This Row],[SPKVANTIL_cis]]="", data_mzdy[[#This Row],[POHLAVI_cis]]=102, data_mzdy[[#This Row],[SPKVANTIL_txt]]="", data_mzdy[[#This Row],[uzemi_txt]]&lt;&gt;"Česká republika", data_mzdy[[#This Row],[POHLAVI_txt]]&lt;&gt;""),1,0)</f>
        <v>0</v>
      </c>
      <c r="P414" s="9">
        <f>IF(data_mzdy[[#This Row],[uzemi_txt]]&lt;&gt;"Česká republika", 1, 0)</f>
        <v>1</v>
      </c>
    </row>
    <row r="415" spans="1:16" x14ac:dyDescent="0.3">
      <c r="A415">
        <v>780977582</v>
      </c>
      <c r="B415">
        <v>26999</v>
      </c>
      <c r="C415">
        <v>5958</v>
      </c>
      <c r="E415" t="s">
        <v>18</v>
      </c>
      <c r="H415">
        <v>2017</v>
      </c>
      <c r="I415">
        <v>100</v>
      </c>
      <c r="J415">
        <v>3051</v>
      </c>
      <c r="K415" t="s">
        <v>15</v>
      </c>
      <c r="L415" t="s">
        <v>25</v>
      </c>
      <c r="M415" t="s">
        <v>18</v>
      </c>
      <c r="N415" t="s">
        <v>18</v>
      </c>
      <c r="O415">
        <f>IF(AND(data_mzdy[[#This Row],[SPKVANTIL_cis]]="", data_mzdy[[#This Row],[POHLAVI_cis]]=102, data_mzdy[[#This Row],[SPKVANTIL_txt]]="", data_mzdy[[#This Row],[uzemi_txt]]&lt;&gt;"Česká republika", data_mzdy[[#This Row],[POHLAVI_txt]]&lt;&gt;""),1,0)</f>
        <v>0</v>
      </c>
      <c r="P415" s="9">
        <f>IF(data_mzdy[[#This Row],[uzemi_txt]]&lt;&gt;"Česká republika", 1, 0)</f>
        <v>1</v>
      </c>
    </row>
    <row r="416" spans="1:16" x14ac:dyDescent="0.3">
      <c r="A416">
        <v>979591894</v>
      </c>
      <c r="B416">
        <v>30314</v>
      </c>
      <c r="C416">
        <v>5958</v>
      </c>
      <c r="D416">
        <v>7636</v>
      </c>
      <c r="E416" t="s">
        <v>14</v>
      </c>
      <c r="H416">
        <v>2020</v>
      </c>
      <c r="I416">
        <v>100</v>
      </c>
      <c r="J416">
        <v>3051</v>
      </c>
      <c r="K416" t="s">
        <v>15</v>
      </c>
      <c r="L416" t="s">
        <v>25</v>
      </c>
      <c r="M416" t="s">
        <v>17</v>
      </c>
      <c r="N416" t="s">
        <v>18</v>
      </c>
      <c r="O416">
        <f>IF(AND(data_mzdy[[#This Row],[SPKVANTIL_cis]]="", data_mzdy[[#This Row],[POHLAVI_cis]]=102, data_mzdy[[#This Row],[SPKVANTIL_txt]]="", data_mzdy[[#This Row],[uzemi_txt]]&lt;&gt;"Česká republika", data_mzdy[[#This Row],[POHLAVI_txt]]&lt;&gt;""),1,0)</f>
        <v>0</v>
      </c>
      <c r="P416" s="9">
        <f>IF(data_mzdy[[#This Row],[uzemi_txt]]&lt;&gt;"Česká republika", 1, 0)</f>
        <v>1</v>
      </c>
    </row>
    <row r="417" spans="1:16" x14ac:dyDescent="0.3">
      <c r="A417">
        <v>979591891</v>
      </c>
      <c r="B417">
        <v>33534</v>
      </c>
      <c r="C417">
        <v>5958</v>
      </c>
      <c r="E417" t="s">
        <v>18</v>
      </c>
      <c r="H417">
        <v>2020</v>
      </c>
      <c r="I417">
        <v>100</v>
      </c>
      <c r="J417">
        <v>3051</v>
      </c>
      <c r="K417" t="s">
        <v>15</v>
      </c>
      <c r="L417" t="s">
        <v>25</v>
      </c>
      <c r="M417" t="s">
        <v>18</v>
      </c>
      <c r="N417" t="s">
        <v>18</v>
      </c>
      <c r="O417">
        <f>IF(AND(data_mzdy[[#This Row],[SPKVANTIL_cis]]="", data_mzdy[[#This Row],[POHLAVI_cis]]=102, data_mzdy[[#This Row],[SPKVANTIL_txt]]="", data_mzdy[[#This Row],[uzemi_txt]]&lt;&gt;"Česká republika", data_mzdy[[#This Row],[POHLAVI_txt]]&lt;&gt;""),1,0)</f>
        <v>0</v>
      </c>
      <c r="P417" s="9">
        <f>IF(data_mzdy[[#This Row],[uzemi_txt]]&lt;&gt;"Česká republika", 1, 0)</f>
        <v>1</v>
      </c>
    </row>
    <row r="418" spans="1:16" x14ac:dyDescent="0.3">
      <c r="A418">
        <v>979591892</v>
      </c>
      <c r="B418">
        <v>35345</v>
      </c>
      <c r="C418">
        <v>5958</v>
      </c>
      <c r="E418" t="s">
        <v>18</v>
      </c>
      <c r="F418">
        <v>102</v>
      </c>
      <c r="G418">
        <v>1</v>
      </c>
      <c r="H418">
        <v>2020</v>
      </c>
      <c r="I418">
        <v>100</v>
      </c>
      <c r="J418">
        <v>3051</v>
      </c>
      <c r="K418" t="s">
        <v>15</v>
      </c>
      <c r="L418" t="s">
        <v>25</v>
      </c>
      <c r="M418" t="s">
        <v>18</v>
      </c>
      <c r="N418" t="s">
        <v>19</v>
      </c>
      <c r="O418">
        <f>IF(AND(data_mzdy[[#This Row],[SPKVANTIL_cis]]="", data_mzdy[[#This Row],[POHLAVI_cis]]=102, data_mzdy[[#This Row],[SPKVANTIL_txt]]="", data_mzdy[[#This Row],[uzemi_txt]]&lt;&gt;"Česká republika", data_mzdy[[#This Row],[POHLAVI_txt]]&lt;&gt;""),1,0)</f>
        <v>1</v>
      </c>
      <c r="P418" s="9">
        <f>IF(data_mzdy[[#This Row],[uzemi_txt]]&lt;&gt;"Česká republika", 1, 0)</f>
        <v>1</v>
      </c>
    </row>
    <row r="419" spans="1:16" x14ac:dyDescent="0.3">
      <c r="A419">
        <v>979591893</v>
      </c>
      <c r="B419">
        <v>31420</v>
      </c>
      <c r="C419">
        <v>5958</v>
      </c>
      <c r="E419" t="s">
        <v>18</v>
      </c>
      <c r="F419">
        <v>102</v>
      </c>
      <c r="G419">
        <v>2</v>
      </c>
      <c r="H419">
        <v>2020</v>
      </c>
      <c r="I419">
        <v>100</v>
      </c>
      <c r="J419">
        <v>3051</v>
      </c>
      <c r="K419" t="s">
        <v>15</v>
      </c>
      <c r="L419" t="s">
        <v>25</v>
      </c>
      <c r="M419" t="s">
        <v>18</v>
      </c>
      <c r="N419" t="s">
        <v>20</v>
      </c>
      <c r="O419">
        <f>IF(AND(data_mzdy[[#This Row],[SPKVANTIL_cis]]="", data_mzdy[[#This Row],[POHLAVI_cis]]=102, data_mzdy[[#This Row],[SPKVANTIL_txt]]="", data_mzdy[[#This Row],[uzemi_txt]]&lt;&gt;"Česká republika", data_mzdy[[#This Row],[POHLAVI_txt]]&lt;&gt;""),1,0)</f>
        <v>1</v>
      </c>
      <c r="P419" s="9">
        <f>IF(data_mzdy[[#This Row],[uzemi_txt]]&lt;&gt;"Česká republika", 1, 0)</f>
        <v>1</v>
      </c>
    </row>
    <row r="420" spans="1:16" x14ac:dyDescent="0.3">
      <c r="A420">
        <v>979591895</v>
      </c>
      <c r="B420">
        <v>32220</v>
      </c>
      <c r="C420">
        <v>5958</v>
      </c>
      <c r="D420">
        <v>7636</v>
      </c>
      <c r="E420" t="s">
        <v>14</v>
      </c>
      <c r="F420">
        <v>102</v>
      </c>
      <c r="G420">
        <v>1</v>
      </c>
      <c r="H420">
        <v>2020</v>
      </c>
      <c r="I420">
        <v>100</v>
      </c>
      <c r="J420">
        <v>3051</v>
      </c>
      <c r="K420" t="s">
        <v>15</v>
      </c>
      <c r="L420" t="s">
        <v>25</v>
      </c>
      <c r="M420" t="s">
        <v>17</v>
      </c>
      <c r="N420" t="s">
        <v>19</v>
      </c>
      <c r="O420">
        <f>IF(AND(data_mzdy[[#This Row],[SPKVANTIL_cis]]="", data_mzdy[[#This Row],[POHLAVI_cis]]=102, data_mzdy[[#This Row],[SPKVANTIL_txt]]="", data_mzdy[[#This Row],[uzemi_txt]]&lt;&gt;"Česká republika", data_mzdy[[#This Row],[POHLAVI_txt]]&lt;&gt;""),1,0)</f>
        <v>0</v>
      </c>
      <c r="P420" s="9">
        <f>IF(data_mzdy[[#This Row],[uzemi_txt]]&lt;&gt;"Česká republika", 1, 0)</f>
        <v>1</v>
      </c>
    </row>
    <row r="421" spans="1:16" x14ac:dyDescent="0.3">
      <c r="A421">
        <v>979591896</v>
      </c>
      <c r="B421">
        <v>28024</v>
      </c>
      <c r="C421">
        <v>5958</v>
      </c>
      <c r="D421">
        <v>7636</v>
      </c>
      <c r="E421" t="s">
        <v>14</v>
      </c>
      <c r="F421">
        <v>102</v>
      </c>
      <c r="G421">
        <v>2</v>
      </c>
      <c r="H421">
        <v>2020</v>
      </c>
      <c r="I421">
        <v>100</v>
      </c>
      <c r="J421">
        <v>3051</v>
      </c>
      <c r="K421" t="s">
        <v>15</v>
      </c>
      <c r="L421" t="s">
        <v>25</v>
      </c>
      <c r="M421" t="s">
        <v>17</v>
      </c>
      <c r="N421" t="s">
        <v>20</v>
      </c>
      <c r="O421">
        <f>IF(AND(data_mzdy[[#This Row],[SPKVANTIL_cis]]="", data_mzdy[[#This Row],[POHLAVI_cis]]=102, data_mzdy[[#This Row],[SPKVANTIL_txt]]="", data_mzdy[[#This Row],[uzemi_txt]]&lt;&gt;"Česká republika", data_mzdy[[#This Row],[POHLAVI_txt]]&lt;&gt;""),1,0)</f>
        <v>0</v>
      </c>
      <c r="P421" s="9">
        <f>IF(data_mzdy[[#This Row],[uzemi_txt]]&lt;&gt;"Česká republika", 1, 0)</f>
        <v>1</v>
      </c>
    </row>
    <row r="422" spans="1:16" x14ac:dyDescent="0.3">
      <c r="A422">
        <v>979346231</v>
      </c>
      <c r="B422">
        <v>35611</v>
      </c>
      <c r="C422">
        <v>5958</v>
      </c>
      <c r="E422" t="s">
        <v>18</v>
      </c>
      <c r="H422">
        <v>2021</v>
      </c>
      <c r="I422">
        <v>100</v>
      </c>
      <c r="J422">
        <v>3051</v>
      </c>
      <c r="K422" t="s">
        <v>15</v>
      </c>
      <c r="L422" t="s">
        <v>25</v>
      </c>
      <c r="M422" t="s">
        <v>18</v>
      </c>
      <c r="N422" t="s">
        <v>18</v>
      </c>
      <c r="O422">
        <f>IF(AND(data_mzdy[[#This Row],[SPKVANTIL_cis]]="", data_mzdy[[#This Row],[POHLAVI_cis]]=102, data_mzdy[[#This Row],[SPKVANTIL_txt]]="", data_mzdy[[#This Row],[uzemi_txt]]&lt;&gt;"Česká republika", data_mzdy[[#This Row],[POHLAVI_txt]]&lt;&gt;""),1,0)</f>
        <v>0</v>
      </c>
      <c r="P422" s="9">
        <f>IF(data_mzdy[[#This Row],[uzemi_txt]]&lt;&gt;"Česká republika", 1, 0)</f>
        <v>1</v>
      </c>
    </row>
    <row r="423" spans="1:16" x14ac:dyDescent="0.3">
      <c r="A423">
        <v>979346232</v>
      </c>
      <c r="B423">
        <v>37129</v>
      </c>
      <c r="C423">
        <v>5958</v>
      </c>
      <c r="E423" t="s">
        <v>18</v>
      </c>
      <c r="F423">
        <v>102</v>
      </c>
      <c r="G423">
        <v>1</v>
      </c>
      <c r="H423">
        <v>2021</v>
      </c>
      <c r="I423">
        <v>100</v>
      </c>
      <c r="J423">
        <v>3051</v>
      </c>
      <c r="K423" t="s">
        <v>15</v>
      </c>
      <c r="L423" t="s">
        <v>25</v>
      </c>
      <c r="M423" t="s">
        <v>18</v>
      </c>
      <c r="N423" t="s">
        <v>19</v>
      </c>
      <c r="O423">
        <f>IF(AND(data_mzdy[[#This Row],[SPKVANTIL_cis]]="", data_mzdy[[#This Row],[POHLAVI_cis]]=102, data_mzdy[[#This Row],[SPKVANTIL_txt]]="", data_mzdy[[#This Row],[uzemi_txt]]&lt;&gt;"Česká republika", data_mzdy[[#This Row],[POHLAVI_txt]]&lt;&gt;""),1,0)</f>
        <v>1</v>
      </c>
      <c r="P423" s="9">
        <f>IF(data_mzdy[[#This Row],[uzemi_txt]]&lt;&gt;"Česká republika", 1, 0)</f>
        <v>1</v>
      </c>
    </row>
    <row r="424" spans="1:16" x14ac:dyDescent="0.3">
      <c r="A424">
        <v>979346233</v>
      </c>
      <c r="B424">
        <v>33898</v>
      </c>
      <c r="C424">
        <v>5958</v>
      </c>
      <c r="E424" t="s">
        <v>18</v>
      </c>
      <c r="F424">
        <v>102</v>
      </c>
      <c r="G424">
        <v>2</v>
      </c>
      <c r="H424">
        <v>2021</v>
      </c>
      <c r="I424">
        <v>100</v>
      </c>
      <c r="J424">
        <v>3051</v>
      </c>
      <c r="K424" t="s">
        <v>15</v>
      </c>
      <c r="L424" t="s">
        <v>25</v>
      </c>
      <c r="M424" t="s">
        <v>18</v>
      </c>
      <c r="N424" t="s">
        <v>20</v>
      </c>
      <c r="O424">
        <f>IF(AND(data_mzdy[[#This Row],[SPKVANTIL_cis]]="", data_mzdy[[#This Row],[POHLAVI_cis]]=102, data_mzdy[[#This Row],[SPKVANTIL_txt]]="", data_mzdy[[#This Row],[uzemi_txt]]&lt;&gt;"Česká republika", data_mzdy[[#This Row],[POHLAVI_txt]]&lt;&gt;""),1,0)</f>
        <v>1</v>
      </c>
      <c r="P424" s="9">
        <f>IF(data_mzdy[[#This Row],[uzemi_txt]]&lt;&gt;"Česká republika", 1, 0)</f>
        <v>1</v>
      </c>
    </row>
    <row r="425" spans="1:16" x14ac:dyDescent="0.3">
      <c r="A425">
        <v>979346234</v>
      </c>
      <c r="B425">
        <v>31961</v>
      </c>
      <c r="C425">
        <v>5958</v>
      </c>
      <c r="D425">
        <v>7636</v>
      </c>
      <c r="E425" t="s">
        <v>14</v>
      </c>
      <c r="H425">
        <v>2021</v>
      </c>
      <c r="I425">
        <v>100</v>
      </c>
      <c r="J425">
        <v>3051</v>
      </c>
      <c r="K425" t="s">
        <v>15</v>
      </c>
      <c r="L425" t="s">
        <v>25</v>
      </c>
      <c r="M425" t="s">
        <v>17</v>
      </c>
      <c r="N425" t="s">
        <v>18</v>
      </c>
      <c r="O425">
        <f>IF(AND(data_mzdy[[#This Row],[SPKVANTIL_cis]]="", data_mzdy[[#This Row],[POHLAVI_cis]]=102, data_mzdy[[#This Row],[SPKVANTIL_txt]]="", data_mzdy[[#This Row],[uzemi_txt]]&lt;&gt;"Česká republika", data_mzdy[[#This Row],[POHLAVI_txt]]&lt;&gt;""),1,0)</f>
        <v>0</v>
      </c>
      <c r="P425" s="9">
        <f>IF(data_mzdy[[#This Row],[uzemi_txt]]&lt;&gt;"Česká republika", 1, 0)</f>
        <v>1</v>
      </c>
    </row>
    <row r="426" spans="1:16" x14ac:dyDescent="0.3">
      <c r="A426">
        <v>979346235</v>
      </c>
      <c r="B426">
        <v>33604</v>
      </c>
      <c r="C426">
        <v>5958</v>
      </c>
      <c r="D426">
        <v>7636</v>
      </c>
      <c r="E426" t="s">
        <v>14</v>
      </c>
      <c r="F426">
        <v>102</v>
      </c>
      <c r="G426">
        <v>1</v>
      </c>
      <c r="H426">
        <v>2021</v>
      </c>
      <c r="I426">
        <v>100</v>
      </c>
      <c r="J426">
        <v>3051</v>
      </c>
      <c r="K426" t="s">
        <v>15</v>
      </c>
      <c r="L426" t="s">
        <v>25</v>
      </c>
      <c r="M426" t="s">
        <v>17</v>
      </c>
      <c r="N426" t="s">
        <v>19</v>
      </c>
      <c r="O426">
        <f>IF(AND(data_mzdy[[#This Row],[SPKVANTIL_cis]]="", data_mzdy[[#This Row],[POHLAVI_cis]]=102, data_mzdy[[#This Row],[SPKVANTIL_txt]]="", data_mzdy[[#This Row],[uzemi_txt]]&lt;&gt;"Česká republika", data_mzdy[[#This Row],[POHLAVI_txt]]&lt;&gt;""),1,0)</f>
        <v>0</v>
      </c>
      <c r="P426" s="9">
        <f>IF(data_mzdy[[#This Row],[uzemi_txt]]&lt;&gt;"Česká republika", 1, 0)</f>
        <v>1</v>
      </c>
    </row>
    <row r="427" spans="1:16" x14ac:dyDescent="0.3">
      <c r="A427">
        <v>979346236</v>
      </c>
      <c r="B427">
        <v>29842</v>
      </c>
      <c r="C427">
        <v>5958</v>
      </c>
      <c r="D427">
        <v>7636</v>
      </c>
      <c r="E427" t="s">
        <v>14</v>
      </c>
      <c r="F427">
        <v>102</v>
      </c>
      <c r="G427">
        <v>2</v>
      </c>
      <c r="H427">
        <v>2021</v>
      </c>
      <c r="I427">
        <v>100</v>
      </c>
      <c r="J427">
        <v>3051</v>
      </c>
      <c r="K427" t="s">
        <v>15</v>
      </c>
      <c r="L427" t="s">
        <v>25</v>
      </c>
      <c r="M427" t="s">
        <v>17</v>
      </c>
      <c r="N427" t="s">
        <v>20</v>
      </c>
      <c r="O427">
        <f>IF(AND(data_mzdy[[#This Row],[SPKVANTIL_cis]]="", data_mzdy[[#This Row],[POHLAVI_cis]]=102, data_mzdy[[#This Row],[SPKVANTIL_txt]]="", data_mzdy[[#This Row],[uzemi_txt]]&lt;&gt;"Česká republika", data_mzdy[[#This Row],[POHLAVI_txt]]&lt;&gt;""),1,0)</f>
        <v>0</v>
      </c>
      <c r="P427" s="9">
        <f>IF(data_mzdy[[#This Row],[uzemi_txt]]&lt;&gt;"Česká republika", 1, 0)</f>
        <v>1</v>
      </c>
    </row>
    <row r="428" spans="1:16" x14ac:dyDescent="0.3">
      <c r="A428">
        <v>1121761379</v>
      </c>
      <c r="B428">
        <v>37512</v>
      </c>
      <c r="C428">
        <v>5958</v>
      </c>
      <c r="E428" t="s">
        <v>18</v>
      </c>
      <c r="H428">
        <v>2022</v>
      </c>
      <c r="I428">
        <v>100</v>
      </c>
      <c r="J428">
        <v>3051</v>
      </c>
      <c r="K428" t="s">
        <v>15</v>
      </c>
      <c r="L428" t="s">
        <v>25</v>
      </c>
      <c r="M428" t="s">
        <v>18</v>
      </c>
      <c r="N428" t="s">
        <v>18</v>
      </c>
      <c r="O428">
        <f>IF(AND(data_mzdy[[#This Row],[SPKVANTIL_cis]]="", data_mzdy[[#This Row],[POHLAVI_cis]]=102, data_mzdy[[#This Row],[SPKVANTIL_txt]]="", data_mzdy[[#This Row],[uzemi_txt]]&lt;&gt;"Česká republika", data_mzdy[[#This Row],[POHLAVI_txt]]&lt;&gt;""),1,0)</f>
        <v>0</v>
      </c>
      <c r="P428" s="9">
        <f>IF(data_mzdy[[#This Row],[uzemi_txt]]&lt;&gt;"Česká republika", 1, 0)</f>
        <v>1</v>
      </c>
    </row>
    <row r="429" spans="1:16" x14ac:dyDescent="0.3">
      <c r="A429">
        <v>1121761380</v>
      </c>
      <c r="B429">
        <v>39594</v>
      </c>
      <c r="C429">
        <v>5958</v>
      </c>
      <c r="E429" t="s">
        <v>18</v>
      </c>
      <c r="F429">
        <v>102</v>
      </c>
      <c r="G429">
        <v>1</v>
      </c>
      <c r="H429">
        <v>2022</v>
      </c>
      <c r="I429">
        <v>100</v>
      </c>
      <c r="J429">
        <v>3051</v>
      </c>
      <c r="K429" t="s">
        <v>15</v>
      </c>
      <c r="L429" t="s">
        <v>25</v>
      </c>
      <c r="M429" t="s">
        <v>18</v>
      </c>
      <c r="N429" t="s">
        <v>19</v>
      </c>
      <c r="O429">
        <f>IF(AND(data_mzdy[[#This Row],[SPKVANTIL_cis]]="", data_mzdy[[#This Row],[POHLAVI_cis]]=102, data_mzdy[[#This Row],[SPKVANTIL_txt]]="", data_mzdy[[#This Row],[uzemi_txt]]&lt;&gt;"Česká republika", data_mzdy[[#This Row],[POHLAVI_txt]]&lt;&gt;""),1,0)</f>
        <v>1</v>
      </c>
      <c r="P429" s="9">
        <f>IF(data_mzdy[[#This Row],[uzemi_txt]]&lt;&gt;"Česká republika", 1, 0)</f>
        <v>1</v>
      </c>
    </row>
    <row r="430" spans="1:16" x14ac:dyDescent="0.3">
      <c r="A430">
        <v>1121761381</v>
      </c>
      <c r="B430">
        <v>35185</v>
      </c>
      <c r="C430">
        <v>5958</v>
      </c>
      <c r="E430" t="s">
        <v>18</v>
      </c>
      <c r="F430">
        <v>102</v>
      </c>
      <c r="G430">
        <v>2</v>
      </c>
      <c r="H430">
        <v>2022</v>
      </c>
      <c r="I430">
        <v>100</v>
      </c>
      <c r="J430">
        <v>3051</v>
      </c>
      <c r="K430" t="s">
        <v>15</v>
      </c>
      <c r="L430" t="s">
        <v>25</v>
      </c>
      <c r="M430" t="s">
        <v>18</v>
      </c>
      <c r="N430" t="s">
        <v>20</v>
      </c>
      <c r="O430">
        <f>IF(AND(data_mzdy[[#This Row],[SPKVANTIL_cis]]="", data_mzdy[[#This Row],[POHLAVI_cis]]=102, data_mzdy[[#This Row],[SPKVANTIL_txt]]="", data_mzdy[[#This Row],[uzemi_txt]]&lt;&gt;"Česká republika", data_mzdy[[#This Row],[POHLAVI_txt]]&lt;&gt;""),1,0)</f>
        <v>1</v>
      </c>
      <c r="P430" s="9">
        <f>IF(data_mzdy[[#This Row],[uzemi_txt]]&lt;&gt;"Česká republika", 1, 0)</f>
        <v>1</v>
      </c>
    </row>
    <row r="431" spans="1:16" x14ac:dyDescent="0.3">
      <c r="A431">
        <v>1121761382</v>
      </c>
      <c r="B431">
        <v>33679</v>
      </c>
      <c r="C431">
        <v>5958</v>
      </c>
      <c r="D431">
        <v>7636</v>
      </c>
      <c r="E431" t="s">
        <v>14</v>
      </c>
      <c r="H431">
        <v>2022</v>
      </c>
      <c r="I431">
        <v>100</v>
      </c>
      <c r="J431">
        <v>3051</v>
      </c>
      <c r="K431" t="s">
        <v>15</v>
      </c>
      <c r="L431" t="s">
        <v>25</v>
      </c>
      <c r="M431" t="s">
        <v>17</v>
      </c>
      <c r="N431" t="s">
        <v>18</v>
      </c>
      <c r="O431">
        <f>IF(AND(data_mzdy[[#This Row],[SPKVANTIL_cis]]="", data_mzdy[[#This Row],[POHLAVI_cis]]=102, data_mzdy[[#This Row],[SPKVANTIL_txt]]="", data_mzdy[[#This Row],[uzemi_txt]]&lt;&gt;"Česká republika", data_mzdy[[#This Row],[POHLAVI_txt]]&lt;&gt;""),1,0)</f>
        <v>0</v>
      </c>
      <c r="P431" s="9">
        <f>IF(data_mzdy[[#This Row],[uzemi_txt]]&lt;&gt;"Česká republika", 1, 0)</f>
        <v>1</v>
      </c>
    </row>
    <row r="432" spans="1:16" x14ac:dyDescent="0.3">
      <c r="A432">
        <v>1121761383</v>
      </c>
      <c r="B432">
        <v>35767</v>
      </c>
      <c r="C432">
        <v>5958</v>
      </c>
      <c r="D432">
        <v>7636</v>
      </c>
      <c r="E432" t="s">
        <v>14</v>
      </c>
      <c r="F432">
        <v>102</v>
      </c>
      <c r="G432">
        <v>1</v>
      </c>
      <c r="H432">
        <v>2022</v>
      </c>
      <c r="I432">
        <v>100</v>
      </c>
      <c r="J432">
        <v>3051</v>
      </c>
      <c r="K432" t="s">
        <v>15</v>
      </c>
      <c r="L432" t="s">
        <v>25</v>
      </c>
      <c r="M432" t="s">
        <v>17</v>
      </c>
      <c r="N432" t="s">
        <v>19</v>
      </c>
      <c r="O432">
        <f>IF(AND(data_mzdy[[#This Row],[SPKVANTIL_cis]]="", data_mzdy[[#This Row],[POHLAVI_cis]]=102, data_mzdy[[#This Row],[SPKVANTIL_txt]]="", data_mzdy[[#This Row],[uzemi_txt]]&lt;&gt;"Česká republika", data_mzdy[[#This Row],[POHLAVI_txt]]&lt;&gt;""),1,0)</f>
        <v>0</v>
      </c>
      <c r="P432" s="9">
        <f>IF(data_mzdy[[#This Row],[uzemi_txt]]&lt;&gt;"Česká republika", 1, 0)</f>
        <v>1</v>
      </c>
    </row>
    <row r="433" spans="1:16" x14ac:dyDescent="0.3">
      <c r="A433">
        <v>1121761384</v>
      </c>
      <c r="B433">
        <v>31600</v>
      </c>
      <c r="C433">
        <v>5958</v>
      </c>
      <c r="D433">
        <v>7636</v>
      </c>
      <c r="E433" t="s">
        <v>14</v>
      </c>
      <c r="F433">
        <v>102</v>
      </c>
      <c r="G433">
        <v>2</v>
      </c>
      <c r="H433">
        <v>2022</v>
      </c>
      <c r="I433">
        <v>100</v>
      </c>
      <c r="J433">
        <v>3051</v>
      </c>
      <c r="K433" t="s">
        <v>15</v>
      </c>
      <c r="L433" t="s">
        <v>25</v>
      </c>
      <c r="M433" t="s">
        <v>17</v>
      </c>
      <c r="N433" t="s">
        <v>20</v>
      </c>
      <c r="O433">
        <f>IF(AND(data_mzdy[[#This Row],[SPKVANTIL_cis]]="", data_mzdy[[#This Row],[POHLAVI_cis]]=102, data_mzdy[[#This Row],[SPKVANTIL_txt]]="", data_mzdy[[#This Row],[uzemi_txt]]&lt;&gt;"Česká republika", data_mzdy[[#This Row],[POHLAVI_txt]]&lt;&gt;""),1,0)</f>
        <v>0</v>
      </c>
      <c r="P433" s="9">
        <f>IF(data_mzdy[[#This Row],[uzemi_txt]]&lt;&gt;"Česká republika", 1, 0)</f>
        <v>1</v>
      </c>
    </row>
    <row r="434" spans="1:16" x14ac:dyDescent="0.3">
      <c r="A434">
        <v>736609478</v>
      </c>
      <c r="B434">
        <v>23081</v>
      </c>
      <c r="C434">
        <v>5958</v>
      </c>
      <c r="E434" t="s">
        <v>18</v>
      </c>
      <c r="H434">
        <v>2011</v>
      </c>
      <c r="I434">
        <v>100</v>
      </c>
      <c r="J434">
        <v>3069</v>
      </c>
      <c r="K434" t="s">
        <v>15</v>
      </c>
      <c r="L434" t="s">
        <v>26</v>
      </c>
      <c r="M434" t="s">
        <v>18</v>
      </c>
      <c r="N434" t="s">
        <v>18</v>
      </c>
      <c r="O434">
        <f>IF(AND(data_mzdy[[#This Row],[SPKVANTIL_cis]]="", data_mzdy[[#This Row],[POHLAVI_cis]]=102, data_mzdy[[#This Row],[SPKVANTIL_txt]]="", data_mzdy[[#This Row],[uzemi_txt]]&lt;&gt;"Česká republika", data_mzdy[[#This Row],[POHLAVI_txt]]&lt;&gt;""),1,0)</f>
        <v>0</v>
      </c>
      <c r="P434" s="9">
        <f>IF(data_mzdy[[#This Row],[uzemi_txt]]&lt;&gt;"Česká republika", 1, 0)</f>
        <v>1</v>
      </c>
    </row>
    <row r="435" spans="1:16" x14ac:dyDescent="0.3">
      <c r="A435">
        <v>736609479</v>
      </c>
      <c r="B435">
        <v>25881</v>
      </c>
      <c r="C435">
        <v>5958</v>
      </c>
      <c r="E435" t="s">
        <v>18</v>
      </c>
      <c r="F435">
        <v>102</v>
      </c>
      <c r="G435">
        <v>1</v>
      </c>
      <c r="H435">
        <v>2011</v>
      </c>
      <c r="I435">
        <v>100</v>
      </c>
      <c r="J435">
        <v>3069</v>
      </c>
      <c r="K435" t="s">
        <v>15</v>
      </c>
      <c r="L435" t="s">
        <v>26</v>
      </c>
      <c r="M435" t="s">
        <v>18</v>
      </c>
      <c r="N435" t="s">
        <v>19</v>
      </c>
      <c r="O435">
        <f>IF(AND(data_mzdy[[#This Row],[SPKVANTIL_cis]]="", data_mzdy[[#This Row],[POHLAVI_cis]]=102, data_mzdy[[#This Row],[SPKVANTIL_txt]]="", data_mzdy[[#This Row],[uzemi_txt]]&lt;&gt;"Česká republika", data_mzdy[[#This Row],[POHLAVI_txt]]&lt;&gt;""),1,0)</f>
        <v>1</v>
      </c>
      <c r="P435" s="9">
        <f>IF(data_mzdy[[#This Row],[uzemi_txt]]&lt;&gt;"Česká republika", 1, 0)</f>
        <v>1</v>
      </c>
    </row>
    <row r="436" spans="1:16" x14ac:dyDescent="0.3">
      <c r="A436">
        <v>736609480</v>
      </c>
      <c r="B436">
        <v>19909</v>
      </c>
      <c r="C436">
        <v>5958</v>
      </c>
      <c r="E436" t="s">
        <v>18</v>
      </c>
      <c r="F436">
        <v>102</v>
      </c>
      <c r="G436">
        <v>2</v>
      </c>
      <c r="H436">
        <v>2011</v>
      </c>
      <c r="I436">
        <v>100</v>
      </c>
      <c r="J436">
        <v>3069</v>
      </c>
      <c r="K436" t="s">
        <v>15</v>
      </c>
      <c r="L436" t="s">
        <v>26</v>
      </c>
      <c r="M436" t="s">
        <v>18</v>
      </c>
      <c r="N436" t="s">
        <v>20</v>
      </c>
      <c r="O436">
        <f>IF(AND(data_mzdy[[#This Row],[SPKVANTIL_cis]]="", data_mzdy[[#This Row],[POHLAVI_cis]]=102, data_mzdy[[#This Row],[SPKVANTIL_txt]]="", data_mzdy[[#This Row],[uzemi_txt]]&lt;&gt;"Česká republika", data_mzdy[[#This Row],[POHLAVI_txt]]&lt;&gt;""),1,0)</f>
        <v>1</v>
      </c>
      <c r="P436" s="9">
        <f>IF(data_mzdy[[#This Row],[uzemi_txt]]&lt;&gt;"Česká republika", 1, 0)</f>
        <v>1</v>
      </c>
    </row>
    <row r="437" spans="1:16" x14ac:dyDescent="0.3">
      <c r="A437">
        <v>736609481</v>
      </c>
      <c r="B437">
        <v>20533</v>
      </c>
      <c r="C437">
        <v>5958</v>
      </c>
      <c r="D437">
        <v>7636</v>
      </c>
      <c r="E437" t="s">
        <v>14</v>
      </c>
      <c r="H437">
        <v>2011</v>
      </c>
      <c r="I437">
        <v>100</v>
      </c>
      <c r="J437">
        <v>3069</v>
      </c>
      <c r="K437" t="s">
        <v>15</v>
      </c>
      <c r="L437" t="s">
        <v>26</v>
      </c>
      <c r="M437" t="s">
        <v>17</v>
      </c>
      <c r="N437" t="s">
        <v>18</v>
      </c>
      <c r="O437">
        <f>IF(AND(data_mzdy[[#This Row],[SPKVANTIL_cis]]="", data_mzdy[[#This Row],[POHLAVI_cis]]=102, data_mzdy[[#This Row],[SPKVANTIL_txt]]="", data_mzdy[[#This Row],[uzemi_txt]]&lt;&gt;"Česká republika", data_mzdy[[#This Row],[POHLAVI_txt]]&lt;&gt;""),1,0)</f>
        <v>0</v>
      </c>
      <c r="P437" s="9">
        <f>IF(data_mzdy[[#This Row],[uzemi_txt]]&lt;&gt;"Česká republika", 1, 0)</f>
        <v>1</v>
      </c>
    </row>
    <row r="438" spans="1:16" x14ac:dyDescent="0.3">
      <c r="A438">
        <v>736609482</v>
      </c>
      <c r="B438">
        <v>22734</v>
      </c>
      <c r="C438">
        <v>5958</v>
      </c>
      <c r="D438">
        <v>7636</v>
      </c>
      <c r="E438" t="s">
        <v>14</v>
      </c>
      <c r="F438">
        <v>102</v>
      </c>
      <c r="G438">
        <v>1</v>
      </c>
      <c r="H438">
        <v>2011</v>
      </c>
      <c r="I438">
        <v>100</v>
      </c>
      <c r="J438">
        <v>3069</v>
      </c>
      <c r="K438" t="s">
        <v>15</v>
      </c>
      <c r="L438" t="s">
        <v>26</v>
      </c>
      <c r="M438" t="s">
        <v>17</v>
      </c>
      <c r="N438" t="s">
        <v>19</v>
      </c>
      <c r="O438">
        <f>IF(AND(data_mzdy[[#This Row],[SPKVANTIL_cis]]="", data_mzdy[[#This Row],[POHLAVI_cis]]=102, data_mzdy[[#This Row],[SPKVANTIL_txt]]="", data_mzdy[[#This Row],[uzemi_txt]]&lt;&gt;"Česká republika", data_mzdy[[#This Row],[POHLAVI_txt]]&lt;&gt;""),1,0)</f>
        <v>0</v>
      </c>
      <c r="P438" s="9">
        <f>IF(data_mzdy[[#This Row],[uzemi_txt]]&lt;&gt;"Česká republika", 1, 0)</f>
        <v>1</v>
      </c>
    </row>
    <row r="439" spans="1:16" x14ac:dyDescent="0.3">
      <c r="A439">
        <v>736609483</v>
      </c>
      <c r="B439">
        <v>18127</v>
      </c>
      <c r="C439">
        <v>5958</v>
      </c>
      <c r="D439">
        <v>7636</v>
      </c>
      <c r="E439" t="s">
        <v>14</v>
      </c>
      <c r="F439">
        <v>102</v>
      </c>
      <c r="G439">
        <v>2</v>
      </c>
      <c r="H439">
        <v>2011</v>
      </c>
      <c r="I439">
        <v>100</v>
      </c>
      <c r="J439">
        <v>3069</v>
      </c>
      <c r="K439" t="s">
        <v>15</v>
      </c>
      <c r="L439" t="s">
        <v>26</v>
      </c>
      <c r="M439" t="s">
        <v>17</v>
      </c>
      <c r="N439" t="s">
        <v>20</v>
      </c>
      <c r="O439">
        <f>IF(AND(data_mzdy[[#This Row],[SPKVANTIL_cis]]="", data_mzdy[[#This Row],[POHLAVI_cis]]=102, data_mzdy[[#This Row],[SPKVANTIL_txt]]="", data_mzdy[[#This Row],[uzemi_txt]]&lt;&gt;"Česká republika", data_mzdy[[#This Row],[POHLAVI_txt]]&lt;&gt;""),1,0)</f>
        <v>0</v>
      </c>
      <c r="P439" s="9">
        <f>IF(data_mzdy[[#This Row],[uzemi_txt]]&lt;&gt;"Česká republika", 1, 0)</f>
        <v>1</v>
      </c>
    </row>
    <row r="440" spans="1:16" x14ac:dyDescent="0.3">
      <c r="A440">
        <v>745958562</v>
      </c>
      <c r="B440">
        <v>26200</v>
      </c>
      <c r="C440">
        <v>5958</v>
      </c>
      <c r="E440" t="s">
        <v>18</v>
      </c>
      <c r="F440">
        <v>102</v>
      </c>
      <c r="G440">
        <v>1</v>
      </c>
      <c r="H440">
        <v>2012</v>
      </c>
      <c r="I440">
        <v>100</v>
      </c>
      <c r="J440">
        <v>3069</v>
      </c>
      <c r="K440" t="s">
        <v>15</v>
      </c>
      <c r="L440" t="s">
        <v>26</v>
      </c>
      <c r="M440" t="s">
        <v>18</v>
      </c>
      <c r="N440" t="s">
        <v>19</v>
      </c>
      <c r="O440">
        <f>IF(AND(data_mzdy[[#This Row],[SPKVANTIL_cis]]="", data_mzdy[[#This Row],[POHLAVI_cis]]=102, data_mzdy[[#This Row],[SPKVANTIL_txt]]="", data_mzdy[[#This Row],[uzemi_txt]]&lt;&gt;"Česká republika", data_mzdy[[#This Row],[POHLAVI_txt]]&lt;&gt;""),1,0)</f>
        <v>1</v>
      </c>
      <c r="P440" s="9">
        <f>IF(data_mzdy[[#This Row],[uzemi_txt]]&lt;&gt;"Česká republika", 1, 0)</f>
        <v>1</v>
      </c>
    </row>
    <row r="441" spans="1:16" x14ac:dyDescent="0.3">
      <c r="A441">
        <v>745958563</v>
      </c>
      <c r="B441">
        <v>20545</v>
      </c>
      <c r="C441">
        <v>5958</v>
      </c>
      <c r="E441" t="s">
        <v>18</v>
      </c>
      <c r="F441">
        <v>102</v>
      </c>
      <c r="G441">
        <v>2</v>
      </c>
      <c r="H441">
        <v>2012</v>
      </c>
      <c r="I441">
        <v>100</v>
      </c>
      <c r="J441">
        <v>3069</v>
      </c>
      <c r="K441" t="s">
        <v>15</v>
      </c>
      <c r="L441" t="s">
        <v>26</v>
      </c>
      <c r="M441" t="s">
        <v>18</v>
      </c>
      <c r="N441" t="s">
        <v>20</v>
      </c>
      <c r="O441">
        <f>IF(AND(data_mzdy[[#This Row],[SPKVANTIL_cis]]="", data_mzdy[[#This Row],[POHLAVI_cis]]=102, data_mzdy[[#This Row],[SPKVANTIL_txt]]="", data_mzdy[[#This Row],[uzemi_txt]]&lt;&gt;"Česká republika", data_mzdy[[#This Row],[POHLAVI_txt]]&lt;&gt;""),1,0)</f>
        <v>1</v>
      </c>
      <c r="P441" s="9">
        <f>IF(data_mzdy[[#This Row],[uzemi_txt]]&lt;&gt;"Česká republika", 1, 0)</f>
        <v>1</v>
      </c>
    </row>
    <row r="442" spans="1:16" x14ac:dyDescent="0.3">
      <c r="A442">
        <v>745958564</v>
      </c>
      <c r="B442">
        <v>20999</v>
      </c>
      <c r="C442">
        <v>5958</v>
      </c>
      <c r="D442">
        <v>7636</v>
      </c>
      <c r="E442" t="s">
        <v>14</v>
      </c>
      <c r="H442">
        <v>2012</v>
      </c>
      <c r="I442">
        <v>100</v>
      </c>
      <c r="J442">
        <v>3069</v>
      </c>
      <c r="K442" t="s">
        <v>15</v>
      </c>
      <c r="L442" t="s">
        <v>26</v>
      </c>
      <c r="M442" t="s">
        <v>17</v>
      </c>
      <c r="N442" t="s">
        <v>18</v>
      </c>
      <c r="O442">
        <f>IF(AND(data_mzdy[[#This Row],[SPKVANTIL_cis]]="", data_mzdy[[#This Row],[POHLAVI_cis]]=102, data_mzdy[[#This Row],[SPKVANTIL_txt]]="", data_mzdy[[#This Row],[uzemi_txt]]&lt;&gt;"Česká republika", data_mzdy[[#This Row],[POHLAVI_txt]]&lt;&gt;""),1,0)</f>
        <v>0</v>
      </c>
      <c r="P442" s="9">
        <f>IF(data_mzdy[[#This Row],[uzemi_txt]]&lt;&gt;"Česká republika", 1, 0)</f>
        <v>1</v>
      </c>
    </row>
    <row r="443" spans="1:16" x14ac:dyDescent="0.3">
      <c r="A443">
        <v>745958565</v>
      </c>
      <c r="B443">
        <v>22860</v>
      </c>
      <c r="C443">
        <v>5958</v>
      </c>
      <c r="D443">
        <v>7636</v>
      </c>
      <c r="E443" t="s">
        <v>14</v>
      </c>
      <c r="F443">
        <v>102</v>
      </c>
      <c r="G443">
        <v>1</v>
      </c>
      <c r="H443">
        <v>2012</v>
      </c>
      <c r="I443">
        <v>100</v>
      </c>
      <c r="J443">
        <v>3069</v>
      </c>
      <c r="K443" t="s">
        <v>15</v>
      </c>
      <c r="L443" t="s">
        <v>26</v>
      </c>
      <c r="M443" t="s">
        <v>17</v>
      </c>
      <c r="N443" t="s">
        <v>19</v>
      </c>
      <c r="O443">
        <f>IF(AND(data_mzdy[[#This Row],[SPKVANTIL_cis]]="", data_mzdy[[#This Row],[POHLAVI_cis]]=102, data_mzdy[[#This Row],[SPKVANTIL_txt]]="", data_mzdy[[#This Row],[uzemi_txt]]&lt;&gt;"Česká republika", data_mzdy[[#This Row],[POHLAVI_txt]]&lt;&gt;""),1,0)</f>
        <v>0</v>
      </c>
      <c r="P443" s="9">
        <f>IF(data_mzdy[[#This Row],[uzemi_txt]]&lt;&gt;"Česká republika", 1, 0)</f>
        <v>1</v>
      </c>
    </row>
    <row r="444" spans="1:16" x14ac:dyDescent="0.3">
      <c r="A444">
        <v>745958566</v>
      </c>
      <c r="B444">
        <v>18870</v>
      </c>
      <c r="C444">
        <v>5958</v>
      </c>
      <c r="D444">
        <v>7636</v>
      </c>
      <c r="E444" t="s">
        <v>14</v>
      </c>
      <c r="F444">
        <v>102</v>
      </c>
      <c r="G444">
        <v>2</v>
      </c>
      <c r="H444">
        <v>2012</v>
      </c>
      <c r="I444">
        <v>100</v>
      </c>
      <c r="J444">
        <v>3069</v>
      </c>
      <c r="K444" t="s">
        <v>15</v>
      </c>
      <c r="L444" t="s">
        <v>26</v>
      </c>
      <c r="M444" t="s">
        <v>17</v>
      </c>
      <c r="N444" t="s">
        <v>20</v>
      </c>
      <c r="O444">
        <f>IF(AND(data_mzdy[[#This Row],[SPKVANTIL_cis]]="", data_mzdy[[#This Row],[POHLAVI_cis]]=102, data_mzdy[[#This Row],[SPKVANTIL_txt]]="", data_mzdy[[#This Row],[uzemi_txt]]&lt;&gt;"Česká republika", data_mzdy[[#This Row],[POHLAVI_txt]]&lt;&gt;""),1,0)</f>
        <v>0</v>
      </c>
      <c r="P444" s="9">
        <f>IF(data_mzdy[[#This Row],[uzemi_txt]]&lt;&gt;"Česká republika", 1, 0)</f>
        <v>1</v>
      </c>
    </row>
    <row r="445" spans="1:16" x14ac:dyDescent="0.3">
      <c r="A445">
        <v>745958207</v>
      </c>
      <c r="B445">
        <v>23608</v>
      </c>
      <c r="C445">
        <v>5958</v>
      </c>
      <c r="E445" t="s">
        <v>18</v>
      </c>
      <c r="H445">
        <v>2012</v>
      </c>
      <c r="I445">
        <v>100</v>
      </c>
      <c r="J445">
        <v>3069</v>
      </c>
      <c r="K445" t="s">
        <v>15</v>
      </c>
      <c r="L445" t="s">
        <v>26</v>
      </c>
      <c r="M445" t="s">
        <v>18</v>
      </c>
      <c r="N445" t="s">
        <v>18</v>
      </c>
      <c r="O445">
        <f>IF(AND(data_mzdy[[#This Row],[SPKVANTIL_cis]]="", data_mzdy[[#This Row],[POHLAVI_cis]]=102, data_mzdy[[#This Row],[SPKVANTIL_txt]]="", data_mzdy[[#This Row],[uzemi_txt]]&lt;&gt;"Česká republika", data_mzdy[[#This Row],[POHLAVI_txt]]&lt;&gt;""),1,0)</f>
        <v>0</v>
      </c>
      <c r="P445" s="9">
        <f>IF(data_mzdy[[#This Row],[uzemi_txt]]&lt;&gt;"Česká republika", 1, 0)</f>
        <v>1</v>
      </c>
    </row>
    <row r="446" spans="1:16" x14ac:dyDescent="0.3">
      <c r="A446">
        <v>745958478</v>
      </c>
      <c r="B446">
        <v>26388</v>
      </c>
      <c r="C446">
        <v>5958</v>
      </c>
      <c r="E446" t="s">
        <v>18</v>
      </c>
      <c r="F446">
        <v>102</v>
      </c>
      <c r="G446">
        <v>1</v>
      </c>
      <c r="H446">
        <v>2013</v>
      </c>
      <c r="I446">
        <v>100</v>
      </c>
      <c r="J446">
        <v>3069</v>
      </c>
      <c r="K446" t="s">
        <v>15</v>
      </c>
      <c r="L446" t="s">
        <v>26</v>
      </c>
      <c r="M446" t="s">
        <v>18</v>
      </c>
      <c r="N446" t="s">
        <v>19</v>
      </c>
      <c r="O446">
        <f>IF(AND(data_mzdy[[#This Row],[SPKVANTIL_cis]]="", data_mzdy[[#This Row],[POHLAVI_cis]]=102, data_mzdy[[#This Row],[SPKVANTIL_txt]]="", data_mzdy[[#This Row],[uzemi_txt]]&lt;&gt;"Česká republika", data_mzdy[[#This Row],[POHLAVI_txt]]&lt;&gt;""),1,0)</f>
        <v>1</v>
      </c>
      <c r="P446" s="9">
        <f>IF(data_mzdy[[#This Row],[uzemi_txt]]&lt;&gt;"Česká republika", 1, 0)</f>
        <v>1</v>
      </c>
    </row>
    <row r="447" spans="1:16" x14ac:dyDescent="0.3">
      <c r="A447">
        <v>745958479</v>
      </c>
      <c r="B447">
        <v>21030</v>
      </c>
      <c r="C447">
        <v>5958</v>
      </c>
      <c r="E447" t="s">
        <v>18</v>
      </c>
      <c r="F447">
        <v>102</v>
      </c>
      <c r="G447">
        <v>2</v>
      </c>
      <c r="H447">
        <v>2013</v>
      </c>
      <c r="I447">
        <v>100</v>
      </c>
      <c r="J447">
        <v>3069</v>
      </c>
      <c r="K447" t="s">
        <v>15</v>
      </c>
      <c r="L447" t="s">
        <v>26</v>
      </c>
      <c r="M447" t="s">
        <v>18</v>
      </c>
      <c r="N447" t="s">
        <v>20</v>
      </c>
      <c r="O447">
        <f>IF(AND(data_mzdy[[#This Row],[SPKVANTIL_cis]]="", data_mzdy[[#This Row],[POHLAVI_cis]]=102, data_mzdy[[#This Row],[SPKVANTIL_txt]]="", data_mzdy[[#This Row],[uzemi_txt]]&lt;&gt;"Česká republika", data_mzdy[[#This Row],[POHLAVI_txt]]&lt;&gt;""),1,0)</f>
        <v>1</v>
      </c>
      <c r="P447" s="9">
        <f>IF(data_mzdy[[#This Row],[uzemi_txt]]&lt;&gt;"Česká republika", 1, 0)</f>
        <v>1</v>
      </c>
    </row>
    <row r="448" spans="1:16" x14ac:dyDescent="0.3">
      <c r="A448">
        <v>745958480</v>
      </c>
      <c r="B448">
        <v>21385</v>
      </c>
      <c r="C448">
        <v>5958</v>
      </c>
      <c r="D448">
        <v>7636</v>
      </c>
      <c r="E448" t="s">
        <v>14</v>
      </c>
      <c r="H448">
        <v>2013</v>
      </c>
      <c r="I448">
        <v>100</v>
      </c>
      <c r="J448">
        <v>3069</v>
      </c>
      <c r="K448" t="s">
        <v>15</v>
      </c>
      <c r="L448" t="s">
        <v>26</v>
      </c>
      <c r="M448" t="s">
        <v>17</v>
      </c>
      <c r="N448" t="s">
        <v>18</v>
      </c>
      <c r="O448">
        <f>IF(AND(data_mzdy[[#This Row],[SPKVANTIL_cis]]="", data_mzdy[[#This Row],[POHLAVI_cis]]=102, data_mzdy[[#This Row],[SPKVANTIL_txt]]="", data_mzdy[[#This Row],[uzemi_txt]]&lt;&gt;"Česká republika", data_mzdy[[#This Row],[POHLAVI_txt]]&lt;&gt;""),1,0)</f>
        <v>0</v>
      </c>
      <c r="P448" s="9">
        <f>IF(data_mzdy[[#This Row],[uzemi_txt]]&lt;&gt;"Česká republika", 1, 0)</f>
        <v>1</v>
      </c>
    </row>
    <row r="449" spans="1:16" x14ac:dyDescent="0.3">
      <c r="A449">
        <v>745958481</v>
      </c>
      <c r="B449">
        <v>23197</v>
      </c>
      <c r="C449">
        <v>5958</v>
      </c>
      <c r="D449">
        <v>7636</v>
      </c>
      <c r="E449" t="s">
        <v>14</v>
      </c>
      <c r="F449">
        <v>102</v>
      </c>
      <c r="G449">
        <v>1</v>
      </c>
      <c r="H449">
        <v>2013</v>
      </c>
      <c r="I449">
        <v>100</v>
      </c>
      <c r="J449">
        <v>3069</v>
      </c>
      <c r="K449" t="s">
        <v>15</v>
      </c>
      <c r="L449" t="s">
        <v>26</v>
      </c>
      <c r="M449" t="s">
        <v>17</v>
      </c>
      <c r="N449" t="s">
        <v>19</v>
      </c>
      <c r="O449">
        <f>IF(AND(data_mzdy[[#This Row],[SPKVANTIL_cis]]="", data_mzdy[[#This Row],[POHLAVI_cis]]=102, data_mzdy[[#This Row],[SPKVANTIL_txt]]="", data_mzdy[[#This Row],[uzemi_txt]]&lt;&gt;"Česká republika", data_mzdy[[#This Row],[POHLAVI_txt]]&lt;&gt;""),1,0)</f>
        <v>0</v>
      </c>
      <c r="P449" s="9">
        <f>IF(data_mzdy[[#This Row],[uzemi_txt]]&lt;&gt;"Česká republika", 1, 0)</f>
        <v>1</v>
      </c>
    </row>
    <row r="450" spans="1:16" x14ac:dyDescent="0.3">
      <c r="A450">
        <v>745958482</v>
      </c>
      <c r="B450">
        <v>19343</v>
      </c>
      <c r="C450">
        <v>5958</v>
      </c>
      <c r="D450">
        <v>7636</v>
      </c>
      <c r="E450" t="s">
        <v>14</v>
      </c>
      <c r="F450">
        <v>102</v>
      </c>
      <c r="G450">
        <v>2</v>
      </c>
      <c r="H450">
        <v>2013</v>
      </c>
      <c r="I450">
        <v>100</v>
      </c>
      <c r="J450">
        <v>3069</v>
      </c>
      <c r="K450" t="s">
        <v>15</v>
      </c>
      <c r="L450" t="s">
        <v>26</v>
      </c>
      <c r="M450" t="s">
        <v>17</v>
      </c>
      <c r="N450" t="s">
        <v>20</v>
      </c>
      <c r="O450">
        <f>IF(AND(data_mzdy[[#This Row],[SPKVANTIL_cis]]="", data_mzdy[[#This Row],[POHLAVI_cis]]=102, data_mzdy[[#This Row],[SPKVANTIL_txt]]="", data_mzdy[[#This Row],[uzemi_txt]]&lt;&gt;"Česká republika", data_mzdy[[#This Row],[POHLAVI_txt]]&lt;&gt;""),1,0)</f>
        <v>0</v>
      </c>
      <c r="P450" s="9">
        <f>IF(data_mzdy[[#This Row],[uzemi_txt]]&lt;&gt;"Česká republika", 1, 0)</f>
        <v>1</v>
      </c>
    </row>
    <row r="451" spans="1:16" x14ac:dyDescent="0.3">
      <c r="A451">
        <v>745958057</v>
      </c>
      <c r="B451">
        <v>23886</v>
      </c>
      <c r="C451">
        <v>5958</v>
      </c>
      <c r="E451" t="s">
        <v>18</v>
      </c>
      <c r="H451">
        <v>2013</v>
      </c>
      <c r="I451">
        <v>100</v>
      </c>
      <c r="J451">
        <v>3069</v>
      </c>
      <c r="K451" t="s">
        <v>15</v>
      </c>
      <c r="L451" t="s">
        <v>26</v>
      </c>
      <c r="M451" t="s">
        <v>18</v>
      </c>
      <c r="N451" t="s">
        <v>18</v>
      </c>
      <c r="O451">
        <f>IF(AND(data_mzdy[[#This Row],[SPKVANTIL_cis]]="", data_mzdy[[#This Row],[POHLAVI_cis]]=102, data_mzdy[[#This Row],[SPKVANTIL_txt]]="", data_mzdy[[#This Row],[uzemi_txt]]&lt;&gt;"Česká republika", data_mzdy[[#This Row],[POHLAVI_txt]]&lt;&gt;""),1,0)</f>
        <v>0</v>
      </c>
      <c r="P451" s="9">
        <f>IF(data_mzdy[[#This Row],[uzemi_txt]]&lt;&gt;"Česká republika", 1, 0)</f>
        <v>1</v>
      </c>
    </row>
    <row r="452" spans="1:16" x14ac:dyDescent="0.3">
      <c r="A452">
        <v>745958646</v>
      </c>
      <c r="B452">
        <v>26791</v>
      </c>
      <c r="C452">
        <v>5958</v>
      </c>
      <c r="E452" t="s">
        <v>18</v>
      </c>
      <c r="F452">
        <v>102</v>
      </c>
      <c r="G452">
        <v>1</v>
      </c>
      <c r="H452">
        <v>2014</v>
      </c>
      <c r="I452">
        <v>100</v>
      </c>
      <c r="J452">
        <v>3069</v>
      </c>
      <c r="K452" t="s">
        <v>15</v>
      </c>
      <c r="L452" t="s">
        <v>26</v>
      </c>
      <c r="M452" t="s">
        <v>18</v>
      </c>
      <c r="N452" t="s">
        <v>19</v>
      </c>
      <c r="O452">
        <f>IF(AND(data_mzdy[[#This Row],[SPKVANTIL_cis]]="", data_mzdy[[#This Row],[POHLAVI_cis]]=102, data_mzdy[[#This Row],[SPKVANTIL_txt]]="", data_mzdy[[#This Row],[uzemi_txt]]&lt;&gt;"Česká republika", data_mzdy[[#This Row],[POHLAVI_txt]]&lt;&gt;""),1,0)</f>
        <v>1</v>
      </c>
      <c r="P452" s="9">
        <f>IF(data_mzdy[[#This Row],[uzemi_txt]]&lt;&gt;"Česká republika", 1, 0)</f>
        <v>1</v>
      </c>
    </row>
    <row r="453" spans="1:16" x14ac:dyDescent="0.3">
      <c r="A453">
        <v>745958647</v>
      </c>
      <c r="B453">
        <v>21409</v>
      </c>
      <c r="C453">
        <v>5958</v>
      </c>
      <c r="E453" t="s">
        <v>18</v>
      </c>
      <c r="F453">
        <v>102</v>
      </c>
      <c r="G453">
        <v>2</v>
      </c>
      <c r="H453">
        <v>2014</v>
      </c>
      <c r="I453">
        <v>100</v>
      </c>
      <c r="J453">
        <v>3069</v>
      </c>
      <c r="K453" t="s">
        <v>15</v>
      </c>
      <c r="L453" t="s">
        <v>26</v>
      </c>
      <c r="M453" t="s">
        <v>18</v>
      </c>
      <c r="N453" t="s">
        <v>20</v>
      </c>
      <c r="O453">
        <f>IF(AND(data_mzdy[[#This Row],[SPKVANTIL_cis]]="", data_mzdy[[#This Row],[POHLAVI_cis]]=102, data_mzdy[[#This Row],[SPKVANTIL_txt]]="", data_mzdy[[#This Row],[uzemi_txt]]&lt;&gt;"Česká republika", data_mzdy[[#This Row],[POHLAVI_txt]]&lt;&gt;""),1,0)</f>
        <v>1</v>
      </c>
      <c r="P453" s="9">
        <f>IF(data_mzdy[[#This Row],[uzemi_txt]]&lt;&gt;"Česká republika", 1, 0)</f>
        <v>1</v>
      </c>
    </row>
    <row r="454" spans="1:16" x14ac:dyDescent="0.3">
      <c r="A454">
        <v>745958648</v>
      </c>
      <c r="B454">
        <v>21686</v>
      </c>
      <c r="C454">
        <v>5958</v>
      </c>
      <c r="D454">
        <v>7636</v>
      </c>
      <c r="E454" t="s">
        <v>14</v>
      </c>
      <c r="H454">
        <v>2014</v>
      </c>
      <c r="I454">
        <v>100</v>
      </c>
      <c r="J454">
        <v>3069</v>
      </c>
      <c r="K454" t="s">
        <v>15</v>
      </c>
      <c r="L454" t="s">
        <v>26</v>
      </c>
      <c r="M454" t="s">
        <v>17</v>
      </c>
      <c r="N454" t="s">
        <v>18</v>
      </c>
      <c r="O454">
        <f>IF(AND(data_mzdy[[#This Row],[SPKVANTIL_cis]]="", data_mzdy[[#This Row],[POHLAVI_cis]]=102, data_mzdy[[#This Row],[SPKVANTIL_txt]]="", data_mzdy[[#This Row],[uzemi_txt]]&lt;&gt;"Česká republika", data_mzdy[[#This Row],[POHLAVI_txt]]&lt;&gt;""),1,0)</f>
        <v>0</v>
      </c>
      <c r="P454" s="9">
        <f>IF(data_mzdy[[#This Row],[uzemi_txt]]&lt;&gt;"Česká republika", 1, 0)</f>
        <v>1</v>
      </c>
    </row>
    <row r="455" spans="1:16" x14ac:dyDescent="0.3">
      <c r="A455">
        <v>745958649</v>
      </c>
      <c r="B455">
        <v>23443</v>
      </c>
      <c r="C455">
        <v>5958</v>
      </c>
      <c r="D455">
        <v>7636</v>
      </c>
      <c r="E455" t="s">
        <v>14</v>
      </c>
      <c r="F455">
        <v>102</v>
      </c>
      <c r="G455">
        <v>1</v>
      </c>
      <c r="H455">
        <v>2014</v>
      </c>
      <c r="I455">
        <v>100</v>
      </c>
      <c r="J455">
        <v>3069</v>
      </c>
      <c r="K455" t="s">
        <v>15</v>
      </c>
      <c r="L455" t="s">
        <v>26</v>
      </c>
      <c r="M455" t="s">
        <v>17</v>
      </c>
      <c r="N455" t="s">
        <v>19</v>
      </c>
      <c r="O455">
        <f>IF(AND(data_mzdy[[#This Row],[SPKVANTIL_cis]]="", data_mzdy[[#This Row],[POHLAVI_cis]]=102, data_mzdy[[#This Row],[SPKVANTIL_txt]]="", data_mzdy[[#This Row],[uzemi_txt]]&lt;&gt;"Česká republika", data_mzdy[[#This Row],[POHLAVI_txt]]&lt;&gt;""),1,0)</f>
        <v>0</v>
      </c>
      <c r="P455" s="9">
        <f>IF(data_mzdy[[#This Row],[uzemi_txt]]&lt;&gt;"Česká republika", 1, 0)</f>
        <v>1</v>
      </c>
    </row>
    <row r="456" spans="1:16" x14ac:dyDescent="0.3">
      <c r="A456">
        <v>745958650</v>
      </c>
      <c r="B456">
        <v>19551</v>
      </c>
      <c r="C456">
        <v>5958</v>
      </c>
      <c r="D456">
        <v>7636</v>
      </c>
      <c r="E456" t="s">
        <v>14</v>
      </c>
      <c r="F456">
        <v>102</v>
      </c>
      <c r="G456">
        <v>2</v>
      </c>
      <c r="H456">
        <v>2014</v>
      </c>
      <c r="I456">
        <v>100</v>
      </c>
      <c r="J456">
        <v>3069</v>
      </c>
      <c r="K456" t="s">
        <v>15</v>
      </c>
      <c r="L456" t="s">
        <v>26</v>
      </c>
      <c r="M456" t="s">
        <v>17</v>
      </c>
      <c r="N456" t="s">
        <v>20</v>
      </c>
      <c r="O456">
        <f>IF(AND(data_mzdy[[#This Row],[SPKVANTIL_cis]]="", data_mzdy[[#This Row],[POHLAVI_cis]]=102, data_mzdy[[#This Row],[SPKVANTIL_txt]]="", data_mzdy[[#This Row],[uzemi_txt]]&lt;&gt;"Česká republika", data_mzdy[[#This Row],[POHLAVI_txt]]&lt;&gt;""),1,0)</f>
        <v>0</v>
      </c>
      <c r="P456" s="9">
        <f>IF(data_mzdy[[#This Row],[uzemi_txt]]&lt;&gt;"Česká republika", 1, 0)</f>
        <v>1</v>
      </c>
    </row>
    <row r="457" spans="1:16" x14ac:dyDescent="0.3">
      <c r="A457">
        <v>745957907</v>
      </c>
      <c r="B457">
        <v>24331</v>
      </c>
      <c r="C457">
        <v>5958</v>
      </c>
      <c r="E457" t="s">
        <v>18</v>
      </c>
      <c r="H457">
        <v>2014</v>
      </c>
      <c r="I457">
        <v>100</v>
      </c>
      <c r="J457">
        <v>3069</v>
      </c>
      <c r="K457" t="s">
        <v>15</v>
      </c>
      <c r="L457" t="s">
        <v>26</v>
      </c>
      <c r="M457" t="s">
        <v>18</v>
      </c>
      <c r="N457" t="s">
        <v>18</v>
      </c>
      <c r="O457">
        <f>IF(AND(data_mzdy[[#This Row],[SPKVANTIL_cis]]="", data_mzdy[[#This Row],[POHLAVI_cis]]=102, data_mzdy[[#This Row],[SPKVANTIL_txt]]="", data_mzdy[[#This Row],[uzemi_txt]]&lt;&gt;"Česká republika", data_mzdy[[#This Row],[POHLAVI_txt]]&lt;&gt;""),1,0)</f>
        <v>0</v>
      </c>
      <c r="P457" s="9">
        <f>IF(data_mzdy[[#This Row],[uzemi_txt]]&lt;&gt;"Česká republika", 1, 0)</f>
        <v>1</v>
      </c>
    </row>
    <row r="458" spans="1:16" x14ac:dyDescent="0.3">
      <c r="A458">
        <v>745958357</v>
      </c>
      <c r="B458">
        <v>25301</v>
      </c>
      <c r="C458">
        <v>5958</v>
      </c>
      <c r="E458" t="s">
        <v>18</v>
      </c>
      <c r="H458">
        <v>2015</v>
      </c>
      <c r="I458">
        <v>100</v>
      </c>
      <c r="J458">
        <v>3069</v>
      </c>
      <c r="K458" t="s">
        <v>15</v>
      </c>
      <c r="L458" t="s">
        <v>26</v>
      </c>
      <c r="M458" t="s">
        <v>18</v>
      </c>
      <c r="N458" t="s">
        <v>18</v>
      </c>
      <c r="O458">
        <f>IF(AND(data_mzdy[[#This Row],[SPKVANTIL_cis]]="", data_mzdy[[#This Row],[POHLAVI_cis]]=102, data_mzdy[[#This Row],[SPKVANTIL_txt]]="", data_mzdy[[#This Row],[uzemi_txt]]&lt;&gt;"Česká republika", data_mzdy[[#This Row],[POHLAVI_txt]]&lt;&gt;""),1,0)</f>
        <v>0</v>
      </c>
      <c r="P458" s="9">
        <f>IF(data_mzdy[[#This Row],[uzemi_txt]]&lt;&gt;"Česká republika", 1, 0)</f>
        <v>1</v>
      </c>
    </row>
    <row r="459" spans="1:16" x14ac:dyDescent="0.3">
      <c r="A459">
        <v>745958730</v>
      </c>
      <c r="B459">
        <v>27825</v>
      </c>
      <c r="C459">
        <v>5958</v>
      </c>
      <c r="E459" t="s">
        <v>18</v>
      </c>
      <c r="F459">
        <v>102</v>
      </c>
      <c r="G459">
        <v>1</v>
      </c>
      <c r="H459">
        <v>2015</v>
      </c>
      <c r="I459">
        <v>100</v>
      </c>
      <c r="J459">
        <v>3069</v>
      </c>
      <c r="K459" t="s">
        <v>15</v>
      </c>
      <c r="L459" t="s">
        <v>26</v>
      </c>
      <c r="M459" t="s">
        <v>18</v>
      </c>
      <c r="N459" t="s">
        <v>19</v>
      </c>
      <c r="O459">
        <f>IF(AND(data_mzdy[[#This Row],[SPKVANTIL_cis]]="", data_mzdy[[#This Row],[POHLAVI_cis]]=102, data_mzdy[[#This Row],[SPKVANTIL_txt]]="", data_mzdy[[#This Row],[uzemi_txt]]&lt;&gt;"Česká republika", data_mzdy[[#This Row],[POHLAVI_txt]]&lt;&gt;""),1,0)</f>
        <v>1</v>
      </c>
      <c r="P459" s="9">
        <f>IF(data_mzdy[[#This Row],[uzemi_txt]]&lt;&gt;"Česká republika", 1, 0)</f>
        <v>1</v>
      </c>
    </row>
    <row r="460" spans="1:16" x14ac:dyDescent="0.3">
      <c r="A460">
        <v>745958731</v>
      </c>
      <c r="B460">
        <v>22411</v>
      </c>
      <c r="C460">
        <v>5958</v>
      </c>
      <c r="E460" t="s">
        <v>18</v>
      </c>
      <c r="F460">
        <v>102</v>
      </c>
      <c r="G460">
        <v>2</v>
      </c>
      <c r="H460">
        <v>2015</v>
      </c>
      <c r="I460">
        <v>100</v>
      </c>
      <c r="J460">
        <v>3069</v>
      </c>
      <c r="K460" t="s">
        <v>15</v>
      </c>
      <c r="L460" t="s">
        <v>26</v>
      </c>
      <c r="M460" t="s">
        <v>18</v>
      </c>
      <c r="N460" t="s">
        <v>20</v>
      </c>
      <c r="O460">
        <f>IF(AND(data_mzdy[[#This Row],[SPKVANTIL_cis]]="", data_mzdy[[#This Row],[POHLAVI_cis]]=102, data_mzdy[[#This Row],[SPKVANTIL_txt]]="", data_mzdy[[#This Row],[uzemi_txt]]&lt;&gt;"Česká republika", data_mzdy[[#This Row],[POHLAVI_txt]]&lt;&gt;""),1,0)</f>
        <v>1</v>
      </c>
      <c r="P460" s="9">
        <f>IF(data_mzdy[[#This Row],[uzemi_txt]]&lt;&gt;"Česká republika", 1, 0)</f>
        <v>1</v>
      </c>
    </row>
    <row r="461" spans="1:16" x14ac:dyDescent="0.3">
      <c r="A461">
        <v>745958732</v>
      </c>
      <c r="B461">
        <v>22644</v>
      </c>
      <c r="C461">
        <v>5958</v>
      </c>
      <c r="D461">
        <v>7636</v>
      </c>
      <c r="E461" t="s">
        <v>14</v>
      </c>
      <c r="H461">
        <v>2015</v>
      </c>
      <c r="I461">
        <v>100</v>
      </c>
      <c r="J461">
        <v>3069</v>
      </c>
      <c r="K461" t="s">
        <v>15</v>
      </c>
      <c r="L461" t="s">
        <v>26</v>
      </c>
      <c r="M461" t="s">
        <v>17</v>
      </c>
      <c r="N461" t="s">
        <v>18</v>
      </c>
      <c r="O461">
        <f>IF(AND(data_mzdy[[#This Row],[SPKVANTIL_cis]]="", data_mzdy[[#This Row],[POHLAVI_cis]]=102, data_mzdy[[#This Row],[SPKVANTIL_txt]]="", data_mzdy[[#This Row],[uzemi_txt]]&lt;&gt;"Česká republika", data_mzdy[[#This Row],[POHLAVI_txt]]&lt;&gt;""),1,0)</f>
        <v>0</v>
      </c>
      <c r="P461" s="9">
        <f>IF(data_mzdy[[#This Row],[uzemi_txt]]&lt;&gt;"Česká republika", 1, 0)</f>
        <v>1</v>
      </c>
    </row>
    <row r="462" spans="1:16" x14ac:dyDescent="0.3">
      <c r="A462">
        <v>745958733</v>
      </c>
      <c r="B462">
        <v>24455</v>
      </c>
      <c r="C462">
        <v>5958</v>
      </c>
      <c r="D462">
        <v>7636</v>
      </c>
      <c r="E462" t="s">
        <v>14</v>
      </c>
      <c r="F462">
        <v>102</v>
      </c>
      <c r="G462">
        <v>1</v>
      </c>
      <c r="H462">
        <v>2015</v>
      </c>
      <c r="I462">
        <v>100</v>
      </c>
      <c r="J462">
        <v>3069</v>
      </c>
      <c r="K462" t="s">
        <v>15</v>
      </c>
      <c r="L462" t="s">
        <v>26</v>
      </c>
      <c r="M462" t="s">
        <v>17</v>
      </c>
      <c r="N462" t="s">
        <v>19</v>
      </c>
      <c r="O462">
        <f>IF(AND(data_mzdy[[#This Row],[SPKVANTIL_cis]]="", data_mzdy[[#This Row],[POHLAVI_cis]]=102, data_mzdy[[#This Row],[SPKVANTIL_txt]]="", data_mzdy[[#This Row],[uzemi_txt]]&lt;&gt;"Česká republika", data_mzdy[[#This Row],[POHLAVI_txt]]&lt;&gt;""),1,0)</f>
        <v>0</v>
      </c>
      <c r="P462" s="9">
        <f>IF(data_mzdy[[#This Row],[uzemi_txt]]&lt;&gt;"Česká republika", 1, 0)</f>
        <v>1</v>
      </c>
    </row>
    <row r="463" spans="1:16" x14ac:dyDescent="0.3">
      <c r="A463">
        <v>745958734</v>
      </c>
      <c r="B463">
        <v>20556</v>
      </c>
      <c r="C463">
        <v>5958</v>
      </c>
      <c r="D463">
        <v>7636</v>
      </c>
      <c r="E463" t="s">
        <v>14</v>
      </c>
      <c r="F463">
        <v>102</v>
      </c>
      <c r="G463">
        <v>2</v>
      </c>
      <c r="H463">
        <v>2015</v>
      </c>
      <c r="I463">
        <v>100</v>
      </c>
      <c r="J463">
        <v>3069</v>
      </c>
      <c r="K463" t="s">
        <v>15</v>
      </c>
      <c r="L463" t="s">
        <v>26</v>
      </c>
      <c r="M463" t="s">
        <v>17</v>
      </c>
      <c r="N463" t="s">
        <v>20</v>
      </c>
      <c r="O463">
        <f>IF(AND(data_mzdy[[#This Row],[SPKVANTIL_cis]]="", data_mzdy[[#This Row],[POHLAVI_cis]]=102, data_mzdy[[#This Row],[SPKVANTIL_txt]]="", data_mzdy[[#This Row],[uzemi_txt]]&lt;&gt;"Česká republika", data_mzdy[[#This Row],[POHLAVI_txt]]&lt;&gt;""),1,0)</f>
        <v>0</v>
      </c>
      <c r="P463" s="9">
        <f>IF(data_mzdy[[#This Row],[uzemi_txt]]&lt;&gt;"Česká republika", 1, 0)</f>
        <v>1</v>
      </c>
    </row>
    <row r="464" spans="1:16" x14ac:dyDescent="0.3">
      <c r="A464">
        <v>780977245</v>
      </c>
      <c r="B464">
        <v>28999</v>
      </c>
      <c r="C464">
        <v>5958</v>
      </c>
      <c r="E464" t="s">
        <v>18</v>
      </c>
      <c r="F464">
        <v>102</v>
      </c>
      <c r="G464">
        <v>1</v>
      </c>
      <c r="H464">
        <v>2016</v>
      </c>
      <c r="I464">
        <v>100</v>
      </c>
      <c r="J464">
        <v>3069</v>
      </c>
      <c r="K464" t="s">
        <v>15</v>
      </c>
      <c r="L464" t="s">
        <v>26</v>
      </c>
      <c r="M464" t="s">
        <v>18</v>
      </c>
      <c r="N464" t="s">
        <v>19</v>
      </c>
      <c r="O464">
        <f>IF(AND(data_mzdy[[#This Row],[SPKVANTIL_cis]]="", data_mzdy[[#This Row],[POHLAVI_cis]]=102, data_mzdy[[#This Row],[SPKVANTIL_txt]]="", data_mzdy[[#This Row],[uzemi_txt]]&lt;&gt;"Česká republika", data_mzdy[[#This Row],[POHLAVI_txt]]&lt;&gt;""),1,0)</f>
        <v>1</v>
      </c>
      <c r="P464" s="9">
        <f>IF(data_mzdy[[#This Row],[uzemi_txt]]&lt;&gt;"Česká republika", 1, 0)</f>
        <v>1</v>
      </c>
    </row>
    <row r="465" spans="1:16" x14ac:dyDescent="0.3">
      <c r="A465">
        <v>780977246</v>
      </c>
      <c r="B465">
        <v>23573</v>
      </c>
      <c r="C465">
        <v>5958</v>
      </c>
      <c r="E465" t="s">
        <v>18</v>
      </c>
      <c r="F465">
        <v>102</v>
      </c>
      <c r="G465">
        <v>2</v>
      </c>
      <c r="H465">
        <v>2016</v>
      </c>
      <c r="I465">
        <v>100</v>
      </c>
      <c r="J465">
        <v>3069</v>
      </c>
      <c r="K465" t="s">
        <v>15</v>
      </c>
      <c r="L465" t="s">
        <v>26</v>
      </c>
      <c r="M465" t="s">
        <v>18</v>
      </c>
      <c r="N465" t="s">
        <v>20</v>
      </c>
      <c r="O465">
        <f>IF(AND(data_mzdy[[#This Row],[SPKVANTIL_cis]]="", data_mzdy[[#This Row],[POHLAVI_cis]]=102, data_mzdy[[#This Row],[SPKVANTIL_txt]]="", data_mzdy[[#This Row],[uzemi_txt]]&lt;&gt;"Česká republika", data_mzdy[[#This Row],[POHLAVI_txt]]&lt;&gt;""),1,0)</f>
        <v>1</v>
      </c>
      <c r="P465" s="9">
        <f>IF(data_mzdy[[#This Row],[uzemi_txt]]&lt;&gt;"Česká republika", 1, 0)</f>
        <v>1</v>
      </c>
    </row>
    <row r="466" spans="1:16" x14ac:dyDescent="0.3">
      <c r="A466">
        <v>780977247</v>
      </c>
      <c r="B466">
        <v>24004</v>
      </c>
      <c r="C466">
        <v>5958</v>
      </c>
      <c r="D466">
        <v>7636</v>
      </c>
      <c r="E466" t="s">
        <v>14</v>
      </c>
      <c r="H466">
        <v>2016</v>
      </c>
      <c r="I466">
        <v>100</v>
      </c>
      <c r="J466">
        <v>3069</v>
      </c>
      <c r="K466" t="s">
        <v>15</v>
      </c>
      <c r="L466" t="s">
        <v>26</v>
      </c>
      <c r="M466" t="s">
        <v>17</v>
      </c>
      <c r="N466" t="s">
        <v>18</v>
      </c>
      <c r="O466">
        <f>IF(AND(data_mzdy[[#This Row],[SPKVANTIL_cis]]="", data_mzdy[[#This Row],[POHLAVI_cis]]=102, data_mzdy[[#This Row],[SPKVANTIL_txt]]="", data_mzdy[[#This Row],[uzemi_txt]]&lt;&gt;"Česká republika", data_mzdy[[#This Row],[POHLAVI_txt]]&lt;&gt;""),1,0)</f>
        <v>0</v>
      </c>
      <c r="P466" s="9">
        <f>IF(data_mzdy[[#This Row],[uzemi_txt]]&lt;&gt;"Česká republika", 1, 0)</f>
        <v>1</v>
      </c>
    </row>
    <row r="467" spans="1:16" x14ac:dyDescent="0.3">
      <c r="A467">
        <v>780977248</v>
      </c>
      <c r="B467">
        <v>25752</v>
      </c>
      <c r="C467">
        <v>5958</v>
      </c>
      <c r="D467">
        <v>7636</v>
      </c>
      <c r="E467" t="s">
        <v>14</v>
      </c>
      <c r="F467">
        <v>102</v>
      </c>
      <c r="G467">
        <v>1</v>
      </c>
      <c r="H467">
        <v>2016</v>
      </c>
      <c r="I467">
        <v>100</v>
      </c>
      <c r="J467">
        <v>3069</v>
      </c>
      <c r="K467" t="s">
        <v>15</v>
      </c>
      <c r="L467" t="s">
        <v>26</v>
      </c>
      <c r="M467" t="s">
        <v>17</v>
      </c>
      <c r="N467" t="s">
        <v>19</v>
      </c>
      <c r="O467">
        <f>IF(AND(data_mzdy[[#This Row],[SPKVANTIL_cis]]="", data_mzdy[[#This Row],[POHLAVI_cis]]=102, data_mzdy[[#This Row],[SPKVANTIL_txt]]="", data_mzdy[[#This Row],[uzemi_txt]]&lt;&gt;"Česká republika", data_mzdy[[#This Row],[POHLAVI_txt]]&lt;&gt;""),1,0)</f>
        <v>0</v>
      </c>
      <c r="P467" s="9">
        <f>IF(data_mzdy[[#This Row],[uzemi_txt]]&lt;&gt;"Česká republika", 1, 0)</f>
        <v>1</v>
      </c>
    </row>
    <row r="468" spans="1:16" x14ac:dyDescent="0.3">
      <c r="A468">
        <v>780977249</v>
      </c>
      <c r="B468">
        <v>21890</v>
      </c>
      <c r="C468">
        <v>5958</v>
      </c>
      <c r="D468">
        <v>7636</v>
      </c>
      <c r="E468" t="s">
        <v>14</v>
      </c>
      <c r="F468">
        <v>102</v>
      </c>
      <c r="G468">
        <v>2</v>
      </c>
      <c r="H468">
        <v>2016</v>
      </c>
      <c r="I468">
        <v>100</v>
      </c>
      <c r="J468">
        <v>3069</v>
      </c>
      <c r="K468" t="s">
        <v>15</v>
      </c>
      <c r="L468" t="s">
        <v>26</v>
      </c>
      <c r="M468" t="s">
        <v>17</v>
      </c>
      <c r="N468" t="s">
        <v>20</v>
      </c>
      <c r="O468">
        <f>IF(AND(data_mzdy[[#This Row],[SPKVANTIL_cis]]="", data_mzdy[[#This Row],[POHLAVI_cis]]=102, data_mzdy[[#This Row],[SPKVANTIL_txt]]="", data_mzdy[[#This Row],[uzemi_txt]]&lt;&gt;"Česká republika", data_mzdy[[#This Row],[POHLAVI_txt]]&lt;&gt;""),1,0)</f>
        <v>0</v>
      </c>
      <c r="P468" s="9">
        <f>IF(data_mzdy[[#This Row],[uzemi_txt]]&lt;&gt;"Česká republika", 1, 0)</f>
        <v>1</v>
      </c>
    </row>
    <row r="469" spans="1:16" x14ac:dyDescent="0.3">
      <c r="A469">
        <v>780977442</v>
      </c>
      <c r="B469">
        <v>26538</v>
      </c>
      <c r="C469">
        <v>5958</v>
      </c>
      <c r="E469" t="s">
        <v>18</v>
      </c>
      <c r="H469">
        <v>2016</v>
      </c>
      <c r="I469">
        <v>100</v>
      </c>
      <c r="J469">
        <v>3069</v>
      </c>
      <c r="K469" t="s">
        <v>15</v>
      </c>
      <c r="L469" t="s">
        <v>26</v>
      </c>
      <c r="M469" t="s">
        <v>18</v>
      </c>
      <c r="N469" t="s">
        <v>18</v>
      </c>
      <c r="O469">
        <f>IF(AND(data_mzdy[[#This Row],[SPKVANTIL_cis]]="", data_mzdy[[#This Row],[POHLAVI_cis]]=102, data_mzdy[[#This Row],[SPKVANTIL_txt]]="", data_mzdy[[#This Row],[uzemi_txt]]&lt;&gt;"Česká republika", data_mzdy[[#This Row],[POHLAVI_txt]]&lt;&gt;""),1,0)</f>
        <v>0</v>
      </c>
      <c r="P469" s="9">
        <f>IF(data_mzdy[[#This Row],[uzemi_txt]]&lt;&gt;"Česká republika", 1, 0)</f>
        <v>1</v>
      </c>
    </row>
    <row r="470" spans="1:16" x14ac:dyDescent="0.3">
      <c r="A470">
        <v>810998934</v>
      </c>
      <c r="B470">
        <v>30802</v>
      </c>
      <c r="C470">
        <v>5958</v>
      </c>
      <c r="E470" t="s">
        <v>18</v>
      </c>
      <c r="H470">
        <v>2018</v>
      </c>
      <c r="I470">
        <v>100</v>
      </c>
      <c r="J470">
        <v>3069</v>
      </c>
      <c r="K470" t="s">
        <v>15</v>
      </c>
      <c r="L470" t="s">
        <v>26</v>
      </c>
      <c r="M470" t="s">
        <v>18</v>
      </c>
      <c r="N470" t="s">
        <v>18</v>
      </c>
      <c r="O470">
        <f>IF(AND(data_mzdy[[#This Row],[SPKVANTIL_cis]]="", data_mzdy[[#This Row],[POHLAVI_cis]]=102, data_mzdy[[#This Row],[SPKVANTIL_txt]]="", data_mzdy[[#This Row],[uzemi_txt]]&lt;&gt;"Česká republika", data_mzdy[[#This Row],[POHLAVI_txt]]&lt;&gt;""),1,0)</f>
        <v>0</v>
      </c>
      <c r="P470" s="9">
        <f>IF(data_mzdy[[#This Row],[uzemi_txt]]&lt;&gt;"Česká republika", 1, 0)</f>
        <v>1</v>
      </c>
    </row>
    <row r="471" spans="1:16" x14ac:dyDescent="0.3">
      <c r="A471">
        <v>810998821</v>
      </c>
      <c r="B471">
        <v>33492</v>
      </c>
      <c r="C471">
        <v>5958</v>
      </c>
      <c r="E471" t="s">
        <v>18</v>
      </c>
      <c r="F471">
        <v>102</v>
      </c>
      <c r="G471">
        <v>1</v>
      </c>
      <c r="H471">
        <v>2018</v>
      </c>
      <c r="I471">
        <v>100</v>
      </c>
      <c r="J471">
        <v>3069</v>
      </c>
      <c r="K471" t="s">
        <v>15</v>
      </c>
      <c r="L471" t="s">
        <v>26</v>
      </c>
      <c r="M471" t="s">
        <v>18</v>
      </c>
      <c r="N471" t="s">
        <v>19</v>
      </c>
      <c r="O471">
        <f>IF(AND(data_mzdy[[#This Row],[SPKVANTIL_cis]]="", data_mzdy[[#This Row],[POHLAVI_cis]]=102, data_mzdy[[#This Row],[SPKVANTIL_txt]]="", data_mzdy[[#This Row],[uzemi_txt]]&lt;&gt;"Česká republika", data_mzdy[[#This Row],[POHLAVI_txt]]&lt;&gt;""),1,0)</f>
        <v>1</v>
      </c>
      <c r="P471" s="9">
        <f>IF(data_mzdy[[#This Row],[uzemi_txt]]&lt;&gt;"Česká republika", 1, 0)</f>
        <v>1</v>
      </c>
    </row>
    <row r="472" spans="1:16" x14ac:dyDescent="0.3">
      <c r="A472">
        <v>810998822</v>
      </c>
      <c r="B472">
        <v>27650</v>
      </c>
      <c r="C472">
        <v>5958</v>
      </c>
      <c r="E472" t="s">
        <v>18</v>
      </c>
      <c r="F472">
        <v>102</v>
      </c>
      <c r="G472">
        <v>2</v>
      </c>
      <c r="H472">
        <v>2018</v>
      </c>
      <c r="I472">
        <v>100</v>
      </c>
      <c r="J472">
        <v>3069</v>
      </c>
      <c r="K472" t="s">
        <v>15</v>
      </c>
      <c r="L472" t="s">
        <v>26</v>
      </c>
      <c r="M472" t="s">
        <v>18</v>
      </c>
      <c r="N472" t="s">
        <v>20</v>
      </c>
      <c r="O472">
        <f>IF(AND(data_mzdy[[#This Row],[SPKVANTIL_cis]]="", data_mzdy[[#This Row],[POHLAVI_cis]]=102, data_mzdy[[#This Row],[SPKVANTIL_txt]]="", data_mzdy[[#This Row],[uzemi_txt]]&lt;&gt;"Česká republika", data_mzdy[[#This Row],[POHLAVI_txt]]&lt;&gt;""),1,0)</f>
        <v>1</v>
      </c>
      <c r="P472" s="9">
        <f>IF(data_mzdy[[#This Row],[uzemi_txt]]&lt;&gt;"Česká republika", 1, 0)</f>
        <v>1</v>
      </c>
    </row>
    <row r="473" spans="1:16" x14ac:dyDescent="0.3">
      <c r="A473">
        <v>810998823</v>
      </c>
      <c r="B473">
        <v>27901</v>
      </c>
      <c r="C473">
        <v>5958</v>
      </c>
      <c r="D473">
        <v>7636</v>
      </c>
      <c r="E473" t="s">
        <v>14</v>
      </c>
      <c r="H473">
        <v>2018</v>
      </c>
      <c r="I473">
        <v>100</v>
      </c>
      <c r="J473">
        <v>3069</v>
      </c>
      <c r="K473" t="s">
        <v>15</v>
      </c>
      <c r="L473" t="s">
        <v>26</v>
      </c>
      <c r="M473" t="s">
        <v>17</v>
      </c>
      <c r="N473" t="s">
        <v>18</v>
      </c>
      <c r="O473">
        <f>IF(AND(data_mzdy[[#This Row],[SPKVANTIL_cis]]="", data_mzdy[[#This Row],[POHLAVI_cis]]=102, data_mzdy[[#This Row],[SPKVANTIL_txt]]="", data_mzdy[[#This Row],[uzemi_txt]]&lt;&gt;"Česká republika", data_mzdy[[#This Row],[POHLAVI_txt]]&lt;&gt;""),1,0)</f>
        <v>0</v>
      </c>
      <c r="P473" s="9">
        <f>IF(data_mzdy[[#This Row],[uzemi_txt]]&lt;&gt;"Česká republika", 1, 0)</f>
        <v>1</v>
      </c>
    </row>
    <row r="474" spans="1:16" x14ac:dyDescent="0.3">
      <c r="A474">
        <v>810998824</v>
      </c>
      <c r="B474">
        <v>30029</v>
      </c>
      <c r="C474">
        <v>5958</v>
      </c>
      <c r="D474">
        <v>7636</v>
      </c>
      <c r="E474" t="s">
        <v>14</v>
      </c>
      <c r="F474">
        <v>102</v>
      </c>
      <c r="G474">
        <v>1</v>
      </c>
      <c r="H474">
        <v>2018</v>
      </c>
      <c r="I474">
        <v>100</v>
      </c>
      <c r="J474">
        <v>3069</v>
      </c>
      <c r="K474" t="s">
        <v>15</v>
      </c>
      <c r="L474" t="s">
        <v>26</v>
      </c>
      <c r="M474" t="s">
        <v>17</v>
      </c>
      <c r="N474" t="s">
        <v>19</v>
      </c>
      <c r="O474">
        <f>IF(AND(data_mzdy[[#This Row],[SPKVANTIL_cis]]="", data_mzdy[[#This Row],[POHLAVI_cis]]=102, data_mzdy[[#This Row],[SPKVANTIL_txt]]="", data_mzdy[[#This Row],[uzemi_txt]]&lt;&gt;"Česká republika", data_mzdy[[#This Row],[POHLAVI_txt]]&lt;&gt;""),1,0)</f>
        <v>0</v>
      </c>
      <c r="P474" s="9">
        <f>IF(data_mzdy[[#This Row],[uzemi_txt]]&lt;&gt;"Česká republika", 1, 0)</f>
        <v>1</v>
      </c>
    </row>
    <row r="475" spans="1:16" x14ac:dyDescent="0.3">
      <c r="A475">
        <v>810998825</v>
      </c>
      <c r="B475">
        <v>25481</v>
      </c>
      <c r="C475">
        <v>5958</v>
      </c>
      <c r="D475">
        <v>7636</v>
      </c>
      <c r="E475" t="s">
        <v>14</v>
      </c>
      <c r="F475">
        <v>102</v>
      </c>
      <c r="G475">
        <v>2</v>
      </c>
      <c r="H475">
        <v>2018</v>
      </c>
      <c r="I475">
        <v>100</v>
      </c>
      <c r="J475">
        <v>3069</v>
      </c>
      <c r="K475" t="s">
        <v>15</v>
      </c>
      <c r="L475" t="s">
        <v>26</v>
      </c>
      <c r="M475" t="s">
        <v>17</v>
      </c>
      <c r="N475" t="s">
        <v>20</v>
      </c>
      <c r="O475">
        <f>IF(AND(data_mzdy[[#This Row],[SPKVANTIL_cis]]="", data_mzdy[[#This Row],[POHLAVI_cis]]=102, data_mzdy[[#This Row],[SPKVANTIL_txt]]="", data_mzdy[[#This Row],[uzemi_txt]]&lt;&gt;"Česká republika", data_mzdy[[#This Row],[POHLAVI_txt]]&lt;&gt;""),1,0)</f>
        <v>0</v>
      </c>
      <c r="P475" s="9">
        <f>IF(data_mzdy[[#This Row],[uzemi_txt]]&lt;&gt;"Česká republika", 1, 0)</f>
        <v>1</v>
      </c>
    </row>
    <row r="476" spans="1:16" x14ac:dyDescent="0.3">
      <c r="A476">
        <v>979589243</v>
      </c>
      <c r="B476">
        <v>33375</v>
      </c>
      <c r="C476">
        <v>5958</v>
      </c>
      <c r="E476" t="s">
        <v>18</v>
      </c>
      <c r="H476">
        <v>2019</v>
      </c>
      <c r="I476">
        <v>100</v>
      </c>
      <c r="J476">
        <v>3069</v>
      </c>
      <c r="K476" t="s">
        <v>15</v>
      </c>
      <c r="L476" t="s">
        <v>26</v>
      </c>
      <c r="M476" t="s">
        <v>18</v>
      </c>
      <c r="N476" t="s">
        <v>18</v>
      </c>
      <c r="O476">
        <f>IF(AND(data_mzdy[[#This Row],[SPKVANTIL_cis]]="", data_mzdy[[#This Row],[POHLAVI_cis]]=102, data_mzdy[[#This Row],[SPKVANTIL_txt]]="", data_mzdy[[#This Row],[uzemi_txt]]&lt;&gt;"Česká republika", data_mzdy[[#This Row],[POHLAVI_txt]]&lt;&gt;""),1,0)</f>
        <v>0</v>
      </c>
      <c r="P476" s="9">
        <f>IF(data_mzdy[[#This Row],[uzemi_txt]]&lt;&gt;"Česká republika", 1, 0)</f>
        <v>1</v>
      </c>
    </row>
    <row r="477" spans="1:16" x14ac:dyDescent="0.3">
      <c r="A477">
        <v>979589244</v>
      </c>
      <c r="B477">
        <v>36535</v>
      </c>
      <c r="C477">
        <v>5958</v>
      </c>
      <c r="E477" t="s">
        <v>18</v>
      </c>
      <c r="F477">
        <v>102</v>
      </c>
      <c r="G477">
        <v>1</v>
      </c>
      <c r="H477">
        <v>2019</v>
      </c>
      <c r="I477">
        <v>100</v>
      </c>
      <c r="J477">
        <v>3069</v>
      </c>
      <c r="K477" t="s">
        <v>15</v>
      </c>
      <c r="L477" t="s">
        <v>26</v>
      </c>
      <c r="M477" t="s">
        <v>18</v>
      </c>
      <c r="N477" t="s">
        <v>19</v>
      </c>
      <c r="O477">
        <f>IF(AND(data_mzdy[[#This Row],[SPKVANTIL_cis]]="", data_mzdy[[#This Row],[POHLAVI_cis]]=102, data_mzdy[[#This Row],[SPKVANTIL_txt]]="", data_mzdy[[#This Row],[uzemi_txt]]&lt;&gt;"Česká republika", data_mzdy[[#This Row],[POHLAVI_txt]]&lt;&gt;""),1,0)</f>
        <v>1</v>
      </c>
      <c r="P477" s="9">
        <f>IF(data_mzdy[[#This Row],[uzemi_txt]]&lt;&gt;"Česká republika", 1, 0)</f>
        <v>1</v>
      </c>
    </row>
    <row r="478" spans="1:16" x14ac:dyDescent="0.3">
      <c r="A478">
        <v>979589245</v>
      </c>
      <c r="B478">
        <v>29876</v>
      </c>
      <c r="C478">
        <v>5958</v>
      </c>
      <c r="E478" t="s">
        <v>18</v>
      </c>
      <c r="F478">
        <v>102</v>
      </c>
      <c r="G478">
        <v>2</v>
      </c>
      <c r="H478">
        <v>2019</v>
      </c>
      <c r="I478">
        <v>100</v>
      </c>
      <c r="J478">
        <v>3069</v>
      </c>
      <c r="K478" t="s">
        <v>15</v>
      </c>
      <c r="L478" t="s">
        <v>26</v>
      </c>
      <c r="M478" t="s">
        <v>18</v>
      </c>
      <c r="N478" t="s">
        <v>20</v>
      </c>
      <c r="O478">
        <f>IF(AND(data_mzdy[[#This Row],[SPKVANTIL_cis]]="", data_mzdy[[#This Row],[POHLAVI_cis]]=102, data_mzdy[[#This Row],[SPKVANTIL_txt]]="", data_mzdy[[#This Row],[uzemi_txt]]&lt;&gt;"Česká republika", data_mzdy[[#This Row],[POHLAVI_txt]]&lt;&gt;""),1,0)</f>
        <v>1</v>
      </c>
      <c r="P478" s="9">
        <f>IF(data_mzdy[[#This Row],[uzemi_txt]]&lt;&gt;"Česká republika", 1, 0)</f>
        <v>1</v>
      </c>
    </row>
    <row r="479" spans="1:16" x14ac:dyDescent="0.3">
      <c r="A479">
        <v>979589246</v>
      </c>
      <c r="B479">
        <v>30341</v>
      </c>
      <c r="C479">
        <v>5958</v>
      </c>
      <c r="D479">
        <v>7636</v>
      </c>
      <c r="E479" t="s">
        <v>14</v>
      </c>
      <c r="H479">
        <v>2019</v>
      </c>
      <c r="I479">
        <v>100</v>
      </c>
      <c r="J479">
        <v>3069</v>
      </c>
      <c r="K479" t="s">
        <v>15</v>
      </c>
      <c r="L479" t="s">
        <v>26</v>
      </c>
      <c r="M479" t="s">
        <v>17</v>
      </c>
      <c r="N479" t="s">
        <v>18</v>
      </c>
      <c r="O479">
        <f>IF(AND(data_mzdy[[#This Row],[SPKVANTIL_cis]]="", data_mzdy[[#This Row],[POHLAVI_cis]]=102, data_mzdy[[#This Row],[SPKVANTIL_txt]]="", data_mzdy[[#This Row],[uzemi_txt]]&lt;&gt;"Česká republika", data_mzdy[[#This Row],[POHLAVI_txt]]&lt;&gt;""),1,0)</f>
        <v>0</v>
      </c>
      <c r="P479" s="9">
        <f>IF(data_mzdy[[#This Row],[uzemi_txt]]&lt;&gt;"Česká republika", 1, 0)</f>
        <v>1</v>
      </c>
    </row>
    <row r="480" spans="1:16" x14ac:dyDescent="0.3">
      <c r="A480">
        <v>979589247</v>
      </c>
      <c r="B480">
        <v>32809</v>
      </c>
      <c r="C480">
        <v>5958</v>
      </c>
      <c r="D480">
        <v>7636</v>
      </c>
      <c r="E480" t="s">
        <v>14</v>
      </c>
      <c r="F480">
        <v>102</v>
      </c>
      <c r="G480">
        <v>1</v>
      </c>
      <c r="H480">
        <v>2019</v>
      </c>
      <c r="I480">
        <v>100</v>
      </c>
      <c r="J480">
        <v>3069</v>
      </c>
      <c r="K480" t="s">
        <v>15</v>
      </c>
      <c r="L480" t="s">
        <v>26</v>
      </c>
      <c r="M480" t="s">
        <v>17</v>
      </c>
      <c r="N480" t="s">
        <v>19</v>
      </c>
      <c r="O480">
        <f>IF(AND(data_mzdy[[#This Row],[SPKVANTIL_cis]]="", data_mzdy[[#This Row],[POHLAVI_cis]]=102, data_mzdy[[#This Row],[SPKVANTIL_txt]]="", data_mzdy[[#This Row],[uzemi_txt]]&lt;&gt;"Česká republika", data_mzdy[[#This Row],[POHLAVI_txt]]&lt;&gt;""),1,0)</f>
        <v>0</v>
      </c>
      <c r="P480" s="9">
        <f>IF(data_mzdy[[#This Row],[uzemi_txt]]&lt;&gt;"Česká republika", 1, 0)</f>
        <v>1</v>
      </c>
    </row>
    <row r="481" spans="1:16" x14ac:dyDescent="0.3">
      <c r="A481">
        <v>979589248</v>
      </c>
      <c r="B481">
        <v>27679</v>
      </c>
      <c r="C481">
        <v>5958</v>
      </c>
      <c r="D481">
        <v>7636</v>
      </c>
      <c r="E481" t="s">
        <v>14</v>
      </c>
      <c r="F481">
        <v>102</v>
      </c>
      <c r="G481">
        <v>2</v>
      </c>
      <c r="H481">
        <v>2019</v>
      </c>
      <c r="I481">
        <v>100</v>
      </c>
      <c r="J481">
        <v>3069</v>
      </c>
      <c r="K481" t="s">
        <v>15</v>
      </c>
      <c r="L481" t="s">
        <v>26</v>
      </c>
      <c r="M481" t="s">
        <v>17</v>
      </c>
      <c r="N481" t="s">
        <v>20</v>
      </c>
      <c r="O481">
        <f>IF(AND(data_mzdy[[#This Row],[SPKVANTIL_cis]]="", data_mzdy[[#This Row],[POHLAVI_cis]]=102, data_mzdy[[#This Row],[SPKVANTIL_txt]]="", data_mzdy[[#This Row],[uzemi_txt]]&lt;&gt;"Česká republika", data_mzdy[[#This Row],[POHLAVI_txt]]&lt;&gt;""),1,0)</f>
        <v>0</v>
      </c>
      <c r="P481" s="9">
        <f>IF(data_mzdy[[#This Row],[uzemi_txt]]&lt;&gt;"Česká republika", 1, 0)</f>
        <v>1</v>
      </c>
    </row>
    <row r="482" spans="1:16" x14ac:dyDescent="0.3">
      <c r="A482">
        <v>780977329</v>
      </c>
      <c r="B482">
        <v>30989</v>
      </c>
      <c r="C482">
        <v>5958</v>
      </c>
      <c r="E482" t="s">
        <v>18</v>
      </c>
      <c r="F482">
        <v>102</v>
      </c>
      <c r="G482">
        <v>1</v>
      </c>
      <c r="H482">
        <v>2017</v>
      </c>
      <c r="I482">
        <v>100</v>
      </c>
      <c r="J482">
        <v>3069</v>
      </c>
      <c r="K482" t="s">
        <v>15</v>
      </c>
      <c r="L482" t="s">
        <v>26</v>
      </c>
      <c r="M482" t="s">
        <v>18</v>
      </c>
      <c r="N482" t="s">
        <v>19</v>
      </c>
      <c r="O482">
        <f>IF(AND(data_mzdy[[#This Row],[SPKVANTIL_cis]]="", data_mzdy[[#This Row],[POHLAVI_cis]]=102, data_mzdy[[#This Row],[SPKVANTIL_txt]]="", data_mzdy[[#This Row],[uzemi_txt]]&lt;&gt;"Česká republika", data_mzdy[[#This Row],[POHLAVI_txt]]&lt;&gt;""),1,0)</f>
        <v>1</v>
      </c>
      <c r="P482" s="9">
        <f>IF(data_mzdy[[#This Row],[uzemi_txt]]&lt;&gt;"Česká republika", 1, 0)</f>
        <v>1</v>
      </c>
    </row>
    <row r="483" spans="1:16" x14ac:dyDescent="0.3">
      <c r="A483">
        <v>780977330</v>
      </c>
      <c r="B483">
        <v>25388</v>
      </c>
      <c r="C483">
        <v>5958</v>
      </c>
      <c r="E483" t="s">
        <v>18</v>
      </c>
      <c r="F483">
        <v>102</v>
      </c>
      <c r="G483">
        <v>2</v>
      </c>
      <c r="H483">
        <v>2017</v>
      </c>
      <c r="I483">
        <v>100</v>
      </c>
      <c r="J483">
        <v>3069</v>
      </c>
      <c r="K483" t="s">
        <v>15</v>
      </c>
      <c r="L483" t="s">
        <v>26</v>
      </c>
      <c r="M483" t="s">
        <v>18</v>
      </c>
      <c r="N483" t="s">
        <v>20</v>
      </c>
      <c r="O483">
        <f>IF(AND(data_mzdy[[#This Row],[SPKVANTIL_cis]]="", data_mzdy[[#This Row],[POHLAVI_cis]]=102, data_mzdy[[#This Row],[SPKVANTIL_txt]]="", data_mzdy[[#This Row],[uzemi_txt]]&lt;&gt;"Česká republika", data_mzdy[[#This Row],[POHLAVI_txt]]&lt;&gt;""),1,0)</f>
        <v>1</v>
      </c>
      <c r="P483" s="9">
        <f>IF(data_mzdy[[#This Row],[uzemi_txt]]&lt;&gt;"Česká republika", 1, 0)</f>
        <v>1</v>
      </c>
    </row>
    <row r="484" spans="1:16" x14ac:dyDescent="0.3">
      <c r="A484">
        <v>780977331</v>
      </c>
      <c r="B484">
        <v>25639</v>
      </c>
      <c r="C484">
        <v>5958</v>
      </c>
      <c r="D484">
        <v>7636</v>
      </c>
      <c r="E484" t="s">
        <v>14</v>
      </c>
      <c r="H484">
        <v>2017</v>
      </c>
      <c r="I484">
        <v>100</v>
      </c>
      <c r="J484">
        <v>3069</v>
      </c>
      <c r="K484" t="s">
        <v>15</v>
      </c>
      <c r="L484" t="s">
        <v>26</v>
      </c>
      <c r="M484" t="s">
        <v>17</v>
      </c>
      <c r="N484" t="s">
        <v>18</v>
      </c>
      <c r="O484">
        <f>IF(AND(data_mzdy[[#This Row],[SPKVANTIL_cis]]="", data_mzdy[[#This Row],[POHLAVI_cis]]=102, data_mzdy[[#This Row],[SPKVANTIL_txt]]="", data_mzdy[[#This Row],[uzemi_txt]]&lt;&gt;"Česká republika", data_mzdy[[#This Row],[POHLAVI_txt]]&lt;&gt;""),1,0)</f>
        <v>0</v>
      </c>
      <c r="P484" s="9">
        <f>IF(data_mzdy[[#This Row],[uzemi_txt]]&lt;&gt;"Česká republika", 1, 0)</f>
        <v>1</v>
      </c>
    </row>
    <row r="485" spans="1:16" x14ac:dyDescent="0.3">
      <c r="A485">
        <v>780977332</v>
      </c>
      <c r="B485">
        <v>27559</v>
      </c>
      <c r="C485">
        <v>5958</v>
      </c>
      <c r="D485">
        <v>7636</v>
      </c>
      <c r="E485" t="s">
        <v>14</v>
      </c>
      <c r="F485">
        <v>102</v>
      </c>
      <c r="G485">
        <v>1</v>
      </c>
      <c r="H485">
        <v>2017</v>
      </c>
      <c r="I485">
        <v>100</v>
      </c>
      <c r="J485">
        <v>3069</v>
      </c>
      <c r="K485" t="s">
        <v>15</v>
      </c>
      <c r="L485" t="s">
        <v>26</v>
      </c>
      <c r="M485" t="s">
        <v>17</v>
      </c>
      <c r="N485" t="s">
        <v>19</v>
      </c>
      <c r="O485">
        <f>IF(AND(data_mzdy[[#This Row],[SPKVANTIL_cis]]="", data_mzdy[[#This Row],[POHLAVI_cis]]=102, data_mzdy[[#This Row],[SPKVANTIL_txt]]="", data_mzdy[[#This Row],[uzemi_txt]]&lt;&gt;"Česká republika", data_mzdy[[#This Row],[POHLAVI_txt]]&lt;&gt;""),1,0)</f>
        <v>0</v>
      </c>
      <c r="P485" s="9">
        <f>IF(data_mzdy[[#This Row],[uzemi_txt]]&lt;&gt;"Česká republika", 1, 0)</f>
        <v>1</v>
      </c>
    </row>
    <row r="486" spans="1:16" x14ac:dyDescent="0.3">
      <c r="A486">
        <v>780977333</v>
      </c>
      <c r="B486">
        <v>23503</v>
      </c>
      <c r="C486">
        <v>5958</v>
      </c>
      <c r="D486">
        <v>7636</v>
      </c>
      <c r="E486" t="s">
        <v>14</v>
      </c>
      <c r="F486">
        <v>102</v>
      </c>
      <c r="G486">
        <v>2</v>
      </c>
      <c r="H486">
        <v>2017</v>
      </c>
      <c r="I486">
        <v>100</v>
      </c>
      <c r="J486">
        <v>3069</v>
      </c>
      <c r="K486" t="s">
        <v>15</v>
      </c>
      <c r="L486" t="s">
        <v>26</v>
      </c>
      <c r="M486" t="s">
        <v>17</v>
      </c>
      <c r="N486" t="s">
        <v>20</v>
      </c>
      <c r="O486">
        <f>IF(AND(data_mzdy[[#This Row],[SPKVANTIL_cis]]="", data_mzdy[[#This Row],[POHLAVI_cis]]=102, data_mzdy[[#This Row],[SPKVANTIL_txt]]="", data_mzdy[[#This Row],[uzemi_txt]]&lt;&gt;"Česká republika", data_mzdy[[#This Row],[POHLAVI_txt]]&lt;&gt;""),1,0)</f>
        <v>0</v>
      </c>
      <c r="P486" s="9">
        <f>IF(data_mzdy[[#This Row],[uzemi_txt]]&lt;&gt;"Česká republika", 1, 0)</f>
        <v>1</v>
      </c>
    </row>
    <row r="487" spans="1:16" x14ac:dyDescent="0.3">
      <c r="A487">
        <v>780977592</v>
      </c>
      <c r="B487">
        <v>28369</v>
      </c>
      <c r="C487">
        <v>5958</v>
      </c>
      <c r="E487" t="s">
        <v>18</v>
      </c>
      <c r="H487">
        <v>2017</v>
      </c>
      <c r="I487">
        <v>100</v>
      </c>
      <c r="J487">
        <v>3069</v>
      </c>
      <c r="K487" t="s">
        <v>15</v>
      </c>
      <c r="L487" t="s">
        <v>26</v>
      </c>
      <c r="M487" t="s">
        <v>18</v>
      </c>
      <c r="N487" t="s">
        <v>18</v>
      </c>
      <c r="O487">
        <f>IF(AND(data_mzdy[[#This Row],[SPKVANTIL_cis]]="", data_mzdy[[#This Row],[POHLAVI_cis]]=102, data_mzdy[[#This Row],[SPKVANTIL_txt]]="", data_mzdy[[#This Row],[uzemi_txt]]&lt;&gt;"Česká republika", data_mzdy[[#This Row],[POHLAVI_txt]]&lt;&gt;""),1,0)</f>
        <v>0</v>
      </c>
      <c r="P487" s="9">
        <f>IF(data_mzdy[[#This Row],[uzemi_txt]]&lt;&gt;"Česká republika", 1, 0)</f>
        <v>1</v>
      </c>
    </row>
    <row r="488" spans="1:16" x14ac:dyDescent="0.3">
      <c r="A488">
        <v>979591903</v>
      </c>
      <c r="B488">
        <v>36088</v>
      </c>
      <c r="C488">
        <v>5958</v>
      </c>
      <c r="E488" t="s">
        <v>18</v>
      </c>
      <c r="H488">
        <v>2020</v>
      </c>
      <c r="I488">
        <v>100</v>
      </c>
      <c r="J488">
        <v>3069</v>
      </c>
      <c r="K488" t="s">
        <v>15</v>
      </c>
      <c r="L488" t="s">
        <v>26</v>
      </c>
      <c r="M488" t="s">
        <v>18</v>
      </c>
      <c r="N488" t="s">
        <v>18</v>
      </c>
      <c r="O488">
        <f>IF(AND(data_mzdy[[#This Row],[SPKVANTIL_cis]]="", data_mzdy[[#This Row],[POHLAVI_cis]]=102, data_mzdy[[#This Row],[SPKVANTIL_txt]]="", data_mzdy[[#This Row],[uzemi_txt]]&lt;&gt;"Česká republika", data_mzdy[[#This Row],[POHLAVI_txt]]&lt;&gt;""),1,0)</f>
        <v>0</v>
      </c>
      <c r="P488" s="9">
        <f>IF(data_mzdy[[#This Row],[uzemi_txt]]&lt;&gt;"Česká republika", 1, 0)</f>
        <v>1</v>
      </c>
    </row>
    <row r="489" spans="1:16" x14ac:dyDescent="0.3">
      <c r="A489">
        <v>979591904</v>
      </c>
      <c r="B489">
        <v>38670</v>
      </c>
      <c r="C489">
        <v>5958</v>
      </c>
      <c r="E489" t="s">
        <v>18</v>
      </c>
      <c r="F489">
        <v>102</v>
      </c>
      <c r="G489">
        <v>1</v>
      </c>
      <c r="H489">
        <v>2020</v>
      </c>
      <c r="I489">
        <v>100</v>
      </c>
      <c r="J489">
        <v>3069</v>
      </c>
      <c r="K489" t="s">
        <v>15</v>
      </c>
      <c r="L489" t="s">
        <v>26</v>
      </c>
      <c r="M489" t="s">
        <v>18</v>
      </c>
      <c r="N489" t="s">
        <v>19</v>
      </c>
      <c r="O489">
        <f>IF(AND(data_mzdy[[#This Row],[SPKVANTIL_cis]]="", data_mzdy[[#This Row],[POHLAVI_cis]]=102, data_mzdy[[#This Row],[SPKVANTIL_txt]]="", data_mzdy[[#This Row],[uzemi_txt]]&lt;&gt;"Česká republika", data_mzdy[[#This Row],[POHLAVI_txt]]&lt;&gt;""),1,0)</f>
        <v>1</v>
      </c>
      <c r="P489" s="9">
        <f>IF(data_mzdy[[#This Row],[uzemi_txt]]&lt;&gt;"Česká republika", 1, 0)</f>
        <v>1</v>
      </c>
    </row>
    <row r="490" spans="1:16" x14ac:dyDescent="0.3">
      <c r="A490">
        <v>979591905</v>
      </c>
      <c r="B490">
        <v>32995</v>
      </c>
      <c r="C490">
        <v>5958</v>
      </c>
      <c r="E490" t="s">
        <v>18</v>
      </c>
      <c r="F490">
        <v>102</v>
      </c>
      <c r="G490">
        <v>2</v>
      </c>
      <c r="H490">
        <v>2020</v>
      </c>
      <c r="I490">
        <v>100</v>
      </c>
      <c r="J490">
        <v>3069</v>
      </c>
      <c r="K490" t="s">
        <v>15</v>
      </c>
      <c r="L490" t="s">
        <v>26</v>
      </c>
      <c r="M490" t="s">
        <v>18</v>
      </c>
      <c r="N490" t="s">
        <v>20</v>
      </c>
      <c r="O490">
        <f>IF(AND(data_mzdy[[#This Row],[SPKVANTIL_cis]]="", data_mzdy[[#This Row],[POHLAVI_cis]]=102, data_mzdy[[#This Row],[SPKVANTIL_txt]]="", data_mzdy[[#This Row],[uzemi_txt]]&lt;&gt;"Česká republika", data_mzdy[[#This Row],[POHLAVI_txt]]&lt;&gt;""),1,0)</f>
        <v>1</v>
      </c>
      <c r="P490" s="9">
        <f>IF(data_mzdy[[#This Row],[uzemi_txt]]&lt;&gt;"Česká republika", 1, 0)</f>
        <v>1</v>
      </c>
    </row>
    <row r="491" spans="1:16" x14ac:dyDescent="0.3">
      <c r="A491">
        <v>979591906</v>
      </c>
      <c r="B491">
        <v>32404</v>
      </c>
      <c r="C491">
        <v>5958</v>
      </c>
      <c r="D491">
        <v>7636</v>
      </c>
      <c r="E491" t="s">
        <v>14</v>
      </c>
      <c r="H491">
        <v>2020</v>
      </c>
      <c r="I491">
        <v>100</v>
      </c>
      <c r="J491">
        <v>3069</v>
      </c>
      <c r="K491" t="s">
        <v>15</v>
      </c>
      <c r="L491" t="s">
        <v>26</v>
      </c>
      <c r="M491" t="s">
        <v>17</v>
      </c>
      <c r="N491" t="s">
        <v>18</v>
      </c>
      <c r="O491">
        <f>IF(AND(data_mzdy[[#This Row],[SPKVANTIL_cis]]="", data_mzdy[[#This Row],[POHLAVI_cis]]=102, data_mzdy[[#This Row],[SPKVANTIL_txt]]="", data_mzdy[[#This Row],[uzemi_txt]]&lt;&gt;"Česká republika", data_mzdy[[#This Row],[POHLAVI_txt]]&lt;&gt;""),1,0)</f>
        <v>0</v>
      </c>
      <c r="P491" s="9">
        <f>IF(data_mzdy[[#This Row],[uzemi_txt]]&lt;&gt;"Česká republika", 1, 0)</f>
        <v>1</v>
      </c>
    </row>
    <row r="492" spans="1:16" x14ac:dyDescent="0.3">
      <c r="A492">
        <v>979591907</v>
      </c>
      <c r="B492">
        <v>34390</v>
      </c>
      <c r="C492">
        <v>5958</v>
      </c>
      <c r="D492">
        <v>7636</v>
      </c>
      <c r="E492" t="s">
        <v>14</v>
      </c>
      <c r="F492">
        <v>102</v>
      </c>
      <c r="G492">
        <v>1</v>
      </c>
      <c r="H492">
        <v>2020</v>
      </c>
      <c r="I492">
        <v>100</v>
      </c>
      <c r="J492">
        <v>3069</v>
      </c>
      <c r="K492" t="s">
        <v>15</v>
      </c>
      <c r="L492" t="s">
        <v>26</v>
      </c>
      <c r="M492" t="s">
        <v>17</v>
      </c>
      <c r="N492" t="s">
        <v>19</v>
      </c>
      <c r="O492">
        <f>IF(AND(data_mzdy[[#This Row],[SPKVANTIL_cis]]="", data_mzdy[[#This Row],[POHLAVI_cis]]=102, data_mzdy[[#This Row],[SPKVANTIL_txt]]="", data_mzdy[[#This Row],[uzemi_txt]]&lt;&gt;"Česká republika", data_mzdy[[#This Row],[POHLAVI_txt]]&lt;&gt;""),1,0)</f>
        <v>0</v>
      </c>
      <c r="P492" s="9">
        <f>IF(data_mzdy[[#This Row],[uzemi_txt]]&lt;&gt;"Česká republika", 1, 0)</f>
        <v>1</v>
      </c>
    </row>
    <row r="493" spans="1:16" x14ac:dyDescent="0.3">
      <c r="A493">
        <v>979591908</v>
      </c>
      <c r="B493">
        <v>29822</v>
      </c>
      <c r="C493">
        <v>5958</v>
      </c>
      <c r="D493">
        <v>7636</v>
      </c>
      <c r="E493" t="s">
        <v>14</v>
      </c>
      <c r="F493">
        <v>102</v>
      </c>
      <c r="G493">
        <v>2</v>
      </c>
      <c r="H493">
        <v>2020</v>
      </c>
      <c r="I493">
        <v>100</v>
      </c>
      <c r="J493">
        <v>3069</v>
      </c>
      <c r="K493" t="s">
        <v>15</v>
      </c>
      <c r="L493" t="s">
        <v>26</v>
      </c>
      <c r="M493" t="s">
        <v>17</v>
      </c>
      <c r="N493" t="s">
        <v>20</v>
      </c>
      <c r="O493">
        <f>IF(AND(data_mzdy[[#This Row],[SPKVANTIL_cis]]="", data_mzdy[[#This Row],[POHLAVI_cis]]=102, data_mzdy[[#This Row],[SPKVANTIL_txt]]="", data_mzdy[[#This Row],[uzemi_txt]]&lt;&gt;"Česká republika", data_mzdy[[#This Row],[POHLAVI_txt]]&lt;&gt;""),1,0)</f>
        <v>0</v>
      </c>
      <c r="P493" s="9">
        <f>IF(data_mzdy[[#This Row],[uzemi_txt]]&lt;&gt;"Česká republika", 1, 0)</f>
        <v>1</v>
      </c>
    </row>
    <row r="494" spans="1:16" x14ac:dyDescent="0.3">
      <c r="A494">
        <v>979346243</v>
      </c>
      <c r="B494">
        <v>38027</v>
      </c>
      <c r="C494">
        <v>5958</v>
      </c>
      <c r="E494" t="s">
        <v>18</v>
      </c>
      <c r="H494">
        <v>2021</v>
      </c>
      <c r="I494">
        <v>100</v>
      </c>
      <c r="J494">
        <v>3069</v>
      </c>
      <c r="K494" t="s">
        <v>15</v>
      </c>
      <c r="L494" t="s">
        <v>26</v>
      </c>
      <c r="M494" t="s">
        <v>18</v>
      </c>
      <c r="N494" t="s">
        <v>18</v>
      </c>
      <c r="O494">
        <f>IF(AND(data_mzdy[[#This Row],[SPKVANTIL_cis]]="", data_mzdy[[#This Row],[POHLAVI_cis]]=102, data_mzdy[[#This Row],[SPKVANTIL_txt]]="", data_mzdy[[#This Row],[uzemi_txt]]&lt;&gt;"Česká republika", data_mzdy[[#This Row],[POHLAVI_txt]]&lt;&gt;""),1,0)</f>
        <v>0</v>
      </c>
      <c r="P494" s="9">
        <f>IF(data_mzdy[[#This Row],[uzemi_txt]]&lt;&gt;"Česká republika", 1, 0)</f>
        <v>1</v>
      </c>
    </row>
    <row r="495" spans="1:16" x14ac:dyDescent="0.3">
      <c r="A495">
        <v>979346244</v>
      </c>
      <c r="B495">
        <v>40205</v>
      </c>
      <c r="C495">
        <v>5958</v>
      </c>
      <c r="E495" t="s">
        <v>18</v>
      </c>
      <c r="F495">
        <v>102</v>
      </c>
      <c r="G495">
        <v>1</v>
      </c>
      <c r="H495">
        <v>2021</v>
      </c>
      <c r="I495">
        <v>100</v>
      </c>
      <c r="J495">
        <v>3069</v>
      </c>
      <c r="K495" t="s">
        <v>15</v>
      </c>
      <c r="L495" t="s">
        <v>26</v>
      </c>
      <c r="M495" t="s">
        <v>18</v>
      </c>
      <c r="N495" t="s">
        <v>19</v>
      </c>
      <c r="O495">
        <f>IF(AND(data_mzdy[[#This Row],[SPKVANTIL_cis]]="", data_mzdy[[#This Row],[POHLAVI_cis]]=102, data_mzdy[[#This Row],[SPKVANTIL_txt]]="", data_mzdy[[#This Row],[uzemi_txt]]&lt;&gt;"Česká republika", data_mzdy[[#This Row],[POHLAVI_txt]]&lt;&gt;""),1,0)</f>
        <v>1</v>
      </c>
      <c r="P495" s="9">
        <f>IF(data_mzdy[[#This Row],[uzemi_txt]]&lt;&gt;"Česká republika", 1, 0)</f>
        <v>1</v>
      </c>
    </row>
    <row r="496" spans="1:16" x14ac:dyDescent="0.3">
      <c r="A496">
        <v>979346245</v>
      </c>
      <c r="B496">
        <v>35474</v>
      </c>
      <c r="C496">
        <v>5958</v>
      </c>
      <c r="E496" t="s">
        <v>18</v>
      </c>
      <c r="F496">
        <v>102</v>
      </c>
      <c r="G496">
        <v>2</v>
      </c>
      <c r="H496">
        <v>2021</v>
      </c>
      <c r="I496">
        <v>100</v>
      </c>
      <c r="J496">
        <v>3069</v>
      </c>
      <c r="K496" t="s">
        <v>15</v>
      </c>
      <c r="L496" t="s">
        <v>26</v>
      </c>
      <c r="M496" t="s">
        <v>18</v>
      </c>
      <c r="N496" t="s">
        <v>20</v>
      </c>
      <c r="O496">
        <f>IF(AND(data_mzdy[[#This Row],[SPKVANTIL_cis]]="", data_mzdy[[#This Row],[POHLAVI_cis]]=102, data_mzdy[[#This Row],[SPKVANTIL_txt]]="", data_mzdy[[#This Row],[uzemi_txt]]&lt;&gt;"Česká republika", data_mzdy[[#This Row],[POHLAVI_txt]]&lt;&gt;""),1,0)</f>
        <v>1</v>
      </c>
      <c r="P496" s="9">
        <f>IF(data_mzdy[[#This Row],[uzemi_txt]]&lt;&gt;"Česká republika", 1, 0)</f>
        <v>1</v>
      </c>
    </row>
    <row r="497" spans="1:16" x14ac:dyDescent="0.3">
      <c r="A497">
        <v>979346246</v>
      </c>
      <c r="B497">
        <v>34044</v>
      </c>
      <c r="C497">
        <v>5958</v>
      </c>
      <c r="D497">
        <v>7636</v>
      </c>
      <c r="E497" t="s">
        <v>14</v>
      </c>
      <c r="H497">
        <v>2021</v>
      </c>
      <c r="I497">
        <v>100</v>
      </c>
      <c r="J497">
        <v>3069</v>
      </c>
      <c r="K497" t="s">
        <v>15</v>
      </c>
      <c r="L497" t="s">
        <v>26</v>
      </c>
      <c r="M497" t="s">
        <v>17</v>
      </c>
      <c r="N497" t="s">
        <v>18</v>
      </c>
      <c r="O497">
        <f>IF(AND(data_mzdy[[#This Row],[SPKVANTIL_cis]]="", data_mzdy[[#This Row],[POHLAVI_cis]]=102, data_mzdy[[#This Row],[SPKVANTIL_txt]]="", data_mzdy[[#This Row],[uzemi_txt]]&lt;&gt;"Česká republika", data_mzdy[[#This Row],[POHLAVI_txt]]&lt;&gt;""),1,0)</f>
        <v>0</v>
      </c>
      <c r="P497" s="9">
        <f>IF(data_mzdy[[#This Row],[uzemi_txt]]&lt;&gt;"Česká republika", 1, 0)</f>
        <v>1</v>
      </c>
    </row>
    <row r="498" spans="1:16" x14ac:dyDescent="0.3">
      <c r="A498">
        <v>979346247</v>
      </c>
      <c r="B498">
        <v>35888</v>
      </c>
      <c r="C498">
        <v>5958</v>
      </c>
      <c r="D498">
        <v>7636</v>
      </c>
      <c r="E498" t="s">
        <v>14</v>
      </c>
      <c r="F498">
        <v>102</v>
      </c>
      <c r="G498">
        <v>1</v>
      </c>
      <c r="H498">
        <v>2021</v>
      </c>
      <c r="I498">
        <v>100</v>
      </c>
      <c r="J498">
        <v>3069</v>
      </c>
      <c r="K498" t="s">
        <v>15</v>
      </c>
      <c r="L498" t="s">
        <v>26</v>
      </c>
      <c r="M498" t="s">
        <v>17</v>
      </c>
      <c r="N498" t="s">
        <v>19</v>
      </c>
      <c r="O498">
        <f>IF(AND(data_mzdy[[#This Row],[SPKVANTIL_cis]]="", data_mzdy[[#This Row],[POHLAVI_cis]]=102, data_mzdy[[#This Row],[SPKVANTIL_txt]]="", data_mzdy[[#This Row],[uzemi_txt]]&lt;&gt;"Česká republika", data_mzdy[[#This Row],[POHLAVI_txt]]&lt;&gt;""),1,0)</f>
        <v>0</v>
      </c>
      <c r="P498" s="9">
        <f>IF(data_mzdy[[#This Row],[uzemi_txt]]&lt;&gt;"Česká republika", 1, 0)</f>
        <v>1</v>
      </c>
    </row>
    <row r="499" spans="1:16" x14ac:dyDescent="0.3">
      <c r="A499">
        <v>979346248</v>
      </c>
      <c r="B499">
        <v>31668</v>
      </c>
      <c r="C499">
        <v>5958</v>
      </c>
      <c r="D499">
        <v>7636</v>
      </c>
      <c r="E499" t="s">
        <v>14</v>
      </c>
      <c r="F499">
        <v>102</v>
      </c>
      <c r="G499">
        <v>2</v>
      </c>
      <c r="H499">
        <v>2021</v>
      </c>
      <c r="I499">
        <v>100</v>
      </c>
      <c r="J499">
        <v>3069</v>
      </c>
      <c r="K499" t="s">
        <v>15</v>
      </c>
      <c r="L499" t="s">
        <v>26</v>
      </c>
      <c r="M499" t="s">
        <v>17</v>
      </c>
      <c r="N499" t="s">
        <v>20</v>
      </c>
      <c r="O499">
        <f>IF(AND(data_mzdy[[#This Row],[SPKVANTIL_cis]]="", data_mzdy[[#This Row],[POHLAVI_cis]]=102, data_mzdy[[#This Row],[SPKVANTIL_txt]]="", data_mzdy[[#This Row],[uzemi_txt]]&lt;&gt;"Česká republika", data_mzdy[[#This Row],[POHLAVI_txt]]&lt;&gt;""),1,0)</f>
        <v>0</v>
      </c>
      <c r="P499" s="9">
        <f>IF(data_mzdy[[#This Row],[uzemi_txt]]&lt;&gt;"Česká republika", 1, 0)</f>
        <v>1</v>
      </c>
    </row>
    <row r="500" spans="1:16" x14ac:dyDescent="0.3">
      <c r="A500">
        <v>1121761394</v>
      </c>
      <c r="B500">
        <v>36133</v>
      </c>
      <c r="C500">
        <v>5958</v>
      </c>
      <c r="D500">
        <v>7636</v>
      </c>
      <c r="E500" t="s">
        <v>14</v>
      </c>
      <c r="H500">
        <v>2022</v>
      </c>
      <c r="I500">
        <v>100</v>
      </c>
      <c r="J500">
        <v>3069</v>
      </c>
      <c r="K500" t="s">
        <v>15</v>
      </c>
      <c r="L500" t="s">
        <v>26</v>
      </c>
      <c r="M500" t="s">
        <v>17</v>
      </c>
      <c r="N500" t="s">
        <v>18</v>
      </c>
      <c r="O500">
        <f>IF(AND(data_mzdy[[#This Row],[SPKVANTIL_cis]]="", data_mzdy[[#This Row],[POHLAVI_cis]]=102, data_mzdy[[#This Row],[SPKVANTIL_txt]]="", data_mzdy[[#This Row],[uzemi_txt]]&lt;&gt;"Česká republika", data_mzdy[[#This Row],[POHLAVI_txt]]&lt;&gt;""),1,0)</f>
        <v>0</v>
      </c>
      <c r="P500" s="9">
        <f>IF(data_mzdy[[#This Row],[uzemi_txt]]&lt;&gt;"Česká republika", 1, 0)</f>
        <v>1</v>
      </c>
    </row>
    <row r="501" spans="1:16" x14ac:dyDescent="0.3">
      <c r="A501">
        <v>1121761391</v>
      </c>
      <c r="B501">
        <v>40223</v>
      </c>
      <c r="C501">
        <v>5958</v>
      </c>
      <c r="E501" t="s">
        <v>18</v>
      </c>
      <c r="H501">
        <v>2022</v>
      </c>
      <c r="I501">
        <v>100</v>
      </c>
      <c r="J501">
        <v>3069</v>
      </c>
      <c r="K501" t="s">
        <v>15</v>
      </c>
      <c r="L501" t="s">
        <v>26</v>
      </c>
      <c r="M501" t="s">
        <v>18</v>
      </c>
      <c r="N501" t="s">
        <v>18</v>
      </c>
      <c r="O501">
        <f>IF(AND(data_mzdy[[#This Row],[SPKVANTIL_cis]]="", data_mzdy[[#This Row],[POHLAVI_cis]]=102, data_mzdy[[#This Row],[SPKVANTIL_txt]]="", data_mzdy[[#This Row],[uzemi_txt]]&lt;&gt;"Česká republika", data_mzdy[[#This Row],[POHLAVI_txt]]&lt;&gt;""),1,0)</f>
        <v>0</v>
      </c>
      <c r="P501" s="9">
        <f>IF(data_mzdy[[#This Row],[uzemi_txt]]&lt;&gt;"Česká republika", 1, 0)</f>
        <v>1</v>
      </c>
    </row>
    <row r="502" spans="1:16" x14ac:dyDescent="0.3">
      <c r="A502">
        <v>1121761392</v>
      </c>
      <c r="B502">
        <v>43230</v>
      </c>
      <c r="C502">
        <v>5958</v>
      </c>
      <c r="E502" t="s">
        <v>18</v>
      </c>
      <c r="F502">
        <v>102</v>
      </c>
      <c r="G502">
        <v>1</v>
      </c>
      <c r="H502">
        <v>2022</v>
      </c>
      <c r="I502">
        <v>100</v>
      </c>
      <c r="J502">
        <v>3069</v>
      </c>
      <c r="K502" t="s">
        <v>15</v>
      </c>
      <c r="L502" t="s">
        <v>26</v>
      </c>
      <c r="M502" t="s">
        <v>18</v>
      </c>
      <c r="N502" t="s">
        <v>19</v>
      </c>
      <c r="O502">
        <f>IF(AND(data_mzdy[[#This Row],[SPKVANTIL_cis]]="", data_mzdy[[#This Row],[POHLAVI_cis]]=102, data_mzdy[[#This Row],[SPKVANTIL_txt]]="", data_mzdy[[#This Row],[uzemi_txt]]&lt;&gt;"Česká republika", data_mzdy[[#This Row],[POHLAVI_txt]]&lt;&gt;""),1,0)</f>
        <v>1</v>
      </c>
      <c r="P502" s="9">
        <f>IF(data_mzdy[[#This Row],[uzemi_txt]]&lt;&gt;"Česká republika", 1, 0)</f>
        <v>1</v>
      </c>
    </row>
    <row r="503" spans="1:16" x14ac:dyDescent="0.3">
      <c r="A503">
        <v>1121761393</v>
      </c>
      <c r="B503">
        <v>36717</v>
      </c>
      <c r="C503">
        <v>5958</v>
      </c>
      <c r="E503" t="s">
        <v>18</v>
      </c>
      <c r="F503">
        <v>102</v>
      </c>
      <c r="G503">
        <v>2</v>
      </c>
      <c r="H503">
        <v>2022</v>
      </c>
      <c r="I503">
        <v>100</v>
      </c>
      <c r="J503">
        <v>3069</v>
      </c>
      <c r="K503" t="s">
        <v>15</v>
      </c>
      <c r="L503" t="s">
        <v>26</v>
      </c>
      <c r="M503" t="s">
        <v>18</v>
      </c>
      <c r="N503" t="s">
        <v>20</v>
      </c>
      <c r="O503">
        <f>IF(AND(data_mzdy[[#This Row],[SPKVANTIL_cis]]="", data_mzdy[[#This Row],[POHLAVI_cis]]=102, data_mzdy[[#This Row],[SPKVANTIL_txt]]="", data_mzdy[[#This Row],[uzemi_txt]]&lt;&gt;"Česká republika", data_mzdy[[#This Row],[POHLAVI_txt]]&lt;&gt;""),1,0)</f>
        <v>1</v>
      </c>
      <c r="P503" s="9">
        <f>IF(data_mzdy[[#This Row],[uzemi_txt]]&lt;&gt;"Česká republika", 1, 0)</f>
        <v>1</v>
      </c>
    </row>
    <row r="504" spans="1:16" x14ac:dyDescent="0.3">
      <c r="A504">
        <v>1121761395</v>
      </c>
      <c r="B504">
        <v>38722</v>
      </c>
      <c r="C504">
        <v>5958</v>
      </c>
      <c r="D504">
        <v>7636</v>
      </c>
      <c r="E504" t="s">
        <v>14</v>
      </c>
      <c r="F504">
        <v>102</v>
      </c>
      <c r="G504">
        <v>1</v>
      </c>
      <c r="H504">
        <v>2022</v>
      </c>
      <c r="I504">
        <v>100</v>
      </c>
      <c r="J504">
        <v>3069</v>
      </c>
      <c r="K504" t="s">
        <v>15</v>
      </c>
      <c r="L504" t="s">
        <v>26</v>
      </c>
      <c r="M504" t="s">
        <v>17</v>
      </c>
      <c r="N504" t="s">
        <v>19</v>
      </c>
      <c r="O504">
        <f>IF(AND(data_mzdy[[#This Row],[SPKVANTIL_cis]]="", data_mzdy[[#This Row],[POHLAVI_cis]]=102, data_mzdy[[#This Row],[SPKVANTIL_txt]]="", data_mzdy[[#This Row],[uzemi_txt]]&lt;&gt;"Česká republika", data_mzdy[[#This Row],[POHLAVI_txt]]&lt;&gt;""),1,0)</f>
        <v>0</v>
      </c>
      <c r="P504" s="9">
        <f>IF(data_mzdy[[#This Row],[uzemi_txt]]&lt;&gt;"Česká republika", 1, 0)</f>
        <v>1</v>
      </c>
    </row>
    <row r="505" spans="1:16" x14ac:dyDescent="0.3">
      <c r="A505">
        <v>1121761396</v>
      </c>
      <c r="B505">
        <v>33071</v>
      </c>
      <c r="C505">
        <v>5958</v>
      </c>
      <c r="D505">
        <v>7636</v>
      </c>
      <c r="E505" t="s">
        <v>14</v>
      </c>
      <c r="F505">
        <v>102</v>
      </c>
      <c r="G505">
        <v>2</v>
      </c>
      <c r="H505">
        <v>2022</v>
      </c>
      <c r="I505">
        <v>100</v>
      </c>
      <c r="J505">
        <v>3069</v>
      </c>
      <c r="K505" t="s">
        <v>15</v>
      </c>
      <c r="L505" t="s">
        <v>26</v>
      </c>
      <c r="M505" t="s">
        <v>17</v>
      </c>
      <c r="N505" t="s">
        <v>20</v>
      </c>
      <c r="O505">
        <f>IF(AND(data_mzdy[[#This Row],[SPKVANTIL_cis]]="", data_mzdy[[#This Row],[POHLAVI_cis]]=102, data_mzdy[[#This Row],[SPKVANTIL_txt]]="", data_mzdy[[#This Row],[uzemi_txt]]&lt;&gt;"Česká republika", data_mzdy[[#This Row],[POHLAVI_txt]]&lt;&gt;""),1,0)</f>
        <v>0</v>
      </c>
      <c r="P505" s="9">
        <f>IF(data_mzdy[[#This Row],[uzemi_txt]]&lt;&gt;"Česká republika", 1, 0)</f>
        <v>1</v>
      </c>
    </row>
    <row r="506" spans="1:16" x14ac:dyDescent="0.3">
      <c r="A506">
        <v>736609484</v>
      </c>
      <c r="B506">
        <v>23240</v>
      </c>
      <c r="C506">
        <v>5958</v>
      </c>
      <c r="E506" t="s">
        <v>18</v>
      </c>
      <c r="H506">
        <v>2011</v>
      </c>
      <c r="I506">
        <v>100</v>
      </c>
      <c r="J506">
        <v>3077</v>
      </c>
      <c r="K506" t="s">
        <v>15</v>
      </c>
      <c r="L506" t="s">
        <v>27</v>
      </c>
      <c r="M506" t="s">
        <v>18</v>
      </c>
      <c r="N506" t="s">
        <v>18</v>
      </c>
      <c r="O506">
        <f>IF(AND(data_mzdy[[#This Row],[SPKVANTIL_cis]]="", data_mzdy[[#This Row],[POHLAVI_cis]]=102, data_mzdy[[#This Row],[SPKVANTIL_txt]]="", data_mzdy[[#This Row],[uzemi_txt]]&lt;&gt;"Česká republika", data_mzdy[[#This Row],[POHLAVI_txt]]&lt;&gt;""),1,0)</f>
        <v>0</v>
      </c>
      <c r="P506" s="9">
        <f>IF(data_mzdy[[#This Row],[uzemi_txt]]&lt;&gt;"Česká republika", 1, 0)</f>
        <v>1</v>
      </c>
    </row>
    <row r="507" spans="1:16" x14ac:dyDescent="0.3">
      <c r="A507">
        <v>736609488</v>
      </c>
      <c r="B507">
        <v>22840</v>
      </c>
      <c r="C507">
        <v>5958</v>
      </c>
      <c r="D507">
        <v>7636</v>
      </c>
      <c r="E507" t="s">
        <v>14</v>
      </c>
      <c r="F507">
        <v>102</v>
      </c>
      <c r="G507">
        <v>1</v>
      </c>
      <c r="H507">
        <v>2011</v>
      </c>
      <c r="I507">
        <v>100</v>
      </c>
      <c r="J507">
        <v>3077</v>
      </c>
      <c r="K507" t="s">
        <v>15</v>
      </c>
      <c r="L507" t="s">
        <v>27</v>
      </c>
      <c r="M507" t="s">
        <v>17</v>
      </c>
      <c r="N507" t="s">
        <v>19</v>
      </c>
      <c r="O507">
        <f>IF(AND(data_mzdy[[#This Row],[SPKVANTIL_cis]]="", data_mzdy[[#This Row],[POHLAVI_cis]]=102, data_mzdy[[#This Row],[SPKVANTIL_txt]]="", data_mzdy[[#This Row],[uzemi_txt]]&lt;&gt;"Česká republika", data_mzdy[[#This Row],[POHLAVI_txt]]&lt;&gt;""),1,0)</f>
        <v>0</v>
      </c>
      <c r="P507" s="9">
        <f>IF(data_mzdy[[#This Row],[uzemi_txt]]&lt;&gt;"Česká republika", 1, 0)</f>
        <v>1</v>
      </c>
    </row>
    <row r="508" spans="1:16" x14ac:dyDescent="0.3">
      <c r="A508">
        <v>736609485</v>
      </c>
      <c r="B508">
        <v>25609</v>
      </c>
      <c r="C508">
        <v>5958</v>
      </c>
      <c r="E508" t="s">
        <v>18</v>
      </c>
      <c r="F508">
        <v>102</v>
      </c>
      <c r="G508">
        <v>1</v>
      </c>
      <c r="H508">
        <v>2011</v>
      </c>
      <c r="I508">
        <v>100</v>
      </c>
      <c r="J508">
        <v>3077</v>
      </c>
      <c r="K508" t="s">
        <v>15</v>
      </c>
      <c r="L508" t="s">
        <v>27</v>
      </c>
      <c r="M508" t="s">
        <v>18</v>
      </c>
      <c r="N508" t="s">
        <v>19</v>
      </c>
      <c r="O508">
        <f>IF(AND(data_mzdy[[#This Row],[SPKVANTIL_cis]]="", data_mzdy[[#This Row],[POHLAVI_cis]]=102, data_mzdy[[#This Row],[SPKVANTIL_txt]]="", data_mzdy[[#This Row],[uzemi_txt]]&lt;&gt;"Česká republika", data_mzdy[[#This Row],[POHLAVI_txt]]&lt;&gt;""),1,0)</f>
        <v>1</v>
      </c>
      <c r="P508" s="9">
        <f>IF(data_mzdy[[#This Row],[uzemi_txt]]&lt;&gt;"Česká republika", 1, 0)</f>
        <v>1</v>
      </c>
    </row>
    <row r="509" spans="1:16" x14ac:dyDescent="0.3">
      <c r="A509">
        <v>736609486</v>
      </c>
      <c r="B509">
        <v>20394</v>
      </c>
      <c r="C509">
        <v>5958</v>
      </c>
      <c r="E509" t="s">
        <v>18</v>
      </c>
      <c r="F509">
        <v>102</v>
      </c>
      <c r="G509">
        <v>2</v>
      </c>
      <c r="H509">
        <v>2011</v>
      </c>
      <c r="I509">
        <v>100</v>
      </c>
      <c r="J509">
        <v>3077</v>
      </c>
      <c r="K509" t="s">
        <v>15</v>
      </c>
      <c r="L509" t="s">
        <v>27</v>
      </c>
      <c r="M509" t="s">
        <v>18</v>
      </c>
      <c r="N509" t="s">
        <v>20</v>
      </c>
      <c r="O509">
        <f>IF(AND(data_mzdy[[#This Row],[SPKVANTIL_cis]]="", data_mzdy[[#This Row],[POHLAVI_cis]]=102, data_mzdy[[#This Row],[SPKVANTIL_txt]]="", data_mzdy[[#This Row],[uzemi_txt]]&lt;&gt;"Česká republika", data_mzdy[[#This Row],[POHLAVI_txt]]&lt;&gt;""),1,0)</f>
        <v>1</v>
      </c>
      <c r="P509" s="9">
        <f>IF(data_mzdy[[#This Row],[uzemi_txt]]&lt;&gt;"Česká republika", 1, 0)</f>
        <v>1</v>
      </c>
    </row>
    <row r="510" spans="1:16" x14ac:dyDescent="0.3">
      <c r="A510">
        <v>736609487</v>
      </c>
      <c r="B510">
        <v>21017</v>
      </c>
      <c r="C510">
        <v>5958</v>
      </c>
      <c r="D510">
        <v>7636</v>
      </c>
      <c r="E510" t="s">
        <v>14</v>
      </c>
      <c r="H510">
        <v>2011</v>
      </c>
      <c r="I510">
        <v>100</v>
      </c>
      <c r="J510">
        <v>3077</v>
      </c>
      <c r="K510" t="s">
        <v>15</v>
      </c>
      <c r="L510" t="s">
        <v>27</v>
      </c>
      <c r="M510" t="s">
        <v>17</v>
      </c>
      <c r="N510" t="s">
        <v>18</v>
      </c>
      <c r="O510">
        <f>IF(AND(data_mzdy[[#This Row],[SPKVANTIL_cis]]="", data_mzdy[[#This Row],[POHLAVI_cis]]=102, data_mzdy[[#This Row],[SPKVANTIL_txt]]="", data_mzdy[[#This Row],[uzemi_txt]]&lt;&gt;"Česká republika", data_mzdy[[#This Row],[POHLAVI_txt]]&lt;&gt;""),1,0)</f>
        <v>0</v>
      </c>
      <c r="P510" s="9">
        <f>IF(data_mzdy[[#This Row],[uzemi_txt]]&lt;&gt;"Česká republika", 1, 0)</f>
        <v>1</v>
      </c>
    </row>
    <row r="511" spans="1:16" x14ac:dyDescent="0.3">
      <c r="A511">
        <v>736609489</v>
      </c>
      <c r="B511">
        <v>19171</v>
      </c>
      <c r="C511">
        <v>5958</v>
      </c>
      <c r="D511">
        <v>7636</v>
      </c>
      <c r="E511" t="s">
        <v>14</v>
      </c>
      <c r="F511">
        <v>102</v>
      </c>
      <c r="G511">
        <v>2</v>
      </c>
      <c r="H511">
        <v>2011</v>
      </c>
      <c r="I511">
        <v>100</v>
      </c>
      <c r="J511">
        <v>3077</v>
      </c>
      <c r="K511" t="s">
        <v>15</v>
      </c>
      <c r="L511" t="s">
        <v>27</v>
      </c>
      <c r="M511" t="s">
        <v>17</v>
      </c>
      <c r="N511" t="s">
        <v>20</v>
      </c>
      <c r="O511">
        <f>IF(AND(data_mzdy[[#This Row],[SPKVANTIL_cis]]="", data_mzdy[[#This Row],[POHLAVI_cis]]=102, data_mzdy[[#This Row],[SPKVANTIL_txt]]="", data_mzdy[[#This Row],[uzemi_txt]]&lt;&gt;"Česká republika", data_mzdy[[#This Row],[POHLAVI_txt]]&lt;&gt;""),1,0)</f>
        <v>0</v>
      </c>
      <c r="P511" s="9">
        <f>IF(data_mzdy[[#This Row],[uzemi_txt]]&lt;&gt;"Česká republika", 1, 0)</f>
        <v>1</v>
      </c>
    </row>
    <row r="512" spans="1:16" x14ac:dyDescent="0.3">
      <c r="A512">
        <v>745958568</v>
      </c>
      <c r="B512">
        <v>26073</v>
      </c>
      <c r="C512">
        <v>5958</v>
      </c>
      <c r="E512" t="s">
        <v>18</v>
      </c>
      <c r="F512">
        <v>102</v>
      </c>
      <c r="G512">
        <v>1</v>
      </c>
      <c r="H512">
        <v>2012</v>
      </c>
      <c r="I512">
        <v>100</v>
      </c>
      <c r="J512">
        <v>3077</v>
      </c>
      <c r="K512" t="s">
        <v>15</v>
      </c>
      <c r="L512" t="s">
        <v>27</v>
      </c>
      <c r="M512" t="s">
        <v>18</v>
      </c>
      <c r="N512" t="s">
        <v>19</v>
      </c>
      <c r="O512">
        <f>IF(AND(data_mzdy[[#This Row],[SPKVANTIL_cis]]="", data_mzdy[[#This Row],[POHLAVI_cis]]=102, data_mzdy[[#This Row],[SPKVANTIL_txt]]="", data_mzdy[[#This Row],[uzemi_txt]]&lt;&gt;"Česká republika", data_mzdy[[#This Row],[POHLAVI_txt]]&lt;&gt;""),1,0)</f>
        <v>1</v>
      </c>
      <c r="P512" s="9">
        <f>IF(data_mzdy[[#This Row],[uzemi_txt]]&lt;&gt;"Česká republika", 1, 0)</f>
        <v>1</v>
      </c>
    </row>
    <row r="513" spans="1:16" x14ac:dyDescent="0.3">
      <c r="A513">
        <v>745958569</v>
      </c>
      <c r="B513">
        <v>21070</v>
      </c>
      <c r="C513">
        <v>5958</v>
      </c>
      <c r="E513" t="s">
        <v>18</v>
      </c>
      <c r="F513">
        <v>102</v>
      </c>
      <c r="G513">
        <v>2</v>
      </c>
      <c r="H513">
        <v>2012</v>
      </c>
      <c r="I513">
        <v>100</v>
      </c>
      <c r="J513">
        <v>3077</v>
      </c>
      <c r="K513" t="s">
        <v>15</v>
      </c>
      <c r="L513" t="s">
        <v>27</v>
      </c>
      <c r="M513" t="s">
        <v>18</v>
      </c>
      <c r="N513" t="s">
        <v>20</v>
      </c>
      <c r="O513">
        <f>IF(AND(data_mzdy[[#This Row],[SPKVANTIL_cis]]="", data_mzdy[[#This Row],[POHLAVI_cis]]=102, data_mzdy[[#This Row],[SPKVANTIL_txt]]="", data_mzdy[[#This Row],[uzemi_txt]]&lt;&gt;"Česká republika", data_mzdy[[#This Row],[POHLAVI_txt]]&lt;&gt;""),1,0)</f>
        <v>1</v>
      </c>
      <c r="P513" s="9">
        <f>IF(data_mzdy[[#This Row],[uzemi_txt]]&lt;&gt;"Česká republika", 1, 0)</f>
        <v>1</v>
      </c>
    </row>
    <row r="514" spans="1:16" x14ac:dyDescent="0.3">
      <c r="A514">
        <v>745958570</v>
      </c>
      <c r="B514">
        <v>21672</v>
      </c>
      <c r="C514">
        <v>5958</v>
      </c>
      <c r="D514">
        <v>7636</v>
      </c>
      <c r="E514" t="s">
        <v>14</v>
      </c>
      <c r="H514">
        <v>2012</v>
      </c>
      <c r="I514">
        <v>100</v>
      </c>
      <c r="J514">
        <v>3077</v>
      </c>
      <c r="K514" t="s">
        <v>15</v>
      </c>
      <c r="L514" t="s">
        <v>27</v>
      </c>
      <c r="M514" t="s">
        <v>17</v>
      </c>
      <c r="N514" t="s">
        <v>18</v>
      </c>
      <c r="O514">
        <f>IF(AND(data_mzdy[[#This Row],[SPKVANTIL_cis]]="", data_mzdy[[#This Row],[POHLAVI_cis]]=102, data_mzdy[[#This Row],[SPKVANTIL_txt]]="", data_mzdy[[#This Row],[uzemi_txt]]&lt;&gt;"Česká republika", data_mzdy[[#This Row],[POHLAVI_txt]]&lt;&gt;""),1,0)</f>
        <v>0</v>
      </c>
      <c r="P514" s="9">
        <f>IF(data_mzdy[[#This Row],[uzemi_txt]]&lt;&gt;"Česká republika", 1, 0)</f>
        <v>1</v>
      </c>
    </row>
    <row r="515" spans="1:16" x14ac:dyDescent="0.3">
      <c r="A515">
        <v>745958571</v>
      </c>
      <c r="B515">
        <v>23339</v>
      </c>
      <c r="C515">
        <v>5958</v>
      </c>
      <c r="D515">
        <v>7636</v>
      </c>
      <c r="E515" t="s">
        <v>14</v>
      </c>
      <c r="F515">
        <v>102</v>
      </c>
      <c r="G515">
        <v>1</v>
      </c>
      <c r="H515">
        <v>2012</v>
      </c>
      <c r="I515">
        <v>100</v>
      </c>
      <c r="J515">
        <v>3077</v>
      </c>
      <c r="K515" t="s">
        <v>15</v>
      </c>
      <c r="L515" t="s">
        <v>27</v>
      </c>
      <c r="M515" t="s">
        <v>17</v>
      </c>
      <c r="N515" t="s">
        <v>19</v>
      </c>
      <c r="O515">
        <f>IF(AND(data_mzdy[[#This Row],[SPKVANTIL_cis]]="", data_mzdy[[#This Row],[POHLAVI_cis]]=102, data_mzdy[[#This Row],[SPKVANTIL_txt]]="", data_mzdy[[#This Row],[uzemi_txt]]&lt;&gt;"Česká republika", data_mzdy[[#This Row],[POHLAVI_txt]]&lt;&gt;""),1,0)</f>
        <v>0</v>
      </c>
      <c r="P515" s="9">
        <f>IF(data_mzdy[[#This Row],[uzemi_txt]]&lt;&gt;"Česká republika", 1, 0)</f>
        <v>1</v>
      </c>
    </row>
    <row r="516" spans="1:16" x14ac:dyDescent="0.3">
      <c r="A516">
        <v>745958572</v>
      </c>
      <c r="B516">
        <v>19744</v>
      </c>
      <c r="C516">
        <v>5958</v>
      </c>
      <c r="D516">
        <v>7636</v>
      </c>
      <c r="E516" t="s">
        <v>14</v>
      </c>
      <c r="F516">
        <v>102</v>
      </c>
      <c r="G516">
        <v>2</v>
      </c>
      <c r="H516">
        <v>2012</v>
      </c>
      <c r="I516">
        <v>100</v>
      </c>
      <c r="J516">
        <v>3077</v>
      </c>
      <c r="K516" t="s">
        <v>15</v>
      </c>
      <c r="L516" t="s">
        <v>27</v>
      </c>
      <c r="M516" t="s">
        <v>17</v>
      </c>
      <c r="N516" t="s">
        <v>20</v>
      </c>
      <c r="O516">
        <f>IF(AND(data_mzdy[[#This Row],[SPKVANTIL_cis]]="", data_mzdy[[#This Row],[POHLAVI_cis]]=102, data_mzdy[[#This Row],[SPKVANTIL_txt]]="", data_mzdy[[#This Row],[uzemi_txt]]&lt;&gt;"Česká republika", data_mzdy[[#This Row],[POHLAVI_txt]]&lt;&gt;""),1,0)</f>
        <v>0</v>
      </c>
      <c r="P516" s="9">
        <f>IF(data_mzdy[[#This Row],[uzemi_txt]]&lt;&gt;"Česká republika", 1, 0)</f>
        <v>1</v>
      </c>
    </row>
    <row r="517" spans="1:16" x14ac:dyDescent="0.3">
      <c r="A517">
        <v>745958217</v>
      </c>
      <c r="B517">
        <v>23850</v>
      </c>
      <c r="C517">
        <v>5958</v>
      </c>
      <c r="E517" t="s">
        <v>18</v>
      </c>
      <c r="H517">
        <v>2012</v>
      </c>
      <c r="I517">
        <v>100</v>
      </c>
      <c r="J517">
        <v>3077</v>
      </c>
      <c r="K517" t="s">
        <v>15</v>
      </c>
      <c r="L517" t="s">
        <v>27</v>
      </c>
      <c r="M517" t="s">
        <v>18</v>
      </c>
      <c r="N517" t="s">
        <v>18</v>
      </c>
      <c r="O517">
        <f>IF(AND(data_mzdy[[#This Row],[SPKVANTIL_cis]]="", data_mzdy[[#This Row],[POHLAVI_cis]]=102, data_mzdy[[#This Row],[SPKVANTIL_txt]]="", data_mzdy[[#This Row],[uzemi_txt]]&lt;&gt;"Česká republika", data_mzdy[[#This Row],[POHLAVI_txt]]&lt;&gt;""),1,0)</f>
        <v>0</v>
      </c>
      <c r="P517" s="9">
        <f>IF(data_mzdy[[#This Row],[uzemi_txt]]&lt;&gt;"Česká republika", 1, 0)</f>
        <v>1</v>
      </c>
    </row>
    <row r="518" spans="1:16" x14ac:dyDescent="0.3">
      <c r="A518">
        <v>745958484</v>
      </c>
      <c r="B518">
        <v>26745</v>
      </c>
      <c r="C518">
        <v>5958</v>
      </c>
      <c r="E518" t="s">
        <v>18</v>
      </c>
      <c r="F518">
        <v>102</v>
      </c>
      <c r="G518">
        <v>1</v>
      </c>
      <c r="H518">
        <v>2013</v>
      </c>
      <c r="I518">
        <v>100</v>
      </c>
      <c r="J518">
        <v>3077</v>
      </c>
      <c r="K518" t="s">
        <v>15</v>
      </c>
      <c r="L518" t="s">
        <v>27</v>
      </c>
      <c r="M518" t="s">
        <v>18</v>
      </c>
      <c r="N518" t="s">
        <v>19</v>
      </c>
      <c r="O518">
        <f>IF(AND(data_mzdy[[#This Row],[SPKVANTIL_cis]]="", data_mzdy[[#This Row],[POHLAVI_cis]]=102, data_mzdy[[#This Row],[SPKVANTIL_txt]]="", data_mzdy[[#This Row],[uzemi_txt]]&lt;&gt;"Česká republika", data_mzdy[[#This Row],[POHLAVI_txt]]&lt;&gt;""),1,0)</f>
        <v>1</v>
      </c>
      <c r="P518" s="9">
        <f>IF(data_mzdy[[#This Row],[uzemi_txt]]&lt;&gt;"Česká republika", 1, 0)</f>
        <v>1</v>
      </c>
    </row>
    <row r="519" spans="1:16" x14ac:dyDescent="0.3">
      <c r="A519">
        <v>745958485</v>
      </c>
      <c r="B519">
        <v>21466</v>
      </c>
      <c r="C519">
        <v>5958</v>
      </c>
      <c r="E519" t="s">
        <v>18</v>
      </c>
      <c r="F519">
        <v>102</v>
      </c>
      <c r="G519">
        <v>2</v>
      </c>
      <c r="H519">
        <v>2013</v>
      </c>
      <c r="I519">
        <v>100</v>
      </c>
      <c r="J519">
        <v>3077</v>
      </c>
      <c r="K519" t="s">
        <v>15</v>
      </c>
      <c r="L519" t="s">
        <v>27</v>
      </c>
      <c r="M519" t="s">
        <v>18</v>
      </c>
      <c r="N519" t="s">
        <v>20</v>
      </c>
      <c r="O519">
        <f>IF(AND(data_mzdy[[#This Row],[SPKVANTIL_cis]]="", data_mzdy[[#This Row],[POHLAVI_cis]]=102, data_mzdy[[#This Row],[SPKVANTIL_txt]]="", data_mzdy[[#This Row],[uzemi_txt]]&lt;&gt;"Česká republika", data_mzdy[[#This Row],[POHLAVI_txt]]&lt;&gt;""),1,0)</f>
        <v>1</v>
      </c>
      <c r="P519" s="9">
        <f>IF(data_mzdy[[#This Row],[uzemi_txt]]&lt;&gt;"Česká republika", 1, 0)</f>
        <v>1</v>
      </c>
    </row>
    <row r="520" spans="1:16" x14ac:dyDescent="0.3">
      <c r="A520">
        <v>745958486</v>
      </c>
      <c r="B520">
        <v>21993</v>
      </c>
      <c r="C520">
        <v>5958</v>
      </c>
      <c r="D520">
        <v>7636</v>
      </c>
      <c r="E520" t="s">
        <v>14</v>
      </c>
      <c r="H520">
        <v>2013</v>
      </c>
      <c r="I520">
        <v>100</v>
      </c>
      <c r="J520">
        <v>3077</v>
      </c>
      <c r="K520" t="s">
        <v>15</v>
      </c>
      <c r="L520" t="s">
        <v>27</v>
      </c>
      <c r="M520" t="s">
        <v>17</v>
      </c>
      <c r="N520" t="s">
        <v>18</v>
      </c>
      <c r="O520">
        <f>IF(AND(data_mzdy[[#This Row],[SPKVANTIL_cis]]="", data_mzdy[[#This Row],[POHLAVI_cis]]=102, data_mzdy[[#This Row],[SPKVANTIL_txt]]="", data_mzdy[[#This Row],[uzemi_txt]]&lt;&gt;"Česká republika", data_mzdy[[#This Row],[POHLAVI_txt]]&lt;&gt;""),1,0)</f>
        <v>0</v>
      </c>
      <c r="P520" s="9">
        <f>IF(data_mzdy[[#This Row],[uzemi_txt]]&lt;&gt;"Česká republika", 1, 0)</f>
        <v>1</v>
      </c>
    </row>
    <row r="521" spans="1:16" x14ac:dyDescent="0.3">
      <c r="A521">
        <v>745958487</v>
      </c>
      <c r="B521">
        <v>23576</v>
      </c>
      <c r="C521">
        <v>5958</v>
      </c>
      <c r="D521">
        <v>7636</v>
      </c>
      <c r="E521" t="s">
        <v>14</v>
      </c>
      <c r="F521">
        <v>102</v>
      </c>
      <c r="G521">
        <v>1</v>
      </c>
      <c r="H521">
        <v>2013</v>
      </c>
      <c r="I521">
        <v>100</v>
      </c>
      <c r="J521">
        <v>3077</v>
      </c>
      <c r="K521" t="s">
        <v>15</v>
      </c>
      <c r="L521" t="s">
        <v>27</v>
      </c>
      <c r="M521" t="s">
        <v>17</v>
      </c>
      <c r="N521" t="s">
        <v>19</v>
      </c>
      <c r="O521">
        <f>IF(AND(data_mzdy[[#This Row],[SPKVANTIL_cis]]="", data_mzdy[[#This Row],[POHLAVI_cis]]=102, data_mzdy[[#This Row],[SPKVANTIL_txt]]="", data_mzdy[[#This Row],[uzemi_txt]]&lt;&gt;"Česká republika", data_mzdy[[#This Row],[POHLAVI_txt]]&lt;&gt;""),1,0)</f>
        <v>0</v>
      </c>
      <c r="P521" s="9">
        <f>IF(data_mzdy[[#This Row],[uzemi_txt]]&lt;&gt;"Česká republika", 1, 0)</f>
        <v>1</v>
      </c>
    </row>
    <row r="522" spans="1:16" x14ac:dyDescent="0.3">
      <c r="A522">
        <v>745958488</v>
      </c>
      <c r="B522">
        <v>20149</v>
      </c>
      <c r="C522">
        <v>5958</v>
      </c>
      <c r="D522">
        <v>7636</v>
      </c>
      <c r="E522" t="s">
        <v>14</v>
      </c>
      <c r="F522">
        <v>102</v>
      </c>
      <c r="G522">
        <v>2</v>
      </c>
      <c r="H522">
        <v>2013</v>
      </c>
      <c r="I522">
        <v>100</v>
      </c>
      <c r="J522">
        <v>3077</v>
      </c>
      <c r="K522" t="s">
        <v>15</v>
      </c>
      <c r="L522" t="s">
        <v>27</v>
      </c>
      <c r="M522" t="s">
        <v>17</v>
      </c>
      <c r="N522" t="s">
        <v>20</v>
      </c>
      <c r="O522">
        <f>IF(AND(data_mzdy[[#This Row],[SPKVANTIL_cis]]="", data_mzdy[[#This Row],[POHLAVI_cis]]=102, data_mzdy[[#This Row],[SPKVANTIL_txt]]="", data_mzdy[[#This Row],[uzemi_txt]]&lt;&gt;"Česká republika", data_mzdy[[#This Row],[POHLAVI_txt]]&lt;&gt;""),1,0)</f>
        <v>0</v>
      </c>
      <c r="P522" s="9">
        <f>IF(data_mzdy[[#This Row],[uzemi_txt]]&lt;&gt;"Česká republika", 1, 0)</f>
        <v>1</v>
      </c>
    </row>
    <row r="523" spans="1:16" x14ac:dyDescent="0.3">
      <c r="A523">
        <v>745958067</v>
      </c>
      <c r="B523">
        <v>24381</v>
      </c>
      <c r="C523">
        <v>5958</v>
      </c>
      <c r="E523" t="s">
        <v>18</v>
      </c>
      <c r="H523">
        <v>2013</v>
      </c>
      <c r="I523">
        <v>100</v>
      </c>
      <c r="J523">
        <v>3077</v>
      </c>
      <c r="K523" t="s">
        <v>15</v>
      </c>
      <c r="L523" t="s">
        <v>27</v>
      </c>
      <c r="M523" t="s">
        <v>18</v>
      </c>
      <c r="N523" t="s">
        <v>18</v>
      </c>
      <c r="O523">
        <f>IF(AND(data_mzdy[[#This Row],[SPKVANTIL_cis]]="", data_mzdy[[#This Row],[POHLAVI_cis]]=102, data_mzdy[[#This Row],[SPKVANTIL_txt]]="", data_mzdy[[#This Row],[uzemi_txt]]&lt;&gt;"Česká republika", data_mzdy[[#This Row],[POHLAVI_txt]]&lt;&gt;""),1,0)</f>
        <v>0</v>
      </c>
      <c r="P523" s="9">
        <f>IF(data_mzdy[[#This Row],[uzemi_txt]]&lt;&gt;"Česká republika", 1, 0)</f>
        <v>1</v>
      </c>
    </row>
    <row r="524" spans="1:16" x14ac:dyDescent="0.3">
      <c r="A524">
        <v>745958652</v>
      </c>
      <c r="B524">
        <v>27629</v>
      </c>
      <c r="C524">
        <v>5958</v>
      </c>
      <c r="E524" t="s">
        <v>18</v>
      </c>
      <c r="F524">
        <v>102</v>
      </c>
      <c r="G524">
        <v>1</v>
      </c>
      <c r="H524">
        <v>2014</v>
      </c>
      <c r="I524">
        <v>100</v>
      </c>
      <c r="J524">
        <v>3077</v>
      </c>
      <c r="K524" t="s">
        <v>15</v>
      </c>
      <c r="L524" t="s">
        <v>27</v>
      </c>
      <c r="M524" t="s">
        <v>18</v>
      </c>
      <c r="N524" t="s">
        <v>19</v>
      </c>
      <c r="O524">
        <f>IF(AND(data_mzdy[[#This Row],[SPKVANTIL_cis]]="", data_mzdy[[#This Row],[POHLAVI_cis]]=102, data_mzdy[[#This Row],[SPKVANTIL_txt]]="", data_mzdy[[#This Row],[uzemi_txt]]&lt;&gt;"Česká republika", data_mzdy[[#This Row],[POHLAVI_txt]]&lt;&gt;""),1,0)</f>
        <v>1</v>
      </c>
      <c r="P524" s="9">
        <f>IF(data_mzdy[[#This Row],[uzemi_txt]]&lt;&gt;"Česká republika", 1, 0)</f>
        <v>1</v>
      </c>
    </row>
    <row r="525" spans="1:16" x14ac:dyDescent="0.3">
      <c r="A525">
        <v>745958653</v>
      </c>
      <c r="B525">
        <v>21964</v>
      </c>
      <c r="C525">
        <v>5958</v>
      </c>
      <c r="E525" t="s">
        <v>18</v>
      </c>
      <c r="F525">
        <v>102</v>
      </c>
      <c r="G525">
        <v>2</v>
      </c>
      <c r="H525">
        <v>2014</v>
      </c>
      <c r="I525">
        <v>100</v>
      </c>
      <c r="J525">
        <v>3077</v>
      </c>
      <c r="K525" t="s">
        <v>15</v>
      </c>
      <c r="L525" t="s">
        <v>27</v>
      </c>
      <c r="M525" t="s">
        <v>18</v>
      </c>
      <c r="N525" t="s">
        <v>20</v>
      </c>
      <c r="O525">
        <f>IF(AND(data_mzdy[[#This Row],[SPKVANTIL_cis]]="", data_mzdy[[#This Row],[POHLAVI_cis]]=102, data_mzdy[[#This Row],[SPKVANTIL_txt]]="", data_mzdy[[#This Row],[uzemi_txt]]&lt;&gt;"Česká republika", data_mzdy[[#This Row],[POHLAVI_txt]]&lt;&gt;""),1,0)</f>
        <v>1</v>
      </c>
      <c r="P525" s="9">
        <f>IF(data_mzdy[[#This Row],[uzemi_txt]]&lt;&gt;"Česká republika", 1, 0)</f>
        <v>1</v>
      </c>
    </row>
    <row r="526" spans="1:16" x14ac:dyDescent="0.3">
      <c r="A526">
        <v>745958654</v>
      </c>
      <c r="B526">
        <v>22772</v>
      </c>
      <c r="C526">
        <v>5958</v>
      </c>
      <c r="D526">
        <v>7636</v>
      </c>
      <c r="E526" t="s">
        <v>14</v>
      </c>
      <c r="H526">
        <v>2014</v>
      </c>
      <c r="I526">
        <v>100</v>
      </c>
      <c r="J526">
        <v>3077</v>
      </c>
      <c r="K526" t="s">
        <v>15</v>
      </c>
      <c r="L526" t="s">
        <v>27</v>
      </c>
      <c r="M526" t="s">
        <v>17</v>
      </c>
      <c r="N526" t="s">
        <v>18</v>
      </c>
      <c r="O526">
        <f>IF(AND(data_mzdy[[#This Row],[SPKVANTIL_cis]]="", data_mzdy[[#This Row],[POHLAVI_cis]]=102, data_mzdy[[#This Row],[SPKVANTIL_txt]]="", data_mzdy[[#This Row],[uzemi_txt]]&lt;&gt;"Česká republika", data_mzdy[[#This Row],[POHLAVI_txt]]&lt;&gt;""),1,0)</f>
        <v>0</v>
      </c>
      <c r="P526" s="9">
        <f>IF(data_mzdy[[#This Row],[uzemi_txt]]&lt;&gt;"Česká republika", 1, 0)</f>
        <v>1</v>
      </c>
    </row>
    <row r="527" spans="1:16" x14ac:dyDescent="0.3">
      <c r="A527">
        <v>745958655</v>
      </c>
      <c r="B527">
        <v>24500</v>
      </c>
      <c r="C527">
        <v>5958</v>
      </c>
      <c r="D527">
        <v>7636</v>
      </c>
      <c r="E527" t="s">
        <v>14</v>
      </c>
      <c r="F527">
        <v>102</v>
      </c>
      <c r="G527">
        <v>1</v>
      </c>
      <c r="H527">
        <v>2014</v>
      </c>
      <c r="I527">
        <v>100</v>
      </c>
      <c r="J527">
        <v>3077</v>
      </c>
      <c r="K527" t="s">
        <v>15</v>
      </c>
      <c r="L527" t="s">
        <v>27</v>
      </c>
      <c r="M527" t="s">
        <v>17</v>
      </c>
      <c r="N527" t="s">
        <v>19</v>
      </c>
      <c r="O527">
        <f>IF(AND(data_mzdy[[#This Row],[SPKVANTIL_cis]]="", data_mzdy[[#This Row],[POHLAVI_cis]]=102, data_mzdy[[#This Row],[SPKVANTIL_txt]]="", data_mzdy[[#This Row],[uzemi_txt]]&lt;&gt;"Česká republika", data_mzdy[[#This Row],[POHLAVI_txt]]&lt;&gt;""),1,0)</f>
        <v>0</v>
      </c>
      <c r="P527" s="9">
        <f>IF(data_mzdy[[#This Row],[uzemi_txt]]&lt;&gt;"Česká republika", 1, 0)</f>
        <v>1</v>
      </c>
    </row>
    <row r="528" spans="1:16" x14ac:dyDescent="0.3">
      <c r="A528">
        <v>745958656</v>
      </c>
      <c r="B528">
        <v>20713</v>
      </c>
      <c r="C528">
        <v>5958</v>
      </c>
      <c r="D528">
        <v>7636</v>
      </c>
      <c r="E528" t="s">
        <v>14</v>
      </c>
      <c r="F528">
        <v>102</v>
      </c>
      <c r="G528">
        <v>2</v>
      </c>
      <c r="H528">
        <v>2014</v>
      </c>
      <c r="I528">
        <v>100</v>
      </c>
      <c r="J528">
        <v>3077</v>
      </c>
      <c r="K528" t="s">
        <v>15</v>
      </c>
      <c r="L528" t="s">
        <v>27</v>
      </c>
      <c r="M528" t="s">
        <v>17</v>
      </c>
      <c r="N528" t="s">
        <v>20</v>
      </c>
      <c r="O528">
        <f>IF(AND(data_mzdy[[#This Row],[SPKVANTIL_cis]]="", data_mzdy[[#This Row],[POHLAVI_cis]]=102, data_mzdy[[#This Row],[SPKVANTIL_txt]]="", data_mzdy[[#This Row],[uzemi_txt]]&lt;&gt;"Česká republika", data_mzdy[[#This Row],[POHLAVI_txt]]&lt;&gt;""),1,0)</f>
        <v>0</v>
      </c>
      <c r="P528" s="9">
        <f>IF(data_mzdy[[#This Row],[uzemi_txt]]&lt;&gt;"Česká republika", 1, 0)</f>
        <v>1</v>
      </c>
    </row>
    <row r="529" spans="1:16" x14ac:dyDescent="0.3">
      <c r="A529">
        <v>745957917</v>
      </c>
      <c r="B529">
        <v>25114</v>
      </c>
      <c r="C529">
        <v>5958</v>
      </c>
      <c r="E529" t="s">
        <v>18</v>
      </c>
      <c r="H529">
        <v>2014</v>
      </c>
      <c r="I529">
        <v>100</v>
      </c>
      <c r="J529">
        <v>3077</v>
      </c>
      <c r="K529" t="s">
        <v>15</v>
      </c>
      <c r="L529" t="s">
        <v>27</v>
      </c>
      <c r="M529" t="s">
        <v>18</v>
      </c>
      <c r="N529" t="s">
        <v>18</v>
      </c>
      <c r="O529">
        <f>IF(AND(data_mzdy[[#This Row],[SPKVANTIL_cis]]="", data_mzdy[[#This Row],[POHLAVI_cis]]=102, data_mzdy[[#This Row],[SPKVANTIL_txt]]="", data_mzdy[[#This Row],[uzemi_txt]]&lt;&gt;"Česká republika", data_mzdy[[#This Row],[POHLAVI_txt]]&lt;&gt;""),1,0)</f>
        <v>0</v>
      </c>
      <c r="P529" s="9">
        <f>IF(data_mzdy[[#This Row],[uzemi_txt]]&lt;&gt;"Česká republika", 1, 0)</f>
        <v>1</v>
      </c>
    </row>
    <row r="530" spans="1:16" x14ac:dyDescent="0.3">
      <c r="A530">
        <v>745958367</v>
      </c>
      <c r="B530">
        <v>26358</v>
      </c>
      <c r="C530">
        <v>5958</v>
      </c>
      <c r="E530" t="s">
        <v>18</v>
      </c>
      <c r="H530">
        <v>2015</v>
      </c>
      <c r="I530">
        <v>100</v>
      </c>
      <c r="J530">
        <v>3077</v>
      </c>
      <c r="K530" t="s">
        <v>15</v>
      </c>
      <c r="L530" t="s">
        <v>27</v>
      </c>
      <c r="M530" t="s">
        <v>18</v>
      </c>
      <c r="N530" t="s">
        <v>18</v>
      </c>
      <c r="O530">
        <f>IF(AND(data_mzdy[[#This Row],[SPKVANTIL_cis]]="", data_mzdy[[#This Row],[POHLAVI_cis]]=102, data_mzdy[[#This Row],[SPKVANTIL_txt]]="", data_mzdy[[#This Row],[uzemi_txt]]&lt;&gt;"Česká republika", data_mzdy[[#This Row],[POHLAVI_txt]]&lt;&gt;""),1,0)</f>
        <v>0</v>
      </c>
      <c r="P530" s="9">
        <f>IF(data_mzdy[[#This Row],[uzemi_txt]]&lt;&gt;"Česká republika", 1, 0)</f>
        <v>1</v>
      </c>
    </row>
    <row r="531" spans="1:16" x14ac:dyDescent="0.3">
      <c r="A531">
        <v>745958736</v>
      </c>
      <c r="B531">
        <v>29250</v>
      </c>
      <c r="C531">
        <v>5958</v>
      </c>
      <c r="E531" t="s">
        <v>18</v>
      </c>
      <c r="F531">
        <v>102</v>
      </c>
      <c r="G531">
        <v>1</v>
      </c>
      <c r="H531">
        <v>2015</v>
      </c>
      <c r="I531">
        <v>100</v>
      </c>
      <c r="J531">
        <v>3077</v>
      </c>
      <c r="K531" t="s">
        <v>15</v>
      </c>
      <c r="L531" t="s">
        <v>27</v>
      </c>
      <c r="M531" t="s">
        <v>18</v>
      </c>
      <c r="N531" t="s">
        <v>19</v>
      </c>
      <c r="O531">
        <f>IF(AND(data_mzdy[[#This Row],[SPKVANTIL_cis]]="", data_mzdy[[#This Row],[POHLAVI_cis]]=102, data_mzdy[[#This Row],[SPKVANTIL_txt]]="", data_mzdy[[#This Row],[uzemi_txt]]&lt;&gt;"Česká republika", data_mzdy[[#This Row],[POHLAVI_txt]]&lt;&gt;""),1,0)</f>
        <v>1</v>
      </c>
      <c r="P531" s="9">
        <f>IF(data_mzdy[[#This Row],[uzemi_txt]]&lt;&gt;"Česká republika", 1, 0)</f>
        <v>1</v>
      </c>
    </row>
    <row r="532" spans="1:16" x14ac:dyDescent="0.3">
      <c r="A532">
        <v>745958737</v>
      </c>
      <c r="B532">
        <v>22918</v>
      </c>
      <c r="C532">
        <v>5958</v>
      </c>
      <c r="E532" t="s">
        <v>18</v>
      </c>
      <c r="F532">
        <v>102</v>
      </c>
      <c r="G532">
        <v>2</v>
      </c>
      <c r="H532">
        <v>2015</v>
      </c>
      <c r="I532">
        <v>100</v>
      </c>
      <c r="J532">
        <v>3077</v>
      </c>
      <c r="K532" t="s">
        <v>15</v>
      </c>
      <c r="L532" t="s">
        <v>27</v>
      </c>
      <c r="M532" t="s">
        <v>18</v>
      </c>
      <c r="N532" t="s">
        <v>20</v>
      </c>
      <c r="O532">
        <f>IF(AND(data_mzdy[[#This Row],[SPKVANTIL_cis]]="", data_mzdy[[#This Row],[POHLAVI_cis]]=102, data_mzdy[[#This Row],[SPKVANTIL_txt]]="", data_mzdy[[#This Row],[uzemi_txt]]&lt;&gt;"Česká republika", data_mzdy[[#This Row],[POHLAVI_txt]]&lt;&gt;""),1,0)</f>
        <v>1</v>
      </c>
      <c r="P532" s="9">
        <f>IF(data_mzdy[[#This Row],[uzemi_txt]]&lt;&gt;"Česká republika", 1, 0)</f>
        <v>1</v>
      </c>
    </row>
    <row r="533" spans="1:16" x14ac:dyDescent="0.3">
      <c r="A533">
        <v>745958738</v>
      </c>
      <c r="B533">
        <v>23946</v>
      </c>
      <c r="C533">
        <v>5958</v>
      </c>
      <c r="D533">
        <v>7636</v>
      </c>
      <c r="E533" t="s">
        <v>14</v>
      </c>
      <c r="H533">
        <v>2015</v>
      </c>
      <c r="I533">
        <v>100</v>
      </c>
      <c r="J533">
        <v>3077</v>
      </c>
      <c r="K533" t="s">
        <v>15</v>
      </c>
      <c r="L533" t="s">
        <v>27</v>
      </c>
      <c r="M533" t="s">
        <v>17</v>
      </c>
      <c r="N533" t="s">
        <v>18</v>
      </c>
      <c r="O533">
        <f>IF(AND(data_mzdy[[#This Row],[SPKVANTIL_cis]]="", data_mzdy[[#This Row],[POHLAVI_cis]]=102, data_mzdy[[#This Row],[SPKVANTIL_txt]]="", data_mzdy[[#This Row],[uzemi_txt]]&lt;&gt;"Česká republika", data_mzdy[[#This Row],[POHLAVI_txt]]&lt;&gt;""),1,0)</f>
        <v>0</v>
      </c>
      <c r="P533" s="9">
        <f>IF(data_mzdy[[#This Row],[uzemi_txt]]&lt;&gt;"Česká republika", 1, 0)</f>
        <v>1</v>
      </c>
    </row>
    <row r="534" spans="1:16" x14ac:dyDescent="0.3">
      <c r="A534">
        <v>745958739</v>
      </c>
      <c r="B534">
        <v>25813</v>
      </c>
      <c r="C534">
        <v>5958</v>
      </c>
      <c r="D534">
        <v>7636</v>
      </c>
      <c r="E534" t="s">
        <v>14</v>
      </c>
      <c r="F534">
        <v>102</v>
      </c>
      <c r="G534">
        <v>1</v>
      </c>
      <c r="H534">
        <v>2015</v>
      </c>
      <c r="I534">
        <v>100</v>
      </c>
      <c r="J534">
        <v>3077</v>
      </c>
      <c r="K534" t="s">
        <v>15</v>
      </c>
      <c r="L534" t="s">
        <v>27</v>
      </c>
      <c r="M534" t="s">
        <v>17</v>
      </c>
      <c r="N534" t="s">
        <v>19</v>
      </c>
      <c r="O534">
        <f>IF(AND(data_mzdy[[#This Row],[SPKVANTIL_cis]]="", data_mzdy[[#This Row],[POHLAVI_cis]]=102, data_mzdy[[#This Row],[SPKVANTIL_txt]]="", data_mzdy[[#This Row],[uzemi_txt]]&lt;&gt;"Česká republika", data_mzdy[[#This Row],[POHLAVI_txt]]&lt;&gt;""),1,0)</f>
        <v>0</v>
      </c>
      <c r="P534" s="9">
        <f>IF(data_mzdy[[#This Row],[uzemi_txt]]&lt;&gt;"Česká republika", 1, 0)</f>
        <v>1</v>
      </c>
    </row>
    <row r="535" spans="1:16" x14ac:dyDescent="0.3">
      <c r="A535">
        <v>745958740</v>
      </c>
      <c r="B535">
        <v>21518</v>
      </c>
      <c r="C535">
        <v>5958</v>
      </c>
      <c r="D535">
        <v>7636</v>
      </c>
      <c r="E535" t="s">
        <v>14</v>
      </c>
      <c r="F535">
        <v>102</v>
      </c>
      <c r="G535">
        <v>2</v>
      </c>
      <c r="H535">
        <v>2015</v>
      </c>
      <c r="I535">
        <v>100</v>
      </c>
      <c r="J535">
        <v>3077</v>
      </c>
      <c r="K535" t="s">
        <v>15</v>
      </c>
      <c r="L535" t="s">
        <v>27</v>
      </c>
      <c r="M535" t="s">
        <v>17</v>
      </c>
      <c r="N535" t="s">
        <v>20</v>
      </c>
      <c r="O535">
        <f>IF(AND(data_mzdy[[#This Row],[SPKVANTIL_cis]]="", data_mzdy[[#This Row],[POHLAVI_cis]]=102, data_mzdy[[#This Row],[SPKVANTIL_txt]]="", data_mzdy[[#This Row],[uzemi_txt]]&lt;&gt;"Česká republika", data_mzdy[[#This Row],[POHLAVI_txt]]&lt;&gt;""),1,0)</f>
        <v>0</v>
      </c>
      <c r="P535" s="9">
        <f>IF(data_mzdy[[#This Row],[uzemi_txt]]&lt;&gt;"Česká republika", 1, 0)</f>
        <v>1</v>
      </c>
    </row>
    <row r="536" spans="1:16" x14ac:dyDescent="0.3">
      <c r="A536">
        <v>780977251</v>
      </c>
      <c r="B536">
        <v>29741</v>
      </c>
      <c r="C536">
        <v>5958</v>
      </c>
      <c r="E536" t="s">
        <v>18</v>
      </c>
      <c r="F536">
        <v>102</v>
      </c>
      <c r="G536">
        <v>1</v>
      </c>
      <c r="H536">
        <v>2016</v>
      </c>
      <c r="I536">
        <v>100</v>
      </c>
      <c r="J536">
        <v>3077</v>
      </c>
      <c r="K536" t="s">
        <v>15</v>
      </c>
      <c r="L536" t="s">
        <v>27</v>
      </c>
      <c r="M536" t="s">
        <v>18</v>
      </c>
      <c r="N536" t="s">
        <v>19</v>
      </c>
      <c r="O536">
        <f>IF(AND(data_mzdy[[#This Row],[SPKVANTIL_cis]]="", data_mzdy[[#This Row],[POHLAVI_cis]]=102, data_mzdy[[#This Row],[SPKVANTIL_txt]]="", data_mzdy[[#This Row],[uzemi_txt]]&lt;&gt;"Česká republika", data_mzdy[[#This Row],[POHLAVI_txt]]&lt;&gt;""),1,0)</f>
        <v>1</v>
      </c>
      <c r="P536" s="9">
        <f>IF(data_mzdy[[#This Row],[uzemi_txt]]&lt;&gt;"Česká republika", 1, 0)</f>
        <v>1</v>
      </c>
    </row>
    <row r="537" spans="1:16" x14ac:dyDescent="0.3">
      <c r="A537">
        <v>780977252</v>
      </c>
      <c r="B537">
        <v>24046</v>
      </c>
      <c r="C537">
        <v>5958</v>
      </c>
      <c r="E537" t="s">
        <v>18</v>
      </c>
      <c r="F537">
        <v>102</v>
      </c>
      <c r="G537">
        <v>2</v>
      </c>
      <c r="H537">
        <v>2016</v>
      </c>
      <c r="I537">
        <v>100</v>
      </c>
      <c r="J537">
        <v>3077</v>
      </c>
      <c r="K537" t="s">
        <v>15</v>
      </c>
      <c r="L537" t="s">
        <v>27</v>
      </c>
      <c r="M537" t="s">
        <v>18</v>
      </c>
      <c r="N537" t="s">
        <v>20</v>
      </c>
      <c r="O537">
        <f>IF(AND(data_mzdy[[#This Row],[SPKVANTIL_cis]]="", data_mzdy[[#This Row],[POHLAVI_cis]]=102, data_mzdy[[#This Row],[SPKVANTIL_txt]]="", data_mzdy[[#This Row],[uzemi_txt]]&lt;&gt;"Česká republika", data_mzdy[[#This Row],[POHLAVI_txt]]&lt;&gt;""),1,0)</f>
        <v>1</v>
      </c>
      <c r="P537" s="9">
        <f>IF(data_mzdy[[#This Row],[uzemi_txt]]&lt;&gt;"Česká republika", 1, 0)</f>
        <v>1</v>
      </c>
    </row>
    <row r="538" spans="1:16" x14ac:dyDescent="0.3">
      <c r="A538">
        <v>780977253</v>
      </c>
      <c r="B538">
        <v>24764</v>
      </c>
      <c r="C538">
        <v>5958</v>
      </c>
      <c r="D538">
        <v>7636</v>
      </c>
      <c r="E538" t="s">
        <v>14</v>
      </c>
      <c r="H538">
        <v>2016</v>
      </c>
      <c r="I538">
        <v>100</v>
      </c>
      <c r="J538">
        <v>3077</v>
      </c>
      <c r="K538" t="s">
        <v>15</v>
      </c>
      <c r="L538" t="s">
        <v>27</v>
      </c>
      <c r="M538" t="s">
        <v>17</v>
      </c>
      <c r="N538" t="s">
        <v>18</v>
      </c>
      <c r="O538">
        <f>IF(AND(data_mzdy[[#This Row],[SPKVANTIL_cis]]="", data_mzdy[[#This Row],[POHLAVI_cis]]=102, data_mzdy[[#This Row],[SPKVANTIL_txt]]="", data_mzdy[[#This Row],[uzemi_txt]]&lt;&gt;"Česká republika", data_mzdy[[#This Row],[POHLAVI_txt]]&lt;&gt;""),1,0)</f>
        <v>0</v>
      </c>
      <c r="P538" s="9">
        <f>IF(data_mzdy[[#This Row],[uzemi_txt]]&lt;&gt;"Česká republika", 1, 0)</f>
        <v>1</v>
      </c>
    </row>
    <row r="539" spans="1:16" x14ac:dyDescent="0.3">
      <c r="A539">
        <v>780977254</v>
      </c>
      <c r="B539">
        <v>26544</v>
      </c>
      <c r="C539">
        <v>5958</v>
      </c>
      <c r="D539">
        <v>7636</v>
      </c>
      <c r="E539" t="s">
        <v>14</v>
      </c>
      <c r="F539">
        <v>102</v>
      </c>
      <c r="G539">
        <v>1</v>
      </c>
      <c r="H539">
        <v>2016</v>
      </c>
      <c r="I539">
        <v>100</v>
      </c>
      <c r="J539">
        <v>3077</v>
      </c>
      <c r="K539" t="s">
        <v>15</v>
      </c>
      <c r="L539" t="s">
        <v>27</v>
      </c>
      <c r="M539" t="s">
        <v>17</v>
      </c>
      <c r="N539" t="s">
        <v>19</v>
      </c>
      <c r="O539">
        <f>IF(AND(data_mzdy[[#This Row],[SPKVANTIL_cis]]="", data_mzdy[[#This Row],[POHLAVI_cis]]=102, data_mzdy[[#This Row],[SPKVANTIL_txt]]="", data_mzdy[[#This Row],[uzemi_txt]]&lt;&gt;"Česká republika", data_mzdy[[#This Row],[POHLAVI_txt]]&lt;&gt;""),1,0)</f>
        <v>0</v>
      </c>
      <c r="P539" s="9">
        <f>IF(data_mzdy[[#This Row],[uzemi_txt]]&lt;&gt;"Česká republika", 1, 0)</f>
        <v>1</v>
      </c>
    </row>
    <row r="540" spans="1:16" x14ac:dyDescent="0.3">
      <c r="A540">
        <v>780977255</v>
      </c>
      <c r="B540">
        <v>22547</v>
      </c>
      <c r="C540">
        <v>5958</v>
      </c>
      <c r="D540">
        <v>7636</v>
      </c>
      <c r="E540" t="s">
        <v>14</v>
      </c>
      <c r="F540">
        <v>102</v>
      </c>
      <c r="G540">
        <v>2</v>
      </c>
      <c r="H540">
        <v>2016</v>
      </c>
      <c r="I540">
        <v>100</v>
      </c>
      <c r="J540">
        <v>3077</v>
      </c>
      <c r="K540" t="s">
        <v>15</v>
      </c>
      <c r="L540" t="s">
        <v>27</v>
      </c>
      <c r="M540" t="s">
        <v>17</v>
      </c>
      <c r="N540" t="s">
        <v>20</v>
      </c>
      <c r="O540">
        <f>IF(AND(data_mzdy[[#This Row],[SPKVANTIL_cis]]="", data_mzdy[[#This Row],[POHLAVI_cis]]=102, data_mzdy[[#This Row],[SPKVANTIL_txt]]="", data_mzdy[[#This Row],[uzemi_txt]]&lt;&gt;"Česká republika", data_mzdy[[#This Row],[POHLAVI_txt]]&lt;&gt;""),1,0)</f>
        <v>0</v>
      </c>
      <c r="P540" s="9">
        <f>IF(data_mzdy[[#This Row],[uzemi_txt]]&lt;&gt;"Česká republika", 1, 0)</f>
        <v>1</v>
      </c>
    </row>
    <row r="541" spans="1:16" x14ac:dyDescent="0.3">
      <c r="A541">
        <v>780977452</v>
      </c>
      <c r="B541">
        <v>27126</v>
      </c>
      <c r="C541">
        <v>5958</v>
      </c>
      <c r="E541" t="s">
        <v>18</v>
      </c>
      <c r="H541">
        <v>2016</v>
      </c>
      <c r="I541">
        <v>100</v>
      </c>
      <c r="J541">
        <v>3077</v>
      </c>
      <c r="K541" t="s">
        <v>15</v>
      </c>
      <c r="L541" t="s">
        <v>27</v>
      </c>
      <c r="M541" t="s">
        <v>18</v>
      </c>
      <c r="N541" t="s">
        <v>18</v>
      </c>
      <c r="O541">
        <f>IF(AND(data_mzdy[[#This Row],[SPKVANTIL_cis]]="", data_mzdy[[#This Row],[POHLAVI_cis]]=102, data_mzdy[[#This Row],[SPKVANTIL_txt]]="", data_mzdy[[#This Row],[uzemi_txt]]&lt;&gt;"Česká republika", data_mzdy[[#This Row],[POHLAVI_txt]]&lt;&gt;""),1,0)</f>
        <v>0</v>
      </c>
      <c r="P541" s="9">
        <f>IF(data_mzdy[[#This Row],[uzemi_txt]]&lt;&gt;"Česká republika", 1, 0)</f>
        <v>1</v>
      </c>
    </row>
    <row r="542" spans="1:16" x14ac:dyDescent="0.3">
      <c r="A542">
        <v>810998944</v>
      </c>
      <c r="B542">
        <v>31615</v>
      </c>
      <c r="C542">
        <v>5958</v>
      </c>
      <c r="E542" t="s">
        <v>18</v>
      </c>
      <c r="H542">
        <v>2018</v>
      </c>
      <c r="I542">
        <v>100</v>
      </c>
      <c r="J542">
        <v>3077</v>
      </c>
      <c r="K542" t="s">
        <v>15</v>
      </c>
      <c r="L542" t="s">
        <v>27</v>
      </c>
      <c r="M542" t="s">
        <v>18</v>
      </c>
      <c r="N542" t="s">
        <v>18</v>
      </c>
      <c r="O542">
        <f>IF(AND(data_mzdy[[#This Row],[SPKVANTIL_cis]]="", data_mzdy[[#This Row],[POHLAVI_cis]]=102, data_mzdy[[#This Row],[SPKVANTIL_txt]]="", data_mzdy[[#This Row],[uzemi_txt]]&lt;&gt;"Česká republika", data_mzdy[[#This Row],[POHLAVI_txt]]&lt;&gt;""),1,0)</f>
        <v>0</v>
      </c>
      <c r="P542" s="9">
        <f>IF(data_mzdy[[#This Row],[uzemi_txt]]&lt;&gt;"Česká republika", 1, 0)</f>
        <v>1</v>
      </c>
    </row>
    <row r="543" spans="1:16" x14ac:dyDescent="0.3">
      <c r="A543">
        <v>810998827</v>
      </c>
      <c r="B543">
        <v>34774</v>
      </c>
      <c r="C543">
        <v>5958</v>
      </c>
      <c r="E543" t="s">
        <v>18</v>
      </c>
      <c r="F543">
        <v>102</v>
      </c>
      <c r="G543">
        <v>1</v>
      </c>
      <c r="H543">
        <v>2018</v>
      </c>
      <c r="I543">
        <v>100</v>
      </c>
      <c r="J543">
        <v>3077</v>
      </c>
      <c r="K543" t="s">
        <v>15</v>
      </c>
      <c r="L543" t="s">
        <v>27</v>
      </c>
      <c r="M543" t="s">
        <v>18</v>
      </c>
      <c r="N543" t="s">
        <v>19</v>
      </c>
      <c r="O543">
        <f>IF(AND(data_mzdy[[#This Row],[SPKVANTIL_cis]]="", data_mzdy[[#This Row],[POHLAVI_cis]]=102, data_mzdy[[#This Row],[SPKVANTIL_txt]]="", data_mzdy[[#This Row],[uzemi_txt]]&lt;&gt;"Česká republika", data_mzdy[[#This Row],[POHLAVI_txt]]&lt;&gt;""),1,0)</f>
        <v>1</v>
      </c>
      <c r="P543" s="9">
        <f>IF(data_mzdy[[#This Row],[uzemi_txt]]&lt;&gt;"Česká republika", 1, 0)</f>
        <v>1</v>
      </c>
    </row>
    <row r="544" spans="1:16" x14ac:dyDescent="0.3">
      <c r="A544">
        <v>810998828</v>
      </c>
      <c r="B544">
        <v>27834</v>
      </c>
      <c r="C544">
        <v>5958</v>
      </c>
      <c r="E544" t="s">
        <v>18</v>
      </c>
      <c r="F544">
        <v>102</v>
      </c>
      <c r="G544">
        <v>2</v>
      </c>
      <c r="H544">
        <v>2018</v>
      </c>
      <c r="I544">
        <v>100</v>
      </c>
      <c r="J544">
        <v>3077</v>
      </c>
      <c r="K544" t="s">
        <v>15</v>
      </c>
      <c r="L544" t="s">
        <v>27</v>
      </c>
      <c r="M544" t="s">
        <v>18</v>
      </c>
      <c r="N544" t="s">
        <v>20</v>
      </c>
      <c r="O544">
        <f>IF(AND(data_mzdy[[#This Row],[SPKVANTIL_cis]]="", data_mzdy[[#This Row],[POHLAVI_cis]]=102, data_mzdy[[#This Row],[SPKVANTIL_txt]]="", data_mzdy[[#This Row],[uzemi_txt]]&lt;&gt;"Česká republika", data_mzdy[[#This Row],[POHLAVI_txt]]&lt;&gt;""),1,0)</f>
        <v>1</v>
      </c>
      <c r="P544" s="9">
        <f>IF(data_mzdy[[#This Row],[uzemi_txt]]&lt;&gt;"Česká republika", 1, 0)</f>
        <v>1</v>
      </c>
    </row>
    <row r="545" spans="1:16" x14ac:dyDescent="0.3">
      <c r="A545">
        <v>810998829</v>
      </c>
      <c r="B545">
        <v>28882</v>
      </c>
      <c r="C545">
        <v>5958</v>
      </c>
      <c r="D545">
        <v>7636</v>
      </c>
      <c r="E545" t="s">
        <v>14</v>
      </c>
      <c r="H545">
        <v>2018</v>
      </c>
      <c r="I545">
        <v>100</v>
      </c>
      <c r="J545">
        <v>3077</v>
      </c>
      <c r="K545" t="s">
        <v>15</v>
      </c>
      <c r="L545" t="s">
        <v>27</v>
      </c>
      <c r="M545" t="s">
        <v>17</v>
      </c>
      <c r="N545" t="s">
        <v>18</v>
      </c>
      <c r="O545">
        <f>IF(AND(data_mzdy[[#This Row],[SPKVANTIL_cis]]="", data_mzdy[[#This Row],[POHLAVI_cis]]=102, data_mzdy[[#This Row],[SPKVANTIL_txt]]="", data_mzdy[[#This Row],[uzemi_txt]]&lt;&gt;"Česká republika", data_mzdy[[#This Row],[POHLAVI_txt]]&lt;&gt;""),1,0)</f>
        <v>0</v>
      </c>
      <c r="P545" s="9">
        <f>IF(data_mzdy[[#This Row],[uzemi_txt]]&lt;&gt;"Česká republika", 1, 0)</f>
        <v>1</v>
      </c>
    </row>
    <row r="546" spans="1:16" x14ac:dyDescent="0.3">
      <c r="A546">
        <v>810998830</v>
      </c>
      <c r="B546">
        <v>31195</v>
      </c>
      <c r="C546">
        <v>5958</v>
      </c>
      <c r="D546">
        <v>7636</v>
      </c>
      <c r="E546" t="s">
        <v>14</v>
      </c>
      <c r="F546">
        <v>102</v>
      </c>
      <c r="G546">
        <v>1</v>
      </c>
      <c r="H546">
        <v>2018</v>
      </c>
      <c r="I546">
        <v>100</v>
      </c>
      <c r="J546">
        <v>3077</v>
      </c>
      <c r="K546" t="s">
        <v>15</v>
      </c>
      <c r="L546" t="s">
        <v>27</v>
      </c>
      <c r="M546" t="s">
        <v>17</v>
      </c>
      <c r="N546" t="s">
        <v>19</v>
      </c>
      <c r="O546">
        <f>IF(AND(data_mzdy[[#This Row],[SPKVANTIL_cis]]="", data_mzdy[[#This Row],[POHLAVI_cis]]=102, data_mzdy[[#This Row],[SPKVANTIL_txt]]="", data_mzdy[[#This Row],[uzemi_txt]]&lt;&gt;"Česká republika", data_mzdy[[#This Row],[POHLAVI_txt]]&lt;&gt;""),1,0)</f>
        <v>0</v>
      </c>
      <c r="P546" s="9">
        <f>IF(data_mzdy[[#This Row],[uzemi_txt]]&lt;&gt;"Česká republika", 1, 0)</f>
        <v>1</v>
      </c>
    </row>
    <row r="547" spans="1:16" x14ac:dyDescent="0.3">
      <c r="A547">
        <v>810998831</v>
      </c>
      <c r="B547">
        <v>26447</v>
      </c>
      <c r="C547">
        <v>5958</v>
      </c>
      <c r="D547">
        <v>7636</v>
      </c>
      <c r="E547" t="s">
        <v>14</v>
      </c>
      <c r="F547">
        <v>102</v>
      </c>
      <c r="G547">
        <v>2</v>
      </c>
      <c r="H547">
        <v>2018</v>
      </c>
      <c r="I547">
        <v>100</v>
      </c>
      <c r="J547">
        <v>3077</v>
      </c>
      <c r="K547" t="s">
        <v>15</v>
      </c>
      <c r="L547" t="s">
        <v>27</v>
      </c>
      <c r="M547" t="s">
        <v>17</v>
      </c>
      <c r="N547" t="s">
        <v>20</v>
      </c>
      <c r="O547">
        <f>IF(AND(data_mzdy[[#This Row],[SPKVANTIL_cis]]="", data_mzdy[[#This Row],[POHLAVI_cis]]=102, data_mzdy[[#This Row],[SPKVANTIL_txt]]="", data_mzdy[[#This Row],[uzemi_txt]]&lt;&gt;"Česká republika", data_mzdy[[#This Row],[POHLAVI_txt]]&lt;&gt;""),1,0)</f>
        <v>0</v>
      </c>
      <c r="P547" s="9">
        <f>IF(data_mzdy[[#This Row],[uzemi_txt]]&lt;&gt;"Česká republika", 1, 0)</f>
        <v>1</v>
      </c>
    </row>
    <row r="548" spans="1:16" x14ac:dyDescent="0.3">
      <c r="A548">
        <v>979589258</v>
      </c>
      <c r="B548">
        <v>30889</v>
      </c>
      <c r="C548">
        <v>5958</v>
      </c>
      <c r="D548">
        <v>7636</v>
      </c>
      <c r="E548" t="s">
        <v>14</v>
      </c>
      <c r="H548">
        <v>2019</v>
      </c>
      <c r="I548">
        <v>100</v>
      </c>
      <c r="J548">
        <v>3077</v>
      </c>
      <c r="K548" t="s">
        <v>15</v>
      </c>
      <c r="L548" t="s">
        <v>27</v>
      </c>
      <c r="M548" t="s">
        <v>17</v>
      </c>
      <c r="N548" t="s">
        <v>18</v>
      </c>
      <c r="O548">
        <f>IF(AND(data_mzdy[[#This Row],[SPKVANTIL_cis]]="", data_mzdy[[#This Row],[POHLAVI_cis]]=102, data_mzdy[[#This Row],[SPKVANTIL_txt]]="", data_mzdy[[#This Row],[uzemi_txt]]&lt;&gt;"Česká republika", data_mzdy[[#This Row],[POHLAVI_txt]]&lt;&gt;""),1,0)</f>
        <v>0</v>
      </c>
      <c r="P548" s="9">
        <f>IF(data_mzdy[[#This Row],[uzemi_txt]]&lt;&gt;"Česká republika", 1, 0)</f>
        <v>1</v>
      </c>
    </row>
    <row r="549" spans="1:16" x14ac:dyDescent="0.3">
      <c r="A549">
        <v>979589255</v>
      </c>
      <c r="B549">
        <v>34169</v>
      </c>
      <c r="C549">
        <v>5958</v>
      </c>
      <c r="E549" t="s">
        <v>18</v>
      </c>
      <c r="H549">
        <v>2019</v>
      </c>
      <c r="I549">
        <v>100</v>
      </c>
      <c r="J549">
        <v>3077</v>
      </c>
      <c r="K549" t="s">
        <v>15</v>
      </c>
      <c r="L549" t="s">
        <v>27</v>
      </c>
      <c r="M549" t="s">
        <v>18</v>
      </c>
      <c r="N549" t="s">
        <v>18</v>
      </c>
      <c r="O549">
        <f>IF(AND(data_mzdy[[#This Row],[SPKVANTIL_cis]]="", data_mzdy[[#This Row],[POHLAVI_cis]]=102, data_mzdy[[#This Row],[SPKVANTIL_txt]]="", data_mzdy[[#This Row],[uzemi_txt]]&lt;&gt;"Česká republika", data_mzdy[[#This Row],[POHLAVI_txt]]&lt;&gt;""),1,0)</f>
        <v>0</v>
      </c>
      <c r="P549" s="9">
        <f>IF(data_mzdy[[#This Row],[uzemi_txt]]&lt;&gt;"Česká republika", 1, 0)</f>
        <v>1</v>
      </c>
    </row>
    <row r="550" spans="1:16" x14ac:dyDescent="0.3">
      <c r="A550">
        <v>979589256</v>
      </c>
      <c r="B550">
        <v>37046</v>
      </c>
      <c r="C550">
        <v>5958</v>
      </c>
      <c r="E550" t="s">
        <v>18</v>
      </c>
      <c r="F550">
        <v>102</v>
      </c>
      <c r="G550">
        <v>1</v>
      </c>
      <c r="H550">
        <v>2019</v>
      </c>
      <c r="I550">
        <v>100</v>
      </c>
      <c r="J550">
        <v>3077</v>
      </c>
      <c r="K550" t="s">
        <v>15</v>
      </c>
      <c r="L550" t="s">
        <v>27</v>
      </c>
      <c r="M550" t="s">
        <v>18</v>
      </c>
      <c r="N550" t="s">
        <v>19</v>
      </c>
      <c r="O550">
        <f>IF(AND(data_mzdy[[#This Row],[SPKVANTIL_cis]]="", data_mzdy[[#This Row],[POHLAVI_cis]]=102, data_mzdy[[#This Row],[SPKVANTIL_txt]]="", data_mzdy[[#This Row],[uzemi_txt]]&lt;&gt;"Česká republika", data_mzdy[[#This Row],[POHLAVI_txt]]&lt;&gt;""),1,0)</f>
        <v>1</v>
      </c>
      <c r="P550" s="9">
        <f>IF(data_mzdy[[#This Row],[uzemi_txt]]&lt;&gt;"Česká republika", 1, 0)</f>
        <v>1</v>
      </c>
    </row>
    <row r="551" spans="1:16" x14ac:dyDescent="0.3">
      <c r="A551">
        <v>979589257</v>
      </c>
      <c r="B551">
        <v>30600</v>
      </c>
      <c r="C551">
        <v>5958</v>
      </c>
      <c r="E551" t="s">
        <v>18</v>
      </c>
      <c r="F551">
        <v>102</v>
      </c>
      <c r="G551">
        <v>2</v>
      </c>
      <c r="H551">
        <v>2019</v>
      </c>
      <c r="I551">
        <v>100</v>
      </c>
      <c r="J551">
        <v>3077</v>
      </c>
      <c r="K551" t="s">
        <v>15</v>
      </c>
      <c r="L551" t="s">
        <v>27</v>
      </c>
      <c r="M551" t="s">
        <v>18</v>
      </c>
      <c r="N551" t="s">
        <v>20</v>
      </c>
      <c r="O551">
        <f>IF(AND(data_mzdy[[#This Row],[SPKVANTIL_cis]]="", data_mzdy[[#This Row],[POHLAVI_cis]]=102, data_mzdy[[#This Row],[SPKVANTIL_txt]]="", data_mzdy[[#This Row],[uzemi_txt]]&lt;&gt;"Česká republika", data_mzdy[[#This Row],[POHLAVI_txt]]&lt;&gt;""),1,0)</f>
        <v>1</v>
      </c>
      <c r="P551" s="9">
        <f>IF(data_mzdy[[#This Row],[uzemi_txt]]&lt;&gt;"Česká republika", 1, 0)</f>
        <v>1</v>
      </c>
    </row>
    <row r="552" spans="1:16" x14ac:dyDescent="0.3">
      <c r="A552">
        <v>979589259</v>
      </c>
      <c r="B552">
        <v>33282</v>
      </c>
      <c r="C552">
        <v>5958</v>
      </c>
      <c r="D552">
        <v>7636</v>
      </c>
      <c r="E552" t="s">
        <v>14</v>
      </c>
      <c r="F552">
        <v>102</v>
      </c>
      <c r="G552">
        <v>1</v>
      </c>
      <c r="H552">
        <v>2019</v>
      </c>
      <c r="I552">
        <v>100</v>
      </c>
      <c r="J552">
        <v>3077</v>
      </c>
      <c r="K552" t="s">
        <v>15</v>
      </c>
      <c r="L552" t="s">
        <v>27</v>
      </c>
      <c r="M552" t="s">
        <v>17</v>
      </c>
      <c r="N552" t="s">
        <v>19</v>
      </c>
      <c r="O552">
        <f>IF(AND(data_mzdy[[#This Row],[SPKVANTIL_cis]]="", data_mzdy[[#This Row],[POHLAVI_cis]]=102, data_mzdy[[#This Row],[SPKVANTIL_txt]]="", data_mzdy[[#This Row],[uzemi_txt]]&lt;&gt;"Česká republika", data_mzdy[[#This Row],[POHLAVI_txt]]&lt;&gt;""),1,0)</f>
        <v>0</v>
      </c>
      <c r="P552" s="9">
        <f>IF(data_mzdy[[#This Row],[uzemi_txt]]&lt;&gt;"Česká republika", 1, 0)</f>
        <v>1</v>
      </c>
    </row>
    <row r="553" spans="1:16" x14ac:dyDescent="0.3">
      <c r="A553">
        <v>979589260</v>
      </c>
      <c r="B553">
        <v>28627</v>
      </c>
      <c r="C553">
        <v>5958</v>
      </c>
      <c r="D553">
        <v>7636</v>
      </c>
      <c r="E553" t="s">
        <v>14</v>
      </c>
      <c r="F553">
        <v>102</v>
      </c>
      <c r="G553">
        <v>2</v>
      </c>
      <c r="H553">
        <v>2019</v>
      </c>
      <c r="I553">
        <v>100</v>
      </c>
      <c r="J553">
        <v>3077</v>
      </c>
      <c r="K553" t="s">
        <v>15</v>
      </c>
      <c r="L553" t="s">
        <v>27</v>
      </c>
      <c r="M553" t="s">
        <v>17</v>
      </c>
      <c r="N553" t="s">
        <v>20</v>
      </c>
      <c r="O553">
        <f>IF(AND(data_mzdy[[#This Row],[SPKVANTIL_cis]]="", data_mzdy[[#This Row],[POHLAVI_cis]]=102, data_mzdy[[#This Row],[SPKVANTIL_txt]]="", data_mzdy[[#This Row],[uzemi_txt]]&lt;&gt;"Česká republika", data_mzdy[[#This Row],[POHLAVI_txt]]&lt;&gt;""),1,0)</f>
        <v>0</v>
      </c>
      <c r="P553" s="9">
        <f>IF(data_mzdy[[#This Row],[uzemi_txt]]&lt;&gt;"Česká republika", 1, 0)</f>
        <v>1</v>
      </c>
    </row>
    <row r="554" spans="1:16" x14ac:dyDescent="0.3">
      <c r="A554">
        <v>780977335</v>
      </c>
      <c r="B554">
        <v>31984</v>
      </c>
      <c r="C554">
        <v>5958</v>
      </c>
      <c r="E554" t="s">
        <v>18</v>
      </c>
      <c r="F554">
        <v>102</v>
      </c>
      <c r="G554">
        <v>1</v>
      </c>
      <c r="H554">
        <v>2017</v>
      </c>
      <c r="I554">
        <v>100</v>
      </c>
      <c r="J554">
        <v>3077</v>
      </c>
      <c r="K554" t="s">
        <v>15</v>
      </c>
      <c r="L554" t="s">
        <v>27</v>
      </c>
      <c r="M554" t="s">
        <v>18</v>
      </c>
      <c r="N554" t="s">
        <v>19</v>
      </c>
      <c r="O554">
        <f>IF(AND(data_mzdy[[#This Row],[SPKVANTIL_cis]]="", data_mzdy[[#This Row],[POHLAVI_cis]]=102, data_mzdy[[#This Row],[SPKVANTIL_txt]]="", data_mzdy[[#This Row],[uzemi_txt]]&lt;&gt;"Česká republika", data_mzdy[[#This Row],[POHLAVI_txt]]&lt;&gt;""),1,0)</f>
        <v>1</v>
      </c>
      <c r="P554" s="9">
        <f>IF(data_mzdy[[#This Row],[uzemi_txt]]&lt;&gt;"Česká republika", 1, 0)</f>
        <v>1</v>
      </c>
    </row>
    <row r="555" spans="1:16" x14ac:dyDescent="0.3">
      <c r="A555">
        <v>780977336</v>
      </c>
      <c r="B555">
        <v>25701</v>
      </c>
      <c r="C555">
        <v>5958</v>
      </c>
      <c r="E555" t="s">
        <v>18</v>
      </c>
      <c r="F555">
        <v>102</v>
      </c>
      <c r="G555">
        <v>2</v>
      </c>
      <c r="H555">
        <v>2017</v>
      </c>
      <c r="I555">
        <v>100</v>
      </c>
      <c r="J555">
        <v>3077</v>
      </c>
      <c r="K555" t="s">
        <v>15</v>
      </c>
      <c r="L555" t="s">
        <v>27</v>
      </c>
      <c r="M555" t="s">
        <v>18</v>
      </c>
      <c r="N555" t="s">
        <v>20</v>
      </c>
      <c r="O555">
        <f>IF(AND(data_mzdy[[#This Row],[SPKVANTIL_cis]]="", data_mzdy[[#This Row],[POHLAVI_cis]]=102, data_mzdy[[#This Row],[SPKVANTIL_txt]]="", data_mzdy[[#This Row],[uzemi_txt]]&lt;&gt;"Česká republika", data_mzdy[[#This Row],[POHLAVI_txt]]&lt;&gt;""),1,0)</f>
        <v>1</v>
      </c>
      <c r="P555" s="9">
        <f>IF(data_mzdy[[#This Row],[uzemi_txt]]&lt;&gt;"Česká republika", 1, 0)</f>
        <v>1</v>
      </c>
    </row>
    <row r="556" spans="1:16" x14ac:dyDescent="0.3">
      <c r="A556">
        <v>780977337</v>
      </c>
      <c r="B556">
        <v>26752</v>
      </c>
      <c r="C556">
        <v>5958</v>
      </c>
      <c r="D556">
        <v>7636</v>
      </c>
      <c r="E556" t="s">
        <v>14</v>
      </c>
      <c r="H556">
        <v>2017</v>
      </c>
      <c r="I556">
        <v>100</v>
      </c>
      <c r="J556">
        <v>3077</v>
      </c>
      <c r="K556" t="s">
        <v>15</v>
      </c>
      <c r="L556" t="s">
        <v>27</v>
      </c>
      <c r="M556" t="s">
        <v>17</v>
      </c>
      <c r="N556" t="s">
        <v>18</v>
      </c>
      <c r="O556">
        <f>IF(AND(data_mzdy[[#This Row],[SPKVANTIL_cis]]="", data_mzdy[[#This Row],[POHLAVI_cis]]=102, data_mzdy[[#This Row],[SPKVANTIL_txt]]="", data_mzdy[[#This Row],[uzemi_txt]]&lt;&gt;"Česká republika", data_mzdy[[#This Row],[POHLAVI_txt]]&lt;&gt;""),1,0)</f>
        <v>0</v>
      </c>
      <c r="P556" s="9">
        <f>IF(data_mzdy[[#This Row],[uzemi_txt]]&lt;&gt;"Česká republika", 1, 0)</f>
        <v>1</v>
      </c>
    </row>
    <row r="557" spans="1:16" x14ac:dyDescent="0.3">
      <c r="A557">
        <v>780977338</v>
      </c>
      <c r="B557">
        <v>28690</v>
      </c>
      <c r="C557">
        <v>5958</v>
      </c>
      <c r="D557">
        <v>7636</v>
      </c>
      <c r="E557" t="s">
        <v>14</v>
      </c>
      <c r="F557">
        <v>102</v>
      </c>
      <c r="G557">
        <v>1</v>
      </c>
      <c r="H557">
        <v>2017</v>
      </c>
      <c r="I557">
        <v>100</v>
      </c>
      <c r="J557">
        <v>3077</v>
      </c>
      <c r="K557" t="s">
        <v>15</v>
      </c>
      <c r="L557" t="s">
        <v>27</v>
      </c>
      <c r="M557" t="s">
        <v>17</v>
      </c>
      <c r="N557" t="s">
        <v>19</v>
      </c>
      <c r="O557">
        <f>IF(AND(data_mzdy[[#This Row],[SPKVANTIL_cis]]="", data_mzdy[[#This Row],[POHLAVI_cis]]=102, data_mzdy[[#This Row],[SPKVANTIL_txt]]="", data_mzdy[[#This Row],[uzemi_txt]]&lt;&gt;"Česká republika", data_mzdy[[#This Row],[POHLAVI_txt]]&lt;&gt;""),1,0)</f>
        <v>0</v>
      </c>
      <c r="P557" s="9">
        <f>IF(data_mzdy[[#This Row],[uzemi_txt]]&lt;&gt;"Česká republika", 1, 0)</f>
        <v>1</v>
      </c>
    </row>
    <row r="558" spans="1:16" x14ac:dyDescent="0.3">
      <c r="A558">
        <v>780977339</v>
      </c>
      <c r="B558">
        <v>24586</v>
      </c>
      <c r="C558">
        <v>5958</v>
      </c>
      <c r="D558">
        <v>7636</v>
      </c>
      <c r="E558" t="s">
        <v>14</v>
      </c>
      <c r="F558">
        <v>102</v>
      </c>
      <c r="G558">
        <v>2</v>
      </c>
      <c r="H558">
        <v>2017</v>
      </c>
      <c r="I558">
        <v>100</v>
      </c>
      <c r="J558">
        <v>3077</v>
      </c>
      <c r="K558" t="s">
        <v>15</v>
      </c>
      <c r="L558" t="s">
        <v>27</v>
      </c>
      <c r="M558" t="s">
        <v>17</v>
      </c>
      <c r="N558" t="s">
        <v>20</v>
      </c>
      <c r="O558">
        <f>IF(AND(data_mzdy[[#This Row],[SPKVANTIL_cis]]="", data_mzdy[[#This Row],[POHLAVI_cis]]=102, data_mzdy[[#This Row],[SPKVANTIL_txt]]="", data_mzdy[[#This Row],[uzemi_txt]]&lt;&gt;"Česká republika", data_mzdy[[#This Row],[POHLAVI_txt]]&lt;&gt;""),1,0)</f>
        <v>0</v>
      </c>
      <c r="P558" s="9">
        <f>IF(data_mzdy[[#This Row],[uzemi_txt]]&lt;&gt;"Česká republika", 1, 0)</f>
        <v>1</v>
      </c>
    </row>
    <row r="559" spans="1:16" x14ac:dyDescent="0.3">
      <c r="A559">
        <v>780977602</v>
      </c>
      <c r="B559">
        <v>29121</v>
      </c>
      <c r="C559">
        <v>5958</v>
      </c>
      <c r="E559" t="s">
        <v>18</v>
      </c>
      <c r="H559">
        <v>2017</v>
      </c>
      <c r="I559">
        <v>100</v>
      </c>
      <c r="J559">
        <v>3077</v>
      </c>
      <c r="K559" t="s">
        <v>15</v>
      </c>
      <c r="L559" t="s">
        <v>27</v>
      </c>
      <c r="M559" t="s">
        <v>18</v>
      </c>
      <c r="N559" t="s">
        <v>18</v>
      </c>
      <c r="O559">
        <f>IF(AND(data_mzdy[[#This Row],[SPKVANTIL_cis]]="", data_mzdy[[#This Row],[POHLAVI_cis]]=102, data_mzdy[[#This Row],[SPKVANTIL_txt]]="", data_mzdy[[#This Row],[uzemi_txt]]&lt;&gt;"Česká republika", data_mzdy[[#This Row],[POHLAVI_txt]]&lt;&gt;""),1,0)</f>
        <v>0</v>
      </c>
      <c r="P559" s="9">
        <f>IF(data_mzdy[[#This Row],[uzemi_txt]]&lt;&gt;"Česká republika", 1, 0)</f>
        <v>1</v>
      </c>
    </row>
    <row r="560" spans="1:16" x14ac:dyDescent="0.3">
      <c r="A560">
        <v>979591915</v>
      </c>
      <c r="B560">
        <v>36127</v>
      </c>
      <c r="C560">
        <v>5958</v>
      </c>
      <c r="E560" t="s">
        <v>18</v>
      </c>
      <c r="H560">
        <v>2020</v>
      </c>
      <c r="I560">
        <v>100</v>
      </c>
      <c r="J560">
        <v>3077</v>
      </c>
      <c r="K560" t="s">
        <v>15</v>
      </c>
      <c r="L560" t="s">
        <v>27</v>
      </c>
      <c r="M560" t="s">
        <v>18</v>
      </c>
      <c r="N560" t="s">
        <v>18</v>
      </c>
      <c r="O560">
        <f>IF(AND(data_mzdy[[#This Row],[SPKVANTIL_cis]]="", data_mzdy[[#This Row],[POHLAVI_cis]]=102, data_mzdy[[#This Row],[SPKVANTIL_txt]]="", data_mzdy[[#This Row],[uzemi_txt]]&lt;&gt;"Česká republika", data_mzdy[[#This Row],[POHLAVI_txt]]&lt;&gt;""),1,0)</f>
        <v>0</v>
      </c>
      <c r="P560" s="9">
        <f>IF(data_mzdy[[#This Row],[uzemi_txt]]&lt;&gt;"Česká republika", 1, 0)</f>
        <v>1</v>
      </c>
    </row>
    <row r="561" spans="1:16" x14ac:dyDescent="0.3">
      <c r="A561">
        <v>979591916</v>
      </c>
      <c r="B561">
        <v>38499</v>
      </c>
      <c r="C561">
        <v>5958</v>
      </c>
      <c r="E561" t="s">
        <v>18</v>
      </c>
      <c r="F561">
        <v>102</v>
      </c>
      <c r="G561">
        <v>1</v>
      </c>
      <c r="H561">
        <v>2020</v>
      </c>
      <c r="I561">
        <v>100</v>
      </c>
      <c r="J561">
        <v>3077</v>
      </c>
      <c r="K561" t="s">
        <v>15</v>
      </c>
      <c r="L561" t="s">
        <v>27</v>
      </c>
      <c r="M561" t="s">
        <v>18</v>
      </c>
      <c r="N561" t="s">
        <v>19</v>
      </c>
      <c r="O561">
        <f>IF(AND(data_mzdy[[#This Row],[SPKVANTIL_cis]]="", data_mzdy[[#This Row],[POHLAVI_cis]]=102, data_mzdy[[#This Row],[SPKVANTIL_txt]]="", data_mzdy[[#This Row],[uzemi_txt]]&lt;&gt;"Česká republika", data_mzdy[[#This Row],[POHLAVI_txt]]&lt;&gt;""),1,0)</f>
        <v>1</v>
      </c>
      <c r="P561" s="9">
        <f>IF(data_mzdy[[#This Row],[uzemi_txt]]&lt;&gt;"Česká republika", 1, 0)</f>
        <v>1</v>
      </c>
    </row>
    <row r="562" spans="1:16" x14ac:dyDescent="0.3">
      <c r="A562">
        <v>979591917</v>
      </c>
      <c r="B562">
        <v>33144</v>
      </c>
      <c r="C562">
        <v>5958</v>
      </c>
      <c r="E562" t="s">
        <v>18</v>
      </c>
      <c r="F562">
        <v>102</v>
      </c>
      <c r="G562">
        <v>2</v>
      </c>
      <c r="H562">
        <v>2020</v>
      </c>
      <c r="I562">
        <v>100</v>
      </c>
      <c r="J562">
        <v>3077</v>
      </c>
      <c r="K562" t="s">
        <v>15</v>
      </c>
      <c r="L562" t="s">
        <v>27</v>
      </c>
      <c r="M562" t="s">
        <v>18</v>
      </c>
      <c r="N562" t="s">
        <v>20</v>
      </c>
      <c r="O562">
        <f>IF(AND(data_mzdy[[#This Row],[SPKVANTIL_cis]]="", data_mzdy[[#This Row],[POHLAVI_cis]]=102, data_mzdy[[#This Row],[SPKVANTIL_txt]]="", data_mzdy[[#This Row],[uzemi_txt]]&lt;&gt;"Česká republika", data_mzdy[[#This Row],[POHLAVI_txt]]&lt;&gt;""),1,0)</f>
        <v>1</v>
      </c>
      <c r="P562" s="9">
        <f>IF(data_mzdy[[#This Row],[uzemi_txt]]&lt;&gt;"Česká republika", 1, 0)</f>
        <v>1</v>
      </c>
    </row>
    <row r="563" spans="1:16" x14ac:dyDescent="0.3">
      <c r="A563">
        <v>979591918</v>
      </c>
      <c r="B563">
        <v>32590</v>
      </c>
      <c r="C563">
        <v>5958</v>
      </c>
      <c r="D563">
        <v>7636</v>
      </c>
      <c r="E563" t="s">
        <v>14</v>
      </c>
      <c r="H563">
        <v>2020</v>
      </c>
      <c r="I563">
        <v>100</v>
      </c>
      <c r="J563">
        <v>3077</v>
      </c>
      <c r="K563" t="s">
        <v>15</v>
      </c>
      <c r="L563" t="s">
        <v>27</v>
      </c>
      <c r="M563" t="s">
        <v>17</v>
      </c>
      <c r="N563" t="s">
        <v>18</v>
      </c>
      <c r="O563">
        <f>IF(AND(data_mzdy[[#This Row],[SPKVANTIL_cis]]="", data_mzdy[[#This Row],[POHLAVI_cis]]=102, data_mzdy[[#This Row],[SPKVANTIL_txt]]="", data_mzdy[[#This Row],[uzemi_txt]]&lt;&gt;"Česká republika", data_mzdy[[#This Row],[POHLAVI_txt]]&lt;&gt;""),1,0)</f>
        <v>0</v>
      </c>
      <c r="P563" s="9">
        <f>IF(data_mzdy[[#This Row],[uzemi_txt]]&lt;&gt;"Česká republika", 1, 0)</f>
        <v>1</v>
      </c>
    </row>
    <row r="564" spans="1:16" x14ac:dyDescent="0.3">
      <c r="A564">
        <v>979591919</v>
      </c>
      <c r="B564">
        <v>34344</v>
      </c>
      <c r="C564">
        <v>5958</v>
      </c>
      <c r="D564">
        <v>7636</v>
      </c>
      <c r="E564" t="s">
        <v>14</v>
      </c>
      <c r="F564">
        <v>102</v>
      </c>
      <c r="G564">
        <v>1</v>
      </c>
      <c r="H564">
        <v>2020</v>
      </c>
      <c r="I564">
        <v>100</v>
      </c>
      <c r="J564">
        <v>3077</v>
      </c>
      <c r="K564" t="s">
        <v>15</v>
      </c>
      <c r="L564" t="s">
        <v>27</v>
      </c>
      <c r="M564" t="s">
        <v>17</v>
      </c>
      <c r="N564" t="s">
        <v>19</v>
      </c>
      <c r="O564">
        <f>IF(AND(data_mzdy[[#This Row],[SPKVANTIL_cis]]="", data_mzdy[[#This Row],[POHLAVI_cis]]=102, data_mzdy[[#This Row],[SPKVANTIL_txt]]="", data_mzdy[[#This Row],[uzemi_txt]]&lt;&gt;"Česká republika", data_mzdy[[#This Row],[POHLAVI_txt]]&lt;&gt;""),1,0)</f>
        <v>0</v>
      </c>
      <c r="P564" s="9">
        <f>IF(data_mzdy[[#This Row],[uzemi_txt]]&lt;&gt;"Česká republika", 1, 0)</f>
        <v>1</v>
      </c>
    </row>
    <row r="565" spans="1:16" x14ac:dyDescent="0.3">
      <c r="A565">
        <v>979591920</v>
      </c>
      <c r="B565">
        <v>30415</v>
      </c>
      <c r="C565">
        <v>5958</v>
      </c>
      <c r="D565">
        <v>7636</v>
      </c>
      <c r="E565" t="s">
        <v>14</v>
      </c>
      <c r="F565">
        <v>102</v>
      </c>
      <c r="G565">
        <v>2</v>
      </c>
      <c r="H565">
        <v>2020</v>
      </c>
      <c r="I565">
        <v>100</v>
      </c>
      <c r="J565">
        <v>3077</v>
      </c>
      <c r="K565" t="s">
        <v>15</v>
      </c>
      <c r="L565" t="s">
        <v>27</v>
      </c>
      <c r="M565" t="s">
        <v>17</v>
      </c>
      <c r="N565" t="s">
        <v>20</v>
      </c>
      <c r="O565">
        <f>IF(AND(data_mzdy[[#This Row],[SPKVANTIL_cis]]="", data_mzdy[[#This Row],[POHLAVI_cis]]=102, data_mzdy[[#This Row],[SPKVANTIL_txt]]="", data_mzdy[[#This Row],[uzemi_txt]]&lt;&gt;"Česká republika", data_mzdy[[#This Row],[POHLAVI_txt]]&lt;&gt;""),1,0)</f>
        <v>0</v>
      </c>
      <c r="P565" s="9">
        <f>IF(data_mzdy[[#This Row],[uzemi_txt]]&lt;&gt;"Česká republika", 1, 0)</f>
        <v>1</v>
      </c>
    </row>
    <row r="566" spans="1:16" x14ac:dyDescent="0.3">
      <c r="A566">
        <v>979346255</v>
      </c>
      <c r="B566">
        <v>37855</v>
      </c>
      <c r="C566">
        <v>5958</v>
      </c>
      <c r="E566" t="s">
        <v>18</v>
      </c>
      <c r="H566">
        <v>2021</v>
      </c>
      <c r="I566">
        <v>100</v>
      </c>
      <c r="J566">
        <v>3077</v>
      </c>
      <c r="K566" t="s">
        <v>15</v>
      </c>
      <c r="L566" t="s">
        <v>27</v>
      </c>
      <c r="M566" t="s">
        <v>18</v>
      </c>
      <c r="N566" t="s">
        <v>18</v>
      </c>
      <c r="O566">
        <f>IF(AND(data_mzdy[[#This Row],[SPKVANTIL_cis]]="", data_mzdy[[#This Row],[POHLAVI_cis]]=102, data_mzdy[[#This Row],[SPKVANTIL_txt]]="", data_mzdy[[#This Row],[uzemi_txt]]&lt;&gt;"Česká republika", data_mzdy[[#This Row],[POHLAVI_txt]]&lt;&gt;""),1,0)</f>
        <v>0</v>
      </c>
      <c r="P566" s="9">
        <f>IF(data_mzdy[[#This Row],[uzemi_txt]]&lt;&gt;"Česká republika", 1, 0)</f>
        <v>1</v>
      </c>
    </row>
    <row r="567" spans="1:16" x14ac:dyDescent="0.3">
      <c r="A567">
        <v>979346256</v>
      </c>
      <c r="B567">
        <v>39990</v>
      </c>
      <c r="C567">
        <v>5958</v>
      </c>
      <c r="E567" t="s">
        <v>18</v>
      </c>
      <c r="F567">
        <v>102</v>
      </c>
      <c r="G567">
        <v>1</v>
      </c>
      <c r="H567">
        <v>2021</v>
      </c>
      <c r="I567">
        <v>100</v>
      </c>
      <c r="J567">
        <v>3077</v>
      </c>
      <c r="K567" t="s">
        <v>15</v>
      </c>
      <c r="L567" t="s">
        <v>27</v>
      </c>
      <c r="M567" t="s">
        <v>18</v>
      </c>
      <c r="N567" t="s">
        <v>19</v>
      </c>
      <c r="O567">
        <f>IF(AND(data_mzdy[[#This Row],[SPKVANTIL_cis]]="", data_mzdy[[#This Row],[POHLAVI_cis]]=102, data_mzdy[[#This Row],[SPKVANTIL_txt]]="", data_mzdy[[#This Row],[uzemi_txt]]&lt;&gt;"Česká republika", data_mzdy[[#This Row],[POHLAVI_txt]]&lt;&gt;""),1,0)</f>
        <v>1</v>
      </c>
      <c r="P567" s="9">
        <f>IF(data_mzdy[[#This Row],[uzemi_txt]]&lt;&gt;"Česká republika", 1, 0)</f>
        <v>1</v>
      </c>
    </row>
    <row r="568" spans="1:16" x14ac:dyDescent="0.3">
      <c r="A568">
        <v>979346257</v>
      </c>
      <c r="B568">
        <v>35229</v>
      </c>
      <c r="C568">
        <v>5958</v>
      </c>
      <c r="E568" t="s">
        <v>18</v>
      </c>
      <c r="F568">
        <v>102</v>
      </c>
      <c r="G568">
        <v>2</v>
      </c>
      <c r="H568">
        <v>2021</v>
      </c>
      <c r="I568">
        <v>100</v>
      </c>
      <c r="J568">
        <v>3077</v>
      </c>
      <c r="K568" t="s">
        <v>15</v>
      </c>
      <c r="L568" t="s">
        <v>27</v>
      </c>
      <c r="M568" t="s">
        <v>18</v>
      </c>
      <c r="N568" t="s">
        <v>20</v>
      </c>
      <c r="O568">
        <f>IF(AND(data_mzdy[[#This Row],[SPKVANTIL_cis]]="", data_mzdy[[#This Row],[POHLAVI_cis]]=102, data_mzdy[[#This Row],[SPKVANTIL_txt]]="", data_mzdy[[#This Row],[uzemi_txt]]&lt;&gt;"Česká republika", data_mzdy[[#This Row],[POHLAVI_txt]]&lt;&gt;""),1,0)</f>
        <v>1</v>
      </c>
      <c r="P568" s="9">
        <f>IF(data_mzdy[[#This Row],[uzemi_txt]]&lt;&gt;"Česká republika", 1, 0)</f>
        <v>1</v>
      </c>
    </row>
    <row r="569" spans="1:16" x14ac:dyDescent="0.3">
      <c r="A569">
        <v>979346258</v>
      </c>
      <c r="B569">
        <v>33894</v>
      </c>
      <c r="C569">
        <v>5958</v>
      </c>
      <c r="D569">
        <v>7636</v>
      </c>
      <c r="E569" t="s">
        <v>14</v>
      </c>
      <c r="H569">
        <v>2021</v>
      </c>
      <c r="I569">
        <v>100</v>
      </c>
      <c r="J569">
        <v>3077</v>
      </c>
      <c r="K569" t="s">
        <v>15</v>
      </c>
      <c r="L569" t="s">
        <v>27</v>
      </c>
      <c r="M569" t="s">
        <v>17</v>
      </c>
      <c r="N569" t="s">
        <v>18</v>
      </c>
      <c r="O569">
        <f>IF(AND(data_mzdy[[#This Row],[SPKVANTIL_cis]]="", data_mzdy[[#This Row],[POHLAVI_cis]]=102, data_mzdy[[#This Row],[SPKVANTIL_txt]]="", data_mzdy[[#This Row],[uzemi_txt]]&lt;&gt;"Česká republika", data_mzdy[[#This Row],[POHLAVI_txt]]&lt;&gt;""),1,0)</f>
        <v>0</v>
      </c>
      <c r="P569" s="9">
        <f>IF(data_mzdy[[#This Row],[uzemi_txt]]&lt;&gt;"Česká republika", 1, 0)</f>
        <v>1</v>
      </c>
    </row>
    <row r="570" spans="1:16" x14ac:dyDescent="0.3">
      <c r="A570">
        <v>979346259</v>
      </c>
      <c r="B570">
        <v>35606</v>
      </c>
      <c r="C570">
        <v>5958</v>
      </c>
      <c r="D570">
        <v>7636</v>
      </c>
      <c r="E570" t="s">
        <v>14</v>
      </c>
      <c r="F570">
        <v>102</v>
      </c>
      <c r="G570">
        <v>1</v>
      </c>
      <c r="H570">
        <v>2021</v>
      </c>
      <c r="I570">
        <v>100</v>
      </c>
      <c r="J570">
        <v>3077</v>
      </c>
      <c r="K570" t="s">
        <v>15</v>
      </c>
      <c r="L570" t="s">
        <v>27</v>
      </c>
      <c r="M570" t="s">
        <v>17</v>
      </c>
      <c r="N570" t="s">
        <v>19</v>
      </c>
      <c r="O570">
        <f>IF(AND(data_mzdy[[#This Row],[SPKVANTIL_cis]]="", data_mzdy[[#This Row],[POHLAVI_cis]]=102, data_mzdy[[#This Row],[SPKVANTIL_txt]]="", data_mzdy[[#This Row],[uzemi_txt]]&lt;&gt;"Česká republika", data_mzdy[[#This Row],[POHLAVI_txt]]&lt;&gt;""),1,0)</f>
        <v>0</v>
      </c>
      <c r="P570" s="9">
        <f>IF(data_mzdy[[#This Row],[uzemi_txt]]&lt;&gt;"Česká republika", 1, 0)</f>
        <v>1</v>
      </c>
    </row>
    <row r="571" spans="1:16" x14ac:dyDescent="0.3">
      <c r="A571">
        <v>979346260</v>
      </c>
      <c r="B571">
        <v>31892</v>
      </c>
      <c r="C571">
        <v>5958</v>
      </c>
      <c r="D571">
        <v>7636</v>
      </c>
      <c r="E571" t="s">
        <v>14</v>
      </c>
      <c r="F571">
        <v>102</v>
      </c>
      <c r="G571">
        <v>2</v>
      </c>
      <c r="H571">
        <v>2021</v>
      </c>
      <c r="I571">
        <v>100</v>
      </c>
      <c r="J571">
        <v>3077</v>
      </c>
      <c r="K571" t="s">
        <v>15</v>
      </c>
      <c r="L571" t="s">
        <v>27</v>
      </c>
      <c r="M571" t="s">
        <v>17</v>
      </c>
      <c r="N571" t="s">
        <v>20</v>
      </c>
      <c r="O571">
        <f>IF(AND(data_mzdy[[#This Row],[SPKVANTIL_cis]]="", data_mzdy[[#This Row],[POHLAVI_cis]]=102, data_mzdy[[#This Row],[SPKVANTIL_txt]]="", data_mzdy[[#This Row],[uzemi_txt]]&lt;&gt;"Česká republika", data_mzdy[[#This Row],[POHLAVI_txt]]&lt;&gt;""),1,0)</f>
        <v>0</v>
      </c>
      <c r="P571" s="9">
        <f>IF(data_mzdy[[#This Row],[uzemi_txt]]&lt;&gt;"Česká republika", 1, 0)</f>
        <v>1</v>
      </c>
    </row>
    <row r="572" spans="1:16" x14ac:dyDescent="0.3">
      <c r="A572">
        <v>1121761403</v>
      </c>
      <c r="B572">
        <v>39746</v>
      </c>
      <c r="C572">
        <v>5958</v>
      </c>
      <c r="E572" t="s">
        <v>18</v>
      </c>
      <c r="H572">
        <v>2022</v>
      </c>
      <c r="I572">
        <v>100</v>
      </c>
      <c r="J572">
        <v>3077</v>
      </c>
      <c r="K572" t="s">
        <v>15</v>
      </c>
      <c r="L572" t="s">
        <v>27</v>
      </c>
      <c r="M572" t="s">
        <v>18</v>
      </c>
      <c r="N572" t="s">
        <v>18</v>
      </c>
      <c r="O572">
        <f>IF(AND(data_mzdy[[#This Row],[SPKVANTIL_cis]]="", data_mzdy[[#This Row],[POHLAVI_cis]]=102, data_mzdy[[#This Row],[SPKVANTIL_txt]]="", data_mzdy[[#This Row],[uzemi_txt]]&lt;&gt;"Česká republika", data_mzdy[[#This Row],[POHLAVI_txt]]&lt;&gt;""),1,0)</f>
        <v>0</v>
      </c>
      <c r="P572" s="9">
        <f>IF(data_mzdy[[#This Row],[uzemi_txt]]&lt;&gt;"Česká republika", 1, 0)</f>
        <v>1</v>
      </c>
    </row>
    <row r="573" spans="1:16" x14ac:dyDescent="0.3">
      <c r="A573">
        <v>1121761404</v>
      </c>
      <c r="B573">
        <v>42504</v>
      </c>
      <c r="C573">
        <v>5958</v>
      </c>
      <c r="E573" t="s">
        <v>18</v>
      </c>
      <c r="F573">
        <v>102</v>
      </c>
      <c r="G573">
        <v>1</v>
      </c>
      <c r="H573">
        <v>2022</v>
      </c>
      <c r="I573">
        <v>100</v>
      </c>
      <c r="J573">
        <v>3077</v>
      </c>
      <c r="K573" t="s">
        <v>15</v>
      </c>
      <c r="L573" t="s">
        <v>27</v>
      </c>
      <c r="M573" t="s">
        <v>18</v>
      </c>
      <c r="N573" t="s">
        <v>19</v>
      </c>
      <c r="O573">
        <f>IF(AND(data_mzdy[[#This Row],[SPKVANTIL_cis]]="", data_mzdy[[#This Row],[POHLAVI_cis]]=102, data_mzdy[[#This Row],[SPKVANTIL_txt]]="", data_mzdy[[#This Row],[uzemi_txt]]&lt;&gt;"Česká republika", data_mzdy[[#This Row],[POHLAVI_txt]]&lt;&gt;""),1,0)</f>
        <v>1</v>
      </c>
      <c r="P573" s="9">
        <f>IF(data_mzdy[[#This Row],[uzemi_txt]]&lt;&gt;"Česká republika", 1, 0)</f>
        <v>1</v>
      </c>
    </row>
    <row r="574" spans="1:16" x14ac:dyDescent="0.3">
      <c r="A574">
        <v>1121761405</v>
      </c>
      <c r="B574">
        <v>36435</v>
      </c>
      <c r="C574">
        <v>5958</v>
      </c>
      <c r="E574" t="s">
        <v>18</v>
      </c>
      <c r="F574">
        <v>102</v>
      </c>
      <c r="G574">
        <v>2</v>
      </c>
      <c r="H574">
        <v>2022</v>
      </c>
      <c r="I574">
        <v>100</v>
      </c>
      <c r="J574">
        <v>3077</v>
      </c>
      <c r="K574" t="s">
        <v>15</v>
      </c>
      <c r="L574" t="s">
        <v>27</v>
      </c>
      <c r="M574" t="s">
        <v>18</v>
      </c>
      <c r="N574" t="s">
        <v>20</v>
      </c>
      <c r="O574">
        <f>IF(AND(data_mzdy[[#This Row],[SPKVANTIL_cis]]="", data_mzdy[[#This Row],[POHLAVI_cis]]=102, data_mzdy[[#This Row],[SPKVANTIL_txt]]="", data_mzdy[[#This Row],[uzemi_txt]]&lt;&gt;"Česká republika", data_mzdy[[#This Row],[POHLAVI_txt]]&lt;&gt;""),1,0)</f>
        <v>1</v>
      </c>
      <c r="P574" s="9">
        <f>IF(data_mzdy[[#This Row],[uzemi_txt]]&lt;&gt;"Česká republika", 1, 0)</f>
        <v>1</v>
      </c>
    </row>
    <row r="575" spans="1:16" x14ac:dyDescent="0.3">
      <c r="A575">
        <v>1121761406</v>
      </c>
      <c r="B575">
        <v>35643</v>
      </c>
      <c r="C575">
        <v>5958</v>
      </c>
      <c r="D575">
        <v>7636</v>
      </c>
      <c r="E575" t="s">
        <v>14</v>
      </c>
      <c r="H575">
        <v>2022</v>
      </c>
      <c r="I575">
        <v>100</v>
      </c>
      <c r="J575">
        <v>3077</v>
      </c>
      <c r="K575" t="s">
        <v>15</v>
      </c>
      <c r="L575" t="s">
        <v>27</v>
      </c>
      <c r="M575" t="s">
        <v>17</v>
      </c>
      <c r="N575" t="s">
        <v>18</v>
      </c>
      <c r="O575">
        <f>IF(AND(data_mzdy[[#This Row],[SPKVANTIL_cis]]="", data_mzdy[[#This Row],[POHLAVI_cis]]=102, data_mzdy[[#This Row],[SPKVANTIL_txt]]="", data_mzdy[[#This Row],[uzemi_txt]]&lt;&gt;"Česká republika", data_mzdy[[#This Row],[POHLAVI_txt]]&lt;&gt;""),1,0)</f>
        <v>0</v>
      </c>
      <c r="P575" s="9">
        <f>IF(data_mzdy[[#This Row],[uzemi_txt]]&lt;&gt;"Česká republika", 1, 0)</f>
        <v>1</v>
      </c>
    </row>
    <row r="576" spans="1:16" x14ac:dyDescent="0.3">
      <c r="A576">
        <v>1121761407</v>
      </c>
      <c r="B576">
        <v>38011</v>
      </c>
      <c r="C576">
        <v>5958</v>
      </c>
      <c r="D576">
        <v>7636</v>
      </c>
      <c r="E576" t="s">
        <v>14</v>
      </c>
      <c r="F576">
        <v>102</v>
      </c>
      <c r="G576">
        <v>1</v>
      </c>
      <c r="H576">
        <v>2022</v>
      </c>
      <c r="I576">
        <v>100</v>
      </c>
      <c r="J576">
        <v>3077</v>
      </c>
      <c r="K576" t="s">
        <v>15</v>
      </c>
      <c r="L576" t="s">
        <v>27</v>
      </c>
      <c r="M576" t="s">
        <v>17</v>
      </c>
      <c r="N576" t="s">
        <v>19</v>
      </c>
      <c r="O576">
        <f>IF(AND(data_mzdy[[#This Row],[SPKVANTIL_cis]]="", data_mzdy[[#This Row],[POHLAVI_cis]]=102, data_mzdy[[#This Row],[SPKVANTIL_txt]]="", data_mzdy[[#This Row],[uzemi_txt]]&lt;&gt;"Česká republika", data_mzdy[[#This Row],[POHLAVI_txt]]&lt;&gt;""),1,0)</f>
        <v>0</v>
      </c>
      <c r="P576" s="9">
        <f>IF(data_mzdy[[#This Row],[uzemi_txt]]&lt;&gt;"Česká republika", 1, 0)</f>
        <v>1</v>
      </c>
    </row>
    <row r="577" spans="1:16" x14ac:dyDescent="0.3">
      <c r="A577">
        <v>1121761408</v>
      </c>
      <c r="B577">
        <v>33356</v>
      </c>
      <c r="C577">
        <v>5958</v>
      </c>
      <c r="D577">
        <v>7636</v>
      </c>
      <c r="E577" t="s">
        <v>14</v>
      </c>
      <c r="F577">
        <v>102</v>
      </c>
      <c r="G577">
        <v>2</v>
      </c>
      <c r="H577">
        <v>2022</v>
      </c>
      <c r="I577">
        <v>100</v>
      </c>
      <c r="J577">
        <v>3077</v>
      </c>
      <c r="K577" t="s">
        <v>15</v>
      </c>
      <c r="L577" t="s">
        <v>27</v>
      </c>
      <c r="M577" t="s">
        <v>17</v>
      </c>
      <c r="N577" t="s">
        <v>20</v>
      </c>
      <c r="O577">
        <f>IF(AND(data_mzdy[[#This Row],[SPKVANTIL_cis]]="", data_mzdy[[#This Row],[POHLAVI_cis]]=102, data_mzdy[[#This Row],[SPKVANTIL_txt]]="", data_mzdy[[#This Row],[uzemi_txt]]&lt;&gt;"Česká republika", data_mzdy[[#This Row],[POHLAVI_txt]]&lt;&gt;""),1,0)</f>
        <v>0</v>
      </c>
      <c r="P577" s="9">
        <f>IF(data_mzdy[[#This Row],[uzemi_txt]]&lt;&gt;"Česká republika", 1, 0)</f>
        <v>1</v>
      </c>
    </row>
    <row r="578" spans="1:16" x14ac:dyDescent="0.3">
      <c r="A578">
        <v>736609490</v>
      </c>
      <c r="B578">
        <v>22697</v>
      </c>
      <c r="C578">
        <v>5958</v>
      </c>
      <c r="E578" t="s">
        <v>18</v>
      </c>
      <c r="H578">
        <v>2011</v>
      </c>
      <c r="I578">
        <v>100</v>
      </c>
      <c r="J578">
        <v>3085</v>
      </c>
      <c r="K578" t="s">
        <v>15</v>
      </c>
      <c r="L578" t="s">
        <v>28</v>
      </c>
      <c r="M578" t="s">
        <v>18</v>
      </c>
      <c r="N578" t="s">
        <v>18</v>
      </c>
      <c r="O578">
        <f>IF(AND(data_mzdy[[#This Row],[SPKVANTIL_cis]]="", data_mzdy[[#This Row],[POHLAVI_cis]]=102, data_mzdy[[#This Row],[SPKVANTIL_txt]]="", data_mzdy[[#This Row],[uzemi_txt]]&lt;&gt;"Česká republika", data_mzdy[[#This Row],[POHLAVI_txt]]&lt;&gt;""),1,0)</f>
        <v>0</v>
      </c>
      <c r="P578" s="9">
        <f>IF(data_mzdy[[#This Row],[uzemi_txt]]&lt;&gt;"Česká republika", 1, 0)</f>
        <v>1</v>
      </c>
    </row>
    <row r="579" spans="1:16" x14ac:dyDescent="0.3">
      <c r="A579">
        <v>736609491</v>
      </c>
      <c r="B579">
        <v>25028</v>
      </c>
      <c r="C579">
        <v>5958</v>
      </c>
      <c r="E579" t="s">
        <v>18</v>
      </c>
      <c r="F579">
        <v>102</v>
      </c>
      <c r="G579">
        <v>1</v>
      </c>
      <c r="H579">
        <v>2011</v>
      </c>
      <c r="I579">
        <v>100</v>
      </c>
      <c r="J579">
        <v>3085</v>
      </c>
      <c r="K579" t="s">
        <v>15</v>
      </c>
      <c r="L579" t="s">
        <v>28</v>
      </c>
      <c r="M579" t="s">
        <v>18</v>
      </c>
      <c r="N579" t="s">
        <v>19</v>
      </c>
      <c r="O579">
        <f>IF(AND(data_mzdy[[#This Row],[SPKVANTIL_cis]]="", data_mzdy[[#This Row],[POHLAVI_cis]]=102, data_mzdy[[#This Row],[SPKVANTIL_txt]]="", data_mzdy[[#This Row],[uzemi_txt]]&lt;&gt;"Česká republika", data_mzdy[[#This Row],[POHLAVI_txt]]&lt;&gt;""),1,0)</f>
        <v>1</v>
      </c>
      <c r="P579" s="9">
        <f>IF(data_mzdy[[#This Row],[uzemi_txt]]&lt;&gt;"Česká republika", 1, 0)</f>
        <v>1</v>
      </c>
    </row>
    <row r="580" spans="1:16" x14ac:dyDescent="0.3">
      <c r="A580">
        <v>736609492</v>
      </c>
      <c r="B580">
        <v>20015</v>
      </c>
      <c r="C580">
        <v>5958</v>
      </c>
      <c r="E580" t="s">
        <v>18</v>
      </c>
      <c r="F580">
        <v>102</v>
      </c>
      <c r="G580">
        <v>2</v>
      </c>
      <c r="H580">
        <v>2011</v>
      </c>
      <c r="I580">
        <v>100</v>
      </c>
      <c r="J580">
        <v>3085</v>
      </c>
      <c r="K580" t="s">
        <v>15</v>
      </c>
      <c r="L580" t="s">
        <v>28</v>
      </c>
      <c r="M580" t="s">
        <v>18</v>
      </c>
      <c r="N580" t="s">
        <v>20</v>
      </c>
      <c r="O580">
        <f>IF(AND(data_mzdy[[#This Row],[SPKVANTIL_cis]]="", data_mzdy[[#This Row],[POHLAVI_cis]]=102, data_mzdy[[#This Row],[SPKVANTIL_txt]]="", data_mzdy[[#This Row],[uzemi_txt]]&lt;&gt;"Česká republika", data_mzdy[[#This Row],[POHLAVI_txt]]&lt;&gt;""),1,0)</f>
        <v>1</v>
      </c>
      <c r="P580" s="9">
        <f>IF(data_mzdy[[#This Row],[uzemi_txt]]&lt;&gt;"Česká republika", 1, 0)</f>
        <v>1</v>
      </c>
    </row>
    <row r="581" spans="1:16" x14ac:dyDescent="0.3">
      <c r="A581">
        <v>736609493</v>
      </c>
      <c r="B581">
        <v>20266</v>
      </c>
      <c r="C581">
        <v>5958</v>
      </c>
      <c r="D581">
        <v>7636</v>
      </c>
      <c r="E581" t="s">
        <v>14</v>
      </c>
      <c r="H581">
        <v>2011</v>
      </c>
      <c r="I581">
        <v>100</v>
      </c>
      <c r="J581">
        <v>3085</v>
      </c>
      <c r="K581" t="s">
        <v>15</v>
      </c>
      <c r="L581" t="s">
        <v>28</v>
      </c>
      <c r="M581" t="s">
        <v>17</v>
      </c>
      <c r="N581" t="s">
        <v>18</v>
      </c>
      <c r="O581">
        <f>IF(AND(data_mzdy[[#This Row],[SPKVANTIL_cis]]="", data_mzdy[[#This Row],[POHLAVI_cis]]=102, data_mzdy[[#This Row],[SPKVANTIL_txt]]="", data_mzdy[[#This Row],[uzemi_txt]]&lt;&gt;"Česká republika", data_mzdy[[#This Row],[POHLAVI_txt]]&lt;&gt;""),1,0)</f>
        <v>0</v>
      </c>
      <c r="P581" s="9">
        <f>IF(data_mzdy[[#This Row],[uzemi_txt]]&lt;&gt;"Česká republika", 1, 0)</f>
        <v>1</v>
      </c>
    </row>
    <row r="582" spans="1:16" x14ac:dyDescent="0.3">
      <c r="A582">
        <v>736609494</v>
      </c>
      <c r="B582">
        <v>21981</v>
      </c>
      <c r="C582">
        <v>5958</v>
      </c>
      <c r="D582">
        <v>7636</v>
      </c>
      <c r="E582" t="s">
        <v>14</v>
      </c>
      <c r="F582">
        <v>102</v>
      </c>
      <c r="G582">
        <v>1</v>
      </c>
      <c r="H582">
        <v>2011</v>
      </c>
      <c r="I582">
        <v>100</v>
      </c>
      <c r="J582">
        <v>3085</v>
      </c>
      <c r="K582" t="s">
        <v>15</v>
      </c>
      <c r="L582" t="s">
        <v>28</v>
      </c>
      <c r="M582" t="s">
        <v>17</v>
      </c>
      <c r="N582" t="s">
        <v>19</v>
      </c>
      <c r="O582">
        <f>IF(AND(data_mzdy[[#This Row],[SPKVANTIL_cis]]="", data_mzdy[[#This Row],[POHLAVI_cis]]=102, data_mzdy[[#This Row],[SPKVANTIL_txt]]="", data_mzdy[[#This Row],[uzemi_txt]]&lt;&gt;"Česká republika", data_mzdy[[#This Row],[POHLAVI_txt]]&lt;&gt;""),1,0)</f>
        <v>0</v>
      </c>
      <c r="P582" s="9">
        <f>IF(data_mzdy[[#This Row],[uzemi_txt]]&lt;&gt;"Česká republika", 1, 0)</f>
        <v>1</v>
      </c>
    </row>
    <row r="583" spans="1:16" x14ac:dyDescent="0.3">
      <c r="A583">
        <v>736609495</v>
      </c>
      <c r="B583">
        <v>18718</v>
      </c>
      <c r="C583">
        <v>5958</v>
      </c>
      <c r="D583">
        <v>7636</v>
      </c>
      <c r="E583" t="s">
        <v>14</v>
      </c>
      <c r="F583">
        <v>102</v>
      </c>
      <c r="G583">
        <v>2</v>
      </c>
      <c r="H583">
        <v>2011</v>
      </c>
      <c r="I583">
        <v>100</v>
      </c>
      <c r="J583">
        <v>3085</v>
      </c>
      <c r="K583" t="s">
        <v>15</v>
      </c>
      <c r="L583" t="s">
        <v>28</v>
      </c>
      <c r="M583" t="s">
        <v>17</v>
      </c>
      <c r="N583" t="s">
        <v>20</v>
      </c>
      <c r="O583">
        <f>IF(AND(data_mzdy[[#This Row],[SPKVANTIL_cis]]="", data_mzdy[[#This Row],[POHLAVI_cis]]=102, data_mzdy[[#This Row],[SPKVANTIL_txt]]="", data_mzdy[[#This Row],[uzemi_txt]]&lt;&gt;"Česká republika", data_mzdy[[#This Row],[POHLAVI_txt]]&lt;&gt;""),1,0)</f>
        <v>0</v>
      </c>
      <c r="P583" s="9">
        <f>IF(data_mzdy[[#This Row],[uzemi_txt]]&lt;&gt;"Česká republika", 1, 0)</f>
        <v>1</v>
      </c>
    </row>
    <row r="584" spans="1:16" x14ac:dyDescent="0.3">
      <c r="A584">
        <v>745958574</v>
      </c>
      <c r="B584">
        <v>25471</v>
      </c>
      <c r="C584">
        <v>5958</v>
      </c>
      <c r="E584" t="s">
        <v>18</v>
      </c>
      <c r="F584">
        <v>102</v>
      </c>
      <c r="G584">
        <v>1</v>
      </c>
      <c r="H584">
        <v>2012</v>
      </c>
      <c r="I584">
        <v>100</v>
      </c>
      <c r="J584">
        <v>3085</v>
      </c>
      <c r="K584" t="s">
        <v>15</v>
      </c>
      <c r="L584" t="s">
        <v>28</v>
      </c>
      <c r="M584" t="s">
        <v>18</v>
      </c>
      <c r="N584" t="s">
        <v>19</v>
      </c>
      <c r="O584">
        <f>IF(AND(data_mzdy[[#This Row],[SPKVANTIL_cis]]="", data_mzdy[[#This Row],[POHLAVI_cis]]=102, data_mzdy[[#This Row],[SPKVANTIL_txt]]="", data_mzdy[[#This Row],[uzemi_txt]]&lt;&gt;"Česká republika", data_mzdy[[#This Row],[POHLAVI_txt]]&lt;&gt;""),1,0)</f>
        <v>1</v>
      </c>
      <c r="P584" s="9">
        <f>IF(data_mzdy[[#This Row],[uzemi_txt]]&lt;&gt;"Česká republika", 1, 0)</f>
        <v>1</v>
      </c>
    </row>
    <row r="585" spans="1:16" x14ac:dyDescent="0.3">
      <c r="A585">
        <v>745958575</v>
      </c>
      <c r="B585">
        <v>20738</v>
      </c>
      <c r="C585">
        <v>5958</v>
      </c>
      <c r="E585" t="s">
        <v>18</v>
      </c>
      <c r="F585">
        <v>102</v>
      </c>
      <c r="G585">
        <v>2</v>
      </c>
      <c r="H585">
        <v>2012</v>
      </c>
      <c r="I585">
        <v>100</v>
      </c>
      <c r="J585">
        <v>3085</v>
      </c>
      <c r="K585" t="s">
        <v>15</v>
      </c>
      <c r="L585" t="s">
        <v>28</v>
      </c>
      <c r="M585" t="s">
        <v>18</v>
      </c>
      <c r="N585" t="s">
        <v>20</v>
      </c>
      <c r="O585">
        <f>IF(AND(data_mzdy[[#This Row],[SPKVANTIL_cis]]="", data_mzdy[[#This Row],[POHLAVI_cis]]=102, data_mzdy[[#This Row],[SPKVANTIL_txt]]="", data_mzdy[[#This Row],[uzemi_txt]]&lt;&gt;"Česká republika", data_mzdy[[#This Row],[POHLAVI_txt]]&lt;&gt;""),1,0)</f>
        <v>1</v>
      </c>
      <c r="P585" s="9">
        <f>IF(data_mzdy[[#This Row],[uzemi_txt]]&lt;&gt;"Česká republika", 1, 0)</f>
        <v>1</v>
      </c>
    </row>
    <row r="586" spans="1:16" x14ac:dyDescent="0.3">
      <c r="A586">
        <v>745958576</v>
      </c>
      <c r="B586">
        <v>20958</v>
      </c>
      <c r="C586">
        <v>5958</v>
      </c>
      <c r="D586">
        <v>7636</v>
      </c>
      <c r="E586" t="s">
        <v>14</v>
      </c>
      <c r="H586">
        <v>2012</v>
      </c>
      <c r="I586">
        <v>100</v>
      </c>
      <c r="J586">
        <v>3085</v>
      </c>
      <c r="K586" t="s">
        <v>15</v>
      </c>
      <c r="L586" t="s">
        <v>28</v>
      </c>
      <c r="M586" t="s">
        <v>17</v>
      </c>
      <c r="N586" t="s">
        <v>18</v>
      </c>
      <c r="O586">
        <f>IF(AND(data_mzdy[[#This Row],[SPKVANTIL_cis]]="", data_mzdy[[#This Row],[POHLAVI_cis]]=102, data_mzdy[[#This Row],[SPKVANTIL_txt]]="", data_mzdy[[#This Row],[uzemi_txt]]&lt;&gt;"Česká republika", data_mzdy[[#This Row],[POHLAVI_txt]]&lt;&gt;""),1,0)</f>
        <v>0</v>
      </c>
      <c r="P586" s="9">
        <f>IF(data_mzdy[[#This Row],[uzemi_txt]]&lt;&gt;"Česká republika", 1, 0)</f>
        <v>1</v>
      </c>
    </row>
    <row r="587" spans="1:16" x14ac:dyDescent="0.3">
      <c r="A587">
        <v>745958577</v>
      </c>
      <c r="B587">
        <v>22191</v>
      </c>
      <c r="C587">
        <v>5958</v>
      </c>
      <c r="D587">
        <v>7636</v>
      </c>
      <c r="E587" t="s">
        <v>14</v>
      </c>
      <c r="F587">
        <v>102</v>
      </c>
      <c r="G587">
        <v>1</v>
      </c>
      <c r="H587">
        <v>2012</v>
      </c>
      <c r="I587">
        <v>100</v>
      </c>
      <c r="J587">
        <v>3085</v>
      </c>
      <c r="K587" t="s">
        <v>15</v>
      </c>
      <c r="L587" t="s">
        <v>28</v>
      </c>
      <c r="M587" t="s">
        <v>17</v>
      </c>
      <c r="N587" t="s">
        <v>19</v>
      </c>
      <c r="O587">
        <f>IF(AND(data_mzdy[[#This Row],[SPKVANTIL_cis]]="", data_mzdy[[#This Row],[POHLAVI_cis]]=102, data_mzdy[[#This Row],[SPKVANTIL_txt]]="", data_mzdy[[#This Row],[uzemi_txt]]&lt;&gt;"Česká republika", data_mzdy[[#This Row],[POHLAVI_txt]]&lt;&gt;""),1,0)</f>
        <v>0</v>
      </c>
      <c r="P587" s="9">
        <f>IF(data_mzdy[[#This Row],[uzemi_txt]]&lt;&gt;"Česká republika", 1, 0)</f>
        <v>1</v>
      </c>
    </row>
    <row r="588" spans="1:16" x14ac:dyDescent="0.3">
      <c r="A588">
        <v>745958578</v>
      </c>
      <c r="B588">
        <v>19365</v>
      </c>
      <c r="C588">
        <v>5958</v>
      </c>
      <c r="D588">
        <v>7636</v>
      </c>
      <c r="E588" t="s">
        <v>14</v>
      </c>
      <c r="F588">
        <v>102</v>
      </c>
      <c r="G588">
        <v>2</v>
      </c>
      <c r="H588">
        <v>2012</v>
      </c>
      <c r="I588">
        <v>100</v>
      </c>
      <c r="J588">
        <v>3085</v>
      </c>
      <c r="K588" t="s">
        <v>15</v>
      </c>
      <c r="L588" t="s">
        <v>28</v>
      </c>
      <c r="M588" t="s">
        <v>17</v>
      </c>
      <c r="N588" t="s">
        <v>20</v>
      </c>
      <c r="O588">
        <f>IF(AND(data_mzdy[[#This Row],[SPKVANTIL_cis]]="", data_mzdy[[#This Row],[POHLAVI_cis]]=102, data_mzdy[[#This Row],[SPKVANTIL_txt]]="", data_mzdy[[#This Row],[uzemi_txt]]&lt;&gt;"Česká republika", data_mzdy[[#This Row],[POHLAVI_txt]]&lt;&gt;""),1,0)</f>
        <v>0</v>
      </c>
      <c r="P588" s="9">
        <f>IF(data_mzdy[[#This Row],[uzemi_txt]]&lt;&gt;"Česká republika", 1, 0)</f>
        <v>1</v>
      </c>
    </row>
    <row r="589" spans="1:16" x14ac:dyDescent="0.3">
      <c r="A589">
        <v>745958227</v>
      </c>
      <c r="B589">
        <v>23371</v>
      </c>
      <c r="C589">
        <v>5958</v>
      </c>
      <c r="E589" t="s">
        <v>18</v>
      </c>
      <c r="H589">
        <v>2012</v>
      </c>
      <c r="I589">
        <v>100</v>
      </c>
      <c r="J589">
        <v>3085</v>
      </c>
      <c r="K589" t="s">
        <v>15</v>
      </c>
      <c r="L589" t="s">
        <v>28</v>
      </c>
      <c r="M589" t="s">
        <v>18</v>
      </c>
      <c r="N589" t="s">
        <v>18</v>
      </c>
      <c r="O589">
        <f>IF(AND(data_mzdy[[#This Row],[SPKVANTIL_cis]]="", data_mzdy[[#This Row],[POHLAVI_cis]]=102, data_mzdy[[#This Row],[SPKVANTIL_txt]]="", data_mzdy[[#This Row],[uzemi_txt]]&lt;&gt;"Česká republika", data_mzdy[[#This Row],[POHLAVI_txt]]&lt;&gt;""),1,0)</f>
        <v>0</v>
      </c>
      <c r="P589" s="9">
        <f>IF(data_mzdy[[#This Row],[uzemi_txt]]&lt;&gt;"Česká republika", 1, 0)</f>
        <v>1</v>
      </c>
    </row>
    <row r="590" spans="1:16" x14ac:dyDescent="0.3">
      <c r="A590">
        <v>745958492</v>
      </c>
      <c r="B590">
        <v>21134</v>
      </c>
      <c r="C590">
        <v>5958</v>
      </c>
      <c r="D590">
        <v>7636</v>
      </c>
      <c r="E590" t="s">
        <v>14</v>
      </c>
      <c r="H590">
        <v>2013</v>
      </c>
      <c r="I590">
        <v>100</v>
      </c>
      <c r="J590">
        <v>3085</v>
      </c>
      <c r="K590" t="s">
        <v>15</v>
      </c>
      <c r="L590" t="s">
        <v>28</v>
      </c>
      <c r="M590" t="s">
        <v>17</v>
      </c>
      <c r="N590" t="s">
        <v>18</v>
      </c>
      <c r="O590">
        <f>IF(AND(data_mzdy[[#This Row],[SPKVANTIL_cis]]="", data_mzdy[[#This Row],[POHLAVI_cis]]=102, data_mzdy[[#This Row],[SPKVANTIL_txt]]="", data_mzdy[[#This Row],[uzemi_txt]]&lt;&gt;"Česká republika", data_mzdy[[#This Row],[POHLAVI_txt]]&lt;&gt;""),1,0)</f>
        <v>0</v>
      </c>
      <c r="P590" s="9">
        <f>IF(data_mzdy[[#This Row],[uzemi_txt]]&lt;&gt;"Česká republika", 1, 0)</f>
        <v>1</v>
      </c>
    </row>
    <row r="591" spans="1:16" x14ac:dyDescent="0.3">
      <c r="A591">
        <v>745958493</v>
      </c>
      <c r="B591">
        <v>22530</v>
      </c>
      <c r="C591">
        <v>5958</v>
      </c>
      <c r="D591">
        <v>7636</v>
      </c>
      <c r="E591" t="s">
        <v>14</v>
      </c>
      <c r="F591">
        <v>102</v>
      </c>
      <c r="G591">
        <v>1</v>
      </c>
      <c r="H591">
        <v>2013</v>
      </c>
      <c r="I591">
        <v>100</v>
      </c>
      <c r="J591">
        <v>3085</v>
      </c>
      <c r="K591" t="s">
        <v>15</v>
      </c>
      <c r="L591" t="s">
        <v>28</v>
      </c>
      <c r="M591" t="s">
        <v>17</v>
      </c>
      <c r="N591" t="s">
        <v>19</v>
      </c>
      <c r="O591">
        <f>IF(AND(data_mzdy[[#This Row],[SPKVANTIL_cis]]="", data_mzdy[[#This Row],[POHLAVI_cis]]=102, data_mzdy[[#This Row],[SPKVANTIL_txt]]="", data_mzdy[[#This Row],[uzemi_txt]]&lt;&gt;"Česká republika", data_mzdy[[#This Row],[POHLAVI_txt]]&lt;&gt;""),1,0)</f>
        <v>0</v>
      </c>
      <c r="P591" s="9">
        <f>IF(data_mzdy[[#This Row],[uzemi_txt]]&lt;&gt;"Česká republika", 1, 0)</f>
        <v>1</v>
      </c>
    </row>
    <row r="592" spans="1:16" x14ac:dyDescent="0.3">
      <c r="A592">
        <v>745958494</v>
      </c>
      <c r="B592">
        <v>19510</v>
      </c>
      <c r="C592">
        <v>5958</v>
      </c>
      <c r="D592">
        <v>7636</v>
      </c>
      <c r="E592" t="s">
        <v>14</v>
      </c>
      <c r="F592">
        <v>102</v>
      </c>
      <c r="G592">
        <v>2</v>
      </c>
      <c r="H592">
        <v>2013</v>
      </c>
      <c r="I592">
        <v>100</v>
      </c>
      <c r="J592">
        <v>3085</v>
      </c>
      <c r="K592" t="s">
        <v>15</v>
      </c>
      <c r="L592" t="s">
        <v>28</v>
      </c>
      <c r="M592" t="s">
        <v>17</v>
      </c>
      <c r="N592" t="s">
        <v>20</v>
      </c>
      <c r="O592">
        <f>IF(AND(data_mzdy[[#This Row],[SPKVANTIL_cis]]="", data_mzdy[[#This Row],[POHLAVI_cis]]=102, data_mzdy[[#This Row],[SPKVANTIL_txt]]="", data_mzdy[[#This Row],[uzemi_txt]]&lt;&gt;"Česká republika", data_mzdy[[#This Row],[POHLAVI_txt]]&lt;&gt;""),1,0)</f>
        <v>0</v>
      </c>
      <c r="P592" s="9">
        <f>IF(data_mzdy[[#This Row],[uzemi_txt]]&lt;&gt;"Česká republika", 1, 0)</f>
        <v>1</v>
      </c>
    </row>
    <row r="593" spans="1:16" x14ac:dyDescent="0.3">
      <c r="A593">
        <v>745958490</v>
      </c>
      <c r="B593">
        <v>25705</v>
      </c>
      <c r="C593">
        <v>5958</v>
      </c>
      <c r="E593" t="s">
        <v>18</v>
      </c>
      <c r="F593">
        <v>102</v>
      </c>
      <c r="G593">
        <v>1</v>
      </c>
      <c r="H593">
        <v>2013</v>
      </c>
      <c r="I593">
        <v>100</v>
      </c>
      <c r="J593">
        <v>3085</v>
      </c>
      <c r="K593" t="s">
        <v>15</v>
      </c>
      <c r="L593" t="s">
        <v>28</v>
      </c>
      <c r="M593" t="s">
        <v>18</v>
      </c>
      <c r="N593" t="s">
        <v>19</v>
      </c>
      <c r="O593">
        <f>IF(AND(data_mzdy[[#This Row],[SPKVANTIL_cis]]="", data_mzdy[[#This Row],[POHLAVI_cis]]=102, data_mzdy[[#This Row],[SPKVANTIL_txt]]="", data_mzdy[[#This Row],[uzemi_txt]]&lt;&gt;"Česká republika", data_mzdy[[#This Row],[POHLAVI_txt]]&lt;&gt;""),1,0)</f>
        <v>1</v>
      </c>
      <c r="P593" s="9">
        <f>IF(data_mzdy[[#This Row],[uzemi_txt]]&lt;&gt;"Česká republika", 1, 0)</f>
        <v>1</v>
      </c>
    </row>
    <row r="594" spans="1:16" x14ac:dyDescent="0.3">
      <c r="A594">
        <v>745958491</v>
      </c>
      <c r="B594">
        <v>20984</v>
      </c>
      <c r="C594">
        <v>5958</v>
      </c>
      <c r="E594" t="s">
        <v>18</v>
      </c>
      <c r="F594">
        <v>102</v>
      </c>
      <c r="G594">
        <v>2</v>
      </c>
      <c r="H594">
        <v>2013</v>
      </c>
      <c r="I594">
        <v>100</v>
      </c>
      <c r="J594">
        <v>3085</v>
      </c>
      <c r="K594" t="s">
        <v>15</v>
      </c>
      <c r="L594" t="s">
        <v>28</v>
      </c>
      <c r="M594" t="s">
        <v>18</v>
      </c>
      <c r="N594" t="s">
        <v>20</v>
      </c>
      <c r="O594">
        <f>IF(AND(data_mzdy[[#This Row],[SPKVANTIL_cis]]="", data_mzdy[[#This Row],[POHLAVI_cis]]=102, data_mzdy[[#This Row],[SPKVANTIL_txt]]="", data_mzdy[[#This Row],[uzemi_txt]]&lt;&gt;"Česká republika", data_mzdy[[#This Row],[POHLAVI_txt]]&lt;&gt;""),1,0)</f>
        <v>1</v>
      </c>
      <c r="P594" s="9">
        <f>IF(data_mzdy[[#This Row],[uzemi_txt]]&lt;&gt;"Česká republika", 1, 0)</f>
        <v>1</v>
      </c>
    </row>
    <row r="595" spans="1:16" x14ac:dyDescent="0.3">
      <c r="A595">
        <v>745958077</v>
      </c>
      <c r="B595">
        <v>23639</v>
      </c>
      <c r="C595">
        <v>5958</v>
      </c>
      <c r="E595" t="s">
        <v>18</v>
      </c>
      <c r="H595">
        <v>2013</v>
      </c>
      <c r="I595">
        <v>100</v>
      </c>
      <c r="J595">
        <v>3085</v>
      </c>
      <c r="K595" t="s">
        <v>15</v>
      </c>
      <c r="L595" t="s">
        <v>28</v>
      </c>
      <c r="M595" t="s">
        <v>18</v>
      </c>
      <c r="N595" t="s">
        <v>18</v>
      </c>
      <c r="O595">
        <f>IF(AND(data_mzdy[[#This Row],[SPKVANTIL_cis]]="", data_mzdy[[#This Row],[POHLAVI_cis]]=102, data_mzdy[[#This Row],[SPKVANTIL_txt]]="", data_mzdy[[#This Row],[uzemi_txt]]&lt;&gt;"Česká republika", data_mzdy[[#This Row],[POHLAVI_txt]]&lt;&gt;""),1,0)</f>
        <v>0</v>
      </c>
      <c r="P595" s="9">
        <f>IF(data_mzdy[[#This Row],[uzemi_txt]]&lt;&gt;"Česká republika", 1, 0)</f>
        <v>1</v>
      </c>
    </row>
    <row r="596" spans="1:16" x14ac:dyDescent="0.3">
      <c r="A596">
        <v>745958660</v>
      </c>
      <c r="B596">
        <v>21750</v>
      </c>
      <c r="C596">
        <v>5958</v>
      </c>
      <c r="D596">
        <v>7636</v>
      </c>
      <c r="E596" t="s">
        <v>14</v>
      </c>
      <c r="H596">
        <v>2014</v>
      </c>
      <c r="I596">
        <v>100</v>
      </c>
      <c r="J596">
        <v>3085</v>
      </c>
      <c r="K596" t="s">
        <v>15</v>
      </c>
      <c r="L596" t="s">
        <v>28</v>
      </c>
      <c r="M596" t="s">
        <v>17</v>
      </c>
      <c r="N596" t="s">
        <v>18</v>
      </c>
      <c r="O596">
        <f>IF(AND(data_mzdy[[#This Row],[SPKVANTIL_cis]]="", data_mzdy[[#This Row],[POHLAVI_cis]]=102, data_mzdy[[#This Row],[SPKVANTIL_txt]]="", data_mzdy[[#This Row],[uzemi_txt]]&lt;&gt;"Česká republika", data_mzdy[[#This Row],[POHLAVI_txt]]&lt;&gt;""),1,0)</f>
        <v>0</v>
      </c>
      <c r="P596" s="9">
        <f>IF(data_mzdy[[#This Row],[uzemi_txt]]&lt;&gt;"Česká republika", 1, 0)</f>
        <v>1</v>
      </c>
    </row>
    <row r="597" spans="1:16" x14ac:dyDescent="0.3">
      <c r="A597">
        <v>745958658</v>
      </c>
      <c r="B597">
        <v>26568</v>
      </c>
      <c r="C597">
        <v>5958</v>
      </c>
      <c r="E597" t="s">
        <v>18</v>
      </c>
      <c r="F597">
        <v>102</v>
      </c>
      <c r="G597">
        <v>1</v>
      </c>
      <c r="H597">
        <v>2014</v>
      </c>
      <c r="I597">
        <v>100</v>
      </c>
      <c r="J597">
        <v>3085</v>
      </c>
      <c r="K597" t="s">
        <v>15</v>
      </c>
      <c r="L597" t="s">
        <v>28</v>
      </c>
      <c r="M597" t="s">
        <v>18</v>
      </c>
      <c r="N597" t="s">
        <v>19</v>
      </c>
      <c r="O597">
        <f>IF(AND(data_mzdy[[#This Row],[SPKVANTIL_cis]]="", data_mzdy[[#This Row],[POHLAVI_cis]]=102, data_mzdy[[#This Row],[SPKVANTIL_txt]]="", data_mzdy[[#This Row],[uzemi_txt]]&lt;&gt;"Česká republika", data_mzdy[[#This Row],[POHLAVI_txt]]&lt;&gt;""),1,0)</f>
        <v>1</v>
      </c>
      <c r="P597" s="9">
        <f>IF(data_mzdy[[#This Row],[uzemi_txt]]&lt;&gt;"Česká republika", 1, 0)</f>
        <v>1</v>
      </c>
    </row>
    <row r="598" spans="1:16" x14ac:dyDescent="0.3">
      <c r="A598">
        <v>745958659</v>
      </c>
      <c r="B598">
        <v>21610</v>
      </c>
      <c r="C598">
        <v>5958</v>
      </c>
      <c r="E598" t="s">
        <v>18</v>
      </c>
      <c r="F598">
        <v>102</v>
      </c>
      <c r="G598">
        <v>2</v>
      </c>
      <c r="H598">
        <v>2014</v>
      </c>
      <c r="I598">
        <v>100</v>
      </c>
      <c r="J598">
        <v>3085</v>
      </c>
      <c r="K598" t="s">
        <v>15</v>
      </c>
      <c r="L598" t="s">
        <v>28</v>
      </c>
      <c r="M598" t="s">
        <v>18</v>
      </c>
      <c r="N598" t="s">
        <v>20</v>
      </c>
      <c r="O598">
        <f>IF(AND(data_mzdy[[#This Row],[SPKVANTIL_cis]]="", data_mzdy[[#This Row],[POHLAVI_cis]]=102, data_mzdy[[#This Row],[SPKVANTIL_txt]]="", data_mzdy[[#This Row],[uzemi_txt]]&lt;&gt;"Česká republika", data_mzdy[[#This Row],[POHLAVI_txt]]&lt;&gt;""),1,0)</f>
        <v>1</v>
      </c>
      <c r="P598" s="9">
        <f>IF(data_mzdy[[#This Row],[uzemi_txt]]&lt;&gt;"Česká republika", 1, 0)</f>
        <v>1</v>
      </c>
    </row>
    <row r="599" spans="1:16" x14ac:dyDescent="0.3">
      <c r="A599">
        <v>745958661</v>
      </c>
      <c r="B599">
        <v>23380</v>
      </c>
      <c r="C599">
        <v>5958</v>
      </c>
      <c r="D599">
        <v>7636</v>
      </c>
      <c r="E599" t="s">
        <v>14</v>
      </c>
      <c r="F599">
        <v>102</v>
      </c>
      <c r="G599">
        <v>1</v>
      </c>
      <c r="H599">
        <v>2014</v>
      </c>
      <c r="I599">
        <v>100</v>
      </c>
      <c r="J599">
        <v>3085</v>
      </c>
      <c r="K599" t="s">
        <v>15</v>
      </c>
      <c r="L599" t="s">
        <v>28</v>
      </c>
      <c r="M599" t="s">
        <v>17</v>
      </c>
      <c r="N599" t="s">
        <v>19</v>
      </c>
      <c r="O599">
        <f>IF(AND(data_mzdy[[#This Row],[SPKVANTIL_cis]]="", data_mzdy[[#This Row],[POHLAVI_cis]]=102, data_mzdy[[#This Row],[SPKVANTIL_txt]]="", data_mzdy[[#This Row],[uzemi_txt]]&lt;&gt;"Česká republika", data_mzdy[[#This Row],[POHLAVI_txt]]&lt;&gt;""),1,0)</f>
        <v>0</v>
      </c>
      <c r="P599" s="9">
        <f>IF(data_mzdy[[#This Row],[uzemi_txt]]&lt;&gt;"Česká republika", 1, 0)</f>
        <v>1</v>
      </c>
    </row>
    <row r="600" spans="1:16" x14ac:dyDescent="0.3">
      <c r="A600">
        <v>745958662</v>
      </c>
      <c r="B600">
        <v>19925</v>
      </c>
      <c r="C600">
        <v>5958</v>
      </c>
      <c r="D600">
        <v>7636</v>
      </c>
      <c r="E600" t="s">
        <v>14</v>
      </c>
      <c r="F600">
        <v>102</v>
      </c>
      <c r="G600">
        <v>2</v>
      </c>
      <c r="H600">
        <v>2014</v>
      </c>
      <c r="I600">
        <v>100</v>
      </c>
      <c r="J600">
        <v>3085</v>
      </c>
      <c r="K600" t="s">
        <v>15</v>
      </c>
      <c r="L600" t="s">
        <v>28</v>
      </c>
      <c r="M600" t="s">
        <v>17</v>
      </c>
      <c r="N600" t="s">
        <v>20</v>
      </c>
      <c r="O600">
        <f>IF(AND(data_mzdy[[#This Row],[SPKVANTIL_cis]]="", data_mzdy[[#This Row],[POHLAVI_cis]]=102, data_mzdy[[#This Row],[SPKVANTIL_txt]]="", data_mzdy[[#This Row],[uzemi_txt]]&lt;&gt;"Česká republika", data_mzdy[[#This Row],[POHLAVI_txt]]&lt;&gt;""),1,0)</f>
        <v>0</v>
      </c>
      <c r="P600" s="9">
        <f>IF(data_mzdy[[#This Row],[uzemi_txt]]&lt;&gt;"Česká republika", 1, 0)</f>
        <v>1</v>
      </c>
    </row>
    <row r="601" spans="1:16" x14ac:dyDescent="0.3">
      <c r="A601">
        <v>745957927</v>
      </c>
      <c r="B601">
        <v>24348</v>
      </c>
      <c r="C601">
        <v>5958</v>
      </c>
      <c r="E601" t="s">
        <v>18</v>
      </c>
      <c r="H601">
        <v>2014</v>
      </c>
      <c r="I601">
        <v>100</v>
      </c>
      <c r="J601">
        <v>3085</v>
      </c>
      <c r="K601" t="s">
        <v>15</v>
      </c>
      <c r="L601" t="s">
        <v>28</v>
      </c>
      <c r="M601" t="s">
        <v>18</v>
      </c>
      <c r="N601" t="s">
        <v>18</v>
      </c>
      <c r="O601">
        <f>IF(AND(data_mzdy[[#This Row],[SPKVANTIL_cis]]="", data_mzdy[[#This Row],[POHLAVI_cis]]=102, data_mzdy[[#This Row],[SPKVANTIL_txt]]="", data_mzdy[[#This Row],[uzemi_txt]]&lt;&gt;"Česká republika", data_mzdy[[#This Row],[POHLAVI_txt]]&lt;&gt;""),1,0)</f>
        <v>0</v>
      </c>
      <c r="P601" s="9">
        <f>IF(data_mzdy[[#This Row],[uzemi_txt]]&lt;&gt;"Česká republika", 1, 0)</f>
        <v>1</v>
      </c>
    </row>
    <row r="602" spans="1:16" x14ac:dyDescent="0.3">
      <c r="A602">
        <v>745958377</v>
      </c>
      <c r="B602">
        <v>25192</v>
      </c>
      <c r="C602">
        <v>5958</v>
      </c>
      <c r="E602" t="s">
        <v>18</v>
      </c>
      <c r="H602">
        <v>2015</v>
      </c>
      <c r="I602">
        <v>100</v>
      </c>
      <c r="J602">
        <v>3085</v>
      </c>
      <c r="K602" t="s">
        <v>15</v>
      </c>
      <c r="L602" t="s">
        <v>28</v>
      </c>
      <c r="M602" t="s">
        <v>18</v>
      </c>
      <c r="N602" t="s">
        <v>18</v>
      </c>
      <c r="O602">
        <f>IF(AND(data_mzdy[[#This Row],[SPKVANTIL_cis]]="", data_mzdy[[#This Row],[POHLAVI_cis]]=102, data_mzdy[[#This Row],[SPKVANTIL_txt]]="", data_mzdy[[#This Row],[uzemi_txt]]&lt;&gt;"Česká republika", data_mzdy[[#This Row],[POHLAVI_txt]]&lt;&gt;""),1,0)</f>
        <v>0</v>
      </c>
      <c r="P602" s="9">
        <f>IF(data_mzdy[[#This Row],[uzemi_txt]]&lt;&gt;"Česká republika", 1, 0)</f>
        <v>1</v>
      </c>
    </row>
    <row r="603" spans="1:16" x14ac:dyDescent="0.3">
      <c r="A603">
        <v>745958742</v>
      </c>
      <c r="B603">
        <v>27457</v>
      </c>
      <c r="C603">
        <v>5958</v>
      </c>
      <c r="E603" t="s">
        <v>18</v>
      </c>
      <c r="F603">
        <v>102</v>
      </c>
      <c r="G603">
        <v>1</v>
      </c>
      <c r="H603">
        <v>2015</v>
      </c>
      <c r="I603">
        <v>100</v>
      </c>
      <c r="J603">
        <v>3085</v>
      </c>
      <c r="K603" t="s">
        <v>15</v>
      </c>
      <c r="L603" t="s">
        <v>28</v>
      </c>
      <c r="M603" t="s">
        <v>18</v>
      </c>
      <c r="N603" t="s">
        <v>19</v>
      </c>
      <c r="O603">
        <f>IF(AND(data_mzdy[[#This Row],[SPKVANTIL_cis]]="", data_mzdy[[#This Row],[POHLAVI_cis]]=102, data_mzdy[[#This Row],[SPKVANTIL_txt]]="", data_mzdy[[#This Row],[uzemi_txt]]&lt;&gt;"Česká republika", data_mzdy[[#This Row],[POHLAVI_txt]]&lt;&gt;""),1,0)</f>
        <v>1</v>
      </c>
      <c r="P603" s="9">
        <f>IF(data_mzdy[[#This Row],[uzemi_txt]]&lt;&gt;"Česká republika", 1, 0)</f>
        <v>1</v>
      </c>
    </row>
    <row r="604" spans="1:16" x14ac:dyDescent="0.3">
      <c r="A604">
        <v>745958743</v>
      </c>
      <c r="B604">
        <v>22407</v>
      </c>
      <c r="C604">
        <v>5958</v>
      </c>
      <c r="E604" t="s">
        <v>18</v>
      </c>
      <c r="F604">
        <v>102</v>
      </c>
      <c r="G604">
        <v>2</v>
      </c>
      <c r="H604">
        <v>2015</v>
      </c>
      <c r="I604">
        <v>100</v>
      </c>
      <c r="J604">
        <v>3085</v>
      </c>
      <c r="K604" t="s">
        <v>15</v>
      </c>
      <c r="L604" t="s">
        <v>28</v>
      </c>
      <c r="M604" t="s">
        <v>18</v>
      </c>
      <c r="N604" t="s">
        <v>20</v>
      </c>
      <c r="O604">
        <f>IF(AND(data_mzdy[[#This Row],[SPKVANTIL_cis]]="", data_mzdy[[#This Row],[POHLAVI_cis]]=102, data_mzdy[[#This Row],[SPKVANTIL_txt]]="", data_mzdy[[#This Row],[uzemi_txt]]&lt;&gt;"Česká republika", data_mzdy[[#This Row],[POHLAVI_txt]]&lt;&gt;""),1,0)</f>
        <v>1</v>
      </c>
      <c r="P604" s="9">
        <f>IF(data_mzdy[[#This Row],[uzemi_txt]]&lt;&gt;"Česká republika", 1, 0)</f>
        <v>1</v>
      </c>
    </row>
    <row r="605" spans="1:16" x14ac:dyDescent="0.3">
      <c r="A605">
        <v>745958744</v>
      </c>
      <c r="B605">
        <v>22521</v>
      </c>
      <c r="C605">
        <v>5958</v>
      </c>
      <c r="D605">
        <v>7636</v>
      </c>
      <c r="E605" t="s">
        <v>14</v>
      </c>
      <c r="H605">
        <v>2015</v>
      </c>
      <c r="I605">
        <v>100</v>
      </c>
      <c r="J605">
        <v>3085</v>
      </c>
      <c r="K605" t="s">
        <v>15</v>
      </c>
      <c r="L605" t="s">
        <v>28</v>
      </c>
      <c r="M605" t="s">
        <v>17</v>
      </c>
      <c r="N605" t="s">
        <v>18</v>
      </c>
      <c r="O605">
        <f>IF(AND(data_mzdy[[#This Row],[SPKVANTIL_cis]]="", data_mzdy[[#This Row],[POHLAVI_cis]]=102, data_mzdy[[#This Row],[SPKVANTIL_txt]]="", data_mzdy[[#This Row],[uzemi_txt]]&lt;&gt;"Česká republika", data_mzdy[[#This Row],[POHLAVI_txt]]&lt;&gt;""),1,0)</f>
        <v>0</v>
      </c>
      <c r="P605" s="9">
        <f>IF(data_mzdy[[#This Row],[uzemi_txt]]&lt;&gt;"Česká republika", 1, 0)</f>
        <v>1</v>
      </c>
    </row>
    <row r="606" spans="1:16" x14ac:dyDescent="0.3">
      <c r="A606">
        <v>745958745</v>
      </c>
      <c r="B606">
        <v>24032</v>
      </c>
      <c r="C606">
        <v>5958</v>
      </c>
      <c r="D606">
        <v>7636</v>
      </c>
      <c r="E606" t="s">
        <v>14</v>
      </c>
      <c r="F606">
        <v>102</v>
      </c>
      <c r="G606">
        <v>1</v>
      </c>
      <c r="H606">
        <v>2015</v>
      </c>
      <c r="I606">
        <v>100</v>
      </c>
      <c r="J606">
        <v>3085</v>
      </c>
      <c r="K606" t="s">
        <v>15</v>
      </c>
      <c r="L606" t="s">
        <v>28</v>
      </c>
      <c r="M606" t="s">
        <v>17</v>
      </c>
      <c r="N606" t="s">
        <v>19</v>
      </c>
      <c r="O606">
        <f>IF(AND(data_mzdy[[#This Row],[SPKVANTIL_cis]]="", data_mzdy[[#This Row],[POHLAVI_cis]]=102, data_mzdy[[#This Row],[SPKVANTIL_txt]]="", data_mzdy[[#This Row],[uzemi_txt]]&lt;&gt;"Česká republika", data_mzdy[[#This Row],[POHLAVI_txt]]&lt;&gt;""),1,0)</f>
        <v>0</v>
      </c>
      <c r="P606" s="9">
        <f>IF(data_mzdy[[#This Row],[uzemi_txt]]&lt;&gt;"Česká republika", 1, 0)</f>
        <v>1</v>
      </c>
    </row>
    <row r="607" spans="1:16" x14ac:dyDescent="0.3">
      <c r="A607">
        <v>745958746</v>
      </c>
      <c r="B607">
        <v>20715</v>
      </c>
      <c r="C607">
        <v>5958</v>
      </c>
      <c r="D607">
        <v>7636</v>
      </c>
      <c r="E607" t="s">
        <v>14</v>
      </c>
      <c r="F607">
        <v>102</v>
      </c>
      <c r="G607">
        <v>2</v>
      </c>
      <c r="H607">
        <v>2015</v>
      </c>
      <c r="I607">
        <v>100</v>
      </c>
      <c r="J607">
        <v>3085</v>
      </c>
      <c r="K607" t="s">
        <v>15</v>
      </c>
      <c r="L607" t="s">
        <v>28</v>
      </c>
      <c r="M607" t="s">
        <v>17</v>
      </c>
      <c r="N607" t="s">
        <v>20</v>
      </c>
      <c r="O607">
        <f>IF(AND(data_mzdy[[#This Row],[SPKVANTIL_cis]]="", data_mzdy[[#This Row],[POHLAVI_cis]]=102, data_mzdy[[#This Row],[SPKVANTIL_txt]]="", data_mzdy[[#This Row],[uzemi_txt]]&lt;&gt;"Česká republika", data_mzdy[[#This Row],[POHLAVI_txt]]&lt;&gt;""),1,0)</f>
        <v>0</v>
      </c>
      <c r="P607" s="9">
        <f>IF(data_mzdy[[#This Row],[uzemi_txt]]&lt;&gt;"Česká republika", 1, 0)</f>
        <v>1</v>
      </c>
    </row>
    <row r="608" spans="1:16" x14ac:dyDescent="0.3">
      <c r="A608">
        <v>780977257</v>
      </c>
      <c r="B608">
        <v>28818</v>
      </c>
      <c r="C608">
        <v>5958</v>
      </c>
      <c r="E608" t="s">
        <v>18</v>
      </c>
      <c r="F608">
        <v>102</v>
      </c>
      <c r="G608">
        <v>1</v>
      </c>
      <c r="H608">
        <v>2016</v>
      </c>
      <c r="I608">
        <v>100</v>
      </c>
      <c r="J608">
        <v>3085</v>
      </c>
      <c r="K608" t="s">
        <v>15</v>
      </c>
      <c r="L608" t="s">
        <v>28</v>
      </c>
      <c r="M608" t="s">
        <v>18</v>
      </c>
      <c r="N608" t="s">
        <v>19</v>
      </c>
      <c r="O608">
        <f>IF(AND(data_mzdy[[#This Row],[SPKVANTIL_cis]]="", data_mzdy[[#This Row],[POHLAVI_cis]]=102, data_mzdy[[#This Row],[SPKVANTIL_txt]]="", data_mzdy[[#This Row],[uzemi_txt]]&lt;&gt;"Česká republika", data_mzdy[[#This Row],[POHLAVI_txt]]&lt;&gt;""),1,0)</f>
        <v>1</v>
      </c>
      <c r="P608" s="9">
        <f>IF(data_mzdy[[#This Row],[uzemi_txt]]&lt;&gt;"Česká republika", 1, 0)</f>
        <v>1</v>
      </c>
    </row>
    <row r="609" spans="1:16" x14ac:dyDescent="0.3">
      <c r="A609">
        <v>780977258</v>
      </c>
      <c r="B609">
        <v>23669</v>
      </c>
      <c r="C609">
        <v>5958</v>
      </c>
      <c r="E609" t="s">
        <v>18</v>
      </c>
      <c r="F609">
        <v>102</v>
      </c>
      <c r="G609">
        <v>2</v>
      </c>
      <c r="H609">
        <v>2016</v>
      </c>
      <c r="I609">
        <v>100</v>
      </c>
      <c r="J609">
        <v>3085</v>
      </c>
      <c r="K609" t="s">
        <v>15</v>
      </c>
      <c r="L609" t="s">
        <v>28</v>
      </c>
      <c r="M609" t="s">
        <v>18</v>
      </c>
      <c r="N609" t="s">
        <v>20</v>
      </c>
      <c r="O609">
        <f>IF(AND(data_mzdy[[#This Row],[SPKVANTIL_cis]]="", data_mzdy[[#This Row],[POHLAVI_cis]]=102, data_mzdy[[#This Row],[SPKVANTIL_txt]]="", data_mzdy[[#This Row],[uzemi_txt]]&lt;&gt;"Česká republika", data_mzdy[[#This Row],[POHLAVI_txt]]&lt;&gt;""),1,0)</f>
        <v>1</v>
      </c>
      <c r="P609" s="9">
        <f>IF(data_mzdy[[#This Row],[uzemi_txt]]&lt;&gt;"Česká republika", 1, 0)</f>
        <v>1</v>
      </c>
    </row>
    <row r="610" spans="1:16" x14ac:dyDescent="0.3">
      <c r="A610">
        <v>780977259</v>
      </c>
      <c r="B610">
        <v>23914</v>
      </c>
      <c r="C610">
        <v>5958</v>
      </c>
      <c r="D610">
        <v>7636</v>
      </c>
      <c r="E610" t="s">
        <v>14</v>
      </c>
      <c r="H610">
        <v>2016</v>
      </c>
      <c r="I610">
        <v>100</v>
      </c>
      <c r="J610">
        <v>3085</v>
      </c>
      <c r="K610" t="s">
        <v>15</v>
      </c>
      <c r="L610" t="s">
        <v>28</v>
      </c>
      <c r="M610" t="s">
        <v>17</v>
      </c>
      <c r="N610" t="s">
        <v>18</v>
      </c>
      <c r="O610">
        <f>IF(AND(data_mzdy[[#This Row],[SPKVANTIL_cis]]="", data_mzdy[[#This Row],[POHLAVI_cis]]=102, data_mzdy[[#This Row],[SPKVANTIL_txt]]="", data_mzdy[[#This Row],[uzemi_txt]]&lt;&gt;"Česká republika", data_mzdy[[#This Row],[POHLAVI_txt]]&lt;&gt;""),1,0)</f>
        <v>0</v>
      </c>
      <c r="P610" s="9">
        <f>IF(data_mzdy[[#This Row],[uzemi_txt]]&lt;&gt;"Česká republika", 1, 0)</f>
        <v>1</v>
      </c>
    </row>
    <row r="611" spans="1:16" x14ac:dyDescent="0.3">
      <c r="A611">
        <v>780977260</v>
      </c>
      <c r="B611">
        <v>25486</v>
      </c>
      <c r="C611">
        <v>5958</v>
      </c>
      <c r="D611">
        <v>7636</v>
      </c>
      <c r="E611" t="s">
        <v>14</v>
      </c>
      <c r="F611">
        <v>102</v>
      </c>
      <c r="G611">
        <v>1</v>
      </c>
      <c r="H611">
        <v>2016</v>
      </c>
      <c r="I611">
        <v>100</v>
      </c>
      <c r="J611">
        <v>3085</v>
      </c>
      <c r="K611" t="s">
        <v>15</v>
      </c>
      <c r="L611" t="s">
        <v>28</v>
      </c>
      <c r="M611" t="s">
        <v>17</v>
      </c>
      <c r="N611" t="s">
        <v>19</v>
      </c>
      <c r="O611">
        <f>IF(AND(data_mzdy[[#This Row],[SPKVANTIL_cis]]="", data_mzdy[[#This Row],[POHLAVI_cis]]=102, data_mzdy[[#This Row],[SPKVANTIL_txt]]="", data_mzdy[[#This Row],[uzemi_txt]]&lt;&gt;"Česká republika", data_mzdy[[#This Row],[POHLAVI_txt]]&lt;&gt;""),1,0)</f>
        <v>0</v>
      </c>
      <c r="P611" s="9">
        <f>IF(data_mzdy[[#This Row],[uzemi_txt]]&lt;&gt;"Česká republika", 1, 0)</f>
        <v>1</v>
      </c>
    </row>
    <row r="612" spans="1:16" x14ac:dyDescent="0.3">
      <c r="A612">
        <v>780977261</v>
      </c>
      <c r="B612">
        <v>22055</v>
      </c>
      <c r="C612">
        <v>5958</v>
      </c>
      <c r="D612">
        <v>7636</v>
      </c>
      <c r="E612" t="s">
        <v>14</v>
      </c>
      <c r="F612">
        <v>102</v>
      </c>
      <c r="G612">
        <v>2</v>
      </c>
      <c r="H612">
        <v>2016</v>
      </c>
      <c r="I612">
        <v>100</v>
      </c>
      <c r="J612">
        <v>3085</v>
      </c>
      <c r="K612" t="s">
        <v>15</v>
      </c>
      <c r="L612" t="s">
        <v>28</v>
      </c>
      <c r="M612" t="s">
        <v>17</v>
      </c>
      <c r="N612" t="s">
        <v>20</v>
      </c>
      <c r="O612">
        <f>IF(AND(data_mzdy[[#This Row],[SPKVANTIL_cis]]="", data_mzdy[[#This Row],[POHLAVI_cis]]=102, data_mzdy[[#This Row],[SPKVANTIL_txt]]="", data_mzdy[[#This Row],[uzemi_txt]]&lt;&gt;"Česká republika", data_mzdy[[#This Row],[POHLAVI_txt]]&lt;&gt;""),1,0)</f>
        <v>0</v>
      </c>
      <c r="P612" s="9">
        <f>IF(data_mzdy[[#This Row],[uzemi_txt]]&lt;&gt;"Česká republika", 1, 0)</f>
        <v>1</v>
      </c>
    </row>
    <row r="613" spans="1:16" x14ac:dyDescent="0.3">
      <c r="A613">
        <v>780977462</v>
      </c>
      <c r="B613">
        <v>26578</v>
      </c>
      <c r="C613">
        <v>5958</v>
      </c>
      <c r="E613" t="s">
        <v>18</v>
      </c>
      <c r="H613">
        <v>2016</v>
      </c>
      <c r="I613">
        <v>100</v>
      </c>
      <c r="J613">
        <v>3085</v>
      </c>
      <c r="K613" t="s">
        <v>15</v>
      </c>
      <c r="L613" t="s">
        <v>28</v>
      </c>
      <c r="M613" t="s">
        <v>18</v>
      </c>
      <c r="N613" t="s">
        <v>18</v>
      </c>
      <c r="O613">
        <f>IF(AND(data_mzdy[[#This Row],[SPKVANTIL_cis]]="", data_mzdy[[#This Row],[POHLAVI_cis]]=102, data_mzdy[[#This Row],[SPKVANTIL_txt]]="", data_mzdy[[#This Row],[uzemi_txt]]&lt;&gt;"Česká republika", data_mzdy[[#This Row],[POHLAVI_txt]]&lt;&gt;""),1,0)</f>
        <v>0</v>
      </c>
      <c r="P613" s="9">
        <f>IF(data_mzdy[[#This Row],[uzemi_txt]]&lt;&gt;"Česká republika", 1, 0)</f>
        <v>1</v>
      </c>
    </row>
    <row r="614" spans="1:16" x14ac:dyDescent="0.3">
      <c r="A614">
        <v>810998954</v>
      </c>
      <c r="B614">
        <v>31373</v>
      </c>
      <c r="C614">
        <v>5958</v>
      </c>
      <c r="E614" t="s">
        <v>18</v>
      </c>
      <c r="H614">
        <v>2018</v>
      </c>
      <c r="I614">
        <v>100</v>
      </c>
      <c r="J614">
        <v>3085</v>
      </c>
      <c r="K614" t="s">
        <v>15</v>
      </c>
      <c r="L614" t="s">
        <v>28</v>
      </c>
      <c r="M614" t="s">
        <v>18</v>
      </c>
      <c r="N614" t="s">
        <v>18</v>
      </c>
      <c r="O614">
        <f>IF(AND(data_mzdy[[#This Row],[SPKVANTIL_cis]]="", data_mzdy[[#This Row],[POHLAVI_cis]]=102, data_mzdy[[#This Row],[SPKVANTIL_txt]]="", data_mzdy[[#This Row],[uzemi_txt]]&lt;&gt;"Česká republika", data_mzdy[[#This Row],[POHLAVI_txt]]&lt;&gt;""),1,0)</f>
        <v>0</v>
      </c>
      <c r="P614" s="9">
        <f>IF(data_mzdy[[#This Row],[uzemi_txt]]&lt;&gt;"Česká republika", 1, 0)</f>
        <v>1</v>
      </c>
    </row>
    <row r="615" spans="1:16" x14ac:dyDescent="0.3">
      <c r="A615">
        <v>810998833</v>
      </c>
      <c r="B615">
        <v>34284</v>
      </c>
      <c r="C615">
        <v>5958</v>
      </c>
      <c r="E615" t="s">
        <v>18</v>
      </c>
      <c r="F615">
        <v>102</v>
      </c>
      <c r="G615">
        <v>1</v>
      </c>
      <c r="H615">
        <v>2018</v>
      </c>
      <c r="I615">
        <v>100</v>
      </c>
      <c r="J615">
        <v>3085</v>
      </c>
      <c r="K615" t="s">
        <v>15</v>
      </c>
      <c r="L615" t="s">
        <v>28</v>
      </c>
      <c r="M615" t="s">
        <v>18</v>
      </c>
      <c r="N615" t="s">
        <v>19</v>
      </c>
      <c r="O615">
        <f>IF(AND(data_mzdy[[#This Row],[SPKVANTIL_cis]]="", data_mzdy[[#This Row],[POHLAVI_cis]]=102, data_mzdy[[#This Row],[SPKVANTIL_txt]]="", data_mzdy[[#This Row],[uzemi_txt]]&lt;&gt;"Česká republika", data_mzdy[[#This Row],[POHLAVI_txt]]&lt;&gt;""),1,0)</f>
        <v>1</v>
      </c>
      <c r="P615" s="9">
        <f>IF(data_mzdy[[#This Row],[uzemi_txt]]&lt;&gt;"Česká republika", 1, 0)</f>
        <v>1</v>
      </c>
    </row>
    <row r="616" spans="1:16" x14ac:dyDescent="0.3">
      <c r="A616">
        <v>810998834</v>
      </c>
      <c r="B616">
        <v>27461</v>
      </c>
      <c r="C616">
        <v>5958</v>
      </c>
      <c r="E616" t="s">
        <v>18</v>
      </c>
      <c r="F616">
        <v>102</v>
      </c>
      <c r="G616">
        <v>2</v>
      </c>
      <c r="H616">
        <v>2018</v>
      </c>
      <c r="I616">
        <v>100</v>
      </c>
      <c r="J616">
        <v>3085</v>
      </c>
      <c r="K616" t="s">
        <v>15</v>
      </c>
      <c r="L616" t="s">
        <v>28</v>
      </c>
      <c r="M616" t="s">
        <v>18</v>
      </c>
      <c r="N616" t="s">
        <v>20</v>
      </c>
      <c r="O616">
        <f>IF(AND(data_mzdy[[#This Row],[SPKVANTIL_cis]]="", data_mzdy[[#This Row],[POHLAVI_cis]]=102, data_mzdy[[#This Row],[SPKVANTIL_txt]]="", data_mzdy[[#This Row],[uzemi_txt]]&lt;&gt;"Česká republika", data_mzdy[[#This Row],[POHLAVI_txt]]&lt;&gt;""),1,0)</f>
        <v>1</v>
      </c>
      <c r="P616" s="9">
        <f>IF(data_mzdy[[#This Row],[uzemi_txt]]&lt;&gt;"Česká republika", 1, 0)</f>
        <v>1</v>
      </c>
    </row>
    <row r="617" spans="1:16" x14ac:dyDescent="0.3">
      <c r="A617">
        <v>810998835</v>
      </c>
      <c r="B617">
        <v>28348</v>
      </c>
      <c r="C617">
        <v>5958</v>
      </c>
      <c r="D617">
        <v>7636</v>
      </c>
      <c r="E617" t="s">
        <v>14</v>
      </c>
      <c r="H617">
        <v>2018</v>
      </c>
      <c r="I617">
        <v>100</v>
      </c>
      <c r="J617">
        <v>3085</v>
      </c>
      <c r="K617" t="s">
        <v>15</v>
      </c>
      <c r="L617" t="s">
        <v>28</v>
      </c>
      <c r="M617" t="s">
        <v>17</v>
      </c>
      <c r="N617" t="s">
        <v>18</v>
      </c>
      <c r="O617">
        <f>IF(AND(data_mzdy[[#This Row],[SPKVANTIL_cis]]="", data_mzdy[[#This Row],[POHLAVI_cis]]=102, data_mzdy[[#This Row],[SPKVANTIL_txt]]="", data_mzdy[[#This Row],[uzemi_txt]]&lt;&gt;"Česká republika", data_mzdy[[#This Row],[POHLAVI_txt]]&lt;&gt;""),1,0)</f>
        <v>0</v>
      </c>
      <c r="P617" s="9">
        <f>IF(data_mzdy[[#This Row],[uzemi_txt]]&lt;&gt;"Česká republika", 1, 0)</f>
        <v>1</v>
      </c>
    </row>
    <row r="618" spans="1:16" x14ac:dyDescent="0.3">
      <c r="A618">
        <v>810998836</v>
      </c>
      <c r="B618">
        <v>30600</v>
      </c>
      <c r="C618">
        <v>5958</v>
      </c>
      <c r="D618">
        <v>7636</v>
      </c>
      <c r="E618" t="s">
        <v>14</v>
      </c>
      <c r="F618">
        <v>102</v>
      </c>
      <c r="G618">
        <v>1</v>
      </c>
      <c r="H618">
        <v>2018</v>
      </c>
      <c r="I618">
        <v>100</v>
      </c>
      <c r="J618">
        <v>3085</v>
      </c>
      <c r="K618" t="s">
        <v>15</v>
      </c>
      <c r="L618" t="s">
        <v>28</v>
      </c>
      <c r="M618" t="s">
        <v>17</v>
      </c>
      <c r="N618" t="s">
        <v>19</v>
      </c>
      <c r="O618">
        <f>IF(AND(data_mzdy[[#This Row],[SPKVANTIL_cis]]="", data_mzdy[[#This Row],[POHLAVI_cis]]=102, data_mzdy[[#This Row],[SPKVANTIL_txt]]="", data_mzdy[[#This Row],[uzemi_txt]]&lt;&gt;"Česká republika", data_mzdy[[#This Row],[POHLAVI_txt]]&lt;&gt;""),1,0)</f>
        <v>0</v>
      </c>
      <c r="P618" s="9">
        <f>IF(data_mzdy[[#This Row],[uzemi_txt]]&lt;&gt;"Česká republika", 1, 0)</f>
        <v>1</v>
      </c>
    </row>
    <row r="619" spans="1:16" x14ac:dyDescent="0.3">
      <c r="A619">
        <v>810998837</v>
      </c>
      <c r="B619">
        <v>25617</v>
      </c>
      <c r="C619">
        <v>5958</v>
      </c>
      <c r="D619">
        <v>7636</v>
      </c>
      <c r="E619" t="s">
        <v>14</v>
      </c>
      <c r="F619">
        <v>102</v>
      </c>
      <c r="G619">
        <v>2</v>
      </c>
      <c r="H619">
        <v>2018</v>
      </c>
      <c r="I619">
        <v>100</v>
      </c>
      <c r="J619">
        <v>3085</v>
      </c>
      <c r="K619" t="s">
        <v>15</v>
      </c>
      <c r="L619" t="s">
        <v>28</v>
      </c>
      <c r="M619" t="s">
        <v>17</v>
      </c>
      <c r="N619" t="s">
        <v>20</v>
      </c>
      <c r="O619">
        <f>IF(AND(data_mzdy[[#This Row],[SPKVANTIL_cis]]="", data_mzdy[[#This Row],[POHLAVI_cis]]=102, data_mzdy[[#This Row],[SPKVANTIL_txt]]="", data_mzdy[[#This Row],[uzemi_txt]]&lt;&gt;"Česká republika", data_mzdy[[#This Row],[POHLAVI_txt]]&lt;&gt;""),1,0)</f>
        <v>0</v>
      </c>
      <c r="P619" s="9">
        <f>IF(data_mzdy[[#This Row],[uzemi_txt]]&lt;&gt;"Česká republika", 1, 0)</f>
        <v>1</v>
      </c>
    </row>
    <row r="620" spans="1:16" x14ac:dyDescent="0.3">
      <c r="A620">
        <v>979589267</v>
      </c>
      <c r="B620">
        <v>34357</v>
      </c>
      <c r="C620">
        <v>5958</v>
      </c>
      <c r="E620" t="s">
        <v>18</v>
      </c>
      <c r="H620">
        <v>2019</v>
      </c>
      <c r="I620">
        <v>100</v>
      </c>
      <c r="J620">
        <v>3085</v>
      </c>
      <c r="K620" t="s">
        <v>15</v>
      </c>
      <c r="L620" t="s">
        <v>28</v>
      </c>
      <c r="M620" t="s">
        <v>18</v>
      </c>
      <c r="N620" t="s">
        <v>18</v>
      </c>
      <c r="O620">
        <f>IF(AND(data_mzdy[[#This Row],[SPKVANTIL_cis]]="", data_mzdy[[#This Row],[POHLAVI_cis]]=102, data_mzdy[[#This Row],[SPKVANTIL_txt]]="", data_mzdy[[#This Row],[uzemi_txt]]&lt;&gt;"Česká republika", data_mzdy[[#This Row],[POHLAVI_txt]]&lt;&gt;""),1,0)</f>
        <v>0</v>
      </c>
      <c r="P620" s="9">
        <f>IF(data_mzdy[[#This Row],[uzemi_txt]]&lt;&gt;"Česká republika", 1, 0)</f>
        <v>1</v>
      </c>
    </row>
    <row r="621" spans="1:16" x14ac:dyDescent="0.3">
      <c r="A621">
        <v>979589268</v>
      </c>
      <c r="B621">
        <v>37566</v>
      </c>
      <c r="C621">
        <v>5958</v>
      </c>
      <c r="E621" t="s">
        <v>18</v>
      </c>
      <c r="F621">
        <v>102</v>
      </c>
      <c r="G621">
        <v>1</v>
      </c>
      <c r="H621">
        <v>2019</v>
      </c>
      <c r="I621">
        <v>100</v>
      </c>
      <c r="J621">
        <v>3085</v>
      </c>
      <c r="K621" t="s">
        <v>15</v>
      </c>
      <c r="L621" t="s">
        <v>28</v>
      </c>
      <c r="M621" t="s">
        <v>18</v>
      </c>
      <c r="N621" t="s">
        <v>19</v>
      </c>
      <c r="O621">
        <f>IF(AND(data_mzdy[[#This Row],[SPKVANTIL_cis]]="", data_mzdy[[#This Row],[POHLAVI_cis]]=102, data_mzdy[[#This Row],[SPKVANTIL_txt]]="", data_mzdy[[#This Row],[uzemi_txt]]&lt;&gt;"Česká republika", data_mzdy[[#This Row],[POHLAVI_txt]]&lt;&gt;""),1,0)</f>
        <v>1</v>
      </c>
      <c r="P621" s="9">
        <f>IF(data_mzdy[[#This Row],[uzemi_txt]]&lt;&gt;"Česká republika", 1, 0)</f>
        <v>1</v>
      </c>
    </row>
    <row r="622" spans="1:16" x14ac:dyDescent="0.3">
      <c r="A622">
        <v>979589269</v>
      </c>
      <c r="B622">
        <v>30345</v>
      </c>
      <c r="C622">
        <v>5958</v>
      </c>
      <c r="E622" t="s">
        <v>18</v>
      </c>
      <c r="F622">
        <v>102</v>
      </c>
      <c r="G622">
        <v>2</v>
      </c>
      <c r="H622">
        <v>2019</v>
      </c>
      <c r="I622">
        <v>100</v>
      </c>
      <c r="J622">
        <v>3085</v>
      </c>
      <c r="K622" t="s">
        <v>15</v>
      </c>
      <c r="L622" t="s">
        <v>28</v>
      </c>
      <c r="M622" t="s">
        <v>18</v>
      </c>
      <c r="N622" t="s">
        <v>20</v>
      </c>
      <c r="O622">
        <f>IF(AND(data_mzdy[[#This Row],[SPKVANTIL_cis]]="", data_mzdy[[#This Row],[POHLAVI_cis]]=102, data_mzdy[[#This Row],[SPKVANTIL_txt]]="", data_mzdy[[#This Row],[uzemi_txt]]&lt;&gt;"Česká republika", data_mzdy[[#This Row],[POHLAVI_txt]]&lt;&gt;""),1,0)</f>
        <v>1</v>
      </c>
      <c r="P622" s="9">
        <f>IF(data_mzdy[[#This Row],[uzemi_txt]]&lt;&gt;"Česká republika", 1, 0)</f>
        <v>1</v>
      </c>
    </row>
    <row r="623" spans="1:16" x14ac:dyDescent="0.3">
      <c r="A623">
        <v>979589270</v>
      </c>
      <c r="B623">
        <v>30865</v>
      </c>
      <c r="C623">
        <v>5958</v>
      </c>
      <c r="D623">
        <v>7636</v>
      </c>
      <c r="E623" t="s">
        <v>14</v>
      </c>
      <c r="H623">
        <v>2019</v>
      </c>
      <c r="I623">
        <v>100</v>
      </c>
      <c r="J623">
        <v>3085</v>
      </c>
      <c r="K623" t="s">
        <v>15</v>
      </c>
      <c r="L623" t="s">
        <v>28</v>
      </c>
      <c r="M623" t="s">
        <v>17</v>
      </c>
      <c r="N623" t="s">
        <v>18</v>
      </c>
      <c r="O623">
        <f>IF(AND(data_mzdy[[#This Row],[SPKVANTIL_cis]]="", data_mzdy[[#This Row],[POHLAVI_cis]]=102, data_mzdy[[#This Row],[SPKVANTIL_txt]]="", data_mzdy[[#This Row],[uzemi_txt]]&lt;&gt;"Česká republika", data_mzdy[[#This Row],[POHLAVI_txt]]&lt;&gt;""),1,0)</f>
        <v>0</v>
      </c>
      <c r="P623" s="9">
        <f>IF(data_mzdy[[#This Row],[uzemi_txt]]&lt;&gt;"Česká republika", 1, 0)</f>
        <v>1</v>
      </c>
    </row>
    <row r="624" spans="1:16" x14ac:dyDescent="0.3">
      <c r="A624">
        <v>979589271</v>
      </c>
      <c r="B624">
        <v>33390</v>
      </c>
      <c r="C624">
        <v>5958</v>
      </c>
      <c r="D624">
        <v>7636</v>
      </c>
      <c r="E624" t="s">
        <v>14</v>
      </c>
      <c r="F624">
        <v>102</v>
      </c>
      <c r="G624">
        <v>1</v>
      </c>
      <c r="H624">
        <v>2019</v>
      </c>
      <c r="I624">
        <v>100</v>
      </c>
      <c r="J624">
        <v>3085</v>
      </c>
      <c r="K624" t="s">
        <v>15</v>
      </c>
      <c r="L624" t="s">
        <v>28</v>
      </c>
      <c r="M624" t="s">
        <v>17</v>
      </c>
      <c r="N624" t="s">
        <v>19</v>
      </c>
      <c r="O624">
        <f>IF(AND(data_mzdy[[#This Row],[SPKVANTIL_cis]]="", data_mzdy[[#This Row],[POHLAVI_cis]]=102, data_mzdy[[#This Row],[SPKVANTIL_txt]]="", data_mzdy[[#This Row],[uzemi_txt]]&lt;&gt;"Česká republika", data_mzdy[[#This Row],[POHLAVI_txt]]&lt;&gt;""),1,0)</f>
        <v>0</v>
      </c>
      <c r="P624" s="9">
        <f>IF(data_mzdy[[#This Row],[uzemi_txt]]&lt;&gt;"Česká republika", 1, 0)</f>
        <v>1</v>
      </c>
    </row>
    <row r="625" spans="1:16" x14ac:dyDescent="0.3">
      <c r="A625">
        <v>979589272</v>
      </c>
      <c r="B625">
        <v>28056</v>
      </c>
      <c r="C625">
        <v>5958</v>
      </c>
      <c r="D625">
        <v>7636</v>
      </c>
      <c r="E625" t="s">
        <v>14</v>
      </c>
      <c r="F625">
        <v>102</v>
      </c>
      <c r="G625">
        <v>2</v>
      </c>
      <c r="H625">
        <v>2019</v>
      </c>
      <c r="I625">
        <v>100</v>
      </c>
      <c r="J625">
        <v>3085</v>
      </c>
      <c r="K625" t="s">
        <v>15</v>
      </c>
      <c r="L625" t="s">
        <v>28</v>
      </c>
      <c r="M625" t="s">
        <v>17</v>
      </c>
      <c r="N625" t="s">
        <v>20</v>
      </c>
      <c r="O625">
        <f>IF(AND(data_mzdy[[#This Row],[SPKVANTIL_cis]]="", data_mzdy[[#This Row],[POHLAVI_cis]]=102, data_mzdy[[#This Row],[SPKVANTIL_txt]]="", data_mzdy[[#This Row],[uzemi_txt]]&lt;&gt;"Česká republika", data_mzdy[[#This Row],[POHLAVI_txt]]&lt;&gt;""),1,0)</f>
        <v>0</v>
      </c>
      <c r="P625" s="9">
        <f>IF(data_mzdy[[#This Row],[uzemi_txt]]&lt;&gt;"Česká republika", 1, 0)</f>
        <v>1</v>
      </c>
    </row>
    <row r="626" spans="1:16" x14ac:dyDescent="0.3">
      <c r="A626">
        <v>780977341</v>
      </c>
      <c r="B626">
        <v>31063</v>
      </c>
      <c r="C626">
        <v>5958</v>
      </c>
      <c r="E626" t="s">
        <v>18</v>
      </c>
      <c r="F626">
        <v>102</v>
      </c>
      <c r="G626">
        <v>1</v>
      </c>
      <c r="H626">
        <v>2017</v>
      </c>
      <c r="I626">
        <v>100</v>
      </c>
      <c r="J626">
        <v>3085</v>
      </c>
      <c r="K626" t="s">
        <v>15</v>
      </c>
      <c r="L626" t="s">
        <v>28</v>
      </c>
      <c r="M626" t="s">
        <v>18</v>
      </c>
      <c r="N626" t="s">
        <v>19</v>
      </c>
      <c r="O626">
        <f>IF(AND(data_mzdy[[#This Row],[SPKVANTIL_cis]]="", data_mzdy[[#This Row],[POHLAVI_cis]]=102, data_mzdy[[#This Row],[SPKVANTIL_txt]]="", data_mzdy[[#This Row],[uzemi_txt]]&lt;&gt;"Česká republika", data_mzdy[[#This Row],[POHLAVI_txt]]&lt;&gt;""),1,0)</f>
        <v>1</v>
      </c>
      <c r="P626" s="9">
        <f>IF(data_mzdy[[#This Row],[uzemi_txt]]&lt;&gt;"Česká republika", 1, 0)</f>
        <v>1</v>
      </c>
    </row>
    <row r="627" spans="1:16" x14ac:dyDescent="0.3">
      <c r="A627">
        <v>780977342</v>
      </c>
      <c r="B627">
        <v>25185</v>
      </c>
      <c r="C627">
        <v>5958</v>
      </c>
      <c r="E627" t="s">
        <v>18</v>
      </c>
      <c r="F627">
        <v>102</v>
      </c>
      <c r="G627">
        <v>2</v>
      </c>
      <c r="H627">
        <v>2017</v>
      </c>
      <c r="I627">
        <v>100</v>
      </c>
      <c r="J627">
        <v>3085</v>
      </c>
      <c r="K627" t="s">
        <v>15</v>
      </c>
      <c r="L627" t="s">
        <v>28</v>
      </c>
      <c r="M627" t="s">
        <v>18</v>
      </c>
      <c r="N627" t="s">
        <v>20</v>
      </c>
      <c r="O627">
        <f>IF(AND(data_mzdy[[#This Row],[SPKVANTIL_cis]]="", data_mzdy[[#This Row],[POHLAVI_cis]]=102, data_mzdy[[#This Row],[SPKVANTIL_txt]]="", data_mzdy[[#This Row],[uzemi_txt]]&lt;&gt;"Česká republika", data_mzdy[[#This Row],[POHLAVI_txt]]&lt;&gt;""),1,0)</f>
        <v>1</v>
      </c>
      <c r="P627" s="9">
        <f>IF(data_mzdy[[#This Row],[uzemi_txt]]&lt;&gt;"Česká republika", 1, 0)</f>
        <v>1</v>
      </c>
    </row>
    <row r="628" spans="1:16" x14ac:dyDescent="0.3">
      <c r="A628">
        <v>780977343</v>
      </c>
      <c r="B628">
        <v>25865</v>
      </c>
      <c r="C628">
        <v>5958</v>
      </c>
      <c r="D628">
        <v>7636</v>
      </c>
      <c r="E628" t="s">
        <v>14</v>
      </c>
      <c r="H628">
        <v>2017</v>
      </c>
      <c r="I628">
        <v>100</v>
      </c>
      <c r="J628">
        <v>3085</v>
      </c>
      <c r="K628" t="s">
        <v>15</v>
      </c>
      <c r="L628" t="s">
        <v>28</v>
      </c>
      <c r="M628" t="s">
        <v>17</v>
      </c>
      <c r="N628" t="s">
        <v>18</v>
      </c>
      <c r="O628">
        <f>IF(AND(data_mzdy[[#This Row],[SPKVANTIL_cis]]="", data_mzdy[[#This Row],[POHLAVI_cis]]=102, data_mzdy[[#This Row],[SPKVANTIL_txt]]="", data_mzdy[[#This Row],[uzemi_txt]]&lt;&gt;"Česká republika", data_mzdy[[#This Row],[POHLAVI_txt]]&lt;&gt;""),1,0)</f>
        <v>0</v>
      </c>
      <c r="P628" s="9">
        <f>IF(data_mzdy[[#This Row],[uzemi_txt]]&lt;&gt;"Česká republika", 1, 0)</f>
        <v>1</v>
      </c>
    </row>
    <row r="629" spans="1:16" x14ac:dyDescent="0.3">
      <c r="A629">
        <v>780977344</v>
      </c>
      <c r="B629">
        <v>27611</v>
      </c>
      <c r="C629">
        <v>5958</v>
      </c>
      <c r="D629">
        <v>7636</v>
      </c>
      <c r="E629" t="s">
        <v>14</v>
      </c>
      <c r="F629">
        <v>102</v>
      </c>
      <c r="G629">
        <v>1</v>
      </c>
      <c r="H629">
        <v>2017</v>
      </c>
      <c r="I629">
        <v>100</v>
      </c>
      <c r="J629">
        <v>3085</v>
      </c>
      <c r="K629" t="s">
        <v>15</v>
      </c>
      <c r="L629" t="s">
        <v>28</v>
      </c>
      <c r="M629" t="s">
        <v>17</v>
      </c>
      <c r="N629" t="s">
        <v>19</v>
      </c>
      <c r="O629">
        <f>IF(AND(data_mzdy[[#This Row],[SPKVANTIL_cis]]="", data_mzdy[[#This Row],[POHLAVI_cis]]=102, data_mzdy[[#This Row],[SPKVANTIL_txt]]="", data_mzdy[[#This Row],[uzemi_txt]]&lt;&gt;"Česká republika", data_mzdy[[#This Row],[POHLAVI_txt]]&lt;&gt;""),1,0)</f>
        <v>0</v>
      </c>
      <c r="P629" s="9">
        <f>IF(data_mzdy[[#This Row],[uzemi_txt]]&lt;&gt;"Česká republika", 1, 0)</f>
        <v>1</v>
      </c>
    </row>
    <row r="630" spans="1:16" x14ac:dyDescent="0.3">
      <c r="A630">
        <v>780977345</v>
      </c>
      <c r="B630">
        <v>23601</v>
      </c>
      <c r="C630">
        <v>5958</v>
      </c>
      <c r="D630">
        <v>7636</v>
      </c>
      <c r="E630" t="s">
        <v>14</v>
      </c>
      <c r="F630">
        <v>102</v>
      </c>
      <c r="G630">
        <v>2</v>
      </c>
      <c r="H630">
        <v>2017</v>
      </c>
      <c r="I630">
        <v>100</v>
      </c>
      <c r="J630">
        <v>3085</v>
      </c>
      <c r="K630" t="s">
        <v>15</v>
      </c>
      <c r="L630" t="s">
        <v>28</v>
      </c>
      <c r="M630" t="s">
        <v>17</v>
      </c>
      <c r="N630" t="s">
        <v>20</v>
      </c>
      <c r="O630">
        <f>IF(AND(data_mzdy[[#This Row],[SPKVANTIL_cis]]="", data_mzdy[[#This Row],[POHLAVI_cis]]=102, data_mzdy[[#This Row],[SPKVANTIL_txt]]="", data_mzdy[[#This Row],[uzemi_txt]]&lt;&gt;"Česká republika", data_mzdy[[#This Row],[POHLAVI_txt]]&lt;&gt;""),1,0)</f>
        <v>0</v>
      </c>
      <c r="P630" s="9">
        <f>IF(data_mzdy[[#This Row],[uzemi_txt]]&lt;&gt;"Česká republika", 1, 0)</f>
        <v>1</v>
      </c>
    </row>
    <row r="631" spans="1:16" x14ac:dyDescent="0.3">
      <c r="A631">
        <v>780977612</v>
      </c>
      <c r="B631">
        <v>28580</v>
      </c>
      <c r="C631">
        <v>5958</v>
      </c>
      <c r="E631" t="s">
        <v>18</v>
      </c>
      <c r="H631">
        <v>2017</v>
      </c>
      <c r="I631">
        <v>100</v>
      </c>
      <c r="J631">
        <v>3085</v>
      </c>
      <c r="K631" t="s">
        <v>15</v>
      </c>
      <c r="L631" t="s">
        <v>28</v>
      </c>
      <c r="M631" t="s">
        <v>18</v>
      </c>
      <c r="N631" t="s">
        <v>18</v>
      </c>
      <c r="O631">
        <f>IF(AND(data_mzdy[[#This Row],[SPKVANTIL_cis]]="", data_mzdy[[#This Row],[POHLAVI_cis]]=102, data_mzdy[[#This Row],[SPKVANTIL_txt]]="", data_mzdy[[#This Row],[uzemi_txt]]&lt;&gt;"Česká republika", data_mzdy[[#This Row],[POHLAVI_txt]]&lt;&gt;""),1,0)</f>
        <v>0</v>
      </c>
      <c r="P631" s="9">
        <f>IF(data_mzdy[[#This Row],[uzemi_txt]]&lt;&gt;"Česká republika", 1, 0)</f>
        <v>1</v>
      </c>
    </row>
    <row r="632" spans="1:16" x14ac:dyDescent="0.3">
      <c r="A632">
        <v>979591927</v>
      </c>
      <c r="B632">
        <v>36693</v>
      </c>
      <c r="C632">
        <v>5958</v>
      </c>
      <c r="E632" t="s">
        <v>18</v>
      </c>
      <c r="H632">
        <v>2020</v>
      </c>
      <c r="I632">
        <v>100</v>
      </c>
      <c r="J632">
        <v>3085</v>
      </c>
      <c r="K632" t="s">
        <v>15</v>
      </c>
      <c r="L632" t="s">
        <v>28</v>
      </c>
      <c r="M632" t="s">
        <v>18</v>
      </c>
      <c r="N632" t="s">
        <v>18</v>
      </c>
      <c r="O632">
        <f>IF(AND(data_mzdy[[#This Row],[SPKVANTIL_cis]]="", data_mzdy[[#This Row],[POHLAVI_cis]]=102, data_mzdy[[#This Row],[SPKVANTIL_txt]]="", data_mzdy[[#This Row],[uzemi_txt]]&lt;&gt;"Česká republika", data_mzdy[[#This Row],[POHLAVI_txt]]&lt;&gt;""),1,0)</f>
        <v>0</v>
      </c>
      <c r="P632" s="9">
        <f>IF(data_mzdy[[#This Row],[uzemi_txt]]&lt;&gt;"Česká republika", 1, 0)</f>
        <v>1</v>
      </c>
    </row>
    <row r="633" spans="1:16" x14ac:dyDescent="0.3">
      <c r="A633">
        <v>979591928</v>
      </c>
      <c r="B633">
        <v>39514</v>
      </c>
      <c r="C633">
        <v>5958</v>
      </c>
      <c r="E633" t="s">
        <v>18</v>
      </c>
      <c r="F633">
        <v>102</v>
      </c>
      <c r="G633">
        <v>1</v>
      </c>
      <c r="H633">
        <v>2020</v>
      </c>
      <c r="I633">
        <v>100</v>
      </c>
      <c r="J633">
        <v>3085</v>
      </c>
      <c r="K633" t="s">
        <v>15</v>
      </c>
      <c r="L633" t="s">
        <v>28</v>
      </c>
      <c r="M633" t="s">
        <v>18</v>
      </c>
      <c r="N633" t="s">
        <v>19</v>
      </c>
      <c r="O633">
        <f>IF(AND(data_mzdy[[#This Row],[SPKVANTIL_cis]]="", data_mzdy[[#This Row],[POHLAVI_cis]]=102, data_mzdy[[#This Row],[SPKVANTIL_txt]]="", data_mzdy[[#This Row],[uzemi_txt]]&lt;&gt;"Česká republika", data_mzdy[[#This Row],[POHLAVI_txt]]&lt;&gt;""),1,0)</f>
        <v>1</v>
      </c>
      <c r="P633" s="9">
        <f>IF(data_mzdy[[#This Row],[uzemi_txt]]&lt;&gt;"Česká republika", 1, 0)</f>
        <v>1</v>
      </c>
    </row>
    <row r="634" spans="1:16" x14ac:dyDescent="0.3">
      <c r="A634">
        <v>979591929</v>
      </c>
      <c r="B634">
        <v>33096</v>
      </c>
      <c r="C634">
        <v>5958</v>
      </c>
      <c r="E634" t="s">
        <v>18</v>
      </c>
      <c r="F634">
        <v>102</v>
      </c>
      <c r="G634">
        <v>2</v>
      </c>
      <c r="H634">
        <v>2020</v>
      </c>
      <c r="I634">
        <v>100</v>
      </c>
      <c r="J634">
        <v>3085</v>
      </c>
      <c r="K634" t="s">
        <v>15</v>
      </c>
      <c r="L634" t="s">
        <v>28</v>
      </c>
      <c r="M634" t="s">
        <v>18</v>
      </c>
      <c r="N634" t="s">
        <v>20</v>
      </c>
      <c r="O634">
        <f>IF(AND(data_mzdy[[#This Row],[SPKVANTIL_cis]]="", data_mzdy[[#This Row],[POHLAVI_cis]]=102, data_mzdy[[#This Row],[SPKVANTIL_txt]]="", data_mzdy[[#This Row],[uzemi_txt]]&lt;&gt;"Česká republika", data_mzdy[[#This Row],[POHLAVI_txt]]&lt;&gt;""),1,0)</f>
        <v>1</v>
      </c>
      <c r="P634" s="9">
        <f>IF(data_mzdy[[#This Row],[uzemi_txt]]&lt;&gt;"Česká republika", 1, 0)</f>
        <v>1</v>
      </c>
    </row>
    <row r="635" spans="1:16" x14ac:dyDescent="0.3">
      <c r="A635">
        <v>979591930</v>
      </c>
      <c r="B635">
        <v>32880</v>
      </c>
      <c r="C635">
        <v>5958</v>
      </c>
      <c r="D635">
        <v>7636</v>
      </c>
      <c r="E635" t="s">
        <v>14</v>
      </c>
      <c r="H635">
        <v>2020</v>
      </c>
      <c r="I635">
        <v>100</v>
      </c>
      <c r="J635">
        <v>3085</v>
      </c>
      <c r="K635" t="s">
        <v>15</v>
      </c>
      <c r="L635" t="s">
        <v>28</v>
      </c>
      <c r="M635" t="s">
        <v>17</v>
      </c>
      <c r="N635" t="s">
        <v>18</v>
      </c>
      <c r="O635">
        <f>IF(AND(data_mzdy[[#This Row],[SPKVANTIL_cis]]="", data_mzdy[[#This Row],[POHLAVI_cis]]=102, data_mzdy[[#This Row],[SPKVANTIL_txt]]="", data_mzdy[[#This Row],[uzemi_txt]]&lt;&gt;"Česká republika", data_mzdy[[#This Row],[POHLAVI_txt]]&lt;&gt;""),1,0)</f>
        <v>0</v>
      </c>
      <c r="P635" s="9">
        <f>IF(data_mzdy[[#This Row],[uzemi_txt]]&lt;&gt;"Česká republika", 1, 0)</f>
        <v>1</v>
      </c>
    </row>
    <row r="636" spans="1:16" x14ac:dyDescent="0.3">
      <c r="A636">
        <v>979591931</v>
      </c>
      <c r="B636">
        <v>34804</v>
      </c>
      <c r="C636">
        <v>5958</v>
      </c>
      <c r="D636">
        <v>7636</v>
      </c>
      <c r="E636" t="s">
        <v>14</v>
      </c>
      <c r="F636">
        <v>102</v>
      </c>
      <c r="G636">
        <v>1</v>
      </c>
      <c r="H636">
        <v>2020</v>
      </c>
      <c r="I636">
        <v>100</v>
      </c>
      <c r="J636">
        <v>3085</v>
      </c>
      <c r="K636" t="s">
        <v>15</v>
      </c>
      <c r="L636" t="s">
        <v>28</v>
      </c>
      <c r="M636" t="s">
        <v>17</v>
      </c>
      <c r="N636" t="s">
        <v>19</v>
      </c>
      <c r="O636">
        <f>IF(AND(data_mzdy[[#This Row],[SPKVANTIL_cis]]="", data_mzdy[[#This Row],[POHLAVI_cis]]=102, data_mzdy[[#This Row],[SPKVANTIL_txt]]="", data_mzdy[[#This Row],[uzemi_txt]]&lt;&gt;"Česká republika", data_mzdy[[#This Row],[POHLAVI_txt]]&lt;&gt;""),1,0)</f>
        <v>0</v>
      </c>
      <c r="P636" s="9">
        <f>IF(data_mzdy[[#This Row],[uzemi_txt]]&lt;&gt;"Česká republika", 1, 0)</f>
        <v>1</v>
      </c>
    </row>
    <row r="637" spans="1:16" x14ac:dyDescent="0.3">
      <c r="A637">
        <v>979591932</v>
      </c>
      <c r="B637">
        <v>30166</v>
      </c>
      <c r="C637">
        <v>5958</v>
      </c>
      <c r="D637">
        <v>7636</v>
      </c>
      <c r="E637" t="s">
        <v>14</v>
      </c>
      <c r="F637">
        <v>102</v>
      </c>
      <c r="G637">
        <v>2</v>
      </c>
      <c r="H637">
        <v>2020</v>
      </c>
      <c r="I637">
        <v>100</v>
      </c>
      <c r="J637">
        <v>3085</v>
      </c>
      <c r="K637" t="s">
        <v>15</v>
      </c>
      <c r="L637" t="s">
        <v>28</v>
      </c>
      <c r="M637" t="s">
        <v>17</v>
      </c>
      <c r="N637" t="s">
        <v>20</v>
      </c>
      <c r="O637">
        <f>IF(AND(data_mzdy[[#This Row],[SPKVANTIL_cis]]="", data_mzdy[[#This Row],[POHLAVI_cis]]=102, data_mzdy[[#This Row],[SPKVANTIL_txt]]="", data_mzdy[[#This Row],[uzemi_txt]]&lt;&gt;"Česká republika", data_mzdy[[#This Row],[POHLAVI_txt]]&lt;&gt;""),1,0)</f>
        <v>0</v>
      </c>
      <c r="P637" s="9">
        <f>IF(data_mzdy[[#This Row],[uzemi_txt]]&lt;&gt;"Česká republika", 1, 0)</f>
        <v>1</v>
      </c>
    </row>
    <row r="638" spans="1:16" x14ac:dyDescent="0.3">
      <c r="A638">
        <v>979346267</v>
      </c>
      <c r="B638">
        <v>38772</v>
      </c>
      <c r="C638">
        <v>5958</v>
      </c>
      <c r="E638" t="s">
        <v>18</v>
      </c>
      <c r="H638">
        <v>2021</v>
      </c>
      <c r="I638">
        <v>100</v>
      </c>
      <c r="J638">
        <v>3085</v>
      </c>
      <c r="K638" t="s">
        <v>15</v>
      </c>
      <c r="L638" t="s">
        <v>28</v>
      </c>
      <c r="M638" t="s">
        <v>18</v>
      </c>
      <c r="N638" t="s">
        <v>18</v>
      </c>
      <c r="O638">
        <f>IF(AND(data_mzdy[[#This Row],[SPKVANTIL_cis]]="", data_mzdy[[#This Row],[POHLAVI_cis]]=102, data_mzdy[[#This Row],[SPKVANTIL_txt]]="", data_mzdy[[#This Row],[uzemi_txt]]&lt;&gt;"Česká republika", data_mzdy[[#This Row],[POHLAVI_txt]]&lt;&gt;""),1,0)</f>
        <v>0</v>
      </c>
      <c r="P638" s="9">
        <f>IF(data_mzdy[[#This Row],[uzemi_txt]]&lt;&gt;"Česká republika", 1, 0)</f>
        <v>1</v>
      </c>
    </row>
    <row r="639" spans="1:16" x14ac:dyDescent="0.3">
      <c r="A639">
        <v>979346268</v>
      </c>
      <c r="B639">
        <v>41531</v>
      </c>
      <c r="C639">
        <v>5958</v>
      </c>
      <c r="E639" t="s">
        <v>18</v>
      </c>
      <c r="F639">
        <v>102</v>
      </c>
      <c r="G639">
        <v>1</v>
      </c>
      <c r="H639">
        <v>2021</v>
      </c>
      <c r="I639">
        <v>100</v>
      </c>
      <c r="J639">
        <v>3085</v>
      </c>
      <c r="K639" t="s">
        <v>15</v>
      </c>
      <c r="L639" t="s">
        <v>28</v>
      </c>
      <c r="M639" t="s">
        <v>18</v>
      </c>
      <c r="N639" t="s">
        <v>19</v>
      </c>
      <c r="O639">
        <f>IF(AND(data_mzdy[[#This Row],[SPKVANTIL_cis]]="", data_mzdy[[#This Row],[POHLAVI_cis]]=102, data_mzdy[[#This Row],[SPKVANTIL_txt]]="", data_mzdy[[#This Row],[uzemi_txt]]&lt;&gt;"Česká republika", data_mzdy[[#This Row],[POHLAVI_txt]]&lt;&gt;""),1,0)</f>
        <v>1</v>
      </c>
      <c r="P639" s="9">
        <f>IF(data_mzdy[[#This Row],[uzemi_txt]]&lt;&gt;"Česká republika", 1, 0)</f>
        <v>1</v>
      </c>
    </row>
    <row r="640" spans="1:16" x14ac:dyDescent="0.3">
      <c r="A640">
        <v>979346269</v>
      </c>
      <c r="B640">
        <v>35336</v>
      </c>
      <c r="C640">
        <v>5958</v>
      </c>
      <c r="E640" t="s">
        <v>18</v>
      </c>
      <c r="F640">
        <v>102</v>
      </c>
      <c r="G640">
        <v>2</v>
      </c>
      <c r="H640">
        <v>2021</v>
      </c>
      <c r="I640">
        <v>100</v>
      </c>
      <c r="J640">
        <v>3085</v>
      </c>
      <c r="K640" t="s">
        <v>15</v>
      </c>
      <c r="L640" t="s">
        <v>28</v>
      </c>
      <c r="M640" t="s">
        <v>18</v>
      </c>
      <c r="N640" t="s">
        <v>20</v>
      </c>
      <c r="O640">
        <f>IF(AND(data_mzdy[[#This Row],[SPKVANTIL_cis]]="", data_mzdy[[#This Row],[POHLAVI_cis]]=102, data_mzdy[[#This Row],[SPKVANTIL_txt]]="", data_mzdy[[#This Row],[uzemi_txt]]&lt;&gt;"Česká republika", data_mzdy[[#This Row],[POHLAVI_txt]]&lt;&gt;""),1,0)</f>
        <v>1</v>
      </c>
      <c r="P640" s="9">
        <f>IF(data_mzdy[[#This Row],[uzemi_txt]]&lt;&gt;"Česká republika", 1, 0)</f>
        <v>1</v>
      </c>
    </row>
    <row r="641" spans="1:16" x14ac:dyDescent="0.3">
      <c r="A641">
        <v>979346270</v>
      </c>
      <c r="B641">
        <v>34772</v>
      </c>
      <c r="C641">
        <v>5958</v>
      </c>
      <c r="D641">
        <v>7636</v>
      </c>
      <c r="E641" t="s">
        <v>14</v>
      </c>
      <c r="H641">
        <v>2021</v>
      </c>
      <c r="I641">
        <v>100</v>
      </c>
      <c r="J641">
        <v>3085</v>
      </c>
      <c r="K641" t="s">
        <v>15</v>
      </c>
      <c r="L641" t="s">
        <v>28</v>
      </c>
      <c r="M641" t="s">
        <v>17</v>
      </c>
      <c r="N641" t="s">
        <v>18</v>
      </c>
      <c r="O641">
        <f>IF(AND(data_mzdy[[#This Row],[SPKVANTIL_cis]]="", data_mzdy[[#This Row],[POHLAVI_cis]]=102, data_mzdy[[#This Row],[SPKVANTIL_txt]]="", data_mzdy[[#This Row],[uzemi_txt]]&lt;&gt;"Česká republika", data_mzdy[[#This Row],[POHLAVI_txt]]&lt;&gt;""),1,0)</f>
        <v>0</v>
      </c>
      <c r="P641" s="9">
        <f>IF(data_mzdy[[#This Row],[uzemi_txt]]&lt;&gt;"Česká republika", 1, 0)</f>
        <v>1</v>
      </c>
    </row>
    <row r="642" spans="1:16" x14ac:dyDescent="0.3">
      <c r="A642">
        <v>979346271</v>
      </c>
      <c r="B642">
        <v>36710</v>
      </c>
      <c r="C642">
        <v>5958</v>
      </c>
      <c r="D642">
        <v>7636</v>
      </c>
      <c r="E642" t="s">
        <v>14</v>
      </c>
      <c r="F642">
        <v>102</v>
      </c>
      <c r="G642">
        <v>1</v>
      </c>
      <c r="H642">
        <v>2021</v>
      </c>
      <c r="I642">
        <v>100</v>
      </c>
      <c r="J642">
        <v>3085</v>
      </c>
      <c r="K642" t="s">
        <v>15</v>
      </c>
      <c r="L642" t="s">
        <v>28</v>
      </c>
      <c r="M642" t="s">
        <v>17</v>
      </c>
      <c r="N642" t="s">
        <v>19</v>
      </c>
      <c r="O642">
        <f>IF(AND(data_mzdy[[#This Row],[SPKVANTIL_cis]]="", data_mzdy[[#This Row],[POHLAVI_cis]]=102, data_mzdy[[#This Row],[SPKVANTIL_txt]]="", data_mzdy[[#This Row],[uzemi_txt]]&lt;&gt;"Česká republika", data_mzdy[[#This Row],[POHLAVI_txt]]&lt;&gt;""),1,0)</f>
        <v>0</v>
      </c>
      <c r="P642" s="9">
        <f>IF(data_mzdy[[#This Row],[uzemi_txt]]&lt;&gt;"Česká republika", 1, 0)</f>
        <v>1</v>
      </c>
    </row>
    <row r="643" spans="1:16" x14ac:dyDescent="0.3">
      <c r="A643">
        <v>979346272</v>
      </c>
      <c r="B643">
        <v>32234</v>
      </c>
      <c r="C643">
        <v>5958</v>
      </c>
      <c r="D643">
        <v>7636</v>
      </c>
      <c r="E643" t="s">
        <v>14</v>
      </c>
      <c r="F643">
        <v>102</v>
      </c>
      <c r="G643">
        <v>2</v>
      </c>
      <c r="H643">
        <v>2021</v>
      </c>
      <c r="I643">
        <v>100</v>
      </c>
      <c r="J643">
        <v>3085</v>
      </c>
      <c r="K643" t="s">
        <v>15</v>
      </c>
      <c r="L643" t="s">
        <v>28</v>
      </c>
      <c r="M643" t="s">
        <v>17</v>
      </c>
      <c r="N643" t="s">
        <v>20</v>
      </c>
      <c r="O643">
        <f>IF(AND(data_mzdy[[#This Row],[SPKVANTIL_cis]]="", data_mzdy[[#This Row],[POHLAVI_cis]]=102, data_mzdy[[#This Row],[SPKVANTIL_txt]]="", data_mzdy[[#This Row],[uzemi_txt]]&lt;&gt;"Česká republika", data_mzdy[[#This Row],[POHLAVI_txt]]&lt;&gt;""),1,0)</f>
        <v>0</v>
      </c>
      <c r="P643" s="9">
        <f>IF(data_mzdy[[#This Row],[uzemi_txt]]&lt;&gt;"Česká republika", 1, 0)</f>
        <v>1</v>
      </c>
    </row>
    <row r="644" spans="1:16" x14ac:dyDescent="0.3">
      <c r="A644">
        <v>1121761415</v>
      </c>
      <c r="B644">
        <v>41187</v>
      </c>
      <c r="C644">
        <v>5958</v>
      </c>
      <c r="E644" t="s">
        <v>18</v>
      </c>
      <c r="H644">
        <v>2022</v>
      </c>
      <c r="I644">
        <v>100</v>
      </c>
      <c r="J644">
        <v>3085</v>
      </c>
      <c r="K644" t="s">
        <v>15</v>
      </c>
      <c r="L644" t="s">
        <v>28</v>
      </c>
      <c r="M644" t="s">
        <v>18</v>
      </c>
      <c r="N644" t="s">
        <v>18</v>
      </c>
      <c r="O644">
        <f>IF(AND(data_mzdy[[#This Row],[SPKVANTIL_cis]]="", data_mzdy[[#This Row],[POHLAVI_cis]]=102, data_mzdy[[#This Row],[SPKVANTIL_txt]]="", data_mzdy[[#This Row],[uzemi_txt]]&lt;&gt;"Česká republika", data_mzdy[[#This Row],[POHLAVI_txt]]&lt;&gt;""),1,0)</f>
        <v>0</v>
      </c>
      <c r="P644" s="9">
        <f>IF(data_mzdy[[#This Row],[uzemi_txt]]&lt;&gt;"Česká republika", 1, 0)</f>
        <v>1</v>
      </c>
    </row>
    <row r="645" spans="1:16" x14ac:dyDescent="0.3">
      <c r="A645">
        <v>1121761416</v>
      </c>
      <c r="B645">
        <v>45043</v>
      </c>
      <c r="C645">
        <v>5958</v>
      </c>
      <c r="E645" t="s">
        <v>18</v>
      </c>
      <c r="F645">
        <v>102</v>
      </c>
      <c r="G645">
        <v>1</v>
      </c>
      <c r="H645">
        <v>2022</v>
      </c>
      <c r="I645">
        <v>100</v>
      </c>
      <c r="J645">
        <v>3085</v>
      </c>
      <c r="K645" t="s">
        <v>15</v>
      </c>
      <c r="L645" t="s">
        <v>28</v>
      </c>
      <c r="M645" t="s">
        <v>18</v>
      </c>
      <c r="N645" t="s">
        <v>19</v>
      </c>
      <c r="O645">
        <f>IF(AND(data_mzdy[[#This Row],[SPKVANTIL_cis]]="", data_mzdy[[#This Row],[POHLAVI_cis]]=102, data_mzdy[[#This Row],[SPKVANTIL_txt]]="", data_mzdy[[#This Row],[uzemi_txt]]&lt;&gt;"Česká republika", data_mzdy[[#This Row],[POHLAVI_txt]]&lt;&gt;""),1,0)</f>
        <v>1</v>
      </c>
      <c r="P645" s="9">
        <f>IF(data_mzdy[[#This Row],[uzemi_txt]]&lt;&gt;"Česká republika", 1, 0)</f>
        <v>1</v>
      </c>
    </row>
    <row r="646" spans="1:16" x14ac:dyDescent="0.3">
      <c r="A646">
        <v>1121761417</v>
      </c>
      <c r="B646">
        <v>36532</v>
      </c>
      <c r="C646">
        <v>5958</v>
      </c>
      <c r="E646" t="s">
        <v>18</v>
      </c>
      <c r="F646">
        <v>102</v>
      </c>
      <c r="G646">
        <v>2</v>
      </c>
      <c r="H646">
        <v>2022</v>
      </c>
      <c r="I646">
        <v>100</v>
      </c>
      <c r="J646">
        <v>3085</v>
      </c>
      <c r="K646" t="s">
        <v>15</v>
      </c>
      <c r="L646" t="s">
        <v>28</v>
      </c>
      <c r="M646" t="s">
        <v>18</v>
      </c>
      <c r="N646" t="s">
        <v>20</v>
      </c>
      <c r="O646">
        <f>IF(AND(data_mzdy[[#This Row],[SPKVANTIL_cis]]="", data_mzdy[[#This Row],[POHLAVI_cis]]=102, data_mzdy[[#This Row],[SPKVANTIL_txt]]="", data_mzdy[[#This Row],[uzemi_txt]]&lt;&gt;"Česká republika", data_mzdy[[#This Row],[POHLAVI_txt]]&lt;&gt;""),1,0)</f>
        <v>1</v>
      </c>
      <c r="P646" s="9">
        <f>IF(data_mzdy[[#This Row],[uzemi_txt]]&lt;&gt;"Česká republika", 1, 0)</f>
        <v>1</v>
      </c>
    </row>
    <row r="647" spans="1:16" x14ac:dyDescent="0.3">
      <c r="A647">
        <v>1121761418</v>
      </c>
      <c r="B647">
        <v>36734</v>
      </c>
      <c r="C647">
        <v>5958</v>
      </c>
      <c r="D647">
        <v>7636</v>
      </c>
      <c r="E647" t="s">
        <v>14</v>
      </c>
      <c r="H647">
        <v>2022</v>
      </c>
      <c r="I647">
        <v>100</v>
      </c>
      <c r="J647">
        <v>3085</v>
      </c>
      <c r="K647" t="s">
        <v>15</v>
      </c>
      <c r="L647" t="s">
        <v>28</v>
      </c>
      <c r="M647" t="s">
        <v>17</v>
      </c>
      <c r="N647" t="s">
        <v>18</v>
      </c>
      <c r="O647">
        <f>IF(AND(data_mzdy[[#This Row],[SPKVANTIL_cis]]="", data_mzdy[[#This Row],[POHLAVI_cis]]=102, data_mzdy[[#This Row],[SPKVANTIL_txt]]="", data_mzdy[[#This Row],[uzemi_txt]]&lt;&gt;"Česká republika", data_mzdy[[#This Row],[POHLAVI_txt]]&lt;&gt;""),1,0)</f>
        <v>0</v>
      </c>
      <c r="P647" s="9">
        <f>IF(data_mzdy[[#This Row],[uzemi_txt]]&lt;&gt;"Česká republika", 1, 0)</f>
        <v>1</v>
      </c>
    </row>
    <row r="648" spans="1:16" x14ac:dyDescent="0.3">
      <c r="A648">
        <v>1121761419</v>
      </c>
      <c r="B648">
        <v>39751</v>
      </c>
      <c r="C648">
        <v>5958</v>
      </c>
      <c r="D648">
        <v>7636</v>
      </c>
      <c r="E648" t="s">
        <v>14</v>
      </c>
      <c r="F648">
        <v>102</v>
      </c>
      <c r="G648">
        <v>1</v>
      </c>
      <c r="H648">
        <v>2022</v>
      </c>
      <c r="I648">
        <v>100</v>
      </c>
      <c r="J648">
        <v>3085</v>
      </c>
      <c r="K648" t="s">
        <v>15</v>
      </c>
      <c r="L648" t="s">
        <v>28</v>
      </c>
      <c r="M648" t="s">
        <v>17</v>
      </c>
      <c r="N648" t="s">
        <v>19</v>
      </c>
      <c r="O648">
        <f>IF(AND(data_mzdy[[#This Row],[SPKVANTIL_cis]]="", data_mzdy[[#This Row],[POHLAVI_cis]]=102, data_mzdy[[#This Row],[SPKVANTIL_txt]]="", data_mzdy[[#This Row],[uzemi_txt]]&lt;&gt;"Česká republika", data_mzdy[[#This Row],[POHLAVI_txt]]&lt;&gt;""),1,0)</f>
        <v>0</v>
      </c>
      <c r="P648" s="9">
        <f>IF(data_mzdy[[#This Row],[uzemi_txt]]&lt;&gt;"Česká republika", 1, 0)</f>
        <v>1</v>
      </c>
    </row>
    <row r="649" spans="1:16" x14ac:dyDescent="0.3">
      <c r="A649">
        <v>1121761420</v>
      </c>
      <c r="B649">
        <v>33447</v>
      </c>
      <c r="C649">
        <v>5958</v>
      </c>
      <c r="D649">
        <v>7636</v>
      </c>
      <c r="E649" t="s">
        <v>14</v>
      </c>
      <c r="F649">
        <v>102</v>
      </c>
      <c r="G649">
        <v>2</v>
      </c>
      <c r="H649">
        <v>2022</v>
      </c>
      <c r="I649">
        <v>100</v>
      </c>
      <c r="J649">
        <v>3085</v>
      </c>
      <c r="K649" t="s">
        <v>15</v>
      </c>
      <c r="L649" t="s">
        <v>28</v>
      </c>
      <c r="M649" t="s">
        <v>17</v>
      </c>
      <c r="N649" t="s">
        <v>20</v>
      </c>
      <c r="O649">
        <f>IF(AND(data_mzdy[[#This Row],[SPKVANTIL_cis]]="", data_mzdy[[#This Row],[POHLAVI_cis]]=102, data_mzdy[[#This Row],[SPKVANTIL_txt]]="", data_mzdy[[#This Row],[uzemi_txt]]&lt;&gt;"Česká republika", data_mzdy[[#This Row],[POHLAVI_txt]]&lt;&gt;""),1,0)</f>
        <v>0</v>
      </c>
      <c r="P649" s="9">
        <f>IF(data_mzdy[[#This Row],[uzemi_txt]]&lt;&gt;"Česká republika", 1, 0)</f>
        <v>1</v>
      </c>
    </row>
    <row r="650" spans="1:16" x14ac:dyDescent="0.3">
      <c r="A650">
        <v>736609496</v>
      </c>
      <c r="B650">
        <v>22792</v>
      </c>
      <c r="C650">
        <v>5958</v>
      </c>
      <c r="E650" t="s">
        <v>18</v>
      </c>
      <c r="H650">
        <v>2011</v>
      </c>
      <c r="I650">
        <v>100</v>
      </c>
      <c r="J650">
        <v>3093</v>
      </c>
      <c r="K650" t="s">
        <v>15</v>
      </c>
      <c r="L650" t="s">
        <v>29</v>
      </c>
      <c r="M650" t="s">
        <v>18</v>
      </c>
      <c r="N650" t="s">
        <v>18</v>
      </c>
      <c r="O650">
        <f>IF(AND(data_mzdy[[#This Row],[SPKVANTIL_cis]]="", data_mzdy[[#This Row],[POHLAVI_cis]]=102, data_mzdy[[#This Row],[SPKVANTIL_txt]]="", data_mzdy[[#This Row],[uzemi_txt]]&lt;&gt;"Česká republika", data_mzdy[[#This Row],[POHLAVI_txt]]&lt;&gt;""),1,0)</f>
        <v>0</v>
      </c>
      <c r="P650" s="9">
        <f>IF(data_mzdy[[#This Row],[uzemi_txt]]&lt;&gt;"Česká republika", 1, 0)</f>
        <v>1</v>
      </c>
    </row>
    <row r="651" spans="1:16" x14ac:dyDescent="0.3">
      <c r="A651">
        <v>736609497</v>
      </c>
      <c r="B651">
        <v>25143</v>
      </c>
      <c r="C651">
        <v>5958</v>
      </c>
      <c r="E651" t="s">
        <v>18</v>
      </c>
      <c r="F651">
        <v>102</v>
      </c>
      <c r="G651">
        <v>1</v>
      </c>
      <c r="H651">
        <v>2011</v>
      </c>
      <c r="I651">
        <v>100</v>
      </c>
      <c r="J651">
        <v>3093</v>
      </c>
      <c r="K651" t="s">
        <v>15</v>
      </c>
      <c r="L651" t="s">
        <v>29</v>
      </c>
      <c r="M651" t="s">
        <v>18</v>
      </c>
      <c r="N651" t="s">
        <v>19</v>
      </c>
      <c r="O651">
        <f>IF(AND(data_mzdy[[#This Row],[SPKVANTIL_cis]]="", data_mzdy[[#This Row],[POHLAVI_cis]]=102, data_mzdy[[#This Row],[SPKVANTIL_txt]]="", data_mzdy[[#This Row],[uzemi_txt]]&lt;&gt;"Česká republika", data_mzdy[[#This Row],[POHLAVI_txt]]&lt;&gt;""),1,0)</f>
        <v>1</v>
      </c>
      <c r="P651" s="9">
        <f>IF(data_mzdy[[#This Row],[uzemi_txt]]&lt;&gt;"Česká republika", 1, 0)</f>
        <v>1</v>
      </c>
    </row>
    <row r="652" spans="1:16" x14ac:dyDescent="0.3">
      <c r="A652">
        <v>736609498</v>
      </c>
      <c r="B652">
        <v>19885</v>
      </c>
      <c r="C652">
        <v>5958</v>
      </c>
      <c r="E652" t="s">
        <v>18</v>
      </c>
      <c r="F652">
        <v>102</v>
      </c>
      <c r="G652">
        <v>2</v>
      </c>
      <c r="H652">
        <v>2011</v>
      </c>
      <c r="I652">
        <v>100</v>
      </c>
      <c r="J652">
        <v>3093</v>
      </c>
      <c r="K652" t="s">
        <v>15</v>
      </c>
      <c r="L652" t="s">
        <v>29</v>
      </c>
      <c r="M652" t="s">
        <v>18</v>
      </c>
      <c r="N652" t="s">
        <v>20</v>
      </c>
      <c r="O652">
        <f>IF(AND(data_mzdy[[#This Row],[SPKVANTIL_cis]]="", data_mzdy[[#This Row],[POHLAVI_cis]]=102, data_mzdy[[#This Row],[SPKVANTIL_txt]]="", data_mzdy[[#This Row],[uzemi_txt]]&lt;&gt;"Česká republika", data_mzdy[[#This Row],[POHLAVI_txt]]&lt;&gt;""),1,0)</f>
        <v>1</v>
      </c>
      <c r="P652" s="9">
        <f>IF(data_mzdy[[#This Row],[uzemi_txt]]&lt;&gt;"Česká republika", 1, 0)</f>
        <v>1</v>
      </c>
    </row>
    <row r="653" spans="1:16" x14ac:dyDescent="0.3">
      <c r="A653">
        <v>736609499</v>
      </c>
      <c r="B653">
        <v>20527</v>
      </c>
      <c r="C653">
        <v>5958</v>
      </c>
      <c r="D653">
        <v>7636</v>
      </c>
      <c r="E653" t="s">
        <v>14</v>
      </c>
      <c r="H653">
        <v>2011</v>
      </c>
      <c r="I653">
        <v>100</v>
      </c>
      <c r="J653">
        <v>3093</v>
      </c>
      <c r="K653" t="s">
        <v>15</v>
      </c>
      <c r="L653" t="s">
        <v>29</v>
      </c>
      <c r="M653" t="s">
        <v>17</v>
      </c>
      <c r="N653" t="s">
        <v>18</v>
      </c>
      <c r="O653">
        <f>IF(AND(data_mzdy[[#This Row],[SPKVANTIL_cis]]="", data_mzdy[[#This Row],[POHLAVI_cis]]=102, data_mzdy[[#This Row],[SPKVANTIL_txt]]="", data_mzdy[[#This Row],[uzemi_txt]]&lt;&gt;"Česká republika", data_mzdy[[#This Row],[POHLAVI_txt]]&lt;&gt;""),1,0)</f>
        <v>0</v>
      </c>
      <c r="P653" s="9">
        <f>IF(data_mzdy[[#This Row],[uzemi_txt]]&lt;&gt;"Česká republika", 1, 0)</f>
        <v>1</v>
      </c>
    </row>
    <row r="654" spans="1:16" x14ac:dyDescent="0.3">
      <c r="A654">
        <v>736609500</v>
      </c>
      <c r="B654">
        <v>21973</v>
      </c>
      <c r="C654">
        <v>5958</v>
      </c>
      <c r="D654">
        <v>7636</v>
      </c>
      <c r="E654" t="s">
        <v>14</v>
      </c>
      <c r="F654">
        <v>102</v>
      </c>
      <c r="G654">
        <v>1</v>
      </c>
      <c r="H654">
        <v>2011</v>
      </c>
      <c r="I654">
        <v>100</v>
      </c>
      <c r="J654">
        <v>3093</v>
      </c>
      <c r="K654" t="s">
        <v>15</v>
      </c>
      <c r="L654" t="s">
        <v>29</v>
      </c>
      <c r="M654" t="s">
        <v>17</v>
      </c>
      <c r="N654" t="s">
        <v>19</v>
      </c>
      <c r="O654">
        <f>IF(AND(data_mzdy[[#This Row],[SPKVANTIL_cis]]="", data_mzdy[[#This Row],[POHLAVI_cis]]=102, data_mzdy[[#This Row],[SPKVANTIL_txt]]="", data_mzdy[[#This Row],[uzemi_txt]]&lt;&gt;"Česká republika", data_mzdy[[#This Row],[POHLAVI_txt]]&lt;&gt;""),1,0)</f>
        <v>0</v>
      </c>
      <c r="P654" s="9">
        <f>IF(data_mzdy[[#This Row],[uzemi_txt]]&lt;&gt;"Česká republika", 1, 0)</f>
        <v>1</v>
      </c>
    </row>
    <row r="655" spans="1:16" x14ac:dyDescent="0.3">
      <c r="A655">
        <v>736609501</v>
      </c>
      <c r="B655">
        <v>18325</v>
      </c>
      <c r="C655">
        <v>5958</v>
      </c>
      <c r="D655">
        <v>7636</v>
      </c>
      <c r="E655" t="s">
        <v>14</v>
      </c>
      <c r="F655">
        <v>102</v>
      </c>
      <c r="G655">
        <v>2</v>
      </c>
      <c r="H655">
        <v>2011</v>
      </c>
      <c r="I655">
        <v>100</v>
      </c>
      <c r="J655">
        <v>3093</v>
      </c>
      <c r="K655" t="s">
        <v>15</v>
      </c>
      <c r="L655" t="s">
        <v>29</v>
      </c>
      <c r="M655" t="s">
        <v>17</v>
      </c>
      <c r="N655" t="s">
        <v>20</v>
      </c>
      <c r="O655">
        <f>IF(AND(data_mzdy[[#This Row],[SPKVANTIL_cis]]="", data_mzdy[[#This Row],[POHLAVI_cis]]=102, data_mzdy[[#This Row],[SPKVANTIL_txt]]="", data_mzdy[[#This Row],[uzemi_txt]]&lt;&gt;"Česká republika", data_mzdy[[#This Row],[POHLAVI_txt]]&lt;&gt;""),1,0)</f>
        <v>0</v>
      </c>
      <c r="P655" s="9">
        <f>IF(data_mzdy[[#This Row],[uzemi_txt]]&lt;&gt;"Česká republika", 1, 0)</f>
        <v>1</v>
      </c>
    </row>
    <row r="656" spans="1:16" x14ac:dyDescent="0.3">
      <c r="A656">
        <v>745958580</v>
      </c>
      <c r="B656">
        <v>25180</v>
      </c>
      <c r="C656">
        <v>5958</v>
      </c>
      <c r="E656" t="s">
        <v>18</v>
      </c>
      <c r="F656">
        <v>102</v>
      </c>
      <c r="G656">
        <v>1</v>
      </c>
      <c r="H656">
        <v>2012</v>
      </c>
      <c r="I656">
        <v>100</v>
      </c>
      <c r="J656">
        <v>3093</v>
      </c>
      <c r="K656" t="s">
        <v>15</v>
      </c>
      <c r="L656" t="s">
        <v>29</v>
      </c>
      <c r="M656" t="s">
        <v>18</v>
      </c>
      <c r="N656" t="s">
        <v>19</v>
      </c>
      <c r="O656">
        <f>IF(AND(data_mzdy[[#This Row],[SPKVANTIL_cis]]="", data_mzdy[[#This Row],[POHLAVI_cis]]=102, data_mzdy[[#This Row],[SPKVANTIL_txt]]="", data_mzdy[[#This Row],[uzemi_txt]]&lt;&gt;"Česká republika", data_mzdy[[#This Row],[POHLAVI_txt]]&lt;&gt;""),1,0)</f>
        <v>1</v>
      </c>
      <c r="P656" s="9">
        <f>IF(data_mzdy[[#This Row],[uzemi_txt]]&lt;&gt;"Česká republika", 1, 0)</f>
        <v>1</v>
      </c>
    </row>
    <row r="657" spans="1:16" x14ac:dyDescent="0.3">
      <c r="A657">
        <v>745958581</v>
      </c>
      <c r="B657">
        <v>20199</v>
      </c>
      <c r="C657">
        <v>5958</v>
      </c>
      <c r="E657" t="s">
        <v>18</v>
      </c>
      <c r="F657">
        <v>102</v>
      </c>
      <c r="G657">
        <v>2</v>
      </c>
      <c r="H657">
        <v>2012</v>
      </c>
      <c r="I657">
        <v>100</v>
      </c>
      <c r="J657">
        <v>3093</v>
      </c>
      <c r="K657" t="s">
        <v>15</v>
      </c>
      <c r="L657" t="s">
        <v>29</v>
      </c>
      <c r="M657" t="s">
        <v>18</v>
      </c>
      <c r="N657" t="s">
        <v>20</v>
      </c>
      <c r="O657">
        <f>IF(AND(data_mzdy[[#This Row],[SPKVANTIL_cis]]="", data_mzdy[[#This Row],[POHLAVI_cis]]=102, data_mzdy[[#This Row],[SPKVANTIL_txt]]="", data_mzdy[[#This Row],[uzemi_txt]]&lt;&gt;"Česká republika", data_mzdy[[#This Row],[POHLAVI_txt]]&lt;&gt;""),1,0)</f>
        <v>1</v>
      </c>
      <c r="P657" s="9">
        <f>IF(data_mzdy[[#This Row],[uzemi_txt]]&lt;&gt;"Česká republika", 1, 0)</f>
        <v>1</v>
      </c>
    </row>
    <row r="658" spans="1:16" x14ac:dyDescent="0.3">
      <c r="A658">
        <v>745958582</v>
      </c>
      <c r="B658">
        <v>20598</v>
      </c>
      <c r="C658">
        <v>5958</v>
      </c>
      <c r="D658">
        <v>7636</v>
      </c>
      <c r="E658" t="s">
        <v>14</v>
      </c>
      <c r="H658">
        <v>2012</v>
      </c>
      <c r="I658">
        <v>100</v>
      </c>
      <c r="J658">
        <v>3093</v>
      </c>
      <c r="K658" t="s">
        <v>15</v>
      </c>
      <c r="L658" t="s">
        <v>29</v>
      </c>
      <c r="M658" t="s">
        <v>17</v>
      </c>
      <c r="N658" t="s">
        <v>18</v>
      </c>
      <c r="O658">
        <f>IF(AND(data_mzdy[[#This Row],[SPKVANTIL_cis]]="", data_mzdy[[#This Row],[POHLAVI_cis]]=102, data_mzdy[[#This Row],[SPKVANTIL_txt]]="", data_mzdy[[#This Row],[uzemi_txt]]&lt;&gt;"Česká republika", data_mzdy[[#This Row],[POHLAVI_txt]]&lt;&gt;""),1,0)</f>
        <v>0</v>
      </c>
      <c r="P658" s="9">
        <f>IF(data_mzdy[[#This Row],[uzemi_txt]]&lt;&gt;"Česká republika", 1, 0)</f>
        <v>1</v>
      </c>
    </row>
    <row r="659" spans="1:16" x14ac:dyDescent="0.3">
      <c r="A659">
        <v>745958583</v>
      </c>
      <c r="B659">
        <v>21935</v>
      </c>
      <c r="C659">
        <v>5958</v>
      </c>
      <c r="D659">
        <v>7636</v>
      </c>
      <c r="E659" t="s">
        <v>14</v>
      </c>
      <c r="F659">
        <v>102</v>
      </c>
      <c r="G659">
        <v>1</v>
      </c>
      <c r="H659">
        <v>2012</v>
      </c>
      <c r="I659">
        <v>100</v>
      </c>
      <c r="J659">
        <v>3093</v>
      </c>
      <c r="K659" t="s">
        <v>15</v>
      </c>
      <c r="L659" t="s">
        <v>29</v>
      </c>
      <c r="M659" t="s">
        <v>17</v>
      </c>
      <c r="N659" t="s">
        <v>19</v>
      </c>
      <c r="O659">
        <f>IF(AND(data_mzdy[[#This Row],[SPKVANTIL_cis]]="", data_mzdy[[#This Row],[POHLAVI_cis]]=102, data_mzdy[[#This Row],[SPKVANTIL_txt]]="", data_mzdy[[#This Row],[uzemi_txt]]&lt;&gt;"Česká republika", data_mzdy[[#This Row],[POHLAVI_txt]]&lt;&gt;""),1,0)</f>
        <v>0</v>
      </c>
      <c r="P659" s="9">
        <f>IF(data_mzdy[[#This Row],[uzemi_txt]]&lt;&gt;"Česká republika", 1, 0)</f>
        <v>1</v>
      </c>
    </row>
    <row r="660" spans="1:16" x14ac:dyDescent="0.3">
      <c r="A660">
        <v>745958584</v>
      </c>
      <c r="B660">
        <v>18621</v>
      </c>
      <c r="C660">
        <v>5958</v>
      </c>
      <c r="D660">
        <v>7636</v>
      </c>
      <c r="E660" t="s">
        <v>14</v>
      </c>
      <c r="F660">
        <v>102</v>
      </c>
      <c r="G660">
        <v>2</v>
      </c>
      <c r="H660">
        <v>2012</v>
      </c>
      <c r="I660">
        <v>100</v>
      </c>
      <c r="J660">
        <v>3093</v>
      </c>
      <c r="K660" t="s">
        <v>15</v>
      </c>
      <c r="L660" t="s">
        <v>29</v>
      </c>
      <c r="M660" t="s">
        <v>17</v>
      </c>
      <c r="N660" t="s">
        <v>20</v>
      </c>
      <c r="O660">
        <f>IF(AND(data_mzdy[[#This Row],[SPKVANTIL_cis]]="", data_mzdy[[#This Row],[POHLAVI_cis]]=102, data_mzdy[[#This Row],[SPKVANTIL_txt]]="", data_mzdy[[#This Row],[uzemi_txt]]&lt;&gt;"Česká republika", data_mzdy[[#This Row],[POHLAVI_txt]]&lt;&gt;""),1,0)</f>
        <v>0</v>
      </c>
      <c r="P660" s="9">
        <f>IF(data_mzdy[[#This Row],[uzemi_txt]]&lt;&gt;"Česká republika", 1, 0)</f>
        <v>1</v>
      </c>
    </row>
    <row r="661" spans="1:16" x14ac:dyDescent="0.3">
      <c r="A661">
        <v>745958237</v>
      </c>
      <c r="B661">
        <v>23080</v>
      </c>
      <c r="C661">
        <v>5958</v>
      </c>
      <c r="E661" t="s">
        <v>18</v>
      </c>
      <c r="H661">
        <v>2012</v>
      </c>
      <c r="I661">
        <v>100</v>
      </c>
      <c r="J661">
        <v>3093</v>
      </c>
      <c r="K661" t="s">
        <v>15</v>
      </c>
      <c r="L661" t="s">
        <v>29</v>
      </c>
      <c r="M661" t="s">
        <v>18</v>
      </c>
      <c r="N661" t="s">
        <v>18</v>
      </c>
      <c r="O661">
        <f>IF(AND(data_mzdy[[#This Row],[SPKVANTIL_cis]]="", data_mzdy[[#This Row],[POHLAVI_cis]]=102, data_mzdy[[#This Row],[SPKVANTIL_txt]]="", data_mzdy[[#This Row],[uzemi_txt]]&lt;&gt;"Česká republika", data_mzdy[[#This Row],[POHLAVI_txt]]&lt;&gt;""),1,0)</f>
        <v>0</v>
      </c>
      <c r="P661" s="9">
        <f>IF(data_mzdy[[#This Row],[uzemi_txt]]&lt;&gt;"Česká republika", 1, 0)</f>
        <v>1</v>
      </c>
    </row>
    <row r="662" spans="1:16" x14ac:dyDescent="0.3">
      <c r="A662">
        <v>745958496</v>
      </c>
      <c r="B662">
        <v>25081</v>
      </c>
      <c r="C662">
        <v>5958</v>
      </c>
      <c r="E662" t="s">
        <v>18</v>
      </c>
      <c r="F662">
        <v>102</v>
      </c>
      <c r="G662">
        <v>1</v>
      </c>
      <c r="H662">
        <v>2013</v>
      </c>
      <c r="I662">
        <v>100</v>
      </c>
      <c r="J662">
        <v>3093</v>
      </c>
      <c r="K662" t="s">
        <v>15</v>
      </c>
      <c r="L662" t="s">
        <v>29</v>
      </c>
      <c r="M662" t="s">
        <v>18</v>
      </c>
      <c r="N662" t="s">
        <v>19</v>
      </c>
      <c r="O662">
        <f>IF(AND(data_mzdy[[#This Row],[SPKVANTIL_cis]]="", data_mzdy[[#This Row],[POHLAVI_cis]]=102, data_mzdy[[#This Row],[SPKVANTIL_txt]]="", data_mzdy[[#This Row],[uzemi_txt]]&lt;&gt;"Česká republika", data_mzdy[[#This Row],[POHLAVI_txt]]&lt;&gt;""),1,0)</f>
        <v>1</v>
      </c>
      <c r="P662" s="9">
        <f>IF(data_mzdy[[#This Row],[uzemi_txt]]&lt;&gt;"Česká republika", 1, 0)</f>
        <v>1</v>
      </c>
    </row>
    <row r="663" spans="1:16" x14ac:dyDescent="0.3">
      <c r="A663">
        <v>745958497</v>
      </c>
      <c r="B663">
        <v>20485</v>
      </c>
      <c r="C663">
        <v>5958</v>
      </c>
      <c r="E663" t="s">
        <v>18</v>
      </c>
      <c r="F663">
        <v>102</v>
      </c>
      <c r="G663">
        <v>2</v>
      </c>
      <c r="H663">
        <v>2013</v>
      </c>
      <c r="I663">
        <v>100</v>
      </c>
      <c r="J663">
        <v>3093</v>
      </c>
      <c r="K663" t="s">
        <v>15</v>
      </c>
      <c r="L663" t="s">
        <v>29</v>
      </c>
      <c r="M663" t="s">
        <v>18</v>
      </c>
      <c r="N663" t="s">
        <v>20</v>
      </c>
      <c r="O663">
        <f>IF(AND(data_mzdy[[#This Row],[SPKVANTIL_cis]]="", data_mzdy[[#This Row],[POHLAVI_cis]]=102, data_mzdy[[#This Row],[SPKVANTIL_txt]]="", data_mzdy[[#This Row],[uzemi_txt]]&lt;&gt;"Česká republika", data_mzdy[[#This Row],[POHLAVI_txt]]&lt;&gt;""),1,0)</f>
        <v>1</v>
      </c>
      <c r="P663" s="9">
        <f>IF(data_mzdy[[#This Row],[uzemi_txt]]&lt;&gt;"Česká republika", 1, 0)</f>
        <v>1</v>
      </c>
    </row>
    <row r="664" spans="1:16" x14ac:dyDescent="0.3">
      <c r="A664">
        <v>745958498</v>
      </c>
      <c r="B664">
        <v>20740</v>
      </c>
      <c r="C664">
        <v>5958</v>
      </c>
      <c r="D664">
        <v>7636</v>
      </c>
      <c r="E664" t="s">
        <v>14</v>
      </c>
      <c r="H664">
        <v>2013</v>
      </c>
      <c r="I664">
        <v>100</v>
      </c>
      <c r="J664">
        <v>3093</v>
      </c>
      <c r="K664" t="s">
        <v>15</v>
      </c>
      <c r="L664" t="s">
        <v>29</v>
      </c>
      <c r="M664" t="s">
        <v>17</v>
      </c>
      <c r="N664" t="s">
        <v>18</v>
      </c>
      <c r="O664">
        <f>IF(AND(data_mzdy[[#This Row],[SPKVANTIL_cis]]="", data_mzdy[[#This Row],[POHLAVI_cis]]=102, data_mzdy[[#This Row],[SPKVANTIL_txt]]="", data_mzdy[[#This Row],[uzemi_txt]]&lt;&gt;"Česká republika", data_mzdy[[#This Row],[POHLAVI_txt]]&lt;&gt;""),1,0)</f>
        <v>0</v>
      </c>
      <c r="P664" s="9">
        <f>IF(data_mzdy[[#This Row],[uzemi_txt]]&lt;&gt;"Česká republika", 1, 0)</f>
        <v>1</v>
      </c>
    </row>
    <row r="665" spans="1:16" x14ac:dyDescent="0.3">
      <c r="A665">
        <v>745958499</v>
      </c>
      <c r="B665">
        <v>22083</v>
      </c>
      <c r="C665">
        <v>5958</v>
      </c>
      <c r="D665">
        <v>7636</v>
      </c>
      <c r="E665" t="s">
        <v>14</v>
      </c>
      <c r="F665">
        <v>102</v>
      </c>
      <c r="G665">
        <v>1</v>
      </c>
      <c r="H665">
        <v>2013</v>
      </c>
      <c r="I665">
        <v>100</v>
      </c>
      <c r="J665">
        <v>3093</v>
      </c>
      <c r="K665" t="s">
        <v>15</v>
      </c>
      <c r="L665" t="s">
        <v>29</v>
      </c>
      <c r="M665" t="s">
        <v>17</v>
      </c>
      <c r="N665" t="s">
        <v>19</v>
      </c>
      <c r="O665">
        <f>IF(AND(data_mzdy[[#This Row],[SPKVANTIL_cis]]="", data_mzdy[[#This Row],[POHLAVI_cis]]=102, data_mzdy[[#This Row],[SPKVANTIL_txt]]="", data_mzdy[[#This Row],[uzemi_txt]]&lt;&gt;"Česká republika", data_mzdy[[#This Row],[POHLAVI_txt]]&lt;&gt;""),1,0)</f>
        <v>0</v>
      </c>
      <c r="P665" s="9">
        <f>IF(data_mzdy[[#This Row],[uzemi_txt]]&lt;&gt;"Česká republika", 1, 0)</f>
        <v>1</v>
      </c>
    </row>
    <row r="666" spans="1:16" x14ac:dyDescent="0.3">
      <c r="A666">
        <v>745958500</v>
      </c>
      <c r="B666">
        <v>18838</v>
      </c>
      <c r="C666">
        <v>5958</v>
      </c>
      <c r="D666">
        <v>7636</v>
      </c>
      <c r="E666" t="s">
        <v>14</v>
      </c>
      <c r="F666">
        <v>102</v>
      </c>
      <c r="G666">
        <v>2</v>
      </c>
      <c r="H666">
        <v>2013</v>
      </c>
      <c r="I666">
        <v>100</v>
      </c>
      <c r="J666">
        <v>3093</v>
      </c>
      <c r="K666" t="s">
        <v>15</v>
      </c>
      <c r="L666" t="s">
        <v>29</v>
      </c>
      <c r="M666" t="s">
        <v>17</v>
      </c>
      <c r="N666" t="s">
        <v>20</v>
      </c>
      <c r="O666">
        <f>IF(AND(data_mzdy[[#This Row],[SPKVANTIL_cis]]="", data_mzdy[[#This Row],[POHLAVI_cis]]=102, data_mzdy[[#This Row],[SPKVANTIL_txt]]="", data_mzdy[[#This Row],[uzemi_txt]]&lt;&gt;"Česká republika", data_mzdy[[#This Row],[POHLAVI_txt]]&lt;&gt;""),1,0)</f>
        <v>0</v>
      </c>
      <c r="P666" s="9">
        <f>IF(data_mzdy[[#This Row],[uzemi_txt]]&lt;&gt;"Česká republika", 1, 0)</f>
        <v>1</v>
      </c>
    </row>
    <row r="667" spans="1:16" x14ac:dyDescent="0.3">
      <c r="A667">
        <v>745958087</v>
      </c>
      <c r="B667">
        <v>23187</v>
      </c>
      <c r="C667">
        <v>5958</v>
      </c>
      <c r="E667" t="s">
        <v>18</v>
      </c>
      <c r="H667">
        <v>2013</v>
      </c>
      <c r="I667">
        <v>100</v>
      </c>
      <c r="J667">
        <v>3093</v>
      </c>
      <c r="K667" t="s">
        <v>15</v>
      </c>
      <c r="L667" t="s">
        <v>29</v>
      </c>
      <c r="M667" t="s">
        <v>18</v>
      </c>
      <c r="N667" t="s">
        <v>18</v>
      </c>
      <c r="O667">
        <f>IF(AND(data_mzdy[[#This Row],[SPKVANTIL_cis]]="", data_mzdy[[#This Row],[POHLAVI_cis]]=102, data_mzdy[[#This Row],[SPKVANTIL_txt]]="", data_mzdy[[#This Row],[uzemi_txt]]&lt;&gt;"Česká republika", data_mzdy[[#This Row],[POHLAVI_txt]]&lt;&gt;""),1,0)</f>
        <v>0</v>
      </c>
      <c r="P667" s="9">
        <f>IF(data_mzdy[[#This Row],[uzemi_txt]]&lt;&gt;"Česká republika", 1, 0)</f>
        <v>1</v>
      </c>
    </row>
    <row r="668" spans="1:16" x14ac:dyDescent="0.3">
      <c r="A668">
        <v>745958664</v>
      </c>
      <c r="B668">
        <v>25901</v>
      </c>
      <c r="C668">
        <v>5958</v>
      </c>
      <c r="E668" t="s">
        <v>18</v>
      </c>
      <c r="F668">
        <v>102</v>
      </c>
      <c r="G668">
        <v>1</v>
      </c>
      <c r="H668">
        <v>2014</v>
      </c>
      <c r="I668">
        <v>100</v>
      </c>
      <c r="J668">
        <v>3093</v>
      </c>
      <c r="K668" t="s">
        <v>15</v>
      </c>
      <c r="L668" t="s">
        <v>29</v>
      </c>
      <c r="M668" t="s">
        <v>18</v>
      </c>
      <c r="N668" t="s">
        <v>19</v>
      </c>
      <c r="O668">
        <f>IF(AND(data_mzdy[[#This Row],[SPKVANTIL_cis]]="", data_mzdy[[#This Row],[POHLAVI_cis]]=102, data_mzdy[[#This Row],[SPKVANTIL_txt]]="", data_mzdy[[#This Row],[uzemi_txt]]&lt;&gt;"Česká republika", data_mzdy[[#This Row],[POHLAVI_txt]]&lt;&gt;""),1,0)</f>
        <v>1</v>
      </c>
      <c r="P668" s="9">
        <f>IF(data_mzdy[[#This Row],[uzemi_txt]]&lt;&gt;"Česká republika", 1, 0)</f>
        <v>1</v>
      </c>
    </row>
    <row r="669" spans="1:16" x14ac:dyDescent="0.3">
      <c r="A669">
        <v>745958665</v>
      </c>
      <c r="B669">
        <v>21078</v>
      </c>
      <c r="C669">
        <v>5958</v>
      </c>
      <c r="E669" t="s">
        <v>18</v>
      </c>
      <c r="F669">
        <v>102</v>
      </c>
      <c r="G669">
        <v>2</v>
      </c>
      <c r="H669">
        <v>2014</v>
      </c>
      <c r="I669">
        <v>100</v>
      </c>
      <c r="J669">
        <v>3093</v>
      </c>
      <c r="K669" t="s">
        <v>15</v>
      </c>
      <c r="L669" t="s">
        <v>29</v>
      </c>
      <c r="M669" t="s">
        <v>18</v>
      </c>
      <c r="N669" t="s">
        <v>20</v>
      </c>
      <c r="O669">
        <f>IF(AND(data_mzdy[[#This Row],[SPKVANTIL_cis]]="", data_mzdy[[#This Row],[POHLAVI_cis]]=102, data_mzdy[[#This Row],[SPKVANTIL_txt]]="", data_mzdy[[#This Row],[uzemi_txt]]&lt;&gt;"Česká republika", data_mzdy[[#This Row],[POHLAVI_txt]]&lt;&gt;""),1,0)</f>
        <v>1</v>
      </c>
      <c r="P669" s="9">
        <f>IF(data_mzdy[[#This Row],[uzemi_txt]]&lt;&gt;"Česká republika", 1, 0)</f>
        <v>1</v>
      </c>
    </row>
    <row r="670" spans="1:16" x14ac:dyDescent="0.3">
      <c r="A670">
        <v>745958666</v>
      </c>
      <c r="B670">
        <v>21413</v>
      </c>
      <c r="C670">
        <v>5958</v>
      </c>
      <c r="D670">
        <v>7636</v>
      </c>
      <c r="E670" t="s">
        <v>14</v>
      </c>
      <c r="H670">
        <v>2014</v>
      </c>
      <c r="I670">
        <v>100</v>
      </c>
      <c r="J670">
        <v>3093</v>
      </c>
      <c r="K670" t="s">
        <v>15</v>
      </c>
      <c r="L670" t="s">
        <v>29</v>
      </c>
      <c r="M670" t="s">
        <v>17</v>
      </c>
      <c r="N670" t="s">
        <v>18</v>
      </c>
      <c r="O670">
        <f>IF(AND(data_mzdy[[#This Row],[SPKVANTIL_cis]]="", data_mzdy[[#This Row],[POHLAVI_cis]]=102, data_mzdy[[#This Row],[SPKVANTIL_txt]]="", data_mzdy[[#This Row],[uzemi_txt]]&lt;&gt;"Česká republika", data_mzdy[[#This Row],[POHLAVI_txt]]&lt;&gt;""),1,0)</f>
        <v>0</v>
      </c>
      <c r="P670" s="9">
        <f>IF(data_mzdy[[#This Row],[uzemi_txt]]&lt;&gt;"Česká republika", 1, 0)</f>
        <v>1</v>
      </c>
    </row>
    <row r="671" spans="1:16" x14ac:dyDescent="0.3">
      <c r="A671">
        <v>745958667</v>
      </c>
      <c r="B671">
        <v>22987</v>
      </c>
      <c r="C671">
        <v>5958</v>
      </c>
      <c r="D671">
        <v>7636</v>
      </c>
      <c r="E671" t="s">
        <v>14</v>
      </c>
      <c r="F671">
        <v>102</v>
      </c>
      <c r="G671">
        <v>1</v>
      </c>
      <c r="H671">
        <v>2014</v>
      </c>
      <c r="I671">
        <v>100</v>
      </c>
      <c r="J671">
        <v>3093</v>
      </c>
      <c r="K671" t="s">
        <v>15</v>
      </c>
      <c r="L671" t="s">
        <v>29</v>
      </c>
      <c r="M671" t="s">
        <v>17</v>
      </c>
      <c r="N671" t="s">
        <v>19</v>
      </c>
      <c r="O671">
        <f>IF(AND(data_mzdy[[#This Row],[SPKVANTIL_cis]]="", data_mzdy[[#This Row],[POHLAVI_cis]]=102, data_mzdy[[#This Row],[SPKVANTIL_txt]]="", data_mzdy[[#This Row],[uzemi_txt]]&lt;&gt;"Česká republika", data_mzdy[[#This Row],[POHLAVI_txt]]&lt;&gt;""),1,0)</f>
        <v>0</v>
      </c>
      <c r="P671" s="9">
        <f>IF(data_mzdy[[#This Row],[uzemi_txt]]&lt;&gt;"Česká republika", 1, 0)</f>
        <v>1</v>
      </c>
    </row>
    <row r="672" spans="1:16" x14ac:dyDescent="0.3">
      <c r="A672">
        <v>745958668</v>
      </c>
      <c r="B672">
        <v>19431</v>
      </c>
      <c r="C672">
        <v>5958</v>
      </c>
      <c r="D672">
        <v>7636</v>
      </c>
      <c r="E672" t="s">
        <v>14</v>
      </c>
      <c r="F672">
        <v>102</v>
      </c>
      <c r="G672">
        <v>2</v>
      </c>
      <c r="H672">
        <v>2014</v>
      </c>
      <c r="I672">
        <v>100</v>
      </c>
      <c r="J672">
        <v>3093</v>
      </c>
      <c r="K672" t="s">
        <v>15</v>
      </c>
      <c r="L672" t="s">
        <v>29</v>
      </c>
      <c r="M672" t="s">
        <v>17</v>
      </c>
      <c r="N672" t="s">
        <v>20</v>
      </c>
      <c r="O672">
        <f>IF(AND(data_mzdy[[#This Row],[SPKVANTIL_cis]]="", data_mzdy[[#This Row],[POHLAVI_cis]]=102, data_mzdy[[#This Row],[SPKVANTIL_txt]]="", data_mzdy[[#This Row],[uzemi_txt]]&lt;&gt;"Česká republika", data_mzdy[[#This Row],[POHLAVI_txt]]&lt;&gt;""),1,0)</f>
        <v>0</v>
      </c>
      <c r="P672" s="9">
        <f>IF(data_mzdy[[#This Row],[uzemi_txt]]&lt;&gt;"Česká republika", 1, 0)</f>
        <v>1</v>
      </c>
    </row>
    <row r="673" spans="1:16" x14ac:dyDescent="0.3">
      <c r="A673">
        <v>745957937</v>
      </c>
      <c r="B673">
        <v>23879</v>
      </c>
      <c r="C673">
        <v>5958</v>
      </c>
      <c r="E673" t="s">
        <v>18</v>
      </c>
      <c r="H673">
        <v>2014</v>
      </c>
      <c r="I673">
        <v>100</v>
      </c>
      <c r="J673">
        <v>3093</v>
      </c>
      <c r="K673" t="s">
        <v>15</v>
      </c>
      <c r="L673" t="s">
        <v>29</v>
      </c>
      <c r="M673" t="s">
        <v>18</v>
      </c>
      <c r="N673" t="s">
        <v>18</v>
      </c>
      <c r="O673">
        <f>IF(AND(data_mzdy[[#This Row],[SPKVANTIL_cis]]="", data_mzdy[[#This Row],[POHLAVI_cis]]=102, data_mzdy[[#This Row],[SPKVANTIL_txt]]="", data_mzdy[[#This Row],[uzemi_txt]]&lt;&gt;"Česká republika", data_mzdy[[#This Row],[POHLAVI_txt]]&lt;&gt;""),1,0)</f>
        <v>0</v>
      </c>
      <c r="P673" s="9">
        <f>IF(data_mzdy[[#This Row],[uzemi_txt]]&lt;&gt;"Česká republika", 1, 0)</f>
        <v>1</v>
      </c>
    </row>
    <row r="674" spans="1:16" x14ac:dyDescent="0.3">
      <c r="A674">
        <v>745958387</v>
      </c>
      <c r="B674">
        <v>24856</v>
      </c>
      <c r="C674">
        <v>5958</v>
      </c>
      <c r="E674" t="s">
        <v>18</v>
      </c>
      <c r="H674">
        <v>2015</v>
      </c>
      <c r="I674">
        <v>100</v>
      </c>
      <c r="J674">
        <v>3093</v>
      </c>
      <c r="K674" t="s">
        <v>15</v>
      </c>
      <c r="L674" t="s">
        <v>29</v>
      </c>
      <c r="M674" t="s">
        <v>18</v>
      </c>
      <c r="N674" t="s">
        <v>18</v>
      </c>
      <c r="O674">
        <f>IF(AND(data_mzdy[[#This Row],[SPKVANTIL_cis]]="", data_mzdy[[#This Row],[POHLAVI_cis]]=102, data_mzdy[[#This Row],[SPKVANTIL_txt]]="", data_mzdy[[#This Row],[uzemi_txt]]&lt;&gt;"Česká republika", data_mzdy[[#This Row],[POHLAVI_txt]]&lt;&gt;""),1,0)</f>
        <v>0</v>
      </c>
      <c r="P674" s="9">
        <f>IF(data_mzdy[[#This Row],[uzemi_txt]]&lt;&gt;"Česká republika", 1, 0)</f>
        <v>1</v>
      </c>
    </row>
    <row r="675" spans="1:16" x14ac:dyDescent="0.3">
      <c r="A675">
        <v>745958748</v>
      </c>
      <c r="B675">
        <v>27207</v>
      </c>
      <c r="C675">
        <v>5958</v>
      </c>
      <c r="E675" t="s">
        <v>18</v>
      </c>
      <c r="F675">
        <v>102</v>
      </c>
      <c r="G675">
        <v>1</v>
      </c>
      <c r="H675">
        <v>2015</v>
      </c>
      <c r="I675">
        <v>100</v>
      </c>
      <c r="J675">
        <v>3093</v>
      </c>
      <c r="K675" t="s">
        <v>15</v>
      </c>
      <c r="L675" t="s">
        <v>29</v>
      </c>
      <c r="M675" t="s">
        <v>18</v>
      </c>
      <c r="N675" t="s">
        <v>19</v>
      </c>
      <c r="O675">
        <f>IF(AND(data_mzdy[[#This Row],[SPKVANTIL_cis]]="", data_mzdy[[#This Row],[POHLAVI_cis]]=102, data_mzdy[[#This Row],[SPKVANTIL_txt]]="", data_mzdy[[#This Row],[uzemi_txt]]&lt;&gt;"Česká republika", data_mzdy[[#This Row],[POHLAVI_txt]]&lt;&gt;""),1,0)</f>
        <v>1</v>
      </c>
      <c r="P675" s="9">
        <f>IF(data_mzdy[[#This Row],[uzemi_txt]]&lt;&gt;"Česká republika", 1, 0)</f>
        <v>1</v>
      </c>
    </row>
    <row r="676" spans="1:16" x14ac:dyDescent="0.3">
      <c r="A676">
        <v>745958749</v>
      </c>
      <c r="B676">
        <v>21627</v>
      </c>
      <c r="C676">
        <v>5958</v>
      </c>
      <c r="E676" t="s">
        <v>18</v>
      </c>
      <c r="F676">
        <v>102</v>
      </c>
      <c r="G676">
        <v>2</v>
      </c>
      <c r="H676">
        <v>2015</v>
      </c>
      <c r="I676">
        <v>100</v>
      </c>
      <c r="J676">
        <v>3093</v>
      </c>
      <c r="K676" t="s">
        <v>15</v>
      </c>
      <c r="L676" t="s">
        <v>29</v>
      </c>
      <c r="M676" t="s">
        <v>18</v>
      </c>
      <c r="N676" t="s">
        <v>20</v>
      </c>
      <c r="O676">
        <f>IF(AND(data_mzdy[[#This Row],[SPKVANTIL_cis]]="", data_mzdy[[#This Row],[POHLAVI_cis]]=102, data_mzdy[[#This Row],[SPKVANTIL_txt]]="", data_mzdy[[#This Row],[uzemi_txt]]&lt;&gt;"Česká republika", data_mzdy[[#This Row],[POHLAVI_txt]]&lt;&gt;""),1,0)</f>
        <v>1</v>
      </c>
      <c r="P676" s="9">
        <f>IF(data_mzdy[[#This Row],[uzemi_txt]]&lt;&gt;"Česká republika", 1, 0)</f>
        <v>1</v>
      </c>
    </row>
    <row r="677" spans="1:16" x14ac:dyDescent="0.3">
      <c r="A677">
        <v>745958750</v>
      </c>
      <c r="B677">
        <v>22283</v>
      </c>
      <c r="C677">
        <v>5958</v>
      </c>
      <c r="D677">
        <v>7636</v>
      </c>
      <c r="E677" t="s">
        <v>14</v>
      </c>
      <c r="H677">
        <v>2015</v>
      </c>
      <c r="I677">
        <v>100</v>
      </c>
      <c r="J677">
        <v>3093</v>
      </c>
      <c r="K677" t="s">
        <v>15</v>
      </c>
      <c r="L677" t="s">
        <v>29</v>
      </c>
      <c r="M677" t="s">
        <v>17</v>
      </c>
      <c r="N677" t="s">
        <v>18</v>
      </c>
      <c r="O677">
        <f>IF(AND(data_mzdy[[#This Row],[SPKVANTIL_cis]]="", data_mzdy[[#This Row],[POHLAVI_cis]]=102, data_mzdy[[#This Row],[SPKVANTIL_txt]]="", data_mzdy[[#This Row],[uzemi_txt]]&lt;&gt;"Česká republika", data_mzdy[[#This Row],[POHLAVI_txt]]&lt;&gt;""),1,0)</f>
        <v>0</v>
      </c>
      <c r="P677" s="9">
        <f>IF(data_mzdy[[#This Row],[uzemi_txt]]&lt;&gt;"Česká republika", 1, 0)</f>
        <v>1</v>
      </c>
    </row>
    <row r="678" spans="1:16" x14ac:dyDescent="0.3">
      <c r="A678">
        <v>745958751</v>
      </c>
      <c r="B678">
        <v>24205</v>
      </c>
      <c r="C678">
        <v>5958</v>
      </c>
      <c r="D678">
        <v>7636</v>
      </c>
      <c r="E678" t="s">
        <v>14</v>
      </c>
      <c r="F678">
        <v>102</v>
      </c>
      <c r="G678">
        <v>1</v>
      </c>
      <c r="H678">
        <v>2015</v>
      </c>
      <c r="I678">
        <v>100</v>
      </c>
      <c r="J678">
        <v>3093</v>
      </c>
      <c r="K678" t="s">
        <v>15</v>
      </c>
      <c r="L678" t="s">
        <v>29</v>
      </c>
      <c r="M678" t="s">
        <v>17</v>
      </c>
      <c r="N678" t="s">
        <v>19</v>
      </c>
      <c r="O678">
        <f>IF(AND(data_mzdy[[#This Row],[SPKVANTIL_cis]]="", data_mzdy[[#This Row],[POHLAVI_cis]]=102, data_mzdy[[#This Row],[SPKVANTIL_txt]]="", data_mzdy[[#This Row],[uzemi_txt]]&lt;&gt;"Česká republika", data_mzdy[[#This Row],[POHLAVI_txt]]&lt;&gt;""),1,0)</f>
        <v>0</v>
      </c>
      <c r="P678" s="9">
        <f>IF(data_mzdy[[#This Row],[uzemi_txt]]&lt;&gt;"Česká republika", 1, 0)</f>
        <v>1</v>
      </c>
    </row>
    <row r="679" spans="1:16" x14ac:dyDescent="0.3">
      <c r="A679">
        <v>745958752</v>
      </c>
      <c r="B679">
        <v>20072</v>
      </c>
      <c r="C679">
        <v>5958</v>
      </c>
      <c r="D679">
        <v>7636</v>
      </c>
      <c r="E679" t="s">
        <v>14</v>
      </c>
      <c r="F679">
        <v>102</v>
      </c>
      <c r="G679">
        <v>2</v>
      </c>
      <c r="H679">
        <v>2015</v>
      </c>
      <c r="I679">
        <v>100</v>
      </c>
      <c r="J679">
        <v>3093</v>
      </c>
      <c r="K679" t="s">
        <v>15</v>
      </c>
      <c r="L679" t="s">
        <v>29</v>
      </c>
      <c r="M679" t="s">
        <v>17</v>
      </c>
      <c r="N679" t="s">
        <v>20</v>
      </c>
      <c r="O679">
        <f>IF(AND(data_mzdy[[#This Row],[SPKVANTIL_cis]]="", data_mzdy[[#This Row],[POHLAVI_cis]]=102, data_mzdy[[#This Row],[SPKVANTIL_txt]]="", data_mzdy[[#This Row],[uzemi_txt]]&lt;&gt;"Česká republika", data_mzdy[[#This Row],[POHLAVI_txt]]&lt;&gt;""),1,0)</f>
        <v>0</v>
      </c>
      <c r="P679" s="9">
        <f>IF(data_mzdy[[#This Row],[uzemi_txt]]&lt;&gt;"Česká republika", 1, 0)</f>
        <v>1</v>
      </c>
    </row>
    <row r="680" spans="1:16" x14ac:dyDescent="0.3">
      <c r="A680">
        <v>780977263</v>
      </c>
      <c r="B680">
        <v>28317</v>
      </c>
      <c r="C680">
        <v>5958</v>
      </c>
      <c r="E680" t="s">
        <v>18</v>
      </c>
      <c r="F680">
        <v>102</v>
      </c>
      <c r="G680">
        <v>1</v>
      </c>
      <c r="H680">
        <v>2016</v>
      </c>
      <c r="I680">
        <v>100</v>
      </c>
      <c r="J680">
        <v>3093</v>
      </c>
      <c r="K680" t="s">
        <v>15</v>
      </c>
      <c r="L680" t="s">
        <v>29</v>
      </c>
      <c r="M680" t="s">
        <v>18</v>
      </c>
      <c r="N680" t="s">
        <v>19</v>
      </c>
      <c r="O680">
        <f>IF(AND(data_mzdy[[#This Row],[SPKVANTIL_cis]]="", data_mzdy[[#This Row],[POHLAVI_cis]]=102, data_mzdy[[#This Row],[SPKVANTIL_txt]]="", data_mzdy[[#This Row],[uzemi_txt]]&lt;&gt;"Česká republika", data_mzdy[[#This Row],[POHLAVI_txt]]&lt;&gt;""),1,0)</f>
        <v>1</v>
      </c>
      <c r="P680" s="9">
        <f>IF(data_mzdy[[#This Row],[uzemi_txt]]&lt;&gt;"Česká republika", 1, 0)</f>
        <v>1</v>
      </c>
    </row>
    <row r="681" spans="1:16" x14ac:dyDescent="0.3">
      <c r="A681">
        <v>780977264</v>
      </c>
      <c r="B681">
        <v>22885</v>
      </c>
      <c r="C681">
        <v>5958</v>
      </c>
      <c r="E681" t="s">
        <v>18</v>
      </c>
      <c r="F681">
        <v>102</v>
      </c>
      <c r="G681">
        <v>2</v>
      </c>
      <c r="H681">
        <v>2016</v>
      </c>
      <c r="I681">
        <v>100</v>
      </c>
      <c r="J681">
        <v>3093</v>
      </c>
      <c r="K681" t="s">
        <v>15</v>
      </c>
      <c r="L681" t="s">
        <v>29</v>
      </c>
      <c r="M681" t="s">
        <v>18</v>
      </c>
      <c r="N681" t="s">
        <v>20</v>
      </c>
      <c r="O681">
        <f>IF(AND(data_mzdy[[#This Row],[SPKVANTIL_cis]]="", data_mzdy[[#This Row],[POHLAVI_cis]]=102, data_mzdy[[#This Row],[SPKVANTIL_txt]]="", data_mzdy[[#This Row],[uzemi_txt]]&lt;&gt;"Česká republika", data_mzdy[[#This Row],[POHLAVI_txt]]&lt;&gt;""),1,0)</f>
        <v>1</v>
      </c>
      <c r="P681" s="9">
        <f>IF(data_mzdy[[#This Row],[uzemi_txt]]&lt;&gt;"Česká republika", 1, 0)</f>
        <v>1</v>
      </c>
    </row>
    <row r="682" spans="1:16" x14ac:dyDescent="0.3">
      <c r="A682">
        <v>780977265</v>
      </c>
      <c r="B682">
        <v>23543</v>
      </c>
      <c r="C682">
        <v>5958</v>
      </c>
      <c r="D682">
        <v>7636</v>
      </c>
      <c r="E682" t="s">
        <v>14</v>
      </c>
      <c r="H682">
        <v>2016</v>
      </c>
      <c r="I682">
        <v>100</v>
      </c>
      <c r="J682">
        <v>3093</v>
      </c>
      <c r="K682" t="s">
        <v>15</v>
      </c>
      <c r="L682" t="s">
        <v>29</v>
      </c>
      <c r="M682" t="s">
        <v>17</v>
      </c>
      <c r="N682" t="s">
        <v>18</v>
      </c>
      <c r="O682">
        <f>IF(AND(data_mzdy[[#This Row],[SPKVANTIL_cis]]="", data_mzdy[[#This Row],[POHLAVI_cis]]=102, data_mzdy[[#This Row],[SPKVANTIL_txt]]="", data_mzdy[[#This Row],[uzemi_txt]]&lt;&gt;"Česká republika", data_mzdy[[#This Row],[POHLAVI_txt]]&lt;&gt;""),1,0)</f>
        <v>0</v>
      </c>
      <c r="P682" s="9">
        <f>IF(data_mzdy[[#This Row],[uzemi_txt]]&lt;&gt;"Česká republika", 1, 0)</f>
        <v>1</v>
      </c>
    </row>
    <row r="683" spans="1:16" x14ac:dyDescent="0.3">
      <c r="A683">
        <v>780977266</v>
      </c>
      <c r="B683">
        <v>25306</v>
      </c>
      <c r="C683">
        <v>5958</v>
      </c>
      <c r="D683">
        <v>7636</v>
      </c>
      <c r="E683" t="s">
        <v>14</v>
      </c>
      <c r="F683">
        <v>102</v>
      </c>
      <c r="G683">
        <v>1</v>
      </c>
      <c r="H683">
        <v>2016</v>
      </c>
      <c r="I683">
        <v>100</v>
      </c>
      <c r="J683">
        <v>3093</v>
      </c>
      <c r="K683" t="s">
        <v>15</v>
      </c>
      <c r="L683" t="s">
        <v>29</v>
      </c>
      <c r="M683" t="s">
        <v>17</v>
      </c>
      <c r="N683" t="s">
        <v>19</v>
      </c>
      <c r="O683">
        <f>IF(AND(data_mzdy[[#This Row],[SPKVANTIL_cis]]="", data_mzdy[[#This Row],[POHLAVI_cis]]=102, data_mzdy[[#This Row],[SPKVANTIL_txt]]="", data_mzdy[[#This Row],[uzemi_txt]]&lt;&gt;"Česká republika", data_mzdy[[#This Row],[POHLAVI_txt]]&lt;&gt;""),1,0)</f>
        <v>0</v>
      </c>
      <c r="P683" s="9">
        <f>IF(data_mzdy[[#This Row],[uzemi_txt]]&lt;&gt;"Česká republika", 1, 0)</f>
        <v>1</v>
      </c>
    </row>
    <row r="684" spans="1:16" x14ac:dyDescent="0.3">
      <c r="A684">
        <v>780977267</v>
      </c>
      <c r="B684">
        <v>21343</v>
      </c>
      <c r="C684">
        <v>5958</v>
      </c>
      <c r="D684">
        <v>7636</v>
      </c>
      <c r="E684" t="s">
        <v>14</v>
      </c>
      <c r="F684">
        <v>102</v>
      </c>
      <c r="G684">
        <v>2</v>
      </c>
      <c r="H684">
        <v>2016</v>
      </c>
      <c r="I684">
        <v>100</v>
      </c>
      <c r="J684">
        <v>3093</v>
      </c>
      <c r="K684" t="s">
        <v>15</v>
      </c>
      <c r="L684" t="s">
        <v>29</v>
      </c>
      <c r="M684" t="s">
        <v>17</v>
      </c>
      <c r="N684" t="s">
        <v>20</v>
      </c>
      <c r="O684">
        <f>IF(AND(data_mzdy[[#This Row],[SPKVANTIL_cis]]="", data_mzdy[[#This Row],[POHLAVI_cis]]=102, data_mzdy[[#This Row],[SPKVANTIL_txt]]="", data_mzdy[[#This Row],[uzemi_txt]]&lt;&gt;"Česká republika", data_mzdy[[#This Row],[POHLAVI_txt]]&lt;&gt;""),1,0)</f>
        <v>0</v>
      </c>
      <c r="P684" s="9">
        <f>IF(data_mzdy[[#This Row],[uzemi_txt]]&lt;&gt;"Česká republika", 1, 0)</f>
        <v>1</v>
      </c>
    </row>
    <row r="685" spans="1:16" x14ac:dyDescent="0.3">
      <c r="A685">
        <v>780977472</v>
      </c>
      <c r="B685">
        <v>26087</v>
      </c>
      <c r="C685">
        <v>5958</v>
      </c>
      <c r="E685" t="s">
        <v>18</v>
      </c>
      <c r="H685">
        <v>2016</v>
      </c>
      <c r="I685">
        <v>100</v>
      </c>
      <c r="J685">
        <v>3093</v>
      </c>
      <c r="K685" t="s">
        <v>15</v>
      </c>
      <c r="L685" t="s">
        <v>29</v>
      </c>
      <c r="M685" t="s">
        <v>18</v>
      </c>
      <c r="N685" t="s">
        <v>18</v>
      </c>
      <c r="O685">
        <f>IF(AND(data_mzdy[[#This Row],[SPKVANTIL_cis]]="", data_mzdy[[#This Row],[POHLAVI_cis]]=102, data_mzdy[[#This Row],[SPKVANTIL_txt]]="", data_mzdy[[#This Row],[uzemi_txt]]&lt;&gt;"Česká republika", data_mzdy[[#This Row],[POHLAVI_txt]]&lt;&gt;""),1,0)</f>
        <v>0</v>
      </c>
      <c r="P685" s="9">
        <f>IF(data_mzdy[[#This Row],[uzemi_txt]]&lt;&gt;"Česká republika", 1, 0)</f>
        <v>1</v>
      </c>
    </row>
    <row r="686" spans="1:16" x14ac:dyDescent="0.3">
      <c r="A686">
        <v>810998964</v>
      </c>
      <c r="B686">
        <v>30358</v>
      </c>
      <c r="C686">
        <v>5958</v>
      </c>
      <c r="E686" t="s">
        <v>18</v>
      </c>
      <c r="H686">
        <v>2018</v>
      </c>
      <c r="I686">
        <v>100</v>
      </c>
      <c r="J686">
        <v>3093</v>
      </c>
      <c r="K686" t="s">
        <v>15</v>
      </c>
      <c r="L686" t="s">
        <v>29</v>
      </c>
      <c r="M686" t="s">
        <v>18</v>
      </c>
      <c r="N686" t="s">
        <v>18</v>
      </c>
      <c r="O686">
        <f>IF(AND(data_mzdy[[#This Row],[SPKVANTIL_cis]]="", data_mzdy[[#This Row],[POHLAVI_cis]]=102, data_mzdy[[#This Row],[SPKVANTIL_txt]]="", data_mzdy[[#This Row],[uzemi_txt]]&lt;&gt;"Česká republika", data_mzdy[[#This Row],[POHLAVI_txt]]&lt;&gt;""),1,0)</f>
        <v>0</v>
      </c>
      <c r="P686" s="9">
        <f>IF(data_mzdy[[#This Row],[uzemi_txt]]&lt;&gt;"Česká republika", 1, 0)</f>
        <v>1</v>
      </c>
    </row>
    <row r="687" spans="1:16" x14ac:dyDescent="0.3">
      <c r="A687">
        <v>810998839</v>
      </c>
      <c r="B687">
        <v>32679</v>
      </c>
      <c r="C687">
        <v>5958</v>
      </c>
      <c r="E687" t="s">
        <v>18</v>
      </c>
      <c r="F687">
        <v>102</v>
      </c>
      <c r="G687">
        <v>1</v>
      </c>
      <c r="H687">
        <v>2018</v>
      </c>
      <c r="I687">
        <v>100</v>
      </c>
      <c r="J687">
        <v>3093</v>
      </c>
      <c r="K687" t="s">
        <v>15</v>
      </c>
      <c r="L687" t="s">
        <v>29</v>
      </c>
      <c r="M687" t="s">
        <v>18</v>
      </c>
      <c r="N687" t="s">
        <v>19</v>
      </c>
      <c r="O687">
        <f>IF(AND(data_mzdy[[#This Row],[SPKVANTIL_cis]]="", data_mzdy[[#This Row],[POHLAVI_cis]]=102, data_mzdy[[#This Row],[SPKVANTIL_txt]]="", data_mzdy[[#This Row],[uzemi_txt]]&lt;&gt;"Česká republika", data_mzdy[[#This Row],[POHLAVI_txt]]&lt;&gt;""),1,0)</f>
        <v>1</v>
      </c>
      <c r="P687" s="9">
        <f>IF(data_mzdy[[#This Row],[uzemi_txt]]&lt;&gt;"Česká republika", 1, 0)</f>
        <v>1</v>
      </c>
    </row>
    <row r="688" spans="1:16" x14ac:dyDescent="0.3">
      <c r="A688">
        <v>810998840</v>
      </c>
      <c r="B688">
        <v>27103</v>
      </c>
      <c r="C688">
        <v>5958</v>
      </c>
      <c r="E688" t="s">
        <v>18</v>
      </c>
      <c r="F688">
        <v>102</v>
      </c>
      <c r="G688">
        <v>2</v>
      </c>
      <c r="H688">
        <v>2018</v>
      </c>
      <c r="I688">
        <v>100</v>
      </c>
      <c r="J688">
        <v>3093</v>
      </c>
      <c r="K688" t="s">
        <v>15</v>
      </c>
      <c r="L688" t="s">
        <v>29</v>
      </c>
      <c r="M688" t="s">
        <v>18</v>
      </c>
      <c r="N688" t="s">
        <v>20</v>
      </c>
      <c r="O688">
        <f>IF(AND(data_mzdy[[#This Row],[SPKVANTIL_cis]]="", data_mzdy[[#This Row],[POHLAVI_cis]]=102, data_mzdy[[#This Row],[SPKVANTIL_txt]]="", data_mzdy[[#This Row],[uzemi_txt]]&lt;&gt;"Česká republika", data_mzdy[[#This Row],[POHLAVI_txt]]&lt;&gt;""),1,0)</f>
        <v>1</v>
      </c>
      <c r="P688" s="9">
        <f>IF(data_mzdy[[#This Row],[uzemi_txt]]&lt;&gt;"Česká republika", 1, 0)</f>
        <v>1</v>
      </c>
    </row>
    <row r="689" spans="1:16" x14ac:dyDescent="0.3">
      <c r="A689">
        <v>810998841</v>
      </c>
      <c r="B689">
        <v>27851</v>
      </c>
      <c r="C689">
        <v>5958</v>
      </c>
      <c r="D689">
        <v>7636</v>
      </c>
      <c r="E689" t="s">
        <v>14</v>
      </c>
      <c r="H689">
        <v>2018</v>
      </c>
      <c r="I689">
        <v>100</v>
      </c>
      <c r="J689">
        <v>3093</v>
      </c>
      <c r="K689" t="s">
        <v>15</v>
      </c>
      <c r="L689" t="s">
        <v>29</v>
      </c>
      <c r="M689" t="s">
        <v>17</v>
      </c>
      <c r="N689" t="s">
        <v>18</v>
      </c>
      <c r="O689">
        <f>IF(AND(data_mzdy[[#This Row],[SPKVANTIL_cis]]="", data_mzdy[[#This Row],[POHLAVI_cis]]=102, data_mzdy[[#This Row],[SPKVANTIL_txt]]="", data_mzdy[[#This Row],[uzemi_txt]]&lt;&gt;"Česká republika", data_mzdy[[#This Row],[POHLAVI_txt]]&lt;&gt;""),1,0)</f>
        <v>0</v>
      </c>
      <c r="P689" s="9">
        <f>IF(data_mzdy[[#This Row],[uzemi_txt]]&lt;&gt;"Česká republika", 1, 0)</f>
        <v>1</v>
      </c>
    </row>
    <row r="690" spans="1:16" x14ac:dyDescent="0.3">
      <c r="A690">
        <v>810998842</v>
      </c>
      <c r="B690">
        <v>29606</v>
      </c>
      <c r="C690">
        <v>5958</v>
      </c>
      <c r="D690">
        <v>7636</v>
      </c>
      <c r="E690" t="s">
        <v>14</v>
      </c>
      <c r="F690">
        <v>102</v>
      </c>
      <c r="G690">
        <v>1</v>
      </c>
      <c r="H690">
        <v>2018</v>
      </c>
      <c r="I690">
        <v>100</v>
      </c>
      <c r="J690">
        <v>3093</v>
      </c>
      <c r="K690" t="s">
        <v>15</v>
      </c>
      <c r="L690" t="s">
        <v>29</v>
      </c>
      <c r="M690" t="s">
        <v>17</v>
      </c>
      <c r="N690" t="s">
        <v>19</v>
      </c>
      <c r="O690">
        <f>IF(AND(data_mzdy[[#This Row],[SPKVANTIL_cis]]="", data_mzdy[[#This Row],[POHLAVI_cis]]=102, data_mzdy[[#This Row],[SPKVANTIL_txt]]="", data_mzdy[[#This Row],[uzemi_txt]]&lt;&gt;"Česká republika", data_mzdy[[#This Row],[POHLAVI_txt]]&lt;&gt;""),1,0)</f>
        <v>0</v>
      </c>
      <c r="P690" s="9">
        <f>IF(data_mzdy[[#This Row],[uzemi_txt]]&lt;&gt;"Česká republika", 1, 0)</f>
        <v>1</v>
      </c>
    </row>
    <row r="691" spans="1:16" x14ac:dyDescent="0.3">
      <c r="A691">
        <v>810998843</v>
      </c>
      <c r="B691">
        <v>25425</v>
      </c>
      <c r="C691">
        <v>5958</v>
      </c>
      <c r="D691">
        <v>7636</v>
      </c>
      <c r="E691" t="s">
        <v>14</v>
      </c>
      <c r="F691">
        <v>102</v>
      </c>
      <c r="G691">
        <v>2</v>
      </c>
      <c r="H691">
        <v>2018</v>
      </c>
      <c r="I691">
        <v>100</v>
      </c>
      <c r="J691">
        <v>3093</v>
      </c>
      <c r="K691" t="s">
        <v>15</v>
      </c>
      <c r="L691" t="s">
        <v>29</v>
      </c>
      <c r="M691" t="s">
        <v>17</v>
      </c>
      <c r="N691" t="s">
        <v>20</v>
      </c>
      <c r="O691">
        <f>IF(AND(data_mzdy[[#This Row],[SPKVANTIL_cis]]="", data_mzdy[[#This Row],[POHLAVI_cis]]=102, data_mzdy[[#This Row],[SPKVANTIL_txt]]="", data_mzdy[[#This Row],[uzemi_txt]]&lt;&gt;"Česká republika", data_mzdy[[#This Row],[POHLAVI_txt]]&lt;&gt;""),1,0)</f>
        <v>0</v>
      </c>
      <c r="P691" s="9">
        <f>IF(data_mzdy[[#This Row],[uzemi_txt]]&lt;&gt;"Česká republika", 1, 0)</f>
        <v>1</v>
      </c>
    </row>
    <row r="692" spans="1:16" x14ac:dyDescent="0.3">
      <c r="A692">
        <v>979589279</v>
      </c>
      <c r="B692">
        <v>32612</v>
      </c>
      <c r="C692">
        <v>5958</v>
      </c>
      <c r="E692" t="s">
        <v>18</v>
      </c>
      <c r="H692">
        <v>2019</v>
      </c>
      <c r="I692">
        <v>100</v>
      </c>
      <c r="J692">
        <v>3093</v>
      </c>
      <c r="K692" t="s">
        <v>15</v>
      </c>
      <c r="L692" t="s">
        <v>29</v>
      </c>
      <c r="M692" t="s">
        <v>18</v>
      </c>
      <c r="N692" t="s">
        <v>18</v>
      </c>
      <c r="O692">
        <f>IF(AND(data_mzdy[[#This Row],[SPKVANTIL_cis]]="", data_mzdy[[#This Row],[POHLAVI_cis]]=102, data_mzdy[[#This Row],[SPKVANTIL_txt]]="", data_mzdy[[#This Row],[uzemi_txt]]&lt;&gt;"Česká republika", data_mzdy[[#This Row],[POHLAVI_txt]]&lt;&gt;""),1,0)</f>
        <v>0</v>
      </c>
      <c r="P692" s="9">
        <f>IF(data_mzdy[[#This Row],[uzemi_txt]]&lt;&gt;"Česká republika", 1, 0)</f>
        <v>1</v>
      </c>
    </row>
    <row r="693" spans="1:16" x14ac:dyDescent="0.3">
      <c r="A693">
        <v>979589280</v>
      </c>
      <c r="B693">
        <v>35032</v>
      </c>
      <c r="C693">
        <v>5958</v>
      </c>
      <c r="E693" t="s">
        <v>18</v>
      </c>
      <c r="F693">
        <v>102</v>
      </c>
      <c r="G693">
        <v>1</v>
      </c>
      <c r="H693">
        <v>2019</v>
      </c>
      <c r="I693">
        <v>100</v>
      </c>
      <c r="J693">
        <v>3093</v>
      </c>
      <c r="K693" t="s">
        <v>15</v>
      </c>
      <c r="L693" t="s">
        <v>29</v>
      </c>
      <c r="M693" t="s">
        <v>18</v>
      </c>
      <c r="N693" t="s">
        <v>19</v>
      </c>
      <c r="O693">
        <f>IF(AND(data_mzdy[[#This Row],[SPKVANTIL_cis]]="", data_mzdy[[#This Row],[POHLAVI_cis]]=102, data_mzdy[[#This Row],[SPKVANTIL_txt]]="", data_mzdy[[#This Row],[uzemi_txt]]&lt;&gt;"Česká republika", data_mzdy[[#This Row],[POHLAVI_txt]]&lt;&gt;""),1,0)</f>
        <v>1</v>
      </c>
      <c r="P693" s="9">
        <f>IF(data_mzdy[[#This Row],[uzemi_txt]]&lt;&gt;"Česká republika", 1, 0)</f>
        <v>1</v>
      </c>
    </row>
    <row r="694" spans="1:16" x14ac:dyDescent="0.3">
      <c r="A694">
        <v>979589281</v>
      </c>
      <c r="B694">
        <v>29512</v>
      </c>
      <c r="C694">
        <v>5958</v>
      </c>
      <c r="E694" t="s">
        <v>18</v>
      </c>
      <c r="F694">
        <v>102</v>
      </c>
      <c r="G694">
        <v>2</v>
      </c>
      <c r="H694">
        <v>2019</v>
      </c>
      <c r="I694">
        <v>100</v>
      </c>
      <c r="J694">
        <v>3093</v>
      </c>
      <c r="K694" t="s">
        <v>15</v>
      </c>
      <c r="L694" t="s">
        <v>29</v>
      </c>
      <c r="M694" t="s">
        <v>18</v>
      </c>
      <c r="N694" t="s">
        <v>20</v>
      </c>
      <c r="O694">
        <f>IF(AND(data_mzdy[[#This Row],[SPKVANTIL_cis]]="", data_mzdy[[#This Row],[POHLAVI_cis]]=102, data_mzdy[[#This Row],[SPKVANTIL_txt]]="", data_mzdy[[#This Row],[uzemi_txt]]&lt;&gt;"Česká republika", data_mzdy[[#This Row],[POHLAVI_txt]]&lt;&gt;""),1,0)</f>
        <v>1</v>
      </c>
      <c r="P694" s="9">
        <f>IF(data_mzdy[[#This Row],[uzemi_txt]]&lt;&gt;"Česká republika", 1, 0)</f>
        <v>1</v>
      </c>
    </row>
    <row r="695" spans="1:16" x14ac:dyDescent="0.3">
      <c r="A695">
        <v>979589282</v>
      </c>
      <c r="B695">
        <v>29819</v>
      </c>
      <c r="C695">
        <v>5958</v>
      </c>
      <c r="D695">
        <v>7636</v>
      </c>
      <c r="E695" t="s">
        <v>14</v>
      </c>
      <c r="H695">
        <v>2019</v>
      </c>
      <c r="I695">
        <v>100</v>
      </c>
      <c r="J695">
        <v>3093</v>
      </c>
      <c r="K695" t="s">
        <v>15</v>
      </c>
      <c r="L695" t="s">
        <v>29</v>
      </c>
      <c r="M695" t="s">
        <v>17</v>
      </c>
      <c r="N695" t="s">
        <v>18</v>
      </c>
      <c r="O695">
        <f>IF(AND(data_mzdy[[#This Row],[SPKVANTIL_cis]]="", data_mzdy[[#This Row],[POHLAVI_cis]]=102, data_mzdy[[#This Row],[SPKVANTIL_txt]]="", data_mzdy[[#This Row],[uzemi_txt]]&lt;&gt;"Česká republika", data_mzdy[[#This Row],[POHLAVI_txt]]&lt;&gt;""),1,0)</f>
        <v>0</v>
      </c>
      <c r="P695" s="9">
        <f>IF(data_mzdy[[#This Row],[uzemi_txt]]&lt;&gt;"Česká republika", 1, 0)</f>
        <v>1</v>
      </c>
    </row>
    <row r="696" spans="1:16" x14ac:dyDescent="0.3">
      <c r="A696">
        <v>979589283</v>
      </c>
      <c r="B696">
        <v>31804</v>
      </c>
      <c r="C696">
        <v>5958</v>
      </c>
      <c r="D696">
        <v>7636</v>
      </c>
      <c r="E696" t="s">
        <v>14</v>
      </c>
      <c r="F696">
        <v>102</v>
      </c>
      <c r="G696">
        <v>1</v>
      </c>
      <c r="H696">
        <v>2019</v>
      </c>
      <c r="I696">
        <v>100</v>
      </c>
      <c r="J696">
        <v>3093</v>
      </c>
      <c r="K696" t="s">
        <v>15</v>
      </c>
      <c r="L696" t="s">
        <v>29</v>
      </c>
      <c r="M696" t="s">
        <v>17</v>
      </c>
      <c r="N696" t="s">
        <v>19</v>
      </c>
      <c r="O696">
        <f>IF(AND(data_mzdy[[#This Row],[SPKVANTIL_cis]]="", data_mzdy[[#This Row],[POHLAVI_cis]]=102, data_mzdy[[#This Row],[SPKVANTIL_txt]]="", data_mzdy[[#This Row],[uzemi_txt]]&lt;&gt;"Česká republika", data_mzdy[[#This Row],[POHLAVI_txt]]&lt;&gt;""),1,0)</f>
        <v>0</v>
      </c>
      <c r="P696" s="9">
        <f>IF(data_mzdy[[#This Row],[uzemi_txt]]&lt;&gt;"Česká republika", 1, 0)</f>
        <v>1</v>
      </c>
    </row>
    <row r="697" spans="1:16" x14ac:dyDescent="0.3">
      <c r="A697">
        <v>979589284</v>
      </c>
      <c r="B697">
        <v>27383</v>
      </c>
      <c r="C697">
        <v>5958</v>
      </c>
      <c r="D697">
        <v>7636</v>
      </c>
      <c r="E697" t="s">
        <v>14</v>
      </c>
      <c r="F697">
        <v>102</v>
      </c>
      <c r="G697">
        <v>2</v>
      </c>
      <c r="H697">
        <v>2019</v>
      </c>
      <c r="I697">
        <v>100</v>
      </c>
      <c r="J697">
        <v>3093</v>
      </c>
      <c r="K697" t="s">
        <v>15</v>
      </c>
      <c r="L697" t="s">
        <v>29</v>
      </c>
      <c r="M697" t="s">
        <v>17</v>
      </c>
      <c r="N697" t="s">
        <v>20</v>
      </c>
      <c r="O697">
        <f>IF(AND(data_mzdy[[#This Row],[SPKVANTIL_cis]]="", data_mzdy[[#This Row],[POHLAVI_cis]]=102, data_mzdy[[#This Row],[SPKVANTIL_txt]]="", data_mzdy[[#This Row],[uzemi_txt]]&lt;&gt;"Česká republika", data_mzdy[[#This Row],[POHLAVI_txt]]&lt;&gt;""),1,0)</f>
        <v>0</v>
      </c>
      <c r="P697" s="9">
        <f>IF(data_mzdy[[#This Row],[uzemi_txt]]&lt;&gt;"Česká republika", 1, 0)</f>
        <v>1</v>
      </c>
    </row>
    <row r="698" spans="1:16" x14ac:dyDescent="0.3">
      <c r="A698">
        <v>780977347</v>
      </c>
      <c r="B698">
        <v>30383</v>
      </c>
      <c r="C698">
        <v>5958</v>
      </c>
      <c r="E698" t="s">
        <v>18</v>
      </c>
      <c r="F698">
        <v>102</v>
      </c>
      <c r="G698">
        <v>1</v>
      </c>
      <c r="H698">
        <v>2017</v>
      </c>
      <c r="I698">
        <v>100</v>
      </c>
      <c r="J698">
        <v>3093</v>
      </c>
      <c r="K698" t="s">
        <v>15</v>
      </c>
      <c r="L698" t="s">
        <v>29</v>
      </c>
      <c r="M698" t="s">
        <v>18</v>
      </c>
      <c r="N698" t="s">
        <v>19</v>
      </c>
      <c r="O698">
        <f>IF(AND(data_mzdy[[#This Row],[SPKVANTIL_cis]]="", data_mzdy[[#This Row],[POHLAVI_cis]]=102, data_mzdy[[#This Row],[SPKVANTIL_txt]]="", data_mzdy[[#This Row],[uzemi_txt]]&lt;&gt;"Česká republika", data_mzdy[[#This Row],[POHLAVI_txt]]&lt;&gt;""),1,0)</f>
        <v>1</v>
      </c>
      <c r="P698" s="9">
        <f>IF(data_mzdy[[#This Row],[uzemi_txt]]&lt;&gt;"Česká republika", 1, 0)</f>
        <v>1</v>
      </c>
    </row>
    <row r="699" spans="1:16" x14ac:dyDescent="0.3">
      <c r="A699">
        <v>780977348</v>
      </c>
      <c r="B699">
        <v>24630</v>
      </c>
      <c r="C699">
        <v>5958</v>
      </c>
      <c r="E699" t="s">
        <v>18</v>
      </c>
      <c r="F699">
        <v>102</v>
      </c>
      <c r="G699">
        <v>2</v>
      </c>
      <c r="H699">
        <v>2017</v>
      </c>
      <c r="I699">
        <v>100</v>
      </c>
      <c r="J699">
        <v>3093</v>
      </c>
      <c r="K699" t="s">
        <v>15</v>
      </c>
      <c r="L699" t="s">
        <v>29</v>
      </c>
      <c r="M699" t="s">
        <v>18</v>
      </c>
      <c r="N699" t="s">
        <v>20</v>
      </c>
      <c r="O699">
        <f>IF(AND(data_mzdy[[#This Row],[SPKVANTIL_cis]]="", data_mzdy[[#This Row],[POHLAVI_cis]]=102, data_mzdy[[#This Row],[SPKVANTIL_txt]]="", data_mzdy[[#This Row],[uzemi_txt]]&lt;&gt;"Česká republika", data_mzdy[[#This Row],[POHLAVI_txt]]&lt;&gt;""),1,0)</f>
        <v>1</v>
      </c>
      <c r="P699" s="9">
        <f>IF(data_mzdy[[#This Row],[uzemi_txt]]&lt;&gt;"Česká republika", 1, 0)</f>
        <v>1</v>
      </c>
    </row>
    <row r="700" spans="1:16" x14ac:dyDescent="0.3">
      <c r="A700">
        <v>780977349</v>
      </c>
      <c r="B700">
        <v>25507</v>
      </c>
      <c r="C700">
        <v>5958</v>
      </c>
      <c r="D700">
        <v>7636</v>
      </c>
      <c r="E700" t="s">
        <v>14</v>
      </c>
      <c r="H700">
        <v>2017</v>
      </c>
      <c r="I700">
        <v>100</v>
      </c>
      <c r="J700">
        <v>3093</v>
      </c>
      <c r="K700" t="s">
        <v>15</v>
      </c>
      <c r="L700" t="s">
        <v>29</v>
      </c>
      <c r="M700" t="s">
        <v>17</v>
      </c>
      <c r="N700" t="s">
        <v>18</v>
      </c>
      <c r="O700">
        <f>IF(AND(data_mzdy[[#This Row],[SPKVANTIL_cis]]="", data_mzdy[[#This Row],[POHLAVI_cis]]=102, data_mzdy[[#This Row],[SPKVANTIL_txt]]="", data_mzdy[[#This Row],[uzemi_txt]]&lt;&gt;"Česká republika", data_mzdy[[#This Row],[POHLAVI_txt]]&lt;&gt;""),1,0)</f>
        <v>0</v>
      </c>
      <c r="P700" s="9">
        <f>IF(data_mzdy[[#This Row],[uzemi_txt]]&lt;&gt;"Česká republika", 1, 0)</f>
        <v>1</v>
      </c>
    </row>
    <row r="701" spans="1:16" x14ac:dyDescent="0.3">
      <c r="A701">
        <v>780977350</v>
      </c>
      <c r="B701">
        <v>27487</v>
      </c>
      <c r="C701">
        <v>5958</v>
      </c>
      <c r="D701">
        <v>7636</v>
      </c>
      <c r="E701" t="s">
        <v>14</v>
      </c>
      <c r="F701">
        <v>102</v>
      </c>
      <c r="G701">
        <v>1</v>
      </c>
      <c r="H701">
        <v>2017</v>
      </c>
      <c r="I701">
        <v>100</v>
      </c>
      <c r="J701">
        <v>3093</v>
      </c>
      <c r="K701" t="s">
        <v>15</v>
      </c>
      <c r="L701" t="s">
        <v>29</v>
      </c>
      <c r="M701" t="s">
        <v>17</v>
      </c>
      <c r="N701" t="s">
        <v>19</v>
      </c>
      <c r="O701">
        <f>IF(AND(data_mzdy[[#This Row],[SPKVANTIL_cis]]="", data_mzdy[[#This Row],[POHLAVI_cis]]=102, data_mzdy[[#This Row],[SPKVANTIL_txt]]="", data_mzdy[[#This Row],[uzemi_txt]]&lt;&gt;"Česká republika", data_mzdy[[#This Row],[POHLAVI_txt]]&lt;&gt;""),1,0)</f>
        <v>0</v>
      </c>
      <c r="P701" s="9">
        <f>IF(data_mzdy[[#This Row],[uzemi_txt]]&lt;&gt;"Česká republika", 1, 0)</f>
        <v>1</v>
      </c>
    </row>
    <row r="702" spans="1:16" x14ac:dyDescent="0.3">
      <c r="A702">
        <v>780977351</v>
      </c>
      <c r="B702">
        <v>23240</v>
      </c>
      <c r="C702">
        <v>5958</v>
      </c>
      <c r="D702">
        <v>7636</v>
      </c>
      <c r="E702" t="s">
        <v>14</v>
      </c>
      <c r="F702">
        <v>102</v>
      </c>
      <c r="G702">
        <v>2</v>
      </c>
      <c r="H702">
        <v>2017</v>
      </c>
      <c r="I702">
        <v>100</v>
      </c>
      <c r="J702">
        <v>3093</v>
      </c>
      <c r="K702" t="s">
        <v>15</v>
      </c>
      <c r="L702" t="s">
        <v>29</v>
      </c>
      <c r="M702" t="s">
        <v>17</v>
      </c>
      <c r="N702" t="s">
        <v>20</v>
      </c>
      <c r="O702">
        <f>IF(AND(data_mzdy[[#This Row],[SPKVANTIL_cis]]="", data_mzdy[[#This Row],[POHLAVI_cis]]=102, data_mzdy[[#This Row],[SPKVANTIL_txt]]="", data_mzdy[[#This Row],[uzemi_txt]]&lt;&gt;"Česká republika", data_mzdy[[#This Row],[POHLAVI_txt]]&lt;&gt;""),1,0)</f>
        <v>0</v>
      </c>
      <c r="P702" s="9">
        <f>IF(data_mzdy[[#This Row],[uzemi_txt]]&lt;&gt;"Česká republika", 1, 0)</f>
        <v>1</v>
      </c>
    </row>
    <row r="703" spans="1:16" x14ac:dyDescent="0.3">
      <c r="A703">
        <v>780977622</v>
      </c>
      <c r="B703">
        <v>28006</v>
      </c>
      <c r="C703">
        <v>5958</v>
      </c>
      <c r="E703" t="s">
        <v>18</v>
      </c>
      <c r="H703">
        <v>2017</v>
      </c>
      <c r="I703">
        <v>100</v>
      </c>
      <c r="J703">
        <v>3093</v>
      </c>
      <c r="K703" t="s">
        <v>15</v>
      </c>
      <c r="L703" t="s">
        <v>29</v>
      </c>
      <c r="M703" t="s">
        <v>18</v>
      </c>
      <c r="N703" t="s">
        <v>18</v>
      </c>
      <c r="O703">
        <f>IF(AND(data_mzdy[[#This Row],[SPKVANTIL_cis]]="", data_mzdy[[#This Row],[POHLAVI_cis]]=102, data_mzdy[[#This Row],[SPKVANTIL_txt]]="", data_mzdy[[#This Row],[uzemi_txt]]&lt;&gt;"Česká republika", data_mzdy[[#This Row],[POHLAVI_txt]]&lt;&gt;""),1,0)</f>
        <v>0</v>
      </c>
      <c r="P703" s="9">
        <f>IF(data_mzdy[[#This Row],[uzemi_txt]]&lt;&gt;"Česká republika", 1, 0)</f>
        <v>1</v>
      </c>
    </row>
    <row r="704" spans="1:16" x14ac:dyDescent="0.3">
      <c r="A704">
        <v>979591939</v>
      </c>
      <c r="B704">
        <v>34814</v>
      </c>
      <c r="C704">
        <v>5958</v>
      </c>
      <c r="E704" t="s">
        <v>18</v>
      </c>
      <c r="H704">
        <v>2020</v>
      </c>
      <c r="I704">
        <v>100</v>
      </c>
      <c r="J704">
        <v>3093</v>
      </c>
      <c r="K704" t="s">
        <v>15</v>
      </c>
      <c r="L704" t="s">
        <v>29</v>
      </c>
      <c r="M704" t="s">
        <v>18</v>
      </c>
      <c r="N704" t="s">
        <v>18</v>
      </c>
      <c r="O704">
        <f>IF(AND(data_mzdy[[#This Row],[SPKVANTIL_cis]]="", data_mzdy[[#This Row],[POHLAVI_cis]]=102, data_mzdy[[#This Row],[SPKVANTIL_txt]]="", data_mzdy[[#This Row],[uzemi_txt]]&lt;&gt;"Česká republika", data_mzdy[[#This Row],[POHLAVI_txt]]&lt;&gt;""),1,0)</f>
        <v>0</v>
      </c>
      <c r="P704" s="9">
        <f>IF(data_mzdy[[#This Row],[uzemi_txt]]&lt;&gt;"Česká republika", 1, 0)</f>
        <v>1</v>
      </c>
    </row>
    <row r="705" spans="1:16" x14ac:dyDescent="0.3">
      <c r="A705">
        <v>979591940</v>
      </c>
      <c r="B705">
        <v>36997</v>
      </c>
      <c r="C705">
        <v>5958</v>
      </c>
      <c r="E705" t="s">
        <v>18</v>
      </c>
      <c r="F705">
        <v>102</v>
      </c>
      <c r="G705">
        <v>1</v>
      </c>
      <c r="H705">
        <v>2020</v>
      </c>
      <c r="I705">
        <v>100</v>
      </c>
      <c r="J705">
        <v>3093</v>
      </c>
      <c r="K705" t="s">
        <v>15</v>
      </c>
      <c r="L705" t="s">
        <v>29</v>
      </c>
      <c r="M705" t="s">
        <v>18</v>
      </c>
      <c r="N705" t="s">
        <v>19</v>
      </c>
      <c r="O705">
        <f>IF(AND(data_mzdy[[#This Row],[SPKVANTIL_cis]]="", data_mzdy[[#This Row],[POHLAVI_cis]]=102, data_mzdy[[#This Row],[SPKVANTIL_txt]]="", data_mzdy[[#This Row],[uzemi_txt]]&lt;&gt;"Česká republika", data_mzdy[[#This Row],[POHLAVI_txt]]&lt;&gt;""),1,0)</f>
        <v>1</v>
      </c>
      <c r="P705" s="9">
        <f>IF(data_mzdy[[#This Row],[uzemi_txt]]&lt;&gt;"Česká republika", 1, 0)</f>
        <v>1</v>
      </c>
    </row>
    <row r="706" spans="1:16" x14ac:dyDescent="0.3">
      <c r="A706">
        <v>979591941</v>
      </c>
      <c r="B706">
        <v>31809</v>
      </c>
      <c r="C706">
        <v>5958</v>
      </c>
      <c r="E706" t="s">
        <v>18</v>
      </c>
      <c r="F706">
        <v>102</v>
      </c>
      <c r="G706">
        <v>2</v>
      </c>
      <c r="H706">
        <v>2020</v>
      </c>
      <c r="I706">
        <v>100</v>
      </c>
      <c r="J706">
        <v>3093</v>
      </c>
      <c r="K706" t="s">
        <v>15</v>
      </c>
      <c r="L706" t="s">
        <v>29</v>
      </c>
      <c r="M706" t="s">
        <v>18</v>
      </c>
      <c r="N706" t="s">
        <v>20</v>
      </c>
      <c r="O706">
        <f>IF(AND(data_mzdy[[#This Row],[SPKVANTIL_cis]]="", data_mzdy[[#This Row],[POHLAVI_cis]]=102, data_mzdy[[#This Row],[SPKVANTIL_txt]]="", data_mzdy[[#This Row],[uzemi_txt]]&lt;&gt;"Česká republika", data_mzdy[[#This Row],[POHLAVI_txt]]&lt;&gt;""),1,0)</f>
        <v>1</v>
      </c>
      <c r="P706" s="9">
        <f>IF(data_mzdy[[#This Row],[uzemi_txt]]&lt;&gt;"Česká republika", 1, 0)</f>
        <v>1</v>
      </c>
    </row>
    <row r="707" spans="1:16" x14ac:dyDescent="0.3">
      <c r="A707">
        <v>979591942</v>
      </c>
      <c r="B707">
        <v>31734</v>
      </c>
      <c r="C707">
        <v>5958</v>
      </c>
      <c r="D707">
        <v>7636</v>
      </c>
      <c r="E707" t="s">
        <v>14</v>
      </c>
      <c r="H707">
        <v>2020</v>
      </c>
      <c r="I707">
        <v>100</v>
      </c>
      <c r="J707">
        <v>3093</v>
      </c>
      <c r="K707" t="s">
        <v>15</v>
      </c>
      <c r="L707" t="s">
        <v>29</v>
      </c>
      <c r="M707" t="s">
        <v>17</v>
      </c>
      <c r="N707" t="s">
        <v>18</v>
      </c>
      <c r="O707">
        <f>IF(AND(data_mzdy[[#This Row],[SPKVANTIL_cis]]="", data_mzdy[[#This Row],[POHLAVI_cis]]=102, data_mzdy[[#This Row],[SPKVANTIL_txt]]="", data_mzdy[[#This Row],[uzemi_txt]]&lt;&gt;"Česká republika", data_mzdy[[#This Row],[POHLAVI_txt]]&lt;&gt;""),1,0)</f>
        <v>0</v>
      </c>
      <c r="P707" s="9">
        <f>IF(data_mzdy[[#This Row],[uzemi_txt]]&lt;&gt;"Česká republika", 1, 0)</f>
        <v>1</v>
      </c>
    </row>
    <row r="708" spans="1:16" x14ac:dyDescent="0.3">
      <c r="A708">
        <v>979591943</v>
      </c>
      <c r="B708">
        <v>33450</v>
      </c>
      <c r="C708">
        <v>5958</v>
      </c>
      <c r="D708">
        <v>7636</v>
      </c>
      <c r="E708" t="s">
        <v>14</v>
      </c>
      <c r="F708">
        <v>102</v>
      </c>
      <c r="G708">
        <v>1</v>
      </c>
      <c r="H708">
        <v>2020</v>
      </c>
      <c r="I708">
        <v>100</v>
      </c>
      <c r="J708">
        <v>3093</v>
      </c>
      <c r="K708" t="s">
        <v>15</v>
      </c>
      <c r="L708" t="s">
        <v>29</v>
      </c>
      <c r="M708" t="s">
        <v>17</v>
      </c>
      <c r="N708" t="s">
        <v>19</v>
      </c>
      <c r="O708">
        <f>IF(AND(data_mzdy[[#This Row],[SPKVANTIL_cis]]="", data_mzdy[[#This Row],[POHLAVI_cis]]=102, data_mzdy[[#This Row],[SPKVANTIL_txt]]="", data_mzdy[[#This Row],[uzemi_txt]]&lt;&gt;"Česká republika", data_mzdy[[#This Row],[POHLAVI_txt]]&lt;&gt;""),1,0)</f>
        <v>0</v>
      </c>
      <c r="P708" s="9">
        <f>IF(data_mzdy[[#This Row],[uzemi_txt]]&lt;&gt;"Česká republika", 1, 0)</f>
        <v>1</v>
      </c>
    </row>
    <row r="709" spans="1:16" x14ac:dyDescent="0.3">
      <c r="A709">
        <v>979591944</v>
      </c>
      <c r="B709">
        <v>29420</v>
      </c>
      <c r="C709">
        <v>5958</v>
      </c>
      <c r="D709">
        <v>7636</v>
      </c>
      <c r="E709" t="s">
        <v>14</v>
      </c>
      <c r="F709">
        <v>102</v>
      </c>
      <c r="G709">
        <v>2</v>
      </c>
      <c r="H709">
        <v>2020</v>
      </c>
      <c r="I709">
        <v>100</v>
      </c>
      <c r="J709">
        <v>3093</v>
      </c>
      <c r="K709" t="s">
        <v>15</v>
      </c>
      <c r="L709" t="s">
        <v>29</v>
      </c>
      <c r="M709" t="s">
        <v>17</v>
      </c>
      <c r="N709" t="s">
        <v>20</v>
      </c>
      <c r="O709">
        <f>IF(AND(data_mzdy[[#This Row],[SPKVANTIL_cis]]="", data_mzdy[[#This Row],[POHLAVI_cis]]=102, data_mzdy[[#This Row],[SPKVANTIL_txt]]="", data_mzdy[[#This Row],[uzemi_txt]]&lt;&gt;"Česká republika", data_mzdy[[#This Row],[POHLAVI_txt]]&lt;&gt;""),1,0)</f>
        <v>0</v>
      </c>
      <c r="P709" s="9">
        <f>IF(data_mzdy[[#This Row],[uzemi_txt]]&lt;&gt;"Česká republika", 1, 0)</f>
        <v>1</v>
      </c>
    </row>
    <row r="710" spans="1:16" x14ac:dyDescent="0.3">
      <c r="A710">
        <v>979346282</v>
      </c>
      <c r="B710">
        <v>33315</v>
      </c>
      <c r="C710">
        <v>5958</v>
      </c>
      <c r="D710">
        <v>7636</v>
      </c>
      <c r="E710" t="s">
        <v>14</v>
      </c>
      <c r="H710">
        <v>2021</v>
      </c>
      <c r="I710">
        <v>100</v>
      </c>
      <c r="J710">
        <v>3093</v>
      </c>
      <c r="K710" t="s">
        <v>15</v>
      </c>
      <c r="L710" t="s">
        <v>29</v>
      </c>
      <c r="M710" t="s">
        <v>17</v>
      </c>
      <c r="N710" t="s">
        <v>18</v>
      </c>
      <c r="O710">
        <f>IF(AND(data_mzdy[[#This Row],[SPKVANTIL_cis]]="", data_mzdy[[#This Row],[POHLAVI_cis]]=102, data_mzdy[[#This Row],[SPKVANTIL_txt]]="", data_mzdy[[#This Row],[uzemi_txt]]&lt;&gt;"Česká republika", data_mzdy[[#This Row],[POHLAVI_txt]]&lt;&gt;""),1,0)</f>
        <v>0</v>
      </c>
      <c r="P710" s="9">
        <f>IF(data_mzdy[[#This Row],[uzemi_txt]]&lt;&gt;"Česká republika", 1, 0)</f>
        <v>1</v>
      </c>
    </row>
    <row r="711" spans="1:16" x14ac:dyDescent="0.3">
      <c r="A711">
        <v>979346279</v>
      </c>
      <c r="B711">
        <v>36642</v>
      </c>
      <c r="C711">
        <v>5958</v>
      </c>
      <c r="E711" t="s">
        <v>18</v>
      </c>
      <c r="H711">
        <v>2021</v>
      </c>
      <c r="I711">
        <v>100</v>
      </c>
      <c r="J711">
        <v>3093</v>
      </c>
      <c r="K711" t="s">
        <v>15</v>
      </c>
      <c r="L711" t="s">
        <v>29</v>
      </c>
      <c r="M711" t="s">
        <v>18</v>
      </c>
      <c r="N711" t="s">
        <v>18</v>
      </c>
      <c r="O711">
        <f>IF(AND(data_mzdy[[#This Row],[SPKVANTIL_cis]]="", data_mzdy[[#This Row],[POHLAVI_cis]]=102, data_mzdy[[#This Row],[SPKVANTIL_txt]]="", data_mzdy[[#This Row],[uzemi_txt]]&lt;&gt;"Česká republika", data_mzdy[[#This Row],[POHLAVI_txt]]&lt;&gt;""),1,0)</f>
        <v>0</v>
      </c>
      <c r="P711" s="9">
        <f>IF(data_mzdy[[#This Row],[uzemi_txt]]&lt;&gt;"Česká republika", 1, 0)</f>
        <v>1</v>
      </c>
    </row>
    <row r="712" spans="1:16" x14ac:dyDescent="0.3">
      <c r="A712">
        <v>979346280</v>
      </c>
      <c r="B712">
        <v>38637</v>
      </c>
      <c r="C712">
        <v>5958</v>
      </c>
      <c r="E712" t="s">
        <v>18</v>
      </c>
      <c r="F712">
        <v>102</v>
      </c>
      <c r="G712">
        <v>1</v>
      </c>
      <c r="H712">
        <v>2021</v>
      </c>
      <c r="I712">
        <v>100</v>
      </c>
      <c r="J712">
        <v>3093</v>
      </c>
      <c r="K712" t="s">
        <v>15</v>
      </c>
      <c r="L712" t="s">
        <v>29</v>
      </c>
      <c r="M712" t="s">
        <v>18</v>
      </c>
      <c r="N712" t="s">
        <v>19</v>
      </c>
      <c r="O712">
        <f>IF(AND(data_mzdy[[#This Row],[SPKVANTIL_cis]]="", data_mzdy[[#This Row],[POHLAVI_cis]]=102, data_mzdy[[#This Row],[SPKVANTIL_txt]]="", data_mzdy[[#This Row],[uzemi_txt]]&lt;&gt;"Česká republika", data_mzdy[[#This Row],[POHLAVI_txt]]&lt;&gt;""),1,0)</f>
        <v>1</v>
      </c>
      <c r="P712" s="9">
        <f>IF(data_mzdy[[#This Row],[uzemi_txt]]&lt;&gt;"Česká republika", 1, 0)</f>
        <v>1</v>
      </c>
    </row>
    <row r="713" spans="1:16" x14ac:dyDescent="0.3">
      <c r="A713">
        <v>979346281</v>
      </c>
      <c r="B713">
        <v>33977</v>
      </c>
      <c r="C713">
        <v>5958</v>
      </c>
      <c r="E713" t="s">
        <v>18</v>
      </c>
      <c r="F713">
        <v>102</v>
      </c>
      <c r="G713">
        <v>2</v>
      </c>
      <c r="H713">
        <v>2021</v>
      </c>
      <c r="I713">
        <v>100</v>
      </c>
      <c r="J713">
        <v>3093</v>
      </c>
      <c r="K713" t="s">
        <v>15</v>
      </c>
      <c r="L713" t="s">
        <v>29</v>
      </c>
      <c r="M713" t="s">
        <v>18</v>
      </c>
      <c r="N713" t="s">
        <v>20</v>
      </c>
      <c r="O713">
        <f>IF(AND(data_mzdy[[#This Row],[SPKVANTIL_cis]]="", data_mzdy[[#This Row],[POHLAVI_cis]]=102, data_mzdy[[#This Row],[SPKVANTIL_txt]]="", data_mzdy[[#This Row],[uzemi_txt]]&lt;&gt;"Česká republika", data_mzdy[[#This Row],[POHLAVI_txt]]&lt;&gt;""),1,0)</f>
        <v>1</v>
      </c>
      <c r="P713" s="9">
        <f>IF(data_mzdy[[#This Row],[uzemi_txt]]&lt;&gt;"Česká republika", 1, 0)</f>
        <v>1</v>
      </c>
    </row>
    <row r="714" spans="1:16" x14ac:dyDescent="0.3">
      <c r="A714">
        <v>979346283</v>
      </c>
      <c r="B714">
        <v>34851</v>
      </c>
      <c r="C714">
        <v>5958</v>
      </c>
      <c r="D714">
        <v>7636</v>
      </c>
      <c r="E714" t="s">
        <v>14</v>
      </c>
      <c r="F714">
        <v>102</v>
      </c>
      <c r="G714">
        <v>1</v>
      </c>
      <c r="H714">
        <v>2021</v>
      </c>
      <c r="I714">
        <v>100</v>
      </c>
      <c r="J714">
        <v>3093</v>
      </c>
      <c r="K714" t="s">
        <v>15</v>
      </c>
      <c r="L714" t="s">
        <v>29</v>
      </c>
      <c r="M714" t="s">
        <v>17</v>
      </c>
      <c r="N714" t="s">
        <v>19</v>
      </c>
      <c r="O714">
        <f>IF(AND(data_mzdy[[#This Row],[SPKVANTIL_cis]]="", data_mzdy[[#This Row],[POHLAVI_cis]]=102, data_mzdy[[#This Row],[SPKVANTIL_txt]]="", data_mzdy[[#This Row],[uzemi_txt]]&lt;&gt;"Česká republika", data_mzdy[[#This Row],[POHLAVI_txt]]&lt;&gt;""),1,0)</f>
        <v>0</v>
      </c>
      <c r="P714" s="9">
        <f>IF(data_mzdy[[#This Row],[uzemi_txt]]&lt;&gt;"Česká republika", 1, 0)</f>
        <v>1</v>
      </c>
    </row>
    <row r="715" spans="1:16" x14ac:dyDescent="0.3">
      <c r="A715">
        <v>979346284</v>
      </c>
      <c r="B715">
        <v>31194</v>
      </c>
      <c r="C715">
        <v>5958</v>
      </c>
      <c r="D715">
        <v>7636</v>
      </c>
      <c r="E715" t="s">
        <v>14</v>
      </c>
      <c r="F715">
        <v>102</v>
      </c>
      <c r="G715">
        <v>2</v>
      </c>
      <c r="H715">
        <v>2021</v>
      </c>
      <c r="I715">
        <v>100</v>
      </c>
      <c r="J715">
        <v>3093</v>
      </c>
      <c r="K715" t="s">
        <v>15</v>
      </c>
      <c r="L715" t="s">
        <v>29</v>
      </c>
      <c r="M715" t="s">
        <v>17</v>
      </c>
      <c r="N715" t="s">
        <v>20</v>
      </c>
      <c r="O715">
        <f>IF(AND(data_mzdy[[#This Row],[SPKVANTIL_cis]]="", data_mzdy[[#This Row],[POHLAVI_cis]]=102, data_mzdy[[#This Row],[SPKVANTIL_txt]]="", data_mzdy[[#This Row],[uzemi_txt]]&lt;&gt;"Česká republika", data_mzdy[[#This Row],[POHLAVI_txt]]&lt;&gt;""),1,0)</f>
        <v>0</v>
      </c>
      <c r="P715" s="9">
        <f>IF(data_mzdy[[#This Row],[uzemi_txt]]&lt;&gt;"Česká republika", 1, 0)</f>
        <v>1</v>
      </c>
    </row>
    <row r="716" spans="1:16" x14ac:dyDescent="0.3">
      <c r="A716">
        <v>1121761427</v>
      </c>
      <c r="B716">
        <v>38866</v>
      </c>
      <c r="C716">
        <v>5958</v>
      </c>
      <c r="E716" t="s">
        <v>18</v>
      </c>
      <c r="H716">
        <v>2022</v>
      </c>
      <c r="I716">
        <v>100</v>
      </c>
      <c r="J716">
        <v>3093</v>
      </c>
      <c r="K716" t="s">
        <v>15</v>
      </c>
      <c r="L716" t="s">
        <v>29</v>
      </c>
      <c r="M716" t="s">
        <v>18</v>
      </c>
      <c r="N716" t="s">
        <v>18</v>
      </c>
      <c r="O716">
        <f>IF(AND(data_mzdy[[#This Row],[SPKVANTIL_cis]]="", data_mzdy[[#This Row],[POHLAVI_cis]]=102, data_mzdy[[#This Row],[SPKVANTIL_txt]]="", data_mzdy[[#This Row],[uzemi_txt]]&lt;&gt;"Česká republika", data_mzdy[[#This Row],[POHLAVI_txt]]&lt;&gt;""),1,0)</f>
        <v>0</v>
      </c>
      <c r="P716" s="9">
        <f>IF(data_mzdy[[#This Row],[uzemi_txt]]&lt;&gt;"Česká republika", 1, 0)</f>
        <v>1</v>
      </c>
    </row>
    <row r="717" spans="1:16" x14ac:dyDescent="0.3">
      <c r="A717">
        <v>1121761428</v>
      </c>
      <c r="B717">
        <v>41579</v>
      </c>
      <c r="C717">
        <v>5958</v>
      </c>
      <c r="E717" t="s">
        <v>18</v>
      </c>
      <c r="F717">
        <v>102</v>
      </c>
      <c r="G717">
        <v>1</v>
      </c>
      <c r="H717">
        <v>2022</v>
      </c>
      <c r="I717">
        <v>100</v>
      </c>
      <c r="J717">
        <v>3093</v>
      </c>
      <c r="K717" t="s">
        <v>15</v>
      </c>
      <c r="L717" t="s">
        <v>29</v>
      </c>
      <c r="M717" t="s">
        <v>18</v>
      </c>
      <c r="N717" t="s">
        <v>19</v>
      </c>
      <c r="O717">
        <f>IF(AND(data_mzdy[[#This Row],[SPKVANTIL_cis]]="", data_mzdy[[#This Row],[POHLAVI_cis]]=102, data_mzdy[[#This Row],[SPKVANTIL_txt]]="", data_mzdy[[#This Row],[uzemi_txt]]&lt;&gt;"Česká republika", data_mzdy[[#This Row],[POHLAVI_txt]]&lt;&gt;""),1,0)</f>
        <v>1</v>
      </c>
      <c r="P717" s="9">
        <f>IF(data_mzdy[[#This Row],[uzemi_txt]]&lt;&gt;"Česká republika", 1, 0)</f>
        <v>1</v>
      </c>
    </row>
    <row r="718" spans="1:16" x14ac:dyDescent="0.3">
      <c r="A718">
        <v>1121761429</v>
      </c>
      <c r="B718">
        <v>35428</v>
      </c>
      <c r="C718">
        <v>5958</v>
      </c>
      <c r="E718" t="s">
        <v>18</v>
      </c>
      <c r="F718">
        <v>102</v>
      </c>
      <c r="G718">
        <v>2</v>
      </c>
      <c r="H718">
        <v>2022</v>
      </c>
      <c r="I718">
        <v>100</v>
      </c>
      <c r="J718">
        <v>3093</v>
      </c>
      <c r="K718" t="s">
        <v>15</v>
      </c>
      <c r="L718" t="s">
        <v>29</v>
      </c>
      <c r="M718" t="s">
        <v>18</v>
      </c>
      <c r="N718" t="s">
        <v>20</v>
      </c>
      <c r="O718">
        <f>IF(AND(data_mzdy[[#This Row],[SPKVANTIL_cis]]="", data_mzdy[[#This Row],[POHLAVI_cis]]=102, data_mzdy[[#This Row],[SPKVANTIL_txt]]="", data_mzdy[[#This Row],[uzemi_txt]]&lt;&gt;"Česká republika", data_mzdy[[#This Row],[POHLAVI_txt]]&lt;&gt;""),1,0)</f>
        <v>1</v>
      </c>
      <c r="P718" s="9">
        <f>IF(data_mzdy[[#This Row],[uzemi_txt]]&lt;&gt;"Česká republika", 1, 0)</f>
        <v>1</v>
      </c>
    </row>
    <row r="719" spans="1:16" x14ac:dyDescent="0.3">
      <c r="A719">
        <v>1121761430</v>
      </c>
      <c r="B719">
        <v>35357</v>
      </c>
      <c r="C719">
        <v>5958</v>
      </c>
      <c r="D719">
        <v>7636</v>
      </c>
      <c r="E719" t="s">
        <v>14</v>
      </c>
      <c r="H719">
        <v>2022</v>
      </c>
      <c r="I719">
        <v>100</v>
      </c>
      <c r="J719">
        <v>3093</v>
      </c>
      <c r="K719" t="s">
        <v>15</v>
      </c>
      <c r="L719" t="s">
        <v>29</v>
      </c>
      <c r="M719" t="s">
        <v>17</v>
      </c>
      <c r="N719" t="s">
        <v>18</v>
      </c>
      <c r="O719">
        <f>IF(AND(data_mzdy[[#This Row],[SPKVANTIL_cis]]="", data_mzdy[[#This Row],[POHLAVI_cis]]=102, data_mzdy[[#This Row],[SPKVANTIL_txt]]="", data_mzdy[[#This Row],[uzemi_txt]]&lt;&gt;"Česká republika", data_mzdy[[#This Row],[POHLAVI_txt]]&lt;&gt;""),1,0)</f>
        <v>0</v>
      </c>
      <c r="P719" s="9">
        <f>IF(data_mzdy[[#This Row],[uzemi_txt]]&lt;&gt;"Česká republika", 1, 0)</f>
        <v>1</v>
      </c>
    </row>
    <row r="720" spans="1:16" x14ac:dyDescent="0.3">
      <c r="A720">
        <v>1121761431</v>
      </c>
      <c r="B720">
        <v>37531</v>
      </c>
      <c r="C720">
        <v>5958</v>
      </c>
      <c r="D720">
        <v>7636</v>
      </c>
      <c r="E720" t="s">
        <v>14</v>
      </c>
      <c r="F720">
        <v>102</v>
      </c>
      <c r="G720">
        <v>1</v>
      </c>
      <c r="H720">
        <v>2022</v>
      </c>
      <c r="I720">
        <v>100</v>
      </c>
      <c r="J720">
        <v>3093</v>
      </c>
      <c r="K720" t="s">
        <v>15</v>
      </c>
      <c r="L720" t="s">
        <v>29</v>
      </c>
      <c r="M720" t="s">
        <v>17</v>
      </c>
      <c r="N720" t="s">
        <v>19</v>
      </c>
      <c r="O720">
        <f>IF(AND(data_mzdy[[#This Row],[SPKVANTIL_cis]]="", data_mzdy[[#This Row],[POHLAVI_cis]]=102, data_mzdy[[#This Row],[SPKVANTIL_txt]]="", data_mzdy[[#This Row],[uzemi_txt]]&lt;&gt;"Česká republika", data_mzdy[[#This Row],[POHLAVI_txt]]&lt;&gt;""),1,0)</f>
        <v>0</v>
      </c>
      <c r="P720" s="9">
        <f>IF(data_mzdy[[#This Row],[uzemi_txt]]&lt;&gt;"Česká republika", 1, 0)</f>
        <v>1</v>
      </c>
    </row>
    <row r="721" spans="1:16" x14ac:dyDescent="0.3">
      <c r="A721">
        <v>1121761432</v>
      </c>
      <c r="B721">
        <v>32942</v>
      </c>
      <c r="C721">
        <v>5958</v>
      </c>
      <c r="D721">
        <v>7636</v>
      </c>
      <c r="E721" t="s">
        <v>14</v>
      </c>
      <c r="F721">
        <v>102</v>
      </c>
      <c r="G721">
        <v>2</v>
      </c>
      <c r="H721">
        <v>2022</v>
      </c>
      <c r="I721">
        <v>100</v>
      </c>
      <c r="J721">
        <v>3093</v>
      </c>
      <c r="K721" t="s">
        <v>15</v>
      </c>
      <c r="L721" t="s">
        <v>29</v>
      </c>
      <c r="M721" t="s">
        <v>17</v>
      </c>
      <c r="N721" t="s">
        <v>20</v>
      </c>
      <c r="O721">
        <f>IF(AND(data_mzdy[[#This Row],[SPKVANTIL_cis]]="", data_mzdy[[#This Row],[POHLAVI_cis]]=102, data_mzdy[[#This Row],[SPKVANTIL_txt]]="", data_mzdy[[#This Row],[uzemi_txt]]&lt;&gt;"Česká republika", data_mzdy[[#This Row],[POHLAVI_txt]]&lt;&gt;""),1,0)</f>
        <v>0</v>
      </c>
      <c r="P721" s="9">
        <f>IF(data_mzdy[[#This Row],[uzemi_txt]]&lt;&gt;"Česká republika", 1, 0)</f>
        <v>1</v>
      </c>
    </row>
    <row r="722" spans="1:16" x14ac:dyDescent="0.3">
      <c r="A722">
        <v>736609502</v>
      </c>
      <c r="B722">
        <v>22680</v>
      </c>
      <c r="C722">
        <v>5958</v>
      </c>
      <c r="E722" t="s">
        <v>18</v>
      </c>
      <c r="H722">
        <v>2011</v>
      </c>
      <c r="I722">
        <v>100</v>
      </c>
      <c r="J722">
        <v>3107</v>
      </c>
      <c r="K722" t="s">
        <v>15</v>
      </c>
      <c r="L722" t="s">
        <v>30</v>
      </c>
      <c r="M722" t="s">
        <v>18</v>
      </c>
      <c r="N722" t="s">
        <v>18</v>
      </c>
      <c r="O722">
        <f>IF(AND(data_mzdy[[#This Row],[SPKVANTIL_cis]]="", data_mzdy[[#This Row],[POHLAVI_cis]]=102, data_mzdy[[#This Row],[SPKVANTIL_txt]]="", data_mzdy[[#This Row],[uzemi_txt]]&lt;&gt;"Česká republika", data_mzdy[[#This Row],[POHLAVI_txt]]&lt;&gt;""),1,0)</f>
        <v>0</v>
      </c>
      <c r="P722" s="9">
        <f>IF(data_mzdy[[#This Row],[uzemi_txt]]&lt;&gt;"Česká republika", 1, 0)</f>
        <v>1</v>
      </c>
    </row>
    <row r="723" spans="1:16" x14ac:dyDescent="0.3">
      <c r="A723">
        <v>736609503</v>
      </c>
      <c r="B723">
        <v>25433</v>
      </c>
      <c r="C723">
        <v>5958</v>
      </c>
      <c r="E723" t="s">
        <v>18</v>
      </c>
      <c r="F723">
        <v>102</v>
      </c>
      <c r="G723">
        <v>1</v>
      </c>
      <c r="H723">
        <v>2011</v>
      </c>
      <c r="I723">
        <v>100</v>
      </c>
      <c r="J723">
        <v>3107</v>
      </c>
      <c r="K723" t="s">
        <v>15</v>
      </c>
      <c r="L723" t="s">
        <v>30</v>
      </c>
      <c r="M723" t="s">
        <v>18</v>
      </c>
      <c r="N723" t="s">
        <v>19</v>
      </c>
      <c r="O723">
        <f>IF(AND(data_mzdy[[#This Row],[SPKVANTIL_cis]]="", data_mzdy[[#This Row],[POHLAVI_cis]]=102, data_mzdy[[#This Row],[SPKVANTIL_txt]]="", data_mzdy[[#This Row],[uzemi_txt]]&lt;&gt;"Česká republika", data_mzdy[[#This Row],[POHLAVI_txt]]&lt;&gt;""),1,0)</f>
        <v>1</v>
      </c>
      <c r="P723" s="9">
        <f>IF(data_mzdy[[#This Row],[uzemi_txt]]&lt;&gt;"Česká republika", 1, 0)</f>
        <v>1</v>
      </c>
    </row>
    <row r="724" spans="1:16" x14ac:dyDescent="0.3">
      <c r="A724">
        <v>736609504</v>
      </c>
      <c r="B724">
        <v>19015</v>
      </c>
      <c r="C724">
        <v>5958</v>
      </c>
      <c r="E724" t="s">
        <v>18</v>
      </c>
      <c r="F724">
        <v>102</v>
      </c>
      <c r="G724">
        <v>2</v>
      </c>
      <c r="H724">
        <v>2011</v>
      </c>
      <c r="I724">
        <v>100</v>
      </c>
      <c r="J724">
        <v>3107</v>
      </c>
      <c r="K724" t="s">
        <v>15</v>
      </c>
      <c r="L724" t="s">
        <v>30</v>
      </c>
      <c r="M724" t="s">
        <v>18</v>
      </c>
      <c r="N724" t="s">
        <v>20</v>
      </c>
      <c r="O724">
        <f>IF(AND(data_mzdy[[#This Row],[SPKVANTIL_cis]]="", data_mzdy[[#This Row],[POHLAVI_cis]]=102, data_mzdy[[#This Row],[SPKVANTIL_txt]]="", data_mzdy[[#This Row],[uzemi_txt]]&lt;&gt;"Česká republika", data_mzdy[[#This Row],[POHLAVI_txt]]&lt;&gt;""),1,0)</f>
        <v>1</v>
      </c>
      <c r="P724" s="9">
        <f>IF(data_mzdy[[#This Row],[uzemi_txt]]&lt;&gt;"Česká republika", 1, 0)</f>
        <v>1</v>
      </c>
    </row>
    <row r="725" spans="1:16" x14ac:dyDescent="0.3">
      <c r="A725">
        <v>736609505</v>
      </c>
      <c r="B725">
        <v>20378</v>
      </c>
      <c r="C725">
        <v>5958</v>
      </c>
      <c r="D725">
        <v>7636</v>
      </c>
      <c r="E725" t="s">
        <v>14</v>
      </c>
      <c r="H725">
        <v>2011</v>
      </c>
      <c r="I725">
        <v>100</v>
      </c>
      <c r="J725">
        <v>3107</v>
      </c>
      <c r="K725" t="s">
        <v>15</v>
      </c>
      <c r="L725" t="s">
        <v>30</v>
      </c>
      <c r="M725" t="s">
        <v>17</v>
      </c>
      <c r="N725" t="s">
        <v>18</v>
      </c>
      <c r="O725">
        <f>IF(AND(data_mzdy[[#This Row],[SPKVANTIL_cis]]="", data_mzdy[[#This Row],[POHLAVI_cis]]=102, data_mzdy[[#This Row],[SPKVANTIL_txt]]="", data_mzdy[[#This Row],[uzemi_txt]]&lt;&gt;"Česká republika", data_mzdy[[#This Row],[POHLAVI_txt]]&lt;&gt;""),1,0)</f>
        <v>0</v>
      </c>
      <c r="P725" s="9">
        <f>IF(data_mzdy[[#This Row],[uzemi_txt]]&lt;&gt;"Česká republika", 1, 0)</f>
        <v>1</v>
      </c>
    </row>
    <row r="726" spans="1:16" x14ac:dyDescent="0.3">
      <c r="A726">
        <v>736609506</v>
      </c>
      <c r="B726">
        <v>22412</v>
      </c>
      <c r="C726">
        <v>5958</v>
      </c>
      <c r="D726">
        <v>7636</v>
      </c>
      <c r="E726" t="s">
        <v>14</v>
      </c>
      <c r="F726">
        <v>102</v>
      </c>
      <c r="G726">
        <v>1</v>
      </c>
      <c r="H726">
        <v>2011</v>
      </c>
      <c r="I726">
        <v>100</v>
      </c>
      <c r="J726">
        <v>3107</v>
      </c>
      <c r="K726" t="s">
        <v>15</v>
      </c>
      <c r="L726" t="s">
        <v>30</v>
      </c>
      <c r="M726" t="s">
        <v>17</v>
      </c>
      <c r="N726" t="s">
        <v>19</v>
      </c>
      <c r="O726">
        <f>IF(AND(data_mzdy[[#This Row],[SPKVANTIL_cis]]="", data_mzdy[[#This Row],[POHLAVI_cis]]=102, data_mzdy[[#This Row],[SPKVANTIL_txt]]="", data_mzdy[[#This Row],[uzemi_txt]]&lt;&gt;"Česká republika", data_mzdy[[#This Row],[POHLAVI_txt]]&lt;&gt;""),1,0)</f>
        <v>0</v>
      </c>
      <c r="P726" s="9">
        <f>IF(data_mzdy[[#This Row],[uzemi_txt]]&lt;&gt;"Česká republika", 1, 0)</f>
        <v>1</v>
      </c>
    </row>
    <row r="727" spans="1:16" x14ac:dyDescent="0.3">
      <c r="A727">
        <v>736609507</v>
      </c>
      <c r="B727">
        <v>17475</v>
      </c>
      <c r="C727">
        <v>5958</v>
      </c>
      <c r="D727">
        <v>7636</v>
      </c>
      <c r="E727" t="s">
        <v>14</v>
      </c>
      <c r="F727">
        <v>102</v>
      </c>
      <c r="G727">
        <v>2</v>
      </c>
      <c r="H727">
        <v>2011</v>
      </c>
      <c r="I727">
        <v>100</v>
      </c>
      <c r="J727">
        <v>3107</v>
      </c>
      <c r="K727" t="s">
        <v>15</v>
      </c>
      <c r="L727" t="s">
        <v>30</v>
      </c>
      <c r="M727" t="s">
        <v>17</v>
      </c>
      <c r="N727" t="s">
        <v>20</v>
      </c>
      <c r="O727">
        <f>IF(AND(data_mzdy[[#This Row],[SPKVANTIL_cis]]="", data_mzdy[[#This Row],[POHLAVI_cis]]=102, data_mzdy[[#This Row],[SPKVANTIL_txt]]="", data_mzdy[[#This Row],[uzemi_txt]]&lt;&gt;"Česká republika", data_mzdy[[#This Row],[POHLAVI_txt]]&lt;&gt;""),1,0)</f>
        <v>0</v>
      </c>
      <c r="P727" s="9">
        <f>IF(data_mzdy[[#This Row],[uzemi_txt]]&lt;&gt;"Česká republika", 1, 0)</f>
        <v>1</v>
      </c>
    </row>
    <row r="728" spans="1:16" x14ac:dyDescent="0.3">
      <c r="A728">
        <v>745958586</v>
      </c>
      <c r="B728">
        <v>26094</v>
      </c>
      <c r="C728">
        <v>5958</v>
      </c>
      <c r="E728" t="s">
        <v>18</v>
      </c>
      <c r="F728">
        <v>102</v>
      </c>
      <c r="G728">
        <v>1</v>
      </c>
      <c r="H728">
        <v>2012</v>
      </c>
      <c r="I728">
        <v>100</v>
      </c>
      <c r="J728">
        <v>3107</v>
      </c>
      <c r="K728" t="s">
        <v>15</v>
      </c>
      <c r="L728" t="s">
        <v>30</v>
      </c>
      <c r="M728" t="s">
        <v>18</v>
      </c>
      <c r="N728" t="s">
        <v>19</v>
      </c>
      <c r="O728">
        <f>IF(AND(data_mzdy[[#This Row],[SPKVANTIL_cis]]="", data_mzdy[[#This Row],[POHLAVI_cis]]=102, data_mzdy[[#This Row],[SPKVANTIL_txt]]="", data_mzdy[[#This Row],[uzemi_txt]]&lt;&gt;"Česká republika", data_mzdy[[#This Row],[POHLAVI_txt]]&lt;&gt;""),1,0)</f>
        <v>1</v>
      </c>
      <c r="P728" s="9">
        <f>IF(data_mzdy[[#This Row],[uzemi_txt]]&lt;&gt;"Česká republika", 1, 0)</f>
        <v>1</v>
      </c>
    </row>
    <row r="729" spans="1:16" x14ac:dyDescent="0.3">
      <c r="A729">
        <v>745958590</v>
      </c>
      <c r="B729">
        <v>17688</v>
      </c>
      <c r="C729">
        <v>5958</v>
      </c>
      <c r="D729">
        <v>7636</v>
      </c>
      <c r="E729" t="s">
        <v>14</v>
      </c>
      <c r="F729">
        <v>102</v>
      </c>
      <c r="G729">
        <v>2</v>
      </c>
      <c r="H729">
        <v>2012</v>
      </c>
      <c r="I729">
        <v>100</v>
      </c>
      <c r="J729">
        <v>3107</v>
      </c>
      <c r="K729" t="s">
        <v>15</v>
      </c>
      <c r="L729" t="s">
        <v>30</v>
      </c>
      <c r="M729" t="s">
        <v>17</v>
      </c>
      <c r="N729" t="s">
        <v>20</v>
      </c>
      <c r="O729">
        <f>IF(AND(data_mzdy[[#This Row],[SPKVANTIL_cis]]="", data_mzdy[[#This Row],[POHLAVI_cis]]=102, data_mzdy[[#This Row],[SPKVANTIL_txt]]="", data_mzdy[[#This Row],[uzemi_txt]]&lt;&gt;"Česká republika", data_mzdy[[#This Row],[POHLAVI_txt]]&lt;&gt;""),1,0)</f>
        <v>0</v>
      </c>
      <c r="P729" s="9">
        <f>IF(data_mzdy[[#This Row],[uzemi_txt]]&lt;&gt;"Česká republika", 1, 0)</f>
        <v>1</v>
      </c>
    </row>
    <row r="730" spans="1:16" x14ac:dyDescent="0.3">
      <c r="A730">
        <v>745958587</v>
      </c>
      <c r="B730">
        <v>19572</v>
      </c>
      <c r="C730">
        <v>5958</v>
      </c>
      <c r="E730" t="s">
        <v>18</v>
      </c>
      <c r="F730">
        <v>102</v>
      </c>
      <c r="G730">
        <v>2</v>
      </c>
      <c r="H730">
        <v>2012</v>
      </c>
      <c r="I730">
        <v>100</v>
      </c>
      <c r="J730">
        <v>3107</v>
      </c>
      <c r="K730" t="s">
        <v>15</v>
      </c>
      <c r="L730" t="s">
        <v>30</v>
      </c>
      <c r="M730" t="s">
        <v>18</v>
      </c>
      <c r="N730" t="s">
        <v>20</v>
      </c>
      <c r="O730">
        <f>IF(AND(data_mzdy[[#This Row],[SPKVANTIL_cis]]="", data_mzdy[[#This Row],[POHLAVI_cis]]=102, data_mzdy[[#This Row],[SPKVANTIL_txt]]="", data_mzdy[[#This Row],[uzemi_txt]]&lt;&gt;"Česká republika", data_mzdy[[#This Row],[POHLAVI_txt]]&lt;&gt;""),1,0)</f>
        <v>1</v>
      </c>
      <c r="P730" s="9">
        <f>IF(data_mzdy[[#This Row],[uzemi_txt]]&lt;&gt;"Česká republika", 1, 0)</f>
        <v>1</v>
      </c>
    </row>
    <row r="731" spans="1:16" x14ac:dyDescent="0.3">
      <c r="A731">
        <v>745958588</v>
      </c>
      <c r="B731">
        <v>20644</v>
      </c>
      <c r="C731">
        <v>5958</v>
      </c>
      <c r="D731">
        <v>7636</v>
      </c>
      <c r="E731" t="s">
        <v>14</v>
      </c>
      <c r="H731">
        <v>2012</v>
      </c>
      <c r="I731">
        <v>100</v>
      </c>
      <c r="J731">
        <v>3107</v>
      </c>
      <c r="K731" t="s">
        <v>15</v>
      </c>
      <c r="L731" t="s">
        <v>30</v>
      </c>
      <c r="M731" t="s">
        <v>17</v>
      </c>
      <c r="N731" t="s">
        <v>18</v>
      </c>
      <c r="O731">
        <f>IF(AND(data_mzdy[[#This Row],[SPKVANTIL_cis]]="", data_mzdy[[#This Row],[POHLAVI_cis]]=102, data_mzdy[[#This Row],[SPKVANTIL_txt]]="", data_mzdy[[#This Row],[uzemi_txt]]&lt;&gt;"Česká republika", data_mzdy[[#This Row],[POHLAVI_txt]]&lt;&gt;""),1,0)</f>
        <v>0</v>
      </c>
      <c r="P731" s="9">
        <f>IF(data_mzdy[[#This Row],[uzemi_txt]]&lt;&gt;"Česká republika", 1, 0)</f>
        <v>1</v>
      </c>
    </row>
    <row r="732" spans="1:16" x14ac:dyDescent="0.3">
      <c r="A732">
        <v>745958589</v>
      </c>
      <c r="B732">
        <v>22581</v>
      </c>
      <c r="C732">
        <v>5958</v>
      </c>
      <c r="D732">
        <v>7636</v>
      </c>
      <c r="E732" t="s">
        <v>14</v>
      </c>
      <c r="F732">
        <v>102</v>
      </c>
      <c r="G732">
        <v>1</v>
      </c>
      <c r="H732">
        <v>2012</v>
      </c>
      <c r="I732">
        <v>100</v>
      </c>
      <c r="J732">
        <v>3107</v>
      </c>
      <c r="K732" t="s">
        <v>15</v>
      </c>
      <c r="L732" t="s">
        <v>30</v>
      </c>
      <c r="M732" t="s">
        <v>17</v>
      </c>
      <c r="N732" t="s">
        <v>19</v>
      </c>
      <c r="O732">
        <f>IF(AND(data_mzdy[[#This Row],[SPKVANTIL_cis]]="", data_mzdy[[#This Row],[POHLAVI_cis]]=102, data_mzdy[[#This Row],[SPKVANTIL_txt]]="", data_mzdy[[#This Row],[uzemi_txt]]&lt;&gt;"Česká republika", data_mzdy[[#This Row],[POHLAVI_txt]]&lt;&gt;""),1,0)</f>
        <v>0</v>
      </c>
      <c r="P732" s="9">
        <f>IF(data_mzdy[[#This Row],[uzemi_txt]]&lt;&gt;"Česká republika", 1, 0)</f>
        <v>1</v>
      </c>
    </row>
    <row r="733" spans="1:16" x14ac:dyDescent="0.3">
      <c r="A733">
        <v>745958247</v>
      </c>
      <c r="B733">
        <v>23272</v>
      </c>
      <c r="C733">
        <v>5958</v>
      </c>
      <c r="E733" t="s">
        <v>18</v>
      </c>
      <c r="H733">
        <v>2012</v>
      </c>
      <c r="I733">
        <v>100</v>
      </c>
      <c r="J733">
        <v>3107</v>
      </c>
      <c r="K733" t="s">
        <v>15</v>
      </c>
      <c r="L733" t="s">
        <v>30</v>
      </c>
      <c r="M733" t="s">
        <v>18</v>
      </c>
      <c r="N733" t="s">
        <v>18</v>
      </c>
      <c r="O733">
        <f>IF(AND(data_mzdy[[#This Row],[SPKVANTIL_cis]]="", data_mzdy[[#This Row],[POHLAVI_cis]]=102, data_mzdy[[#This Row],[SPKVANTIL_txt]]="", data_mzdy[[#This Row],[uzemi_txt]]&lt;&gt;"Česká republika", data_mzdy[[#This Row],[POHLAVI_txt]]&lt;&gt;""),1,0)</f>
        <v>0</v>
      </c>
      <c r="P733" s="9">
        <f>IF(data_mzdy[[#This Row],[uzemi_txt]]&lt;&gt;"Česká republika", 1, 0)</f>
        <v>1</v>
      </c>
    </row>
    <row r="734" spans="1:16" x14ac:dyDescent="0.3">
      <c r="A734">
        <v>745958502</v>
      </c>
      <c r="B734">
        <v>26544</v>
      </c>
      <c r="C734">
        <v>5958</v>
      </c>
      <c r="E734" t="s">
        <v>18</v>
      </c>
      <c r="F734">
        <v>102</v>
      </c>
      <c r="G734">
        <v>1</v>
      </c>
      <c r="H734">
        <v>2013</v>
      </c>
      <c r="I734">
        <v>100</v>
      </c>
      <c r="J734">
        <v>3107</v>
      </c>
      <c r="K734" t="s">
        <v>15</v>
      </c>
      <c r="L734" t="s">
        <v>30</v>
      </c>
      <c r="M734" t="s">
        <v>18</v>
      </c>
      <c r="N734" t="s">
        <v>19</v>
      </c>
      <c r="O734">
        <f>IF(AND(data_mzdy[[#This Row],[SPKVANTIL_cis]]="", data_mzdy[[#This Row],[POHLAVI_cis]]=102, data_mzdy[[#This Row],[SPKVANTIL_txt]]="", data_mzdy[[#This Row],[uzemi_txt]]&lt;&gt;"Česká republika", data_mzdy[[#This Row],[POHLAVI_txt]]&lt;&gt;""),1,0)</f>
        <v>1</v>
      </c>
      <c r="P734" s="9">
        <f>IF(data_mzdy[[#This Row],[uzemi_txt]]&lt;&gt;"Česká republika", 1, 0)</f>
        <v>1</v>
      </c>
    </row>
    <row r="735" spans="1:16" x14ac:dyDescent="0.3">
      <c r="A735">
        <v>745958503</v>
      </c>
      <c r="B735">
        <v>20068</v>
      </c>
      <c r="C735">
        <v>5958</v>
      </c>
      <c r="E735" t="s">
        <v>18</v>
      </c>
      <c r="F735">
        <v>102</v>
      </c>
      <c r="G735">
        <v>2</v>
      </c>
      <c r="H735">
        <v>2013</v>
      </c>
      <c r="I735">
        <v>100</v>
      </c>
      <c r="J735">
        <v>3107</v>
      </c>
      <c r="K735" t="s">
        <v>15</v>
      </c>
      <c r="L735" t="s">
        <v>30</v>
      </c>
      <c r="M735" t="s">
        <v>18</v>
      </c>
      <c r="N735" t="s">
        <v>20</v>
      </c>
      <c r="O735">
        <f>IF(AND(data_mzdy[[#This Row],[SPKVANTIL_cis]]="", data_mzdy[[#This Row],[POHLAVI_cis]]=102, data_mzdy[[#This Row],[SPKVANTIL_txt]]="", data_mzdy[[#This Row],[uzemi_txt]]&lt;&gt;"Česká republika", data_mzdy[[#This Row],[POHLAVI_txt]]&lt;&gt;""),1,0)</f>
        <v>1</v>
      </c>
      <c r="P735" s="9">
        <f>IF(data_mzdy[[#This Row],[uzemi_txt]]&lt;&gt;"Česká republika", 1, 0)</f>
        <v>1</v>
      </c>
    </row>
    <row r="736" spans="1:16" x14ac:dyDescent="0.3">
      <c r="A736">
        <v>745958504</v>
      </c>
      <c r="B736">
        <v>21194</v>
      </c>
      <c r="C736">
        <v>5958</v>
      </c>
      <c r="D736">
        <v>7636</v>
      </c>
      <c r="E736" t="s">
        <v>14</v>
      </c>
      <c r="H736">
        <v>2013</v>
      </c>
      <c r="I736">
        <v>100</v>
      </c>
      <c r="J736">
        <v>3107</v>
      </c>
      <c r="K736" t="s">
        <v>15</v>
      </c>
      <c r="L736" t="s">
        <v>30</v>
      </c>
      <c r="M736" t="s">
        <v>17</v>
      </c>
      <c r="N736" t="s">
        <v>18</v>
      </c>
      <c r="O736">
        <f>IF(AND(data_mzdy[[#This Row],[SPKVANTIL_cis]]="", data_mzdy[[#This Row],[POHLAVI_cis]]=102, data_mzdy[[#This Row],[SPKVANTIL_txt]]="", data_mzdy[[#This Row],[uzemi_txt]]&lt;&gt;"Česká republika", data_mzdy[[#This Row],[POHLAVI_txt]]&lt;&gt;""),1,0)</f>
        <v>0</v>
      </c>
      <c r="P736" s="9">
        <f>IF(data_mzdy[[#This Row],[uzemi_txt]]&lt;&gt;"Česká republika", 1, 0)</f>
        <v>1</v>
      </c>
    </row>
    <row r="737" spans="1:16" x14ac:dyDescent="0.3">
      <c r="A737">
        <v>745958505</v>
      </c>
      <c r="B737">
        <v>23197</v>
      </c>
      <c r="C737">
        <v>5958</v>
      </c>
      <c r="D737">
        <v>7636</v>
      </c>
      <c r="E737" t="s">
        <v>14</v>
      </c>
      <c r="F737">
        <v>102</v>
      </c>
      <c r="G737">
        <v>1</v>
      </c>
      <c r="H737">
        <v>2013</v>
      </c>
      <c r="I737">
        <v>100</v>
      </c>
      <c r="J737">
        <v>3107</v>
      </c>
      <c r="K737" t="s">
        <v>15</v>
      </c>
      <c r="L737" t="s">
        <v>30</v>
      </c>
      <c r="M737" t="s">
        <v>17</v>
      </c>
      <c r="N737" t="s">
        <v>19</v>
      </c>
      <c r="O737">
        <f>IF(AND(data_mzdy[[#This Row],[SPKVANTIL_cis]]="", data_mzdy[[#This Row],[POHLAVI_cis]]=102, data_mzdy[[#This Row],[SPKVANTIL_txt]]="", data_mzdy[[#This Row],[uzemi_txt]]&lt;&gt;"Česká republika", data_mzdy[[#This Row],[POHLAVI_txt]]&lt;&gt;""),1,0)</f>
        <v>0</v>
      </c>
      <c r="P737" s="9">
        <f>IF(data_mzdy[[#This Row],[uzemi_txt]]&lt;&gt;"Česká republika", 1, 0)</f>
        <v>1</v>
      </c>
    </row>
    <row r="738" spans="1:16" x14ac:dyDescent="0.3">
      <c r="A738">
        <v>745958506</v>
      </c>
      <c r="B738">
        <v>18281</v>
      </c>
      <c r="C738">
        <v>5958</v>
      </c>
      <c r="D738">
        <v>7636</v>
      </c>
      <c r="E738" t="s">
        <v>14</v>
      </c>
      <c r="F738">
        <v>102</v>
      </c>
      <c r="G738">
        <v>2</v>
      </c>
      <c r="H738">
        <v>2013</v>
      </c>
      <c r="I738">
        <v>100</v>
      </c>
      <c r="J738">
        <v>3107</v>
      </c>
      <c r="K738" t="s">
        <v>15</v>
      </c>
      <c r="L738" t="s">
        <v>30</v>
      </c>
      <c r="M738" t="s">
        <v>17</v>
      </c>
      <c r="N738" t="s">
        <v>20</v>
      </c>
      <c r="O738">
        <f>IF(AND(data_mzdy[[#This Row],[SPKVANTIL_cis]]="", data_mzdy[[#This Row],[POHLAVI_cis]]=102, data_mzdy[[#This Row],[SPKVANTIL_txt]]="", data_mzdy[[#This Row],[uzemi_txt]]&lt;&gt;"Česká republika", data_mzdy[[#This Row],[POHLAVI_txt]]&lt;&gt;""),1,0)</f>
        <v>0</v>
      </c>
      <c r="P738" s="9">
        <f>IF(data_mzdy[[#This Row],[uzemi_txt]]&lt;&gt;"Česká republika", 1, 0)</f>
        <v>1</v>
      </c>
    </row>
    <row r="739" spans="1:16" x14ac:dyDescent="0.3">
      <c r="A739">
        <v>745958097</v>
      </c>
      <c r="B739">
        <v>23745</v>
      </c>
      <c r="C739">
        <v>5958</v>
      </c>
      <c r="E739" t="s">
        <v>18</v>
      </c>
      <c r="H739">
        <v>2013</v>
      </c>
      <c r="I739">
        <v>100</v>
      </c>
      <c r="J739">
        <v>3107</v>
      </c>
      <c r="K739" t="s">
        <v>15</v>
      </c>
      <c r="L739" t="s">
        <v>30</v>
      </c>
      <c r="M739" t="s">
        <v>18</v>
      </c>
      <c r="N739" t="s">
        <v>18</v>
      </c>
      <c r="O739">
        <f>IF(AND(data_mzdy[[#This Row],[SPKVANTIL_cis]]="", data_mzdy[[#This Row],[POHLAVI_cis]]=102, data_mzdy[[#This Row],[SPKVANTIL_txt]]="", data_mzdy[[#This Row],[uzemi_txt]]&lt;&gt;"Česká republika", data_mzdy[[#This Row],[POHLAVI_txt]]&lt;&gt;""),1,0)</f>
        <v>0</v>
      </c>
      <c r="P739" s="9">
        <f>IF(data_mzdy[[#This Row],[uzemi_txt]]&lt;&gt;"Česká republika", 1, 0)</f>
        <v>1</v>
      </c>
    </row>
    <row r="740" spans="1:16" x14ac:dyDescent="0.3">
      <c r="A740">
        <v>745958670</v>
      </c>
      <c r="B740">
        <v>27247</v>
      </c>
      <c r="C740">
        <v>5958</v>
      </c>
      <c r="E740" t="s">
        <v>18</v>
      </c>
      <c r="F740">
        <v>102</v>
      </c>
      <c r="G740">
        <v>1</v>
      </c>
      <c r="H740">
        <v>2014</v>
      </c>
      <c r="I740">
        <v>100</v>
      </c>
      <c r="J740">
        <v>3107</v>
      </c>
      <c r="K740" t="s">
        <v>15</v>
      </c>
      <c r="L740" t="s">
        <v>30</v>
      </c>
      <c r="M740" t="s">
        <v>18</v>
      </c>
      <c r="N740" t="s">
        <v>19</v>
      </c>
      <c r="O740">
        <f>IF(AND(data_mzdy[[#This Row],[SPKVANTIL_cis]]="", data_mzdy[[#This Row],[POHLAVI_cis]]=102, data_mzdy[[#This Row],[SPKVANTIL_txt]]="", data_mzdy[[#This Row],[uzemi_txt]]&lt;&gt;"Česká republika", data_mzdy[[#This Row],[POHLAVI_txt]]&lt;&gt;""),1,0)</f>
        <v>1</v>
      </c>
      <c r="P740" s="9">
        <f>IF(data_mzdy[[#This Row],[uzemi_txt]]&lt;&gt;"Česká republika", 1, 0)</f>
        <v>1</v>
      </c>
    </row>
    <row r="741" spans="1:16" x14ac:dyDescent="0.3">
      <c r="A741">
        <v>745958671</v>
      </c>
      <c r="B741">
        <v>20569</v>
      </c>
      <c r="C741">
        <v>5958</v>
      </c>
      <c r="E741" t="s">
        <v>18</v>
      </c>
      <c r="F741">
        <v>102</v>
      </c>
      <c r="G741">
        <v>2</v>
      </c>
      <c r="H741">
        <v>2014</v>
      </c>
      <c r="I741">
        <v>100</v>
      </c>
      <c r="J741">
        <v>3107</v>
      </c>
      <c r="K741" t="s">
        <v>15</v>
      </c>
      <c r="L741" t="s">
        <v>30</v>
      </c>
      <c r="M741" t="s">
        <v>18</v>
      </c>
      <c r="N741" t="s">
        <v>20</v>
      </c>
      <c r="O741">
        <f>IF(AND(data_mzdy[[#This Row],[SPKVANTIL_cis]]="", data_mzdy[[#This Row],[POHLAVI_cis]]=102, data_mzdy[[#This Row],[SPKVANTIL_txt]]="", data_mzdy[[#This Row],[uzemi_txt]]&lt;&gt;"Česká republika", data_mzdy[[#This Row],[POHLAVI_txt]]&lt;&gt;""),1,0)</f>
        <v>1</v>
      </c>
      <c r="P741" s="9">
        <f>IF(data_mzdy[[#This Row],[uzemi_txt]]&lt;&gt;"Česká republika", 1, 0)</f>
        <v>1</v>
      </c>
    </row>
    <row r="742" spans="1:16" x14ac:dyDescent="0.3">
      <c r="A742">
        <v>745958672</v>
      </c>
      <c r="B742">
        <v>21757</v>
      </c>
      <c r="C742">
        <v>5958</v>
      </c>
      <c r="D742">
        <v>7636</v>
      </c>
      <c r="E742" t="s">
        <v>14</v>
      </c>
      <c r="H742">
        <v>2014</v>
      </c>
      <c r="I742">
        <v>100</v>
      </c>
      <c r="J742">
        <v>3107</v>
      </c>
      <c r="K742" t="s">
        <v>15</v>
      </c>
      <c r="L742" t="s">
        <v>30</v>
      </c>
      <c r="M742" t="s">
        <v>17</v>
      </c>
      <c r="N742" t="s">
        <v>18</v>
      </c>
      <c r="O742">
        <f>IF(AND(data_mzdy[[#This Row],[SPKVANTIL_cis]]="", data_mzdy[[#This Row],[POHLAVI_cis]]=102, data_mzdy[[#This Row],[SPKVANTIL_txt]]="", data_mzdy[[#This Row],[uzemi_txt]]&lt;&gt;"Česká republika", data_mzdy[[#This Row],[POHLAVI_txt]]&lt;&gt;""),1,0)</f>
        <v>0</v>
      </c>
      <c r="P742" s="9">
        <f>IF(data_mzdy[[#This Row],[uzemi_txt]]&lt;&gt;"Česká republika", 1, 0)</f>
        <v>1</v>
      </c>
    </row>
    <row r="743" spans="1:16" x14ac:dyDescent="0.3">
      <c r="A743">
        <v>745958673</v>
      </c>
      <c r="B743">
        <v>24003</v>
      </c>
      <c r="C743">
        <v>5958</v>
      </c>
      <c r="D743">
        <v>7636</v>
      </c>
      <c r="E743" t="s">
        <v>14</v>
      </c>
      <c r="F743">
        <v>102</v>
      </c>
      <c r="G743">
        <v>1</v>
      </c>
      <c r="H743">
        <v>2014</v>
      </c>
      <c r="I743">
        <v>100</v>
      </c>
      <c r="J743">
        <v>3107</v>
      </c>
      <c r="K743" t="s">
        <v>15</v>
      </c>
      <c r="L743" t="s">
        <v>30</v>
      </c>
      <c r="M743" t="s">
        <v>17</v>
      </c>
      <c r="N743" t="s">
        <v>19</v>
      </c>
      <c r="O743">
        <f>IF(AND(data_mzdy[[#This Row],[SPKVANTIL_cis]]="", data_mzdy[[#This Row],[POHLAVI_cis]]=102, data_mzdy[[#This Row],[SPKVANTIL_txt]]="", data_mzdy[[#This Row],[uzemi_txt]]&lt;&gt;"Česká republika", data_mzdy[[#This Row],[POHLAVI_txt]]&lt;&gt;""),1,0)</f>
        <v>0</v>
      </c>
      <c r="P743" s="9">
        <f>IF(data_mzdy[[#This Row],[uzemi_txt]]&lt;&gt;"Česká republika", 1, 0)</f>
        <v>1</v>
      </c>
    </row>
    <row r="744" spans="1:16" x14ac:dyDescent="0.3">
      <c r="A744">
        <v>745958674</v>
      </c>
      <c r="B744">
        <v>18850</v>
      </c>
      <c r="C744">
        <v>5958</v>
      </c>
      <c r="D744">
        <v>7636</v>
      </c>
      <c r="E744" t="s">
        <v>14</v>
      </c>
      <c r="F744">
        <v>102</v>
      </c>
      <c r="G744">
        <v>2</v>
      </c>
      <c r="H744">
        <v>2014</v>
      </c>
      <c r="I744">
        <v>100</v>
      </c>
      <c r="J744">
        <v>3107</v>
      </c>
      <c r="K744" t="s">
        <v>15</v>
      </c>
      <c r="L744" t="s">
        <v>30</v>
      </c>
      <c r="M744" t="s">
        <v>17</v>
      </c>
      <c r="N744" t="s">
        <v>20</v>
      </c>
      <c r="O744">
        <f>IF(AND(data_mzdy[[#This Row],[SPKVANTIL_cis]]="", data_mzdy[[#This Row],[POHLAVI_cis]]=102, data_mzdy[[#This Row],[SPKVANTIL_txt]]="", data_mzdy[[#This Row],[uzemi_txt]]&lt;&gt;"Česká republika", data_mzdy[[#This Row],[POHLAVI_txt]]&lt;&gt;""),1,0)</f>
        <v>0</v>
      </c>
      <c r="P744" s="9">
        <f>IF(data_mzdy[[#This Row],[uzemi_txt]]&lt;&gt;"Česká republika", 1, 0)</f>
        <v>1</v>
      </c>
    </row>
    <row r="745" spans="1:16" x14ac:dyDescent="0.3">
      <c r="A745">
        <v>745957947</v>
      </c>
      <c r="B745">
        <v>24347</v>
      </c>
      <c r="C745">
        <v>5958</v>
      </c>
      <c r="E745" t="s">
        <v>18</v>
      </c>
      <c r="H745">
        <v>2014</v>
      </c>
      <c r="I745">
        <v>100</v>
      </c>
      <c r="J745">
        <v>3107</v>
      </c>
      <c r="K745" t="s">
        <v>15</v>
      </c>
      <c r="L745" t="s">
        <v>30</v>
      </c>
      <c r="M745" t="s">
        <v>18</v>
      </c>
      <c r="N745" t="s">
        <v>18</v>
      </c>
      <c r="O745">
        <f>IF(AND(data_mzdy[[#This Row],[SPKVANTIL_cis]]="", data_mzdy[[#This Row],[POHLAVI_cis]]=102, data_mzdy[[#This Row],[SPKVANTIL_txt]]="", data_mzdy[[#This Row],[uzemi_txt]]&lt;&gt;"Česká republika", data_mzdy[[#This Row],[POHLAVI_txt]]&lt;&gt;""),1,0)</f>
        <v>0</v>
      </c>
      <c r="P745" s="9">
        <f>IF(data_mzdy[[#This Row],[uzemi_txt]]&lt;&gt;"Česká republika", 1, 0)</f>
        <v>1</v>
      </c>
    </row>
    <row r="746" spans="1:16" x14ac:dyDescent="0.3">
      <c r="A746">
        <v>745958397</v>
      </c>
      <c r="B746">
        <v>25258</v>
      </c>
      <c r="C746">
        <v>5958</v>
      </c>
      <c r="E746" t="s">
        <v>18</v>
      </c>
      <c r="H746">
        <v>2015</v>
      </c>
      <c r="I746">
        <v>100</v>
      </c>
      <c r="J746">
        <v>3107</v>
      </c>
      <c r="K746" t="s">
        <v>15</v>
      </c>
      <c r="L746" t="s">
        <v>30</v>
      </c>
      <c r="M746" t="s">
        <v>18</v>
      </c>
      <c r="N746" t="s">
        <v>18</v>
      </c>
      <c r="O746">
        <f>IF(AND(data_mzdy[[#This Row],[SPKVANTIL_cis]]="", data_mzdy[[#This Row],[POHLAVI_cis]]=102, data_mzdy[[#This Row],[SPKVANTIL_txt]]="", data_mzdy[[#This Row],[uzemi_txt]]&lt;&gt;"Česká republika", data_mzdy[[#This Row],[POHLAVI_txt]]&lt;&gt;""),1,0)</f>
        <v>0</v>
      </c>
      <c r="P746" s="9">
        <f>IF(data_mzdy[[#This Row],[uzemi_txt]]&lt;&gt;"Česká republika", 1, 0)</f>
        <v>1</v>
      </c>
    </row>
    <row r="747" spans="1:16" x14ac:dyDescent="0.3">
      <c r="A747">
        <v>745958754</v>
      </c>
      <c r="B747">
        <v>28549</v>
      </c>
      <c r="C747">
        <v>5958</v>
      </c>
      <c r="E747" t="s">
        <v>18</v>
      </c>
      <c r="F747">
        <v>102</v>
      </c>
      <c r="G747">
        <v>1</v>
      </c>
      <c r="H747">
        <v>2015</v>
      </c>
      <c r="I747">
        <v>100</v>
      </c>
      <c r="J747">
        <v>3107</v>
      </c>
      <c r="K747" t="s">
        <v>15</v>
      </c>
      <c r="L747" t="s">
        <v>30</v>
      </c>
      <c r="M747" t="s">
        <v>18</v>
      </c>
      <c r="N747" t="s">
        <v>19</v>
      </c>
      <c r="O747">
        <f>IF(AND(data_mzdy[[#This Row],[SPKVANTIL_cis]]="", data_mzdy[[#This Row],[POHLAVI_cis]]=102, data_mzdy[[#This Row],[SPKVANTIL_txt]]="", data_mzdy[[#This Row],[uzemi_txt]]&lt;&gt;"Česká republika", data_mzdy[[#This Row],[POHLAVI_txt]]&lt;&gt;""),1,0)</f>
        <v>1</v>
      </c>
      <c r="P747" s="9">
        <f>IF(data_mzdy[[#This Row],[uzemi_txt]]&lt;&gt;"Česká republika", 1, 0)</f>
        <v>1</v>
      </c>
    </row>
    <row r="748" spans="1:16" x14ac:dyDescent="0.3">
      <c r="A748">
        <v>745958755</v>
      </c>
      <c r="B748">
        <v>21363</v>
      </c>
      <c r="C748">
        <v>5958</v>
      </c>
      <c r="E748" t="s">
        <v>18</v>
      </c>
      <c r="F748">
        <v>102</v>
      </c>
      <c r="G748">
        <v>2</v>
      </c>
      <c r="H748">
        <v>2015</v>
      </c>
      <c r="I748">
        <v>100</v>
      </c>
      <c r="J748">
        <v>3107</v>
      </c>
      <c r="K748" t="s">
        <v>15</v>
      </c>
      <c r="L748" t="s">
        <v>30</v>
      </c>
      <c r="M748" t="s">
        <v>18</v>
      </c>
      <c r="N748" t="s">
        <v>20</v>
      </c>
      <c r="O748">
        <f>IF(AND(data_mzdy[[#This Row],[SPKVANTIL_cis]]="", data_mzdy[[#This Row],[POHLAVI_cis]]=102, data_mzdy[[#This Row],[SPKVANTIL_txt]]="", data_mzdy[[#This Row],[uzemi_txt]]&lt;&gt;"Česká republika", data_mzdy[[#This Row],[POHLAVI_txt]]&lt;&gt;""),1,0)</f>
        <v>1</v>
      </c>
      <c r="P748" s="9">
        <f>IF(data_mzdy[[#This Row],[uzemi_txt]]&lt;&gt;"Česká republika", 1, 0)</f>
        <v>1</v>
      </c>
    </row>
    <row r="749" spans="1:16" x14ac:dyDescent="0.3">
      <c r="A749">
        <v>745958756</v>
      </c>
      <c r="B749">
        <v>22600</v>
      </c>
      <c r="C749">
        <v>5958</v>
      </c>
      <c r="D749">
        <v>7636</v>
      </c>
      <c r="E749" t="s">
        <v>14</v>
      </c>
      <c r="H749">
        <v>2015</v>
      </c>
      <c r="I749">
        <v>100</v>
      </c>
      <c r="J749">
        <v>3107</v>
      </c>
      <c r="K749" t="s">
        <v>15</v>
      </c>
      <c r="L749" t="s">
        <v>30</v>
      </c>
      <c r="M749" t="s">
        <v>17</v>
      </c>
      <c r="N749" t="s">
        <v>18</v>
      </c>
      <c r="O749">
        <f>IF(AND(data_mzdy[[#This Row],[SPKVANTIL_cis]]="", data_mzdy[[#This Row],[POHLAVI_cis]]=102, data_mzdy[[#This Row],[SPKVANTIL_txt]]="", data_mzdy[[#This Row],[uzemi_txt]]&lt;&gt;"Česká republika", data_mzdy[[#This Row],[POHLAVI_txt]]&lt;&gt;""),1,0)</f>
        <v>0</v>
      </c>
      <c r="P749" s="9">
        <f>IF(data_mzdy[[#This Row],[uzemi_txt]]&lt;&gt;"Česká republika", 1, 0)</f>
        <v>1</v>
      </c>
    </row>
    <row r="750" spans="1:16" x14ac:dyDescent="0.3">
      <c r="A750">
        <v>745958757</v>
      </c>
      <c r="B750">
        <v>25294</v>
      </c>
      <c r="C750">
        <v>5958</v>
      </c>
      <c r="D750">
        <v>7636</v>
      </c>
      <c r="E750" t="s">
        <v>14</v>
      </c>
      <c r="F750">
        <v>102</v>
      </c>
      <c r="G750">
        <v>1</v>
      </c>
      <c r="H750">
        <v>2015</v>
      </c>
      <c r="I750">
        <v>100</v>
      </c>
      <c r="J750">
        <v>3107</v>
      </c>
      <c r="K750" t="s">
        <v>15</v>
      </c>
      <c r="L750" t="s">
        <v>30</v>
      </c>
      <c r="M750" t="s">
        <v>17</v>
      </c>
      <c r="N750" t="s">
        <v>19</v>
      </c>
      <c r="O750">
        <f>IF(AND(data_mzdy[[#This Row],[SPKVANTIL_cis]]="", data_mzdy[[#This Row],[POHLAVI_cis]]=102, data_mzdy[[#This Row],[SPKVANTIL_txt]]="", data_mzdy[[#This Row],[uzemi_txt]]&lt;&gt;"Česká republika", data_mzdy[[#This Row],[POHLAVI_txt]]&lt;&gt;""),1,0)</f>
        <v>0</v>
      </c>
      <c r="P750" s="9">
        <f>IF(data_mzdy[[#This Row],[uzemi_txt]]&lt;&gt;"Česká republika", 1, 0)</f>
        <v>1</v>
      </c>
    </row>
    <row r="751" spans="1:16" x14ac:dyDescent="0.3">
      <c r="A751">
        <v>745958758</v>
      </c>
      <c r="B751">
        <v>19636</v>
      </c>
      <c r="C751">
        <v>5958</v>
      </c>
      <c r="D751">
        <v>7636</v>
      </c>
      <c r="E751" t="s">
        <v>14</v>
      </c>
      <c r="F751">
        <v>102</v>
      </c>
      <c r="G751">
        <v>2</v>
      </c>
      <c r="H751">
        <v>2015</v>
      </c>
      <c r="I751">
        <v>100</v>
      </c>
      <c r="J751">
        <v>3107</v>
      </c>
      <c r="K751" t="s">
        <v>15</v>
      </c>
      <c r="L751" t="s">
        <v>30</v>
      </c>
      <c r="M751" t="s">
        <v>17</v>
      </c>
      <c r="N751" t="s">
        <v>20</v>
      </c>
      <c r="O751">
        <f>IF(AND(data_mzdy[[#This Row],[SPKVANTIL_cis]]="", data_mzdy[[#This Row],[POHLAVI_cis]]=102, data_mzdy[[#This Row],[SPKVANTIL_txt]]="", data_mzdy[[#This Row],[uzemi_txt]]&lt;&gt;"Česká republika", data_mzdy[[#This Row],[POHLAVI_txt]]&lt;&gt;""),1,0)</f>
        <v>0</v>
      </c>
      <c r="P751" s="9">
        <f>IF(data_mzdy[[#This Row],[uzemi_txt]]&lt;&gt;"Česká republika", 1, 0)</f>
        <v>1</v>
      </c>
    </row>
    <row r="752" spans="1:16" x14ac:dyDescent="0.3">
      <c r="A752">
        <v>780977269</v>
      </c>
      <c r="B752">
        <v>29650</v>
      </c>
      <c r="C752">
        <v>5958</v>
      </c>
      <c r="E752" t="s">
        <v>18</v>
      </c>
      <c r="F752">
        <v>102</v>
      </c>
      <c r="G752">
        <v>1</v>
      </c>
      <c r="H752">
        <v>2016</v>
      </c>
      <c r="I752">
        <v>100</v>
      </c>
      <c r="J752">
        <v>3107</v>
      </c>
      <c r="K752" t="s">
        <v>15</v>
      </c>
      <c r="L752" t="s">
        <v>30</v>
      </c>
      <c r="M752" t="s">
        <v>18</v>
      </c>
      <c r="N752" t="s">
        <v>19</v>
      </c>
      <c r="O752">
        <f>IF(AND(data_mzdy[[#This Row],[SPKVANTIL_cis]]="", data_mzdy[[#This Row],[POHLAVI_cis]]=102, data_mzdy[[#This Row],[SPKVANTIL_txt]]="", data_mzdy[[#This Row],[uzemi_txt]]&lt;&gt;"Česká republika", data_mzdy[[#This Row],[POHLAVI_txt]]&lt;&gt;""),1,0)</f>
        <v>1</v>
      </c>
      <c r="P752" s="9">
        <f>IF(data_mzdy[[#This Row],[uzemi_txt]]&lt;&gt;"Česká republika", 1, 0)</f>
        <v>1</v>
      </c>
    </row>
    <row r="753" spans="1:16" x14ac:dyDescent="0.3">
      <c r="A753">
        <v>780977270</v>
      </c>
      <c r="B753">
        <v>22845</v>
      </c>
      <c r="C753">
        <v>5958</v>
      </c>
      <c r="E753" t="s">
        <v>18</v>
      </c>
      <c r="F753">
        <v>102</v>
      </c>
      <c r="G753">
        <v>2</v>
      </c>
      <c r="H753">
        <v>2016</v>
      </c>
      <c r="I753">
        <v>100</v>
      </c>
      <c r="J753">
        <v>3107</v>
      </c>
      <c r="K753" t="s">
        <v>15</v>
      </c>
      <c r="L753" t="s">
        <v>30</v>
      </c>
      <c r="M753" t="s">
        <v>18</v>
      </c>
      <c r="N753" t="s">
        <v>20</v>
      </c>
      <c r="O753">
        <f>IF(AND(data_mzdy[[#This Row],[SPKVANTIL_cis]]="", data_mzdy[[#This Row],[POHLAVI_cis]]=102, data_mzdy[[#This Row],[SPKVANTIL_txt]]="", data_mzdy[[#This Row],[uzemi_txt]]&lt;&gt;"Česká republika", data_mzdy[[#This Row],[POHLAVI_txt]]&lt;&gt;""),1,0)</f>
        <v>1</v>
      </c>
      <c r="P753" s="9">
        <f>IF(data_mzdy[[#This Row],[uzemi_txt]]&lt;&gt;"Česká republika", 1, 0)</f>
        <v>1</v>
      </c>
    </row>
    <row r="754" spans="1:16" x14ac:dyDescent="0.3">
      <c r="A754">
        <v>780977271</v>
      </c>
      <c r="B754">
        <v>23953</v>
      </c>
      <c r="C754">
        <v>5958</v>
      </c>
      <c r="D754">
        <v>7636</v>
      </c>
      <c r="E754" t="s">
        <v>14</v>
      </c>
      <c r="H754">
        <v>2016</v>
      </c>
      <c r="I754">
        <v>100</v>
      </c>
      <c r="J754">
        <v>3107</v>
      </c>
      <c r="K754" t="s">
        <v>15</v>
      </c>
      <c r="L754" t="s">
        <v>30</v>
      </c>
      <c r="M754" t="s">
        <v>17</v>
      </c>
      <c r="N754" t="s">
        <v>18</v>
      </c>
      <c r="O754">
        <f>IF(AND(data_mzdy[[#This Row],[SPKVANTIL_cis]]="", data_mzdy[[#This Row],[POHLAVI_cis]]=102, data_mzdy[[#This Row],[SPKVANTIL_txt]]="", data_mzdy[[#This Row],[uzemi_txt]]&lt;&gt;"Česká republika", data_mzdy[[#This Row],[POHLAVI_txt]]&lt;&gt;""),1,0)</f>
        <v>0</v>
      </c>
      <c r="P754" s="9">
        <f>IF(data_mzdy[[#This Row],[uzemi_txt]]&lt;&gt;"Česká republika", 1, 0)</f>
        <v>1</v>
      </c>
    </row>
    <row r="755" spans="1:16" x14ac:dyDescent="0.3">
      <c r="A755">
        <v>780977272</v>
      </c>
      <c r="B755">
        <v>26163</v>
      </c>
      <c r="C755">
        <v>5958</v>
      </c>
      <c r="D755">
        <v>7636</v>
      </c>
      <c r="E755" t="s">
        <v>14</v>
      </c>
      <c r="F755">
        <v>102</v>
      </c>
      <c r="G755">
        <v>1</v>
      </c>
      <c r="H755">
        <v>2016</v>
      </c>
      <c r="I755">
        <v>100</v>
      </c>
      <c r="J755">
        <v>3107</v>
      </c>
      <c r="K755" t="s">
        <v>15</v>
      </c>
      <c r="L755" t="s">
        <v>30</v>
      </c>
      <c r="M755" t="s">
        <v>17</v>
      </c>
      <c r="N755" t="s">
        <v>19</v>
      </c>
      <c r="O755">
        <f>IF(AND(data_mzdy[[#This Row],[SPKVANTIL_cis]]="", data_mzdy[[#This Row],[POHLAVI_cis]]=102, data_mzdy[[#This Row],[SPKVANTIL_txt]]="", data_mzdy[[#This Row],[uzemi_txt]]&lt;&gt;"Česká republika", data_mzdy[[#This Row],[POHLAVI_txt]]&lt;&gt;""),1,0)</f>
        <v>0</v>
      </c>
      <c r="P755" s="9">
        <f>IF(data_mzdy[[#This Row],[uzemi_txt]]&lt;&gt;"Česká republika", 1, 0)</f>
        <v>1</v>
      </c>
    </row>
    <row r="756" spans="1:16" x14ac:dyDescent="0.3">
      <c r="A756">
        <v>780977273</v>
      </c>
      <c r="B756">
        <v>20929</v>
      </c>
      <c r="C756">
        <v>5958</v>
      </c>
      <c r="D756">
        <v>7636</v>
      </c>
      <c r="E756" t="s">
        <v>14</v>
      </c>
      <c r="F756">
        <v>102</v>
      </c>
      <c r="G756">
        <v>2</v>
      </c>
      <c r="H756">
        <v>2016</v>
      </c>
      <c r="I756">
        <v>100</v>
      </c>
      <c r="J756">
        <v>3107</v>
      </c>
      <c r="K756" t="s">
        <v>15</v>
      </c>
      <c r="L756" t="s">
        <v>30</v>
      </c>
      <c r="M756" t="s">
        <v>17</v>
      </c>
      <c r="N756" t="s">
        <v>20</v>
      </c>
      <c r="O756">
        <f>IF(AND(data_mzdy[[#This Row],[SPKVANTIL_cis]]="", data_mzdy[[#This Row],[POHLAVI_cis]]=102, data_mzdy[[#This Row],[SPKVANTIL_txt]]="", data_mzdy[[#This Row],[uzemi_txt]]&lt;&gt;"Česká republika", data_mzdy[[#This Row],[POHLAVI_txt]]&lt;&gt;""),1,0)</f>
        <v>0</v>
      </c>
      <c r="P756" s="9">
        <f>IF(data_mzdy[[#This Row],[uzemi_txt]]&lt;&gt;"Česká republika", 1, 0)</f>
        <v>1</v>
      </c>
    </row>
    <row r="757" spans="1:16" x14ac:dyDescent="0.3">
      <c r="A757">
        <v>780977482</v>
      </c>
      <c r="B757">
        <v>26629</v>
      </c>
      <c r="C757">
        <v>5958</v>
      </c>
      <c r="E757" t="s">
        <v>18</v>
      </c>
      <c r="H757">
        <v>2016</v>
      </c>
      <c r="I757">
        <v>100</v>
      </c>
      <c r="J757">
        <v>3107</v>
      </c>
      <c r="K757" t="s">
        <v>15</v>
      </c>
      <c r="L757" t="s">
        <v>30</v>
      </c>
      <c r="M757" t="s">
        <v>18</v>
      </c>
      <c r="N757" t="s">
        <v>18</v>
      </c>
      <c r="O757">
        <f>IF(AND(data_mzdy[[#This Row],[SPKVANTIL_cis]]="", data_mzdy[[#This Row],[POHLAVI_cis]]=102, data_mzdy[[#This Row],[SPKVANTIL_txt]]="", data_mzdy[[#This Row],[uzemi_txt]]&lt;&gt;"Česká republika", data_mzdy[[#This Row],[POHLAVI_txt]]&lt;&gt;""),1,0)</f>
        <v>0</v>
      </c>
      <c r="P757" s="9">
        <f>IF(data_mzdy[[#This Row],[uzemi_txt]]&lt;&gt;"Česká republika", 1, 0)</f>
        <v>1</v>
      </c>
    </row>
    <row r="758" spans="1:16" x14ac:dyDescent="0.3">
      <c r="A758">
        <v>810998974</v>
      </c>
      <c r="B758">
        <v>31002</v>
      </c>
      <c r="C758">
        <v>5958</v>
      </c>
      <c r="E758" t="s">
        <v>18</v>
      </c>
      <c r="H758">
        <v>2018</v>
      </c>
      <c r="I758">
        <v>100</v>
      </c>
      <c r="J758">
        <v>3107</v>
      </c>
      <c r="K758" t="s">
        <v>15</v>
      </c>
      <c r="L758" t="s">
        <v>30</v>
      </c>
      <c r="M758" t="s">
        <v>18</v>
      </c>
      <c r="N758" t="s">
        <v>18</v>
      </c>
      <c r="O758">
        <f>IF(AND(data_mzdy[[#This Row],[SPKVANTIL_cis]]="", data_mzdy[[#This Row],[POHLAVI_cis]]=102, data_mzdy[[#This Row],[SPKVANTIL_txt]]="", data_mzdy[[#This Row],[uzemi_txt]]&lt;&gt;"Česká republika", data_mzdy[[#This Row],[POHLAVI_txt]]&lt;&gt;""),1,0)</f>
        <v>0</v>
      </c>
      <c r="P758" s="9">
        <f>IF(data_mzdy[[#This Row],[uzemi_txt]]&lt;&gt;"Česká republika", 1, 0)</f>
        <v>1</v>
      </c>
    </row>
    <row r="759" spans="1:16" x14ac:dyDescent="0.3">
      <c r="A759">
        <v>810998845</v>
      </c>
      <c r="B759">
        <v>34339</v>
      </c>
      <c r="C759">
        <v>5958</v>
      </c>
      <c r="E759" t="s">
        <v>18</v>
      </c>
      <c r="F759">
        <v>102</v>
      </c>
      <c r="G759">
        <v>1</v>
      </c>
      <c r="H759">
        <v>2018</v>
      </c>
      <c r="I759">
        <v>100</v>
      </c>
      <c r="J759">
        <v>3107</v>
      </c>
      <c r="K759" t="s">
        <v>15</v>
      </c>
      <c r="L759" t="s">
        <v>30</v>
      </c>
      <c r="M759" t="s">
        <v>18</v>
      </c>
      <c r="N759" t="s">
        <v>19</v>
      </c>
      <c r="O759">
        <f>IF(AND(data_mzdy[[#This Row],[SPKVANTIL_cis]]="", data_mzdy[[#This Row],[POHLAVI_cis]]=102, data_mzdy[[#This Row],[SPKVANTIL_txt]]="", data_mzdy[[#This Row],[uzemi_txt]]&lt;&gt;"Česká republika", data_mzdy[[#This Row],[POHLAVI_txt]]&lt;&gt;""),1,0)</f>
        <v>1</v>
      </c>
      <c r="P759" s="9">
        <f>IF(data_mzdy[[#This Row],[uzemi_txt]]&lt;&gt;"Česká republika", 1, 0)</f>
        <v>1</v>
      </c>
    </row>
    <row r="760" spans="1:16" x14ac:dyDescent="0.3">
      <c r="A760">
        <v>810998846</v>
      </c>
      <c r="B760">
        <v>26889</v>
      </c>
      <c r="C760">
        <v>5958</v>
      </c>
      <c r="E760" t="s">
        <v>18</v>
      </c>
      <c r="F760">
        <v>102</v>
      </c>
      <c r="G760">
        <v>2</v>
      </c>
      <c r="H760">
        <v>2018</v>
      </c>
      <c r="I760">
        <v>100</v>
      </c>
      <c r="J760">
        <v>3107</v>
      </c>
      <c r="K760" t="s">
        <v>15</v>
      </c>
      <c r="L760" t="s">
        <v>30</v>
      </c>
      <c r="M760" t="s">
        <v>18</v>
      </c>
      <c r="N760" t="s">
        <v>20</v>
      </c>
      <c r="O760">
        <f>IF(AND(data_mzdy[[#This Row],[SPKVANTIL_cis]]="", data_mzdy[[#This Row],[POHLAVI_cis]]=102, data_mzdy[[#This Row],[SPKVANTIL_txt]]="", data_mzdy[[#This Row],[uzemi_txt]]&lt;&gt;"Česká republika", data_mzdy[[#This Row],[POHLAVI_txt]]&lt;&gt;""),1,0)</f>
        <v>1</v>
      </c>
      <c r="P760" s="9">
        <f>IF(data_mzdy[[#This Row],[uzemi_txt]]&lt;&gt;"Česká republika", 1, 0)</f>
        <v>1</v>
      </c>
    </row>
    <row r="761" spans="1:16" x14ac:dyDescent="0.3">
      <c r="A761">
        <v>810998847</v>
      </c>
      <c r="B761">
        <v>28211</v>
      </c>
      <c r="C761">
        <v>5958</v>
      </c>
      <c r="D761">
        <v>7636</v>
      </c>
      <c r="E761" t="s">
        <v>14</v>
      </c>
      <c r="H761">
        <v>2018</v>
      </c>
      <c r="I761">
        <v>100</v>
      </c>
      <c r="J761">
        <v>3107</v>
      </c>
      <c r="K761" t="s">
        <v>15</v>
      </c>
      <c r="L761" t="s">
        <v>30</v>
      </c>
      <c r="M761" t="s">
        <v>17</v>
      </c>
      <c r="N761" t="s">
        <v>18</v>
      </c>
      <c r="O761">
        <f>IF(AND(data_mzdy[[#This Row],[SPKVANTIL_cis]]="", data_mzdy[[#This Row],[POHLAVI_cis]]=102, data_mzdy[[#This Row],[SPKVANTIL_txt]]="", data_mzdy[[#This Row],[uzemi_txt]]&lt;&gt;"Česká republika", data_mzdy[[#This Row],[POHLAVI_txt]]&lt;&gt;""),1,0)</f>
        <v>0</v>
      </c>
      <c r="P761" s="9">
        <f>IF(data_mzdy[[#This Row],[uzemi_txt]]&lt;&gt;"Česká republika", 1, 0)</f>
        <v>1</v>
      </c>
    </row>
    <row r="762" spans="1:16" x14ac:dyDescent="0.3">
      <c r="A762">
        <v>810998848</v>
      </c>
      <c r="B762">
        <v>30601</v>
      </c>
      <c r="C762">
        <v>5958</v>
      </c>
      <c r="D762">
        <v>7636</v>
      </c>
      <c r="E762" t="s">
        <v>14</v>
      </c>
      <c r="F762">
        <v>102</v>
      </c>
      <c r="G762">
        <v>1</v>
      </c>
      <c r="H762">
        <v>2018</v>
      </c>
      <c r="I762">
        <v>100</v>
      </c>
      <c r="J762">
        <v>3107</v>
      </c>
      <c r="K762" t="s">
        <v>15</v>
      </c>
      <c r="L762" t="s">
        <v>30</v>
      </c>
      <c r="M762" t="s">
        <v>17</v>
      </c>
      <c r="N762" t="s">
        <v>19</v>
      </c>
      <c r="O762">
        <f>IF(AND(data_mzdy[[#This Row],[SPKVANTIL_cis]]="", data_mzdy[[#This Row],[POHLAVI_cis]]=102, data_mzdy[[#This Row],[SPKVANTIL_txt]]="", data_mzdy[[#This Row],[uzemi_txt]]&lt;&gt;"Česká republika", data_mzdy[[#This Row],[POHLAVI_txt]]&lt;&gt;""),1,0)</f>
        <v>0</v>
      </c>
      <c r="P762" s="9">
        <f>IF(data_mzdy[[#This Row],[uzemi_txt]]&lt;&gt;"Česká republika", 1, 0)</f>
        <v>1</v>
      </c>
    </row>
    <row r="763" spans="1:16" x14ac:dyDescent="0.3">
      <c r="A763">
        <v>810998849</v>
      </c>
      <c r="B763">
        <v>24923</v>
      </c>
      <c r="C763">
        <v>5958</v>
      </c>
      <c r="D763">
        <v>7636</v>
      </c>
      <c r="E763" t="s">
        <v>14</v>
      </c>
      <c r="F763">
        <v>102</v>
      </c>
      <c r="G763">
        <v>2</v>
      </c>
      <c r="H763">
        <v>2018</v>
      </c>
      <c r="I763">
        <v>100</v>
      </c>
      <c r="J763">
        <v>3107</v>
      </c>
      <c r="K763" t="s">
        <v>15</v>
      </c>
      <c r="L763" t="s">
        <v>30</v>
      </c>
      <c r="M763" t="s">
        <v>17</v>
      </c>
      <c r="N763" t="s">
        <v>20</v>
      </c>
      <c r="O763">
        <f>IF(AND(data_mzdy[[#This Row],[SPKVANTIL_cis]]="", data_mzdy[[#This Row],[POHLAVI_cis]]=102, data_mzdy[[#This Row],[SPKVANTIL_txt]]="", data_mzdy[[#This Row],[uzemi_txt]]&lt;&gt;"Česká republika", data_mzdy[[#This Row],[POHLAVI_txt]]&lt;&gt;""),1,0)</f>
        <v>0</v>
      </c>
      <c r="P763" s="9">
        <f>IF(data_mzdy[[#This Row],[uzemi_txt]]&lt;&gt;"Česká republika", 1, 0)</f>
        <v>1</v>
      </c>
    </row>
    <row r="764" spans="1:16" x14ac:dyDescent="0.3">
      <c r="A764">
        <v>979589291</v>
      </c>
      <c r="B764">
        <v>33422</v>
      </c>
      <c r="C764">
        <v>5958</v>
      </c>
      <c r="E764" t="s">
        <v>18</v>
      </c>
      <c r="H764">
        <v>2019</v>
      </c>
      <c r="I764">
        <v>100</v>
      </c>
      <c r="J764">
        <v>3107</v>
      </c>
      <c r="K764" t="s">
        <v>15</v>
      </c>
      <c r="L764" t="s">
        <v>30</v>
      </c>
      <c r="M764" t="s">
        <v>18</v>
      </c>
      <c r="N764" t="s">
        <v>18</v>
      </c>
      <c r="O764">
        <f>IF(AND(data_mzdy[[#This Row],[SPKVANTIL_cis]]="", data_mzdy[[#This Row],[POHLAVI_cis]]=102, data_mzdy[[#This Row],[SPKVANTIL_txt]]="", data_mzdy[[#This Row],[uzemi_txt]]&lt;&gt;"Česká republika", data_mzdy[[#This Row],[POHLAVI_txt]]&lt;&gt;""),1,0)</f>
        <v>0</v>
      </c>
      <c r="P764" s="9">
        <f>IF(data_mzdy[[#This Row],[uzemi_txt]]&lt;&gt;"Česká republika", 1, 0)</f>
        <v>1</v>
      </c>
    </row>
    <row r="765" spans="1:16" x14ac:dyDescent="0.3">
      <c r="A765">
        <v>979589292</v>
      </c>
      <c r="B765">
        <v>36445</v>
      </c>
      <c r="C765">
        <v>5958</v>
      </c>
      <c r="E765" t="s">
        <v>18</v>
      </c>
      <c r="F765">
        <v>102</v>
      </c>
      <c r="G765">
        <v>1</v>
      </c>
      <c r="H765">
        <v>2019</v>
      </c>
      <c r="I765">
        <v>100</v>
      </c>
      <c r="J765">
        <v>3107</v>
      </c>
      <c r="K765" t="s">
        <v>15</v>
      </c>
      <c r="L765" t="s">
        <v>30</v>
      </c>
      <c r="M765" t="s">
        <v>18</v>
      </c>
      <c r="N765" t="s">
        <v>19</v>
      </c>
      <c r="O765">
        <f>IF(AND(data_mzdy[[#This Row],[SPKVANTIL_cis]]="", data_mzdy[[#This Row],[POHLAVI_cis]]=102, data_mzdy[[#This Row],[SPKVANTIL_txt]]="", data_mzdy[[#This Row],[uzemi_txt]]&lt;&gt;"Česká republika", data_mzdy[[#This Row],[POHLAVI_txt]]&lt;&gt;""),1,0)</f>
        <v>1</v>
      </c>
      <c r="P765" s="9">
        <f>IF(data_mzdy[[#This Row],[uzemi_txt]]&lt;&gt;"Česká republika", 1, 0)</f>
        <v>1</v>
      </c>
    </row>
    <row r="766" spans="1:16" x14ac:dyDescent="0.3">
      <c r="A766">
        <v>979589293</v>
      </c>
      <c r="B766">
        <v>29448</v>
      </c>
      <c r="C766">
        <v>5958</v>
      </c>
      <c r="E766" t="s">
        <v>18</v>
      </c>
      <c r="F766">
        <v>102</v>
      </c>
      <c r="G766">
        <v>2</v>
      </c>
      <c r="H766">
        <v>2019</v>
      </c>
      <c r="I766">
        <v>100</v>
      </c>
      <c r="J766">
        <v>3107</v>
      </c>
      <c r="K766" t="s">
        <v>15</v>
      </c>
      <c r="L766" t="s">
        <v>30</v>
      </c>
      <c r="M766" t="s">
        <v>18</v>
      </c>
      <c r="N766" t="s">
        <v>20</v>
      </c>
      <c r="O766">
        <f>IF(AND(data_mzdy[[#This Row],[SPKVANTIL_cis]]="", data_mzdy[[#This Row],[POHLAVI_cis]]=102, data_mzdy[[#This Row],[SPKVANTIL_txt]]="", data_mzdy[[#This Row],[uzemi_txt]]&lt;&gt;"Česká republika", data_mzdy[[#This Row],[POHLAVI_txt]]&lt;&gt;""),1,0)</f>
        <v>1</v>
      </c>
      <c r="P766" s="9">
        <f>IF(data_mzdy[[#This Row],[uzemi_txt]]&lt;&gt;"Česká republika", 1, 0)</f>
        <v>1</v>
      </c>
    </row>
    <row r="767" spans="1:16" x14ac:dyDescent="0.3">
      <c r="A767">
        <v>979589294</v>
      </c>
      <c r="B767">
        <v>30231</v>
      </c>
      <c r="C767">
        <v>5958</v>
      </c>
      <c r="D767">
        <v>7636</v>
      </c>
      <c r="E767" t="s">
        <v>14</v>
      </c>
      <c r="H767">
        <v>2019</v>
      </c>
      <c r="I767">
        <v>100</v>
      </c>
      <c r="J767">
        <v>3107</v>
      </c>
      <c r="K767" t="s">
        <v>15</v>
      </c>
      <c r="L767" t="s">
        <v>30</v>
      </c>
      <c r="M767" t="s">
        <v>17</v>
      </c>
      <c r="N767" t="s">
        <v>18</v>
      </c>
      <c r="O767">
        <f>IF(AND(data_mzdy[[#This Row],[SPKVANTIL_cis]]="", data_mzdy[[#This Row],[POHLAVI_cis]]=102, data_mzdy[[#This Row],[SPKVANTIL_txt]]="", data_mzdy[[#This Row],[uzemi_txt]]&lt;&gt;"Česká republika", data_mzdy[[#This Row],[POHLAVI_txt]]&lt;&gt;""),1,0)</f>
        <v>0</v>
      </c>
      <c r="P767" s="9">
        <f>IF(data_mzdy[[#This Row],[uzemi_txt]]&lt;&gt;"Česká republika", 1, 0)</f>
        <v>1</v>
      </c>
    </row>
    <row r="768" spans="1:16" x14ac:dyDescent="0.3">
      <c r="A768">
        <v>979589295</v>
      </c>
      <c r="B768">
        <v>32526</v>
      </c>
      <c r="C768">
        <v>5958</v>
      </c>
      <c r="D768">
        <v>7636</v>
      </c>
      <c r="E768" t="s">
        <v>14</v>
      </c>
      <c r="F768">
        <v>102</v>
      </c>
      <c r="G768">
        <v>1</v>
      </c>
      <c r="H768">
        <v>2019</v>
      </c>
      <c r="I768">
        <v>100</v>
      </c>
      <c r="J768">
        <v>3107</v>
      </c>
      <c r="K768" t="s">
        <v>15</v>
      </c>
      <c r="L768" t="s">
        <v>30</v>
      </c>
      <c r="M768" t="s">
        <v>17</v>
      </c>
      <c r="N768" t="s">
        <v>19</v>
      </c>
      <c r="O768">
        <f>IF(AND(data_mzdy[[#This Row],[SPKVANTIL_cis]]="", data_mzdy[[#This Row],[POHLAVI_cis]]=102, data_mzdy[[#This Row],[SPKVANTIL_txt]]="", data_mzdy[[#This Row],[uzemi_txt]]&lt;&gt;"Česká republika", data_mzdy[[#This Row],[POHLAVI_txt]]&lt;&gt;""),1,0)</f>
        <v>0</v>
      </c>
      <c r="P768" s="9">
        <f>IF(data_mzdy[[#This Row],[uzemi_txt]]&lt;&gt;"Česká republika", 1, 0)</f>
        <v>1</v>
      </c>
    </row>
    <row r="769" spans="1:16" x14ac:dyDescent="0.3">
      <c r="A769">
        <v>979589296</v>
      </c>
      <c r="B769">
        <v>27099</v>
      </c>
      <c r="C769">
        <v>5958</v>
      </c>
      <c r="D769">
        <v>7636</v>
      </c>
      <c r="E769" t="s">
        <v>14</v>
      </c>
      <c r="F769">
        <v>102</v>
      </c>
      <c r="G769">
        <v>2</v>
      </c>
      <c r="H769">
        <v>2019</v>
      </c>
      <c r="I769">
        <v>100</v>
      </c>
      <c r="J769">
        <v>3107</v>
      </c>
      <c r="K769" t="s">
        <v>15</v>
      </c>
      <c r="L769" t="s">
        <v>30</v>
      </c>
      <c r="M769" t="s">
        <v>17</v>
      </c>
      <c r="N769" t="s">
        <v>20</v>
      </c>
      <c r="O769">
        <f>IF(AND(data_mzdy[[#This Row],[SPKVANTIL_cis]]="", data_mzdy[[#This Row],[POHLAVI_cis]]=102, data_mzdy[[#This Row],[SPKVANTIL_txt]]="", data_mzdy[[#This Row],[uzemi_txt]]&lt;&gt;"Česká republika", data_mzdy[[#This Row],[POHLAVI_txt]]&lt;&gt;""),1,0)</f>
        <v>0</v>
      </c>
      <c r="P769" s="9">
        <f>IF(data_mzdy[[#This Row],[uzemi_txt]]&lt;&gt;"Česká republika", 1, 0)</f>
        <v>1</v>
      </c>
    </row>
    <row r="770" spans="1:16" x14ac:dyDescent="0.3">
      <c r="A770">
        <v>780977353</v>
      </c>
      <c r="B770">
        <v>31944</v>
      </c>
      <c r="C770">
        <v>5958</v>
      </c>
      <c r="E770" t="s">
        <v>18</v>
      </c>
      <c r="F770">
        <v>102</v>
      </c>
      <c r="G770">
        <v>1</v>
      </c>
      <c r="H770">
        <v>2017</v>
      </c>
      <c r="I770">
        <v>100</v>
      </c>
      <c r="J770">
        <v>3107</v>
      </c>
      <c r="K770" t="s">
        <v>15</v>
      </c>
      <c r="L770" t="s">
        <v>30</v>
      </c>
      <c r="M770" t="s">
        <v>18</v>
      </c>
      <c r="N770" t="s">
        <v>19</v>
      </c>
      <c r="O770">
        <f>IF(AND(data_mzdy[[#This Row],[SPKVANTIL_cis]]="", data_mzdy[[#This Row],[POHLAVI_cis]]=102, data_mzdy[[#This Row],[SPKVANTIL_txt]]="", data_mzdy[[#This Row],[uzemi_txt]]&lt;&gt;"Česká republika", data_mzdy[[#This Row],[POHLAVI_txt]]&lt;&gt;""),1,0)</f>
        <v>1</v>
      </c>
      <c r="P770" s="9">
        <f>IF(data_mzdy[[#This Row],[uzemi_txt]]&lt;&gt;"Česká republika", 1, 0)</f>
        <v>1</v>
      </c>
    </row>
    <row r="771" spans="1:16" x14ac:dyDescent="0.3">
      <c r="A771">
        <v>780977354</v>
      </c>
      <c r="B771">
        <v>24591</v>
      </c>
      <c r="C771">
        <v>5958</v>
      </c>
      <c r="E771" t="s">
        <v>18</v>
      </c>
      <c r="F771">
        <v>102</v>
      </c>
      <c r="G771">
        <v>2</v>
      </c>
      <c r="H771">
        <v>2017</v>
      </c>
      <c r="I771">
        <v>100</v>
      </c>
      <c r="J771">
        <v>3107</v>
      </c>
      <c r="K771" t="s">
        <v>15</v>
      </c>
      <c r="L771" t="s">
        <v>30</v>
      </c>
      <c r="M771" t="s">
        <v>18</v>
      </c>
      <c r="N771" t="s">
        <v>20</v>
      </c>
      <c r="O771">
        <f>IF(AND(data_mzdy[[#This Row],[SPKVANTIL_cis]]="", data_mzdy[[#This Row],[POHLAVI_cis]]=102, data_mzdy[[#This Row],[SPKVANTIL_txt]]="", data_mzdy[[#This Row],[uzemi_txt]]&lt;&gt;"Česká republika", data_mzdy[[#This Row],[POHLAVI_txt]]&lt;&gt;""),1,0)</f>
        <v>1</v>
      </c>
      <c r="P771" s="9">
        <f>IF(data_mzdy[[#This Row],[uzemi_txt]]&lt;&gt;"Česká republika", 1, 0)</f>
        <v>1</v>
      </c>
    </row>
    <row r="772" spans="1:16" x14ac:dyDescent="0.3">
      <c r="A772">
        <v>780977355</v>
      </c>
      <c r="B772">
        <v>25783</v>
      </c>
      <c r="C772">
        <v>5958</v>
      </c>
      <c r="D772">
        <v>7636</v>
      </c>
      <c r="E772" t="s">
        <v>14</v>
      </c>
      <c r="H772">
        <v>2017</v>
      </c>
      <c r="I772">
        <v>100</v>
      </c>
      <c r="J772">
        <v>3107</v>
      </c>
      <c r="K772" t="s">
        <v>15</v>
      </c>
      <c r="L772" t="s">
        <v>30</v>
      </c>
      <c r="M772" t="s">
        <v>17</v>
      </c>
      <c r="N772" t="s">
        <v>18</v>
      </c>
      <c r="O772">
        <f>IF(AND(data_mzdy[[#This Row],[SPKVANTIL_cis]]="", data_mzdy[[#This Row],[POHLAVI_cis]]=102, data_mzdy[[#This Row],[SPKVANTIL_txt]]="", data_mzdy[[#This Row],[uzemi_txt]]&lt;&gt;"Česká republika", data_mzdy[[#This Row],[POHLAVI_txt]]&lt;&gt;""),1,0)</f>
        <v>0</v>
      </c>
      <c r="P772" s="9">
        <f>IF(data_mzdy[[#This Row],[uzemi_txt]]&lt;&gt;"Česká republika", 1, 0)</f>
        <v>1</v>
      </c>
    </row>
    <row r="773" spans="1:16" x14ac:dyDescent="0.3">
      <c r="A773">
        <v>780977356</v>
      </c>
      <c r="B773">
        <v>28106</v>
      </c>
      <c r="C773">
        <v>5958</v>
      </c>
      <c r="D773">
        <v>7636</v>
      </c>
      <c r="E773" t="s">
        <v>14</v>
      </c>
      <c r="F773">
        <v>102</v>
      </c>
      <c r="G773">
        <v>1</v>
      </c>
      <c r="H773">
        <v>2017</v>
      </c>
      <c r="I773">
        <v>100</v>
      </c>
      <c r="J773">
        <v>3107</v>
      </c>
      <c r="K773" t="s">
        <v>15</v>
      </c>
      <c r="L773" t="s">
        <v>30</v>
      </c>
      <c r="M773" t="s">
        <v>17</v>
      </c>
      <c r="N773" t="s">
        <v>19</v>
      </c>
      <c r="O773">
        <f>IF(AND(data_mzdy[[#This Row],[SPKVANTIL_cis]]="", data_mzdy[[#This Row],[POHLAVI_cis]]=102, data_mzdy[[#This Row],[SPKVANTIL_txt]]="", data_mzdy[[#This Row],[uzemi_txt]]&lt;&gt;"Česká republika", data_mzdy[[#This Row],[POHLAVI_txt]]&lt;&gt;""),1,0)</f>
        <v>0</v>
      </c>
      <c r="P773" s="9">
        <f>IF(data_mzdy[[#This Row],[uzemi_txt]]&lt;&gt;"Česká republika", 1, 0)</f>
        <v>1</v>
      </c>
    </row>
    <row r="774" spans="1:16" x14ac:dyDescent="0.3">
      <c r="A774">
        <v>780977357</v>
      </c>
      <c r="B774">
        <v>22680</v>
      </c>
      <c r="C774">
        <v>5958</v>
      </c>
      <c r="D774">
        <v>7636</v>
      </c>
      <c r="E774" t="s">
        <v>14</v>
      </c>
      <c r="F774">
        <v>102</v>
      </c>
      <c r="G774">
        <v>2</v>
      </c>
      <c r="H774">
        <v>2017</v>
      </c>
      <c r="I774">
        <v>100</v>
      </c>
      <c r="J774">
        <v>3107</v>
      </c>
      <c r="K774" t="s">
        <v>15</v>
      </c>
      <c r="L774" t="s">
        <v>30</v>
      </c>
      <c r="M774" t="s">
        <v>17</v>
      </c>
      <c r="N774" t="s">
        <v>20</v>
      </c>
      <c r="O774">
        <f>IF(AND(data_mzdy[[#This Row],[SPKVANTIL_cis]]="", data_mzdy[[#This Row],[POHLAVI_cis]]=102, data_mzdy[[#This Row],[SPKVANTIL_txt]]="", data_mzdy[[#This Row],[uzemi_txt]]&lt;&gt;"Česká republika", data_mzdy[[#This Row],[POHLAVI_txt]]&lt;&gt;""),1,0)</f>
        <v>0</v>
      </c>
      <c r="P774" s="9">
        <f>IF(data_mzdy[[#This Row],[uzemi_txt]]&lt;&gt;"Česká republika", 1, 0)</f>
        <v>1</v>
      </c>
    </row>
    <row r="775" spans="1:16" x14ac:dyDescent="0.3">
      <c r="A775">
        <v>780977632</v>
      </c>
      <c r="B775">
        <v>28568</v>
      </c>
      <c r="C775">
        <v>5958</v>
      </c>
      <c r="E775" t="s">
        <v>18</v>
      </c>
      <c r="H775">
        <v>2017</v>
      </c>
      <c r="I775">
        <v>100</v>
      </c>
      <c r="J775">
        <v>3107</v>
      </c>
      <c r="K775" t="s">
        <v>15</v>
      </c>
      <c r="L775" t="s">
        <v>30</v>
      </c>
      <c r="M775" t="s">
        <v>18</v>
      </c>
      <c r="N775" t="s">
        <v>18</v>
      </c>
      <c r="O775">
        <f>IF(AND(data_mzdy[[#This Row],[SPKVANTIL_cis]]="", data_mzdy[[#This Row],[POHLAVI_cis]]=102, data_mzdy[[#This Row],[SPKVANTIL_txt]]="", data_mzdy[[#This Row],[uzemi_txt]]&lt;&gt;"Česká republika", data_mzdy[[#This Row],[POHLAVI_txt]]&lt;&gt;""),1,0)</f>
        <v>0</v>
      </c>
      <c r="P775" s="9">
        <f>IF(data_mzdy[[#This Row],[uzemi_txt]]&lt;&gt;"Česká republika", 1, 0)</f>
        <v>1</v>
      </c>
    </row>
    <row r="776" spans="1:16" x14ac:dyDescent="0.3">
      <c r="A776">
        <v>979591952</v>
      </c>
      <c r="B776">
        <v>37964</v>
      </c>
      <c r="C776">
        <v>5958</v>
      </c>
      <c r="E776" t="s">
        <v>18</v>
      </c>
      <c r="F776">
        <v>102</v>
      </c>
      <c r="G776">
        <v>1</v>
      </c>
      <c r="H776">
        <v>2020</v>
      </c>
      <c r="I776">
        <v>100</v>
      </c>
      <c r="J776">
        <v>3107</v>
      </c>
      <c r="K776" t="s">
        <v>15</v>
      </c>
      <c r="L776" t="s">
        <v>30</v>
      </c>
      <c r="M776" t="s">
        <v>18</v>
      </c>
      <c r="N776" t="s">
        <v>19</v>
      </c>
      <c r="O776">
        <f>IF(AND(data_mzdy[[#This Row],[SPKVANTIL_cis]]="", data_mzdy[[#This Row],[POHLAVI_cis]]=102, data_mzdy[[#This Row],[SPKVANTIL_txt]]="", data_mzdy[[#This Row],[uzemi_txt]]&lt;&gt;"Česká republika", data_mzdy[[#This Row],[POHLAVI_txt]]&lt;&gt;""),1,0)</f>
        <v>1</v>
      </c>
      <c r="P776" s="9">
        <f>IF(data_mzdy[[#This Row],[uzemi_txt]]&lt;&gt;"Česká republika", 1, 0)</f>
        <v>1</v>
      </c>
    </row>
    <row r="777" spans="1:16" x14ac:dyDescent="0.3">
      <c r="A777">
        <v>979591953</v>
      </c>
      <c r="B777">
        <v>32606</v>
      </c>
      <c r="C777">
        <v>5958</v>
      </c>
      <c r="E777" t="s">
        <v>18</v>
      </c>
      <c r="F777">
        <v>102</v>
      </c>
      <c r="G777">
        <v>2</v>
      </c>
      <c r="H777">
        <v>2020</v>
      </c>
      <c r="I777">
        <v>100</v>
      </c>
      <c r="J777">
        <v>3107</v>
      </c>
      <c r="K777" t="s">
        <v>15</v>
      </c>
      <c r="L777" t="s">
        <v>30</v>
      </c>
      <c r="M777" t="s">
        <v>18</v>
      </c>
      <c r="N777" t="s">
        <v>20</v>
      </c>
      <c r="O777">
        <f>IF(AND(data_mzdy[[#This Row],[SPKVANTIL_cis]]="", data_mzdy[[#This Row],[POHLAVI_cis]]=102, data_mzdy[[#This Row],[SPKVANTIL_txt]]="", data_mzdy[[#This Row],[uzemi_txt]]&lt;&gt;"Česká republika", data_mzdy[[#This Row],[POHLAVI_txt]]&lt;&gt;""),1,0)</f>
        <v>1</v>
      </c>
      <c r="P777" s="9">
        <f>IF(data_mzdy[[#This Row],[uzemi_txt]]&lt;&gt;"Česká republika", 1, 0)</f>
        <v>1</v>
      </c>
    </row>
    <row r="778" spans="1:16" x14ac:dyDescent="0.3">
      <c r="A778">
        <v>979591954</v>
      </c>
      <c r="B778">
        <v>32354</v>
      </c>
      <c r="C778">
        <v>5958</v>
      </c>
      <c r="D778">
        <v>7636</v>
      </c>
      <c r="E778" t="s">
        <v>14</v>
      </c>
      <c r="H778">
        <v>2020</v>
      </c>
      <c r="I778">
        <v>100</v>
      </c>
      <c r="J778">
        <v>3107</v>
      </c>
      <c r="K778" t="s">
        <v>15</v>
      </c>
      <c r="L778" t="s">
        <v>30</v>
      </c>
      <c r="M778" t="s">
        <v>17</v>
      </c>
      <c r="N778" t="s">
        <v>18</v>
      </c>
      <c r="O778">
        <f>IF(AND(data_mzdy[[#This Row],[SPKVANTIL_cis]]="", data_mzdy[[#This Row],[POHLAVI_cis]]=102, data_mzdy[[#This Row],[SPKVANTIL_txt]]="", data_mzdy[[#This Row],[uzemi_txt]]&lt;&gt;"Česká republika", data_mzdy[[#This Row],[POHLAVI_txt]]&lt;&gt;""),1,0)</f>
        <v>0</v>
      </c>
      <c r="P778" s="9">
        <f>IF(data_mzdy[[#This Row],[uzemi_txt]]&lt;&gt;"Česká republika", 1, 0)</f>
        <v>1</v>
      </c>
    </row>
    <row r="779" spans="1:16" x14ac:dyDescent="0.3">
      <c r="A779">
        <v>979591955</v>
      </c>
      <c r="B779">
        <v>33897</v>
      </c>
      <c r="C779">
        <v>5958</v>
      </c>
      <c r="D779">
        <v>7636</v>
      </c>
      <c r="E779" t="s">
        <v>14</v>
      </c>
      <c r="F779">
        <v>102</v>
      </c>
      <c r="G779">
        <v>1</v>
      </c>
      <c r="H779">
        <v>2020</v>
      </c>
      <c r="I779">
        <v>100</v>
      </c>
      <c r="J779">
        <v>3107</v>
      </c>
      <c r="K779" t="s">
        <v>15</v>
      </c>
      <c r="L779" t="s">
        <v>30</v>
      </c>
      <c r="M779" t="s">
        <v>17</v>
      </c>
      <c r="N779" t="s">
        <v>19</v>
      </c>
      <c r="O779">
        <f>IF(AND(data_mzdy[[#This Row],[SPKVANTIL_cis]]="", data_mzdy[[#This Row],[POHLAVI_cis]]=102, data_mzdy[[#This Row],[SPKVANTIL_txt]]="", data_mzdy[[#This Row],[uzemi_txt]]&lt;&gt;"Česká republika", data_mzdy[[#This Row],[POHLAVI_txt]]&lt;&gt;""),1,0)</f>
        <v>0</v>
      </c>
      <c r="P779" s="9">
        <f>IF(data_mzdy[[#This Row],[uzemi_txt]]&lt;&gt;"Česká republika", 1, 0)</f>
        <v>1</v>
      </c>
    </row>
    <row r="780" spans="1:16" x14ac:dyDescent="0.3">
      <c r="A780">
        <v>979591956</v>
      </c>
      <c r="B780">
        <v>29717</v>
      </c>
      <c r="C780">
        <v>5958</v>
      </c>
      <c r="D780">
        <v>7636</v>
      </c>
      <c r="E780" t="s">
        <v>14</v>
      </c>
      <c r="F780">
        <v>102</v>
      </c>
      <c r="G780">
        <v>2</v>
      </c>
      <c r="H780">
        <v>2020</v>
      </c>
      <c r="I780">
        <v>100</v>
      </c>
      <c r="J780">
        <v>3107</v>
      </c>
      <c r="K780" t="s">
        <v>15</v>
      </c>
      <c r="L780" t="s">
        <v>30</v>
      </c>
      <c r="M780" t="s">
        <v>17</v>
      </c>
      <c r="N780" t="s">
        <v>20</v>
      </c>
      <c r="O780">
        <f>IF(AND(data_mzdy[[#This Row],[SPKVANTIL_cis]]="", data_mzdy[[#This Row],[POHLAVI_cis]]=102, data_mzdy[[#This Row],[SPKVANTIL_txt]]="", data_mzdy[[#This Row],[uzemi_txt]]&lt;&gt;"Česká republika", data_mzdy[[#This Row],[POHLAVI_txt]]&lt;&gt;""),1,0)</f>
        <v>0</v>
      </c>
      <c r="P780" s="9">
        <f>IF(data_mzdy[[#This Row],[uzemi_txt]]&lt;&gt;"Česká republika", 1, 0)</f>
        <v>1</v>
      </c>
    </row>
    <row r="781" spans="1:16" x14ac:dyDescent="0.3">
      <c r="A781">
        <v>979591951</v>
      </c>
      <c r="B781">
        <v>35694</v>
      </c>
      <c r="C781">
        <v>5958</v>
      </c>
      <c r="E781" t="s">
        <v>18</v>
      </c>
      <c r="H781">
        <v>2020</v>
      </c>
      <c r="I781">
        <v>100</v>
      </c>
      <c r="J781">
        <v>3107</v>
      </c>
      <c r="K781" t="s">
        <v>15</v>
      </c>
      <c r="L781" t="s">
        <v>30</v>
      </c>
      <c r="M781" t="s">
        <v>18</v>
      </c>
      <c r="N781" t="s">
        <v>18</v>
      </c>
      <c r="O781">
        <f>IF(AND(data_mzdy[[#This Row],[SPKVANTIL_cis]]="", data_mzdy[[#This Row],[POHLAVI_cis]]=102, data_mzdy[[#This Row],[SPKVANTIL_txt]]="", data_mzdy[[#This Row],[uzemi_txt]]&lt;&gt;"Česká republika", data_mzdy[[#This Row],[POHLAVI_txt]]&lt;&gt;""),1,0)</f>
        <v>0</v>
      </c>
      <c r="P781" s="9">
        <f>IF(data_mzdy[[#This Row],[uzemi_txt]]&lt;&gt;"Česká republika", 1, 0)</f>
        <v>1</v>
      </c>
    </row>
    <row r="782" spans="1:16" x14ac:dyDescent="0.3">
      <c r="A782">
        <v>979346291</v>
      </c>
      <c r="B782">
        <v>37693</v>
      </c>
      <c r="C782">
        <v>5958</v>
      </c>
      <c r="E782" t="s">
        <v>18</v>
      </c>
      <c r="H782">
        <v>2021</v>
      </c>
      <c r="I782">
        <v>100</v>
      </c>
      <c r="J782">
        <v>3107</v>
      </c>
      <c r="K782" t="s">
        <v>15</v>
      </c>
      <c r="L782" t="s">
        <v>30</v>
      </c>
      <c r="M782" t="s">
        <v>18</v>
      </c>
      <c r="N782" t="s">
        <v>18</v>
      </c>
      <c r="O782">
        <f>IF(AND(data_mzdy[[#This Row],[SPKVANTIL_cis]]="", data_mzdy[[#This Row],[POHLAVI_cis]]=102, data_mzdy[[#This Row],[SPKVANTIL_txt]]="", data_mzdy[[#This Row],[uzemi_txt]]&lt;&gt;"Česká republika", data_mzdy[[#This Row],[POHLAVI_txt]]&lt;&gt;""),1,0)</f>
        <v>0</v>
      </c>
      <c r="P782" s="9">
        <f>IF(data_mzdy[[#This Row],[uzemi_txt]]&lt;&gt;"Česká republika", 1, 0)</f>
        <v>1</v>
      </c>
    </row>
    <row r="783" spans="1:16" x14ac:dyDescent="0.3">
      <c r="A783">
        <v>979346292</v>
      </c>
      <c r="B783">
        <v>40021</v>
      </c>
      <c r="C783">
        <v>5958</v>
      </c>
      <c r="E783" t="s">
        <v>18</v>
      </c>
      <c r="F783">
        <v>102</v>
      </c>
      <c r="G783">
        <v>1</v>
      </c>
      <c r="H783">
        <v>2021</v>
      </c>
      <c r="I783">
        <v>100</v>
      </c>
      <c r="J783">
        <v>3107</v>
      </c>
      <c r="K783" t="s">
        <v>15</v>
      </c>
      <c r="L783" t="s">
        <v>30</v>
      </c>
      <c r="M783" t="s">
        <v>18</v>
      </c>
      <c r="N783" t="s">
        <v>19</v>
      </c>
      <c r="O783">
        <f>IF(AND(data_mzdy[[#This Row],[SPKVANTIL_cis]]="", data_mzdy[[#This Row],[POHLAVI_cis]]=102, data_mzdy[[#This Row],[SPKVANTIL_txt]]="", data_mzdy[[#This Row],[uzemi_txt]]&lt;&gt;"Česká republika", data_mzdy[[#This Row],[POHLAVI_txt]]&lt;&gt;""),1,0)</f>
        <v>1</v>
      </c>
      <c r="P783" s="9">
        <f>IF(data_mzdy[[#This Row],[uzemi_txt]]&lt;&gt;"Česká republika", 1, 0)</f>
        <v>1</v>
      </c>
    </row>
    <row r="784" spans="1:16" x14ac:dyDescent="0.3">
      <c r="A784">
        <v>979346293</v>
      </c>
      <c r="B784">
        <v>34519</v>
      </c>
      <c r="C784">
        <v>5958</v>
      </c>
      <c r="E784" t="s">
        <v>18</v>
      </c>
      <c r="F784">
        <v>102</v>
      </c>
      <c r="G784">
        <v>2</v>
      </c>
      <c r="H784">
        <v>2021</v>
      </c>
      <c r="I784">
        <v>100</v>
      </c>
      <c r="J784">
        <v>3107</v>
      </c>
      <c r="K784" t="s">
        <v>15</v>
      </c>
      <c r="L784" t="s">
        <v>30</v>
      </c>
      <c r="M784" t="s">
        <v>18</v>
      </c>
      <c r="N784" t="s">
        <v>20</v>
      </c>
      <c r="O784">
        <f>IF(AND(data_mzdy[[#This Row],[SPKVANTIL_cis]]="", data_mzdy[[#This Row],[POHLAVI_cis]]=102, data_mzdy[[#This Row],[SPKVANTIL_txt]]="", data_mzdy[[#This Row],[uzemi_txt]]&lt;&gt;"Česká republika", data_mzdy[[#This Row],[POHLAVI_txt]]&lt;&gt;""),1,0)</f>
        <v>1</v>
      </c>
      <c r="P784" s="9">
        <f>IF(data_mzdy[[#This Row],[uzemi_txt]]&lt;&gt;"Česká republika", 1, 0)</f>
        <v>1</v>
      </c>
    </row>
    <row r="785" spans="1:16" x14ac:dyDescent="0.3">
      <c r="A785">
        <v>979346294</v>
      </c>
      <c r="B785">
        <v>34179</v>
      </c>
      <c r="C785">
        <v>5958</v>
      </c>
      <c r="D785">
        <v>7636</v>
      </c>
      <c r="E785" t="s">
        <v>14</v>
      </c>
      <c r="H785">
        <v>2021</v>
      </c>
      <c r="I785">
        <v>100</v>
      </c>
      <c r="J785">
        <v>3107</v>
      </c>
      <c r="K785" t="s">
        <v>15</v>
      </c>
      <c r="L785" t="s">
        <v>30</v>
      </c>
      <c r="M785" t="s">
        <v>17</v>
      </c>
      <c r="N785" t="s">
        <v>18</v>
      </c>
      <c r="O785">
        <f>IF(AND(data_mzdy[[#This Row],[SPKVANTIL_cis]]="", data_mzdy[[#This Row],[POHLAVI_cis]]=102, data_mzdy[[#This Row],[SPKVANTIL_txt]]="", data_mzdy[[#This Row],[uzemi_txt]]&lt;&gt;"Česká republika", data_mzdy[[#This Row],[POHLAVI_txt]]&lt;&gt;""),1,0)</f>
        <v>0</v>
      </c>
      <c r="P785" s="9">
        <f>IF(data_mzdy[[#This Row],[uzemi_txt]]&lt;&gt;"Česká republika", 1, 0)</f>
        <v>1</v>
      </c>
    </row>
    <row r="786" spans="1:16" x14ac:dyDescent="0.3">
      <c r="A786">
        <v>979346295</v>
      </c>
      <c r="B786">
        <v>35977</v>
      </c>
      <c r="C786">
        <v>5958</v>
      </c>
      <c r="D786">
        <v>7636</v>
      </c>
      <c r="E786" t="s">
        <v>14</v>
      </c>
      <c r="F786">
        <v>102</v>
      </c>
      <c r="G786">
        <v>1</v>
      </c>
      <c r="H786">
        <v>2021</v>
      </c>
      <c r="I786">
        <v>100</v>
      </c>
      <c r="J786">
        <v>3107</v>
      </c>
      <c r="K786" t="s">
        <v>15</v>
      </c>
      <c r="L786" t="s">
        <v>30</v>
      </c>
      <c r="M786" t="s">
        <v>17</v>
      </c>
      <c r="N786" t="s">
        <v>19</v>
      </c>
      <c r="O786">
        <f>IF(AND(data_mzdy[[#This Row],[SPKVANTIL_cis]]="", data_mzdy[[#This Row],[POHLAVI_cis]]=102, data_mzdy[[#This Row],[SPKVANTIL_txt]]="", data_mzdy[[#This Row],[uzemi_txt]]&lt;&gt;"Česká republika", data_mzdy[[#This Row],[POHLAVI_txt]]&lt;&gt;""),1,0)</f>
        <v>0</v>
      </c>
      <c r="P786" s="9">
        <f>IF(data_mzdy[[#This Row],[uzemi_txt]]&lt;&gt;"Česká republika", 1, 0)</f>
        <v>1</v>
      </c>
    </row>
    <row r="787" spans="1:16" x14ac:dyDescent="0.3">
      <c r="A787">
        <v>979346296</v>
      </c>
      <c r="B787">
        <v>31268</v>
      </c>
      <c r="C787">
        <v>5958</v>
      </c>
      <c r="D787">
        <v>7636</v>
      </c>
      <c r="E787" t="s">
        <v>14</v>
      </c>
      <c r="F787">
        <v>102</v>
      </c>
      <c r="G787">
        <v>2</v>
      </c>
      <c r="H787">
        <v>2021</v>
      </c>
      <c r="I787">
        <v>100</v>
      </c>
      <c r="J787">
        <v>3107</v>
      </c>
      <c r="K787" t="s">
        <v>15</v>
      </c>
      <c r="L787" t="s">
        <v>30</v>
      </c>
      <c r="M787" t="s">
        <v>17</v>
      </c>
      <c r="N787" t="s">
        <v>20</v>
      </c>
      <c r="O787">
        <f>IF(AND(data_mzdy[[#This Row],[SPKVANTIL_cis]]="", data_mzdy[[#This Row],[POHLAVI_cis]]=102, data_mzdy[[#This Row],[SPKVANTIL_txt]]="", data_mzdy[[#This Row],[uzemi_txt]]&lt;&gt;"Česká republika", data_mzdy[[#This Row],[POHLAVI_txt]]&lt;&gt;""),1,0)</f>
        <v>0</v>
      </c>
      <c r="P787" s="9">
        <f>IF(data_mzdy[[#This Row],[uzemi_txt]]&lt;&gt;"Česká republika", 1, 0)</f>
        <v>1</v>
      </c>
    </row>
    <row r="788" spans="1:16" x14ac:dyDescent="0.3">
      <c r="A788">
        <v>1121761439</v>
      </c>
      <c r="B788">
        <v>39864</v>
      </c>
      <c r="C788">
        <v>5958</v>
      </c>
      <c r="E788" t="s">
        <v>18</v>
      </c>
      <c r="H788">
        <v>2022</v>
      </c>
      <c r="I788">
        <v>100</v>
      </c>
      <c r="J788">
        <v>3107</v>
      </c>
      <c r="K788" t="s">
        <v>15</v>
      </c>
      <c r="L788" t="s">
        <v>30</v>
      </c>
      <c r="M788" t="s">
        <v>18</v>
      </c>
      <c r="N788" t="s">
        <v>18</v>
      </c>
      <c r="O788">
        <f>IF(AND(data_mzdy[[#This Row],[SPKVANTIL_cis]]="", data_mzdy[[#This Row],[POHLAVI_cis]]=102, data_mzdy[[#This Row],[SPKVANTIL_txt]]="", data_mzdy[[#This Row],[uzemi_txt]]&lt;&gt;"Česká republika", data_mzdy[[#This Row],[POHLAVI_txt]]&lt;&gt;""),1,0)</f>
        <v>0</v>
      </c>
      <c r="P788" s="9">
        <f>IF(data_mzdy[[#This Row],[uzemi_txt]]&lt;&gt;"Česká republika", 1, 0)</f>
        <v>1</v>
      </c>
    </row>
    <row r="789" spans="1:16" x14ac:dyDescent="0.3">
      <c r="A789">
        <v>1121761440</v>
      </c>
      <c r="B789">
        <v>42849</v>
      </c>
      <c r="C789">
        <v>5958</v>
      </c>
      <c r="E789" t="s">
        <v>18</v>
      </c>
      <c r="F789">
        <v>102</v>
      </c>
      <c r="G789">
        <v>1</v>
      </c>
      <c r="H789">
        <v>2022</v>
      </c>
      <c r="I789">
        <v>100</v>
      </c>
      <c r="J789">
        <v>3107</v>
      </c>
      <c r="K789" t="s">
        <v>15</v>
      </c>
      <c r="L789" t="s">
        <v>30</v>
      </c>
      <c r="M789" t="s">
        <v>18</v>
      </c>
      <c r="N789" t="s">
        <v>19</v>
      </c>
      <c r="O789">
        <f>IF(AND(data_mzdy[[#This Row],[SPKVANTIL_cis]]="", data_mzdy[[#This Row],[POHLAVI_cis]]=102, data_mzdy[[#This Row],[SPKVANTIL_txt]]="", data_mzdy[[#This Row],[uzemi_txt]]&lt;&gt;"Česká republika", data_mzdy[[#This Row],[POHLAVI_txt]]&lt;&gt;""),1,0)</f>
        <v>1</v>
      </c>
      <c r="P789" s="9">
        <f>IF(data_mzdy[[#This Row],[uzemi_txt]]&lt;&gt;"Česká republika", 1, 0)</f>
        <v>1</v>
      </c>
    </row>
    <row r="790" spans="1:16" x14ac:dyDescent="0.3">
      <c r="A790">
        <v>1121761441</v>
      </c>
      <c r="B790">
        <v>36043</v>
      </c>
      <c r="C790">
        <v>5958</v>
      </c>
      <c r="E790" t="s">
        <v>18</v>
      </c>
      <c r="F790">
        <v>102</v>
      </c>
      <c r="G790">
        <v>2</v>
      </c>
      <c r="H790">
        <v>2022</v>
      </c>
      <c r="I790">
        <v>100</v>
      </c>
      <c r="J790">
        <v>3107</v>
      </c>
      <c r="K790" t="s">
        <v>15</v>
      </c>
      <c r="L790" t="s">
        <v>30</v>
      </c>
      <c r="M790" t="s">
        <v>18</v>
      </c>
      <c r="N790" t="s">
        <v>20</v>
      </c>
      <c r="O790">
        <f>IF(AND(data_mzdy[[#This Row],[SPKVANTIL_cis]]="", data_mzdy[[#This Row],[POHLAVI_cis]]=102, data_mzdy[[#This Row],[SPKVANTIL_txt]]="", data_mzdy[[#This Row],[uzemi_txt]]&lt;&gt;"Česká republika", data_mzdy[[#This Row],[POHLAVI_txt]]&lt;&gt;""),1,0)</f>
        <v>1</v>
      </c>
      <c r="P790" s="9">
        <f>IF(data_mzdy[[#This Row],[uzemi_txt]]&lt;&gt;"Česká republika", 1, 0)</f>
        <v>1</v>
      </c>
    </row>
    <row r="791" spans="1:16" x14ac:dyDescent="0.3">
      <c r="A791">
        <v>1121761442</v>
      </c>
      <c r="B791">
        <v>36078</v>
      </c>
      <c r="C791">
        <v>5958</v>
      </c>
      <c r="D791">
        <v>7636</v>
      </c>
      <c r="E791" t="s">
        <v>14</v>
      </c>
      <c r="H791">
        <v>2022</v>
      </c>
      <c r="I791">
        <v>100</v>
      </c>
      <c r="J791">
        <v>3107</v>
      </c>
      <c r="K791" t="s">
        <v>15</v>
      </c>
      <c r="L791" t="s">
        <v>30</v>
      </c>
      <c r="M791" t="s">
        <v>17</v>
      </c>
      <c r="N791" t="s">
        <v>18</v>
      </c>
      <c r="O791">
        <f>IF(AND(data_mzdy[[#This Row],[SPKVANTIL_cis]]="", data_mzdy[[#This Row],[POHLAVI_cis]]=102, data_mzdy[[#This Row],[SPKVANTIL_txt]]="", data_mzdy[[#This Row],[uzemi_txt]]&lt;&gt;"Česká republika", data_mzdy[[#This Row],[POHLAVI_txt]]&lt;&gt;""),1,0)</f>
        <v>0</v>
      </c>
      <c r="P791" s="9">
        <f>IF(data_mzdy[[#This Row],[uzemi_txt]]&lt;&gt;"Česká republika", 1, 0)</f>
        <v>1</v>
      </c>
    </row>
    <row r="792" spans="1:16" x14ac:dyDescent="0.3">
      <c r="A792">
        <v>1121761443</v>
      </c>
      <c r="B792">
        <v>38421</v>
      </c>
      <c r="C792">
        <v>5958</v>
      </c>
      <c r="D792">
        <v>7636</v>
      </c>
      <c r="E792" t="s">
        <v>14</v>
      </c>
      <c r="F792">
        <v>102</v>
      </c>
      <c r="G792">
        <v>1</v>
      </c>
      <c r="H792">
        <v>2022</v>
      </c>
      <c r="I792">
        <v>100</v>
      </c>
      <c r="J792">
        <v>3107</v>
      </c>
      <c r="K792" t="s">
        <v>15</v>
      </c>
      <c r="L792" t="s">
        <v>30</v>
      </c>
      <c r="M792" t="s">
        <v>17</v>
      </c>
      <c r="N792" t="s">
        <v>19</v>
      </c>
      <c r="O792">
        <f>IF(AND(data_mzdy[[#This Row],[SPKVANTIL_cis]]="", data_mzdy[[#This Row],[POHLAVI_cis]]=102, data_mzdy[[#This Row],[SPKVANTIL_txt]]="", data_mzdy[[#This Row],[uzemi_txt]]&lt;&gt;"Česká republika", data_mzdy[[#This Row],[POHLAVI_txt]]&lt;&gt;""),1,0)</f>
        <v>0</v>
      </c>
      <c r="P792" s="9">
        <f>IF(data_mzdy[[#This Row],[uzemi_txt]]&lt;&gt;"Česká republika", 1, 0)</f>
        <v>1</v>
      </c>
    </row>
    <row r="793" spans="1:16" x14ac:dyDescent="0.3">
      <c r="A793">
        <v>1121761444</v>
      </c>
      <c r="B793">
        <v>32860</v>
      </c>
      <c r="C793">
        <v>5958</v>
      </c>
      <c r="D793">
        <v>7636</v>
      </c>
      <c r="E793" t="s">
        <v>14</v>
      </c>
      <c r="F793">
        <v>102</v>
      </c>
      <c r="G793">
        <v>2</v>
      </c>
      <c r="H793">
        <v>2022</v>
      </c>
      <c r="I793">
        <v>100</v>
      </c>
      <c r="J793">
        <v>3107</v>
      </c>
      <c r="K793" t="s">
        <v>15</v>
      </c>
      <c r="L793" t="s">
        <v>30</v>
      </c>
      <c r="M793" t="s">
        <v>17</v>
      </c>
      <c r="N793" t="s">
        <v>20</v>
      </c>
      <c r="O793">
        <f>IF(AND(data_mzdy[[#This Row],[SPKVANTIL_cis]]="", data_mzdy[[#This Row],[POHLAVI_cis]]=102, data_mzdy[[#This Row],[SPKVANTIL_txt]]="", data_mzdy[[#This Row],[uzemi_txt]]&lt;&gt;"Česká republika", data_mzdy[[#This Row],[POHLAVI_txt]]&lt;&gt;""),1,0)</f>
        <v>0</v>
      </c>
      <c r="P793" s="9">
        <f>IF(data_mzdy[[#This Row],[uzemi_txt]]&lt;&gt;"Česká republika", 1, 0)</f>
        <v>1</v>
      </c>
    </row>
    <row r="794" spans="1:16" x14ac:dyDescent="0.3">
      <c r="A794">
        <v>736609508</v>
      </c>
      <c r="B794">
        <v>24518</v>
      </c>
      <c r="C794">
        <v>5958</v>
      </c>
      <c r="E794" t="s">
        <v>18</v>
      </c>
      <c r="H794">
        <v>2011</v>
      </c>
      <c r="I794">
        <v>100</v>
      </c>
      <c r="J794">
        <v>3115</v>
      </c>
      <c r="K794" t="s">
        <v>15</v>
      </c>
      <c r="L794" t="s">
        <v>31</v>
      </c>
      <c r="M794" t="s">
        <v>18</v>
      </c>
      <c r="N794" t="s">
        <v>18</v>
      </c>
      <c r="O794">
        <f>IF(AND(data_mzdy[[#This Row],[SPKVANTIL_cis]]="", data_mzdy[[#This Row],[POHLAVI_cis]]=102, data_mzdy[[#This Row],[SPKVANTIL_txt]]="", data_mzdy[[#This Row],[uzemi_txt]]&lt;&gt;"Česká republika", data_mzdy[[#This Row],[POHLAVI_txt]]&lt;&gt;""),1,0)</f>
        <v>0</v>
      </c>
      <c r="P794" s="9">
        <f>IF(data_mzdy[[#This Row],[uzemi_txt]]&lt;&gt;"Česká republika", 1, 0)</f>
        <v>1</v>
      </c>
    </row>
    <row r="795" spans="1:16" x14ac:dyDescent="0.3">
      <c r="A795">
        <v>736609509</v>
      </c>
      <c r="B795">
        <v>27303</v>
      </c>
      <c r="C795">
        <v>5958</v>
      </c>
      <c r="E795" t="s">
        <v>18</v>
      </c>
      <c r="F795">
        <v>102</v>
      </c>
      <c r="G795">
        <v>1</v>
      </c>
      <c r="H795">
        <v>2011</v>
      </c>
      <c r="I795">
        <v>100</v>
      </c>
      <c r="J795">
        <v>3115</v>
      </c>
      <c r="K795" t="s">
        <v>15</v>
      </c>
      <c r="L795" t="s">
        <v>31</v>
      </c>
      <c r="M795" t="s">
        <v>18</v>
      </c>
      <c r="N795" t="s">
        <v>19</v>
      </c>
      <c r="O795">
        <f>IF(AND(data_mzdy[[#This Row],[SPKVANTIL_cis]]="", data_mzdy[[#This Row],[POHLAVI_cis]]=102, data_mzdy[[#This Row],[SPKVANTIL_txt]]="", data_mzdy[[#This Row],[uzemi_txt]]&lt;&gt;"Česká republika", data_mzdy[[#This Row],[POHLAVI_txt]]&lt;&gt;""),1,0)</f>
        <v>1</v>
      </c>
      <c r="P795" s="9">
        <f>IF(data_mzdy[[#This Row],[uzemi_txt]]&lt;&gt;"Česká republika", 1, 0)</f>
        <v>1</v>
      </c>
    </row>
    <row r="796" spans="1:16" x14ac:dyDescent="0.3">
      <c r="A796">
        <v>736609510</v>
      </c>
      <c r="B796">
        <v>21107</v>
      </c>
      <c r="C796">
        <v>5958</v>
      </c>
      <c r="E796" t="s">
        <v>18</v>
      </c>
      <c r="F796">
        <v>102</v>
      </c>
      <c r="G796">
        <v>2</v>
      </c>
      <c r="H796">
        <v>2011</v>
      </c>
      <c r="I796">
        <v>100</v>
      </c>
      <c r="J796">
        <v>3115</v>
      </c>
      <c r="K796" t="s">
        <v>15</v>
      </c>
      <c r="L796" t="s">
        <v>31</v>
      </c>
      <c r="M796" t="s">
        <v>18</v>
      </c>
      <c r="N796" t="s">
        <v>20</v>
      </c>
      <c r="O796">
        <f>IF(AND(data_mzdy[[#This Row],[SPKVANTIL_cis]]="", data_mzdy[[#This Row],[POHLAVI_cis]]=102, data_mzdy[[#This Row],[SPKVANTIL_txt]]="", data_mzdy[[#This Row],[uzemi_txt]]&lt;&gt;"Česká republika", data_mzdy[[#This Row],[POHLAVI_txt]]&lt;&gt;""),1,0)</f>
        <v>1</v>
      </c>
      <c r="P796" s="9">
        <f>IF(data_mzdy[[#This Row],[uzemi_txt]]&lt;&gt;"Česká republika", 1, 0)</f>
        <v>1</v>
      </c>
    </row>
    <row r="797" spans="1:16" x14ac:dyDescent="0.3">
      <c r="A797">
        <v>736609511</v>
      </c>
      <c r="B797">
        <v>21127</v>
      </c>
      <c r="C797">
        <v>5958</v>
      </c>
      <c r="D797">
        <v>7636</v>
      </c>
      <c r="E797" t="s">
        <v>14</v>
      </c>
      <c r="H797">
        <v>2011</v>
      </c>
      <c r="I797">
        <v>100</v>
      </c>
      <c r="J797">
        <v>3115</v>
      </c>
      <c r="K797" t="s">
        <v>15</v>
      </c>
      <c r="L797" t="s">
        <v>31</v>
      </c>
      <c r="M797" t="s">
        <v>17</v>
      </c>
      <c r="N797" t="s">
        <v>18</v>
      </c>
      <c r="O797">
        <f>IF(AND(data_mzdy[[#This Row],[SPKVANTIL_cis]]="", data_mzdy[[#This Row],[POHLAVI_cis]]=102, data_mzdy[[#This Row],[SPKVANTIL_txt]]="", data_mzdy[[#This Row],[uzemi_txt]]&lt;&gt;"Česká republika", data_mzdy[[#This Row],[POHLAVI_txt]]&lt;&gt;""),1,0)</f>
        <v>0</v>
      </c>
      <c r="P797" s="9">
        <f>IF(data_mzdy[[#This Row],[uzemi_txt]]&lt;&gt;"Česká republika", 1, 0)</f>
        <v>1</v>
      </c>
    </row>
    <row r="798" spans="1:16" x14ac:dyDescent="0.3">
      <c r="A798">
        <v>736609512</v>
      </c>
      <c r="B798">
        <v>22939</v>
      </c>
      <c r="C798">
        <v>5958</v>
      </c>
      <c r="D798">
        <v>7636</v>
      </c>
      <c r="E798" t="s">
        <v>14</v>
      </c>
      <c r="F798">
        <v>102</v>
      </c>
      <c r="G798">
        <v>1</v>
      </c>
      <c r="H798">
        <v>2011</v>
      </c>
      <c r="I798">
        <v>100</v>
      </c>
      <c r="J798">
        <v>3115</v>
      </c>
      <c r="K798" t="s">
        <v>15</v>
      </c>
      <c r="L798" t="s">
        <v>31</v>
      </c>
      <c r="M798" t="s">
        <v>17</v>
      </c>
      <c r="N798" t="s">
        <v>19</v>
      </c>
      <c r="O798">
        <f>IF(AND(data_mzdy[[#This Row],[SPKVANTIL_cis]]="", data_mzdy[[#This Row],[POHLAVI_cis]]=102, data_mzdy[[#This Row],[SPKVANTIL_txt]]="", data_mzdy[[#This Row],[uzemi_txt]]&lt;&gt;"Česká republika", data_mzdy[[#This Row],[POHLAVI_txt]]&lt;&gt;""),1,0)</f>
        <v>0</v>
      </c>
      <c r="P798" s="9">
        <f>IF(data_mzdy[[#This Row],[uzemi_txt]]&lt;&gt;"Česká republika", 1, 0)</f>
        <v>1</v>
      </c>
    </row>
    <row r="799" spans="1:16" x14ac:dyDescent="0.3">
      <c r="A799">
        <v>736609513</v>
      </c>
      <c r="B799">
        <v>18911</v>
      </c>
      <c r="C799">
        <v>5958</v>
      </c>
      <c r="D799">
        <v>7636</v>
      </c>
      <c r="E799" t="s">
        <v>14</v>
      </c>
      <c r="F799">
        <v>102</v>
      </c>
      <c r="G799">
        <v>2</v>
      </c>
      <c r="H799">
        <v>2011</v>
      </c>
      <c r="I799">
        <v>100</v>
      </c>
      <c r="J799">
        <v>3115</v>
      </c>
      <c r="K799" t="s">
        <v>15</v>
      </c>
      <c r="L799" t="s">
        <v>31</v>
      </c>
      <c r="M799" t="s">
        <v>17</v>
      </c>
      <c r="N799" t="s">
        <v>20</v>
      </c>
      <c r="O799">
        <f>IF(AND(data_mzdy[[#This Row],[SPKVANTIL_cis]]="", data_mzdy[[#This Row],[POHLAVI_cis]]=102, data_mzdy[[#This Row],[SPKVANTIL_txt]]="", data_mzdy[[#This Row],[uzemi_txt]]&lt;&gt;"Česká republika", data_mzdy[[#This Row],[POHLAVI_txt]]&lt;&gt;""),1,0)</f>
        <v>0</v>
      </c>
      <c r="P799" s="9">
        <f>IF(data_mzdy[[#This Row],[uzemi_txt]]&lt;&gt;"Česká republika", 1, 0)</f>
        <v>1</v>
      </c>
    </row>
    <row r="800" spans="1:16" x14ac:dyDescent="0.3">
      <c r="A800">
        <v>745958257</v>
      </c>
      <c r="B800">
        <v>25153</v>
      </c>
      <c r="C800">
        <v>5958</v>
      </c>
      <c r="E800" t="s">
        <v>18</v>
      </c>
      <c r="H800">
        <v>2012</v>
      </c>
      <c r="I800">
        <v>100</v>
      </c>
      <c r="J800">
        <v>3115</v>
      </c>
      <c r="K800" t="s">
        <v>15</v>
      </c>
      <c r="L800" t="s">
        <v>31</v>
      </c>
      <c r="M800" t="s">
        <v>18</v>
      </c>
      <c r="N800" t="s">
        <v>18</v>
      </c>
      <c r="O800">
        <f>IF(AND(data_mzdy[[#This Row],[SPKVANTIL_cis]]="", data_mzdy[[#This Row],[POHLAVI_cis]]=102, data_mzdy[[#This Row],[SPKVANTIL_txt]]="", data_mzdy[[#This Row],[uzemi_txt]]&lt;&gt;"Česká republika", data_mzdy[[#This Row],[POHLAVI_txt]]&lt;&gt;""),1,0)</f>
        <v>0</v>
      </c>
      <c r="P800" s="9">
        <f>IF(data_mzdy[[#This Row],[uzemi_txt]]&lt;&gt;"Česká republika", 1, 0)</f>
        <v>1</v>
      </c>
    </row>
    <row r="801" spans="1:16" x14ac:dyDescent="0.3">
      <c r="A801">
        <v>745958592</v>
      </c>
      <c r="B801">
        <v>28041</v>
      </c>
      <c r="C801">
        <v>5958</v>
      </c>
      <c r="E801" t="s">
        <v>18</v>
      </c>
      <c r="F801">
        <v>102</v>
      </c>
      <c r="G801">
        <v>1</v>
      </c>
      <c r="H801">
        <v>2012</v>
      </c>
      <c r="I801">
        <v>100</v>
      </c>
      <c r="J801">
        <v>3115</v>
      </c>
      <c r="K801" t="s">
        <v>15</v>
      </c>
      <c r="L801" t="s">
        <v>31</v>
      </c>
      <c r="M801" t="s">
        <v>18</v>
      </c>
      <c r="N801" t="s">
        <v>19</v>
      </c>
      <c r="O801">
        <f>IF(AND(data_mzdy[[#This Row],[SPKVANTIL_cis]]="", data_mzdy[[#This Row],[POHLAVI_cis]]=102, data_mzdy[[#This Row],[SPKVANTIL_txt]]="", data_mzdy[[#This Row],[uzemi_txt]]&lt;&gt;"Česká republika", data_mzdy[[#This Row],[POHLAVI_txt]]&lt;&gt;""),1,0)</f>
        <v>1</v>
      </c>
      <c r="P801" s="9">
        <f>IF(data_mzdy[[#This Row],[uzemi_txt]]&lt;&gt;"Česká republika", 1, 0)</f>
        <v>1</v>
      </c>
    </row>
    <row r="802" spans="1:16" x14ac:dyDescent="0.3">
      <c r="A802">
        <v>745958593</v>
      </c>
      <c r="B802">
        <v>21478</v>
      </c>
      <c r="C802">
        <v>5958</v>
      </c>
      <c r="E802" t="s">
        <v>18</v>
      </c>
      <c r="F802">
        <v>102</v>
      </c>
      <c r="G802">
        <v>2</v>
      </c>
      <c r="H802">
        <v>2012</v>
      </c>
      <c r="I802">
        <v>100</v>
      </c>
      <c r="J802">
        <v>3115</v>
      </c>
      <c r="K802" t="s">
        <v>15</v>
      </c>
      <c r="L802" t="s">
        <v>31</v>
      </c>
      <c r="M802" t="s">
        <v>18</v>
      </c>
      <c r="N802" t="s">
        <v>20</v>
      </c>
      <c r="O802">
        <f>IF(AND(data_mzdy[[#This Row],[SPKVANTIL_cis]]="", data_mzdy[[#This Row],[POHLAVI_cis]]=102, data_mzdy[[#This Row],[SPKVANTIL_txt]]="", data_mzdy[[#This Row],[uzemi_txt]]&lt;&gt;"Česká republika", data_mzdy[[#This Row],[POHLAVI_txt]]&lt;&gt;""),1,0)</f>
        <v>1</v>
      </c>
      <c r="P802" s="9">
        <f>IF(data_mzdy[[#This Row],[uzemi_txt]]&lt;&gt;"Česká republika", 1, 0)</f>
        <v>1</v>
      </c>
    </row>
    <row r="803" spans="1:16" x14ac:dyDescent="0.3">
      <c r="A803">
        <v>745958594</v>
      </c>
      <c r="B803">
        <v>21447</v>
      </c>
      <c r="C803">
        <v>5958</v>
      </c>
      <c r="D803">
        <v>7636</v>
      </c>
      <c r="E803" t="s">
        <v>14</v>
      </c>
      <c r="H803">
        <v>2012</v>
      </c>
      <c r="I803">
        <v>100</v>
      </c>
      <c r="J803">
        <v>3115</v>
      </c>
      <c r="K803" t="s">
        <v>15</v>
      </c>
      <c r="L803" t="s">
        <v>31</v>
      </c>
      <c r="M803" t="s">
        <v>17</v>
      </c>
      <c r="N803" t="s">
        <v>18</v>
      </c>
      <c r="O803">
        <f>IF(AND(data_mzdy[[#This Row],[SPKVANTIL_cis]]="", data_mzdy[[#This Row],[POHLAVI_cis]]=102, data_mzdy[[#This Row],[SPKVANTIL_txt]]="", data_mzdy[[#This Row],[uzemi_txt]]&lt;&gt;"Česká republika", data_mzdy[[#This Row],[POHLAVI_txt]]&lt;&gt;""),1,0)</f>
        <v>0</v>
      </c>
      <c r="P803" s="9">
        <f>IF(data_mzdy[[#This Row],[uzemi_txt]]&lt;&gt;"Česká republika", 1, 0)</f>
        <v>1</v>
      </c>
    </row>
    <row r="804" spans="1:16" x14ac:dyDescent="0.3">
      <c r="A804">
        <v>745958595</v>
      </c>
      <c r="B804">
        <v>23109</v>
      </c>
      <c r="C804">
        <v>5958</v>
      </c>
      <c r="D804">
        <v>7636</v>
      </c>
      <c r="E804" t="s">
        <v>14</v>
      </c>
      <c r="F804">
        <v>102</v>
      </c>
      <c r="G804">
        <v>1</v>
      </c>
      <c r="H804">
        <v>2012</v>
      </c>
      <c r="I804">
        <v>100</v>
      </c>
      <c r="J804">
        <v>3115</v>
      </c>
      <c r="K804" t="s">
        <v>15</v>
      </c>
      <c r="L804" t="s">
        <v>31</v>
      </c>
      <c r="M804" t="s">
        <v>17</v>
      </c>
      <c r="N804" t="s">
        <v>19</v>
      </c>
      <c r="O804">
        <f>IF(AND(data_mzdy[[#This Row],[SPKVANTIL_cis]]="", data_mzdy[[#This Row],[POHLAVI_cis]]=102, data_mzdy[[#This Row],[SPKVANTIL_txt]]="", data_mzdy[[#This Row],[uzemi_txt]]&lt;&gt;"Česká republika", data_mzdy[[#This Row],[POHLAVI_txt]]&lt;&gt;""),1,0)</f>
        <v>0</v>
      </c>
      <c r="P804" s="9">
        <f>IF(data_mzdy[[#This Row],[uzemi_txt]]&lt;&gt;"Česká republika", 1, 0)</f>
        <v>1</v>
      </c>
    </row>
    <row r="805" spans="1:16" x14ac:dyDescent="0.3">
      <c r="A805">
        <v>745958596</v>
      </c>
      <c r="B805">
        <v>19234</v>
      </c>
      <c r="C805">
        <v>5958</v>
      </c>
      <c r="D805">
        <v>7636</v>
      </c>
      <c r="E805" t="s">
        <v>14</v>
      </c>
      <c r="F805">
        <v>102</v>
      </c>
      <c r="G805">
        <v>2</v>
      </c>
      <c r="H805">
        <v>2012</v>
      </c>
      <c r="I805">
        <v>100</v>
      </c>
      <c r="J805">
        <v>3115</v>
      </c>
      <c r="K805" t="s">
        <v>15</v>
      </c>
      <c r="L805" t="s">
        <v>31</v>
      </c>
      <c r="M805" t="s">
        <v>17</v>
      </c>
      <c r="N805" t="s">
        <v>20</v>
      </c>
      <c r="O805">
        <f>IF(AND(data_mzdy[[#This Row],[SPKVANTIL_cis]]="", data_mzdy[[#This Row],[POHLAVI_cis]]=102, data_mzdy[[#This Row],[SPKVANTIL_txt]]="", data_mzdy[[#This Row],[uzemi_txt]]&lt;&gt;"Česká republika", data_mzdy[[#This Row],[POHLAVI_txt]]&lt;&gt;""),1,0)</f>
        <v>0</v>
      </c>
      <c r="P805" s="9">
        <f>IF(data_mzdy[[#This Row],[uzemi_txt]]&lt;&gt;"Česká republika", 1, 0)</f>
        <v>1</v>
      </c>
    </row>
    <row r="806" spans="1:16" x14ac:dyDescent="0.3">
      <c r="A806">
        <v>745958508</v>
      </c>
      <c r="B806">
        <v>28453</v>
      </c>
      <c r="C806">
        <v>5958</v>
      </c>
      <c r="E806" t="s">
        <v>18</v>
      </c>
      <c r="F806">
        <v>102</v>
      </c>
      <c r="G806">
        <v>1</v>
      </c>
      <c r="H806">
        <v>2013</v>
      </c>
      <c r="I806">
        <v>100</v>
      </c>
      <c r="J806">
        <v>3115</v>
      </c>
      <c r="K806" t="s">
        <v>15</v>
      </c>
      <c r="L806" t="s">
        <v>31</v>
      </c>
      <c r="M806" t="s">
        <v>18</v>
      </c>
      <c r="N806" t="s">
        <v>19</v>
      </c>
      <c r="O806">
        <f>IF(AND(data_mzdy[[#This Row],[SPKVANTIL_cis]]="", data_mzdy[[#This Row],[POHLAVI_cis]]=102, data_mzdy[[#This Row],[SPKVANTIL_txt]]="", data_mzdy[[#This Row],[uzemi_txt]]&lt;&gt;"Česká republika", data_mzdy[[#This Row],[POHLAVI_txt]]&lt;&gt;""),1,0)</f>
        <v>1</v>
      </c>
      <c r="P806" s="9">
        <f>IF(data_mzdy[[#This Row],[uzemi_txt]]&lt;&gt;"Česká republika", 1, 0)</f>
        <v>1</v>
      </c>
    </row>
    <row r="807" spans="1:16" x14ac:dyDescent="0.3">
      <c r="A807">
        <v>745958509</v>
      </c>
      <c r="B807">
        <v>21924</v>
      </c>
      <c r="C807">
        <v>5958</v>
      </c>
      <c r="E807" t="s">
        <v>18</v>
      </c>
      <c r="F807">
        <v>102</v>
      </c>
      <c r="G807">
        <v>2</v>
      </c>
      <c r="H807">
        <v>2013</v>
      </c>
      <c r="I807">
        <v>100</v>
      </c>
      <c r="J807">
        <v>3115</v>
      </c>
      <c r="K807" t="s">
        <v>15</v>
      </c>
      <c r="L807" t="s">
        <v>31</v>
      </c>
      <c r="M807" t="s">
        <v>18</v>
      </c>
      <c r="N807" t="s">
        <v>20</v>
      </c>
      <c r="O807">
        <f>IF(AND(data_mzdy[[#This Row],[SPKVANTIL_cis]]="", data_mzdy[[#This Row],[POHLAVI_cis]]=102, data_mzdy[[#This Row],[SPKVANTIL_txt]]="", data_mzdy[[#This Row],[uzemi_txt]]&lt;&gt;"Česká republika", data_mzdy[[#This Row],[POHLAVI_txt]]&lt;&gt;""),1,0)</f>
        <v>1</v>
      </c>
      <c r="P807" s="9">
        <f>IF(data_mzdy[[#This Row],[uzemi_txt]]&lt;&gt;"Česká republika", 1, 0)</f>
        <v>1</v>
      </c>
    </row>
    <row r="808" spans="1:16" x14ac:dyDescent="0.3">
      <c r="A808">
        <v>745958510</v>
      </c>
      <c r="B808">
        <v>21840</v>
      </c>
      <c r="C808">
        <v>5958</v>
      </c>
      <c r="D808">
        <v>7636</v>
      </c>
      <c r="E808" t="s">
        <v>14</v>
      </c>
      <c r="H808">
        <v>2013</v>
      </c>
      <c r="I808">
        <v>100</v>
      </c>
      <c r="J808">
        <v>3115</v>
      </c>
      <c r="K808" t="s">
        <v>15</v>
      </c>
      <c r="L808" t="s">
        <v>31</v>
      </c>
      <c r="M808" t="s">
        <v>17</v>
      </c>
      <c r="N808" t="s">
        <v>18</v>
      </c>
      <c r="O808">
        <f>IF(AND(data_mzdy[[#This Row],[SPKVANTIL_cis]]="", data_mzdy[[#This Row],[POHLAVI_cis]]=102, data_mzdy[[#This Row],[SPKVANTIL_txt]]="", data_mzdy[[#This Row],[uzemi_txt]]&lt;&gt;"Česká republika", data_mzdy[[#This Row],[POHLAVI_txt]]&lt;&gt;""),1,0)</f>
        <v>0</v>
      </c>
      <c r="P808" s="9">
        <f>IF(data_mzdy[[#This Row],[uzemi_txt]]&lt;&gt;"Česká republika", 1, 0)</f>
        <v>1</v>
      </c>
    </row>
    <row r="809" spans="1:16" x14ac:dyDescent="0.3">
      <c r="A809">
        <v>745958511</v>
      </c>
      <c r="B809">
        <v>23512</v>
      </c>
      <c r="C809">
        <v>5958</v>
      </c>
      <c r="D809">
        <v>7636</v>
      </c>
      <c r="E809" t="s">
        <v>14</v>
      </c>
      <c r="F809">
        <v>102</v>
      </c>
      <c r="G809">
        <v>1</v>
      </c>
      <c r="H809">
        <v>2013</v>
      </c>
      <c r="I809">
        <v>100</v>
      </c>
      <c r="J809">
        <v>3115</v>
      </c>
      <c r="K809" t="s">
        <v>15</v>
      </c>
      <c r="L809" t="s">
        <v>31</v>
      </c>
      <c r="M809" t="s">
        <v>17</v>
      </c>
      <c r="N809" t="s">
        <v>19</v>
      </c>
      <c r="O809">
        <f>IF(AND(data_mzdy[[#This Row],[SPKVANTIL_cis]]="", data_mzdy[[#This Row],[POHLAVI_cis]]=102, data_mzdy[[#This Row],[SPKVANTIL_txt]]="", data_mzdy[[#This Row],[uzemi_txt]]&lt;&gt;"Česká republika", data_mzdy[[#This Row],[POHLAVI_txt]]&lt;&gt;""),1,0)</f>
        <v>0</v>
      </c>
      <c r="P809" s="9">
        <f>IF(data_mzdy[[#This Row],[uzemi_txt]]&lt;&gt;"Česká republika", 1, 0)</f>
        <v>1</v>
      </c>
    </row>
    <row r="810" spans="1:16" x14ac:dyDescent="0.3">
      <c r="A810">
        <v>745958512</v>
      </c>
      <c r="B810">
        <v>19711</v>
      </c>
      <c r="C810">
        <v>5958</v>
      </c>
      <c r="D810">
        <v>7636</v>
      </c>
      <c r="E810" t="s">
        <v>14</v>
      </c>
      <c r="F810">
        <v>102</v>
      </c>
      <c r="G810">
        <v>2</v>
      </c>
      <c r="H810">
        <v>2013</v>
      </c>
      <c r="I810">
        <v>100</v>
      </c>
      <c r="J810">
        <v>3115</v>
      </c>
      <c r="K810" t="s">
        <v>15</v>
      </c>
      <c r="L810" t="s">
        <v>31</v>
      </c>
      <c r="M810" t="s">
        <v>17</v>
      </c>
      <c r="N810" t="s">
        <v>20</v>
      </c>
      <c r="O810">
        <f>IF(AND(data_mzdy[[#This Row],[SPKVANTIL_cis]]="", data_mzdy[[#This Row],[POHLAVI_cis]]=102, data_mzdy[[#This Row],[SPKVANTIL_txt]]="", data_mzdy[[#This Row],[uzemi_txt]]&lt;&gt;"Česká republika", data_mzdy[[#This Row],[POHLAVI_txt]]&lt;&gt;""),1,0)</f>
        <v>0</v>
      </c>
      <c r="P810" s="9">
        <f>IF(data_mzdy[[#This Row],[uzemi_txt]]&lt;&gt;"Česká republika", 1, 0)</f>
        <v>1</v>
      </c>
    </row>
    <row r="811" spans="1:16" x14ac:dyDescent="0.3">
      <c r="A811">
        <v>745958107</v>
      </c>
      <c r="B811">
        <v>25587</v>
      </c>
      <c r="C811">
        <v>5958</v>
      </c>
      <c r="E811" t="s">
        <v>18</v>
      </c>
      <c r="H811">
        <v>2013</v>
      </c>
      <c r="I811">
        <v>100</v>
      </c>
      <c r="J811">
        <v>3115</v>
      </c>
      <c r="K811" t="s">
        <v>15</v>
      </c>
      <c r="L811" t="s">
        <v>31</v>
      </c>
      <c r="M811" t="s">
        <v>18</v>
      </c>
      <c r="N811" t="s">
        <v>18</v>
      </c>
      <c r="O811">
        <f>IF(AND(data_mzdy[[#This Row],[SPKVANTIL_cis]]="", data_mzdy[[#This Row],[POHLAVI_cis]]=102, data_mzdy[[#This Row],[SPKVANTIL_txt]]="", data_mzdy[[#This Row],[uzemi_txt]]&lt;&gt;"Česká republika", data_mzdy[[#This Row],[POHLAVI_txt]]&lt;&gt;""),1,0)</f>
        <v>0</v>
      </c>
      <c r="P811" s="9">
        <f>IF(data_mzdy[[#This Row],[uzemi_txt]]&lt;&gt;"Česká republika", 1, 0)</f>
        <v>1</v>
      </c>
    </row>
    <row r="812" spans="1:16" x14ac:dyDescent="0.3">
      <c r="A812">
        <v>745958676</v>
      </c>
      <c r="B812">
        <v>29034</v>
      </c>
      <c r="C812">
        <v>5958</v>
      </c>
      <c r="E812" t="s">
        <v>18</v>
      </c>
      <c r="F812">
        <v>102</v>
      </c>
      <c r="G812">
        <v>1</v>
      </c>
      <c r="H812">
        <v>2014</v>
      </c>
      <c r="I812">
        <v>100</v>
      </c>
      <c r="J812">
        <v>3115</v>
      </c>
      <c r="K812" t="s">
        <v>15</v>
      </c>
      <c r="L812" t="s">
        <v>31</v>
      </c>
      <c r="M812" t="s">
        <v>18</v>
      </c>
      <c r="N812" t="s">
        <v>19</v>
      </c>
      <c r="O812">
        <f>IF(AND(data_mzdy[[#This Row],[SPKVANTIL_cis]]="", data_mzdy[[#This Row],[POHLAVI_cis]]=102, data_mzdy[[#This Row],[SPKVANTIL_txt]]="", data_mzdy[[#This Row],[uzemi_txt]]&lt;&gt;"Česká republika", data_mzdy[[#This Row],[POHLAVI_txt]]&lt;&gt;""),1,0)</f>
        <v>1</v>
      </c>
      <c r="P812" s="9">
        <f>IF(data_mzdy[[#This Row],[uzemi_txt]]&lt;&gt;"Česká republika", 1, 0)</f>
        <v>1</v>
      </c>
    </row>
    <row r="813" spans="1:16" x14ac:dyDescent="0.3">
      <c r="A813">
        <v>745958677</v>
      </c>
      <c r="B813">
        <v>22408</v>
      </c>
      <c r="C813">
        <v>5958</v>
      </c>
      <c r="E813" t="s">
        <v>18</v>
      </c>
      <c r="F813">
        <v>102</v>
      </c>
      <c r="G813">
        <v>2</v>
      </c>
      <c r="H813">
        <v>2014</v>
      </c>
      <c r="I813">
        <v>100</v>
      </c>
      <c r="J813">
        <v>3115</v>
      </c>
      <c r="K813" t="s">
        <v>15</v>
      </c>
      <c r="L813" t="s">
        <v>31</v>
      </c>
      <c r="M813" t="s">
        <v>18</v>
      </c>
      <c r="N813" t="s">
        <v>20</v>
      </c>
      <c r="O813">
        <f>IF(AND(data_mzdy[[#This Row],[SPKVANTIL_cis]]="", data_mzdy[[#This Row],[POHLAVI_cis]]=102, data_mzdy[[#This Row],[SPKVANTIL_txt]]="", data_mzdy[[#This Row],[uzemi_txt]]&lt;&gt;"Česká republika", data_mzdy[[#This Row],[POHLAVI_txt]]&lt;&gt;""),1,0)</f>
        <v>1</v>
      </c>
      <c r="P813" s="9">
        <f>IF(data_mzdy[[#This Row],[uzemi_txt]]&lt;&gt;"Česká republika", 1, 0)</f>
        <v>1</v>
      </c>
    </row>
    <row r="814" spans="1:16" x14ac:dyDescent="0.3">
      <c r="A814">
        <v>745958678</v>
      </c>
      <c r="B814">
        <v>22392</v>
      </c>
      <c r="C814">
        <v>5958</v>
      </c>
      <c r="D814">
        <v>7636</v>
      </c>
      <c r="E814" t="s">
        <v>14</v>
      </c>
      <c r="H814">
        <v>2014</v>
      </c>
      <c r="I814">
        <v>100</v>
      </c>
      <c r="J814">
        <v>3115</v>
      </c>
      <c r="K814" t="s">
        <v>15</v>
      </c>
      <c r="L814" t="s">
        <v>31</v>
      </c>
      <c r="M814" t="s">
        <v>17</v>
      </c>
      <c r="N814" t="s">
        <v>18</v>
      </c>
      <c r="O814">
        <f>IF(AND(data_mzdy[[#This Row],[SPKVANTIL_cis]]="", data_mzdy[[#This Row],[POHLAVI_cis]]=102, data_mzdy[[#This Row],[SPKVANTIL_txt]]="", data_mzdy[[#This Row],[uzemi_txt]]&lt;&gt;"Česká republika", data_mzdy[[#This Row],[POHLAVI_txt]]&lt;&gt;""),1,0)</f>
        <v>0</v>
      </c>
      <c r="P814" s="9">
        <f>IF(data_mzdy[[#This Row],[uzemi_txt]]&lt;&gt;"Česká republika", 1, 0)</f>
        <v>1</v>
      </c>
    </row>
    <row r="815" spans="1:16" x14ac:dyDescent="0.3">
      <c r="A815">
        <v>745958679</v>
      </c>
      <c r="B815">
        <v>24189</v>
      </c>
      <c r="C815">
        <v>5958</v>
      </c>
      <c r="D815">
        <v>7636</v>
      </c>
      <c r="E815" t="s">
        <v>14</v>
      </c>
      <c r="F815">
        <v>102</v>
      </c>
      <c r="G815">
        <v>1</v>
      </c>
      <c r="H815">
        <v>2014</v>
      </c>
      <c r="I815">
        <v>100</v>
      </c>
      <c r="J815">
        <v>3115</v>
      </c>
      <c r="K815" t="s">
        <v>15</v>
      </c>
      <c r="L815" t="s">
        <v>31</v>
      </c>
      <c r="M815" t="s">
        <v>17</v>
      </c>
      <c r="N815" t="s">
        <v>19</v>
      </c>
      <c r="O815">
        <f>IF(AND(data_mzdy[[#This Row],[SPKVANTIL_cis]]="", data_mzdy[[#This Row],[POHLAVI_cis]]=102, data_mzdy[[#This Row],[SPKVANTIL_txt]]="", data_mzdy[[#This Row],[uzemi_txt]]&lt;&gt;"Česká republika", data_mzdy[[#This Row],[POHLAVI_txt]]&lt;&gt;""),1,0)</f>
        <v>0</v>
      </c>
      <c r="P815" s="9">
        <f>IF(data_mzdy[[#This Row],[uzemi_txt]]&lt;&gt;"Česká republika", 1, 0)</f>
        <v>1</v>
      </c>
    </row>
    <row r="816" spans="1:16" x14ac:dyDescent="0.3">
      <c r="A816">
        <v>745958680</v>
      </c>
      <c r="B816">
        <v>20193</v>
      </c>
      <c r="C816">
        <v>5958</v>
      </c>
      <c r="D816">
        <v>7636</v>
      </c>
      <c r="E816" t="s">
        <v>14</v>
      </c>
      <c r="F816">
        <v>102</v>
      </c>
      <c r="G816">
        <v>2</v>
      </c>
      <c r="H816">
        <v>2014</v>
      </c>
      <c r="I816">
        <v>100</v>
      </c>
      <c r="J816">
        <v>3115</v>
      </c>
      <c r="K816" t="s">
        <v>15</v>
      </c>
      <c r="L816" t="s">
        <v>31</v>
      </c>
      <c r="M816" t="s">
        <v>17</v>
      </c>
      <c r="N816" t="s">
        <v>20</v>
      </c>
      <c r="O816">
        <f>IF(AND(data_mzdy[[#This Row],[SPKVANTIL_cis]]="", data_mzdy[[#This Row],[POHLAVI_cis]]=102, data_mzdy[[#This Row],[SPKVANTIL_txt]]="", data_mzdy[[#This Row],[uzemi_txt]]&lt;&gt;"Česká republika", data_mzdy[[#This Row],[POHLAVI_txt]]&lt;&gt;""),1,0)</f>
        <v>0</v>
      </c>
      <c r="P816" s="9">
        <f>IF(data_mzdy[[#This Row],[uzemi_txt]]&lt;&gt;"Česká republika", 1, 0)</f>
        <v>1</v>
      </c>
    </row>
    <row r="817" spans="1:16" x14ac:dyDescent="0.3">
      <c r="A817">
        <v>745957957</v>
      </c>
      <c r="B817">
        <v>26079</v>
      </c>
      <c r="C817">
        <v>5958</v>
      </c>
      <c r="E817" t="s">
        <v>18</v>
      </c>
      <c r="H817">
        <v>2014</v>
      </c>
      <c r="I817">
        <v>100</v>
      </c>
      <c r="J817">
        <v>3115</v>
      </c>
      <c r="K817" t="s">
        <v>15</v>
      </c>
      <c r="L817" t="s">
        <v>31</v>
      </c>
      <c r="M817" t="s">
        <v>18</v>
      </c>
      <c r="N817" t="s">
        <v>18</v>
      </c>
      <c r="O817">
        <f>IF(AND(data_mzdy[[#This Row],[SPKVANTIL_cis]]="", data_mzdy[[#This Row],[POHLAVI_cis]]=102, data_mzdy[[#This Row],[SPKVANTIL_txt]]="", data_mzdy[[#This Row],[uzemi_txt]]&lt;&gt;"Česká republika", data_mzdy[[#This Row],[POHLAVI_txt]]&lt;&gt;""),1,0)</f>
        <v>0</v>
      </c>
      <c r="P817" s="9">
        <f>IF(data_mzdy[[#This Row],[uzemi_txt]]&lt;&gt;"Česká republika", 1, 0)</f>
        <v>1</v>
      </c>
    </row>
    <row r="818" spans="1:16" x14ac:dyDescent="0.3">
      <c r="A818">
        <v>745958407</v>
      </c>
      <c r="B818">
        <v>27051</v>
      </c>
      <c r="C818">
        <v>5958</v>
      </c>
      <c r="E818" t="s">
        <v>18</v>
      </c>
      <c r="H818">
        <v>2015</v>
      </c>
      <c r="I818">
        <v>100</v>
      </c>
      <c r="J818">
        <v>3115</v>
      </c>
      <c r="K818" t="s">
        <v>15</v>
      </c>
      <c r="L818" t="s">
        <v>31</v>
      </c>
      <c r="M818" t="s">
        <v>18</v>
      </c>
      <c r="N818" t="s">
        <v>18</v>
      </c>
      <c r="O818">
        <f>IF(AND(data_mzdy[[#This Row],[SPKVANTIL_cis]]="", data_mzdy[[#This Row],[POHLAVI_cis]]=102, data_mzdy[[#This Row],[SPKVANTIL_txt]]="", data_mzdy[[#This Row],[uzemi_txt]]&lt;&gt;"Česká republika", data_mzdy[[#This Row],[POHLAVI_txt]]&lt;&gt;""),1,0)</f>
        <v>0</v>
      </c>
      <c r="P818" s="9">
        <f>IF(data_mzdy[[#This Row],[uzemi_txt]]&lt;&gt;"Česká republika", 1, 0)</f>
        <v>1</v>
      </c>
    </row>
    <row r="819" spans="1:16" x14ac:dyDescent="0.3">
      <c r="A819">
        <v>745958760</v>
      </c>
      <c r="B819">
        <v>30088</v>
      </c>
      <c r="C819">
        <v>5958</v>
      </c>
      <c r="E819" t="s">
        <v>18</v>
      </c>
      <c r="F819">
        <v>102</v>
      </c>
      <c r="G819">
        <v>1</v>
      </c>
      <c r="H819">
        <v>2015</v>
      </c>
      <c r="I819">
        <v>100</v>
      </c>
      <c r="J819">
        <v>3115</v>
      </c>
      <c r="K819" t="s">
        <v>15</v>
      </c>
      <c r="L819" t="s">
        <v>31</v>
      </c>
      <c r="M819" t="s">
        <v>18</v>
      </c>
      <c r="N819" t="s">
        <v>19</v>
      </c>
      <c r="O819">
        <f>IF(AND(data_mzdy[[#This Row],[SPKVANTIL_cis]]="", data_mzdy[[#This Row],[POHLAVI_cis]]=102, data_mzdy[[#This Row],[SPKVANTIL_txt]]="", data_mzdy[[#This Row],[uzemi_txt]]&lt;&gt;"Česká republika", data_mzdy[[#This Row],[POHLAVI_txt]]&lt;&gt;""),1,0)</f>
        <v>1</v>
      </c>
      <c r="P819" s="9">
        <f>IF(data_mzdy[[#This Row],[uzemi_txt]]&lt;&gt;"Česká republika", 1, 0)</f>
        <v>1</v>
      </c>
    </row>
    <row r="820" spans="1:16" x14ac:dyDescent="0.3">
      <c r="A820">
        <v>745958761</v>
      </c>
      <c r="B820">
        <v>23236</v>
      </c>
      <c r="C820">
        <v>5958</v>
      </c>
      <c r="E820" t="s">
        <v>18</v>
      </c>
      <c r="F820">
        <v>102</v>
      </c>
      <c r="G820">
        <v>2</v>
      </c>
      <c r="H820">
        <v>2015</v>
      </c>
      <c r="I820">
        <v>100</v>
      </c>
      <c r="J820">
        <v>3115</v>
      </c>
      <c r="K820" t="s">
        <v>15</v>
      </c>
      <c r="L820" t="s">
        <v>31</v>
      </c>
      <c r="M820" t="s">
        <v>18</v>
      </c>
      <c r="N820" t="s">
        <v>20</v>
      </c>
      <c r="O820">
        <f>IF(AND(data_mzdy[[#This Row],[SPKVANTIL_cis]]="", data_mzdy[[#This Row],[POHLAVI_cis]]=102, data_mzdy[[#This Row],[SPKVANTIL_txt]]="", data_mzdy[[#This Row],[uzemi_txt]]&lt;&gt;"Česká republika", data_mzdy[[#This Row],[POHLAVI_txt]]&lt;&gt;""),1,0)</f>
        <v>1</v>
      </c>
      <c r="P820" s="9">
        <f>IF(data_mzdy[[#This Row],[uzemi_txt]]&lt;&gt;"Česká republika", 1, 0)</f>
        <v>1</v>
      </c>
    </row>
    <row r="821" spans="1:16" x14ac:dyDescent="0.3">
      <c r="A821">
        <v>745958762</v>
      </c>
      <c r="B821">
        <v>23328</v>
      </c>
      <c r="C821">
        <v>5958</v>
      </c>
      <c r="D821">
        <v>7636</v>
      </c>
      <c r="E821" t="s">
        <v>14</v>
      </c>
      <c r="H821">
        <v>2015</v>
      </c>
      <c r="I821">
        <v>100</v>
      </c>
      <c r="J821">
        <v>3115</v>
      </c>
      <c r="K821" t="s">
        <v>15</v>
      </c>
      <c r="L821" t="s">
        <v>31</v>
      </c>
      <c r="M821" t="s">
        <v>17</v>
      </c>
      <c r="N821" t="s">
        <v>18</v>
      </c>
      <c r="O821">
        <f>IF(AND(data_mzdy[[#This Row],[SPKVANTIL_cis]]="", data_mzdy[[#This Row],[POHLAVI_cis]]=102, data_mzdy[[#This Row],[SPKVANTIL_txt]]="", data_mzdy[[#This Row],[uzemi_txt]]&lt;&gt;"Česká republika", data_mzdy[[#This Row],[POHLAVI_txt]]&lt;&gt;""),1,0)</f>
        <v>0</v>
      </c>
      <c r="P821" s="9">
        <f>IF(data_mzdy[[#This Row],[uzemi_txt]]&lt;&gt;"Česká republika", 1, 0)</f>
        <v>1</v>
      </c>
    </row>
    <row r="822" spans="1:16" x14ac:dyDescent="0.3">
      <c r="A822">
        <v>745958763</v>
      </c>
      <c r="B822">
        <v>25248</v>
      </c>
      <c r="C822">
        <v>5958</v>
      </c>
      <c r="D822">
        <v>7636</v>
      </c>
      <c r="E822" t="s">
        <v>14</v>
      </c>
      <c r="F822">
        <v>102</v>
      </c>
      <c r="G822">
        <v>1</v>
      </c>
      <c r="H822">
        <v>2015</v>
      </c>
      <c r="I822">
        <v>100</v>
      </c>
      <c r="J822">
        <v>3115</v>
      </c>
      <c r="K822" t="s">
        <v>15</v>
      </c>
      <c r="L822" t="s">
        <v>31</v>
      </c>
      <c r="M822" t="s">
        <v>17</v>
      </c>
      <c r="N822" t="s">
        <v>19</v>
      </c>
      <c r="O822">
        <f>IF(AND(data_mzdy[[#This Row],[SPKVANTIL_cis]]="", data_mzdy[[#This Row],[POHLAVI_cis]]=102, data_mzdy[[#This Row],[SPKVANTIL_txt]]="", data_mzdy[[#This Row],[uzemi_txt]]&lt;&gt;"Česká republika", data_mzdy[[#This Row],[POHLAVI_txt]]&lt;&gt;""),1,0)</f>
        <v>0</v>
      </c>
      <c r="P822" s="9">
        <f>IF(data_mzdy[[#This Row],[uzemi_txt]]&lt;&gt;"Česká republika", 1, 0)</f>
        <v>1</v>
      </c>
    </row>
    <row r="823" spans="1:16" x14ac:dyDescent="0.3">
      <c r="A823">
        <v>745958764</v>
      </c>
      <c r="B823">
        <v>21012</v>
      </c>
      <c r="C823">
        <v>5958</v>
      </c>
      <c r="D823">
        <v>7636</v>
      </c>
      <c r="E823" t="s">
        <v>14</v>
      </c>
      <c r="F823">
        <v>102</v>
      </c>
      <c r="G823">
        <v>2</v>
      </c>
      <c r="H823">
        <v>2015</v>
      </c>
      <c r="I823">
        <v>100</v>
      </c>
      <c r="J823">
        <v>3115</v>
      </c>
      <c r="K823" t="s">
        <v>15</v>
      </c>
      <c r="L823" t="s">
        <v>31</v>
      </c>
      <c r="M823" t="s">
        <v>17</v>
      </c>
      <c r="N823" t="s">
        <v>20</v>
      </c>
      <c r="O823">
        <f>IF(AND(data_mzdy[[#This Row],[SPKVANTIL_cis]]="", data_mzdy[[#This Row],[POHLAVI_cis]]=102, data_mzdy[[#This Row],[SPKVANTIL_txt]]="", data_mzdy[[#This Row],[uzemi_txt]]&lt;&gt;"Česká republika", data_mzdy[[#This Row],[POHLAVI_txt]]&lt;&gt;""),1,0)</f>
        <v>0</v>
      </c>
      <c r="P823" s="9">
        <f>IF(data_mzdy[[#This Row],[uzemi_txt]]&lt;&gt;"Česká republika", 1, 0)</f>
        <v>1</v>
      </c>
    </row>
    <row r="824" spans="1:16" x14ac:dyDescent="0.3">
      <c r="A824">
        <v>780977275</v>
      </c>
      <c r="B824">
        <v>31261</v>
      </c>
      <c r="C824">
        <v>5958</v>
      </c>
      <c r="E824" t="s">
        <v>18</v>
      </c>
      <c r="F824">
        <v>102</v>
      </c>
      <c r="G824">
        <v>1</v>
      </c>
      <c r="H824">
        <v>2016</v>
      </c>
      <c r="I824">
        <v>100</v>
      </c>
      <c r="J824">
        <v>3115</v>
      </c>
      <c r="K824" t="s">
        <v>15</v>
      </c>
      <c r="L824" t="s">
        <v>31</v>
      </c>
      <c r="M824" t="s">
        <v>18</v>
      </c>
      <c r="N824" t="s">
        <v>19</v>
      </c>
      <c r="O824">
        <f>IF(AND(data_mzdy[[#This Row],[SPKVANTIL_cis]]="", data_mzdy[[#This Row],[POHLAVI_cis]]=102, data_mzdy[[#This Row],[SPKVANTIL_txt]]="", data_mzdy[[#This Row],[uzemi_txt]]&lt;&gt;"Česká republika", data_mzdy[[#This Row],[POHLAVI_txt]]&lt;&gt;""),1,0)</f>
        <v>1</v>
      </c>
      <c r="P824" s="9">
        <f>IF(data_mzdy[[#This Row],[uzemi_txt]]&lt;&gt;"Česká republika", 1, 0)</f>
        <v>1</v>
      </c>
    </row>
    <row r="825" spans="1:16" x14ac:dyDescent="0.3">
      <c r="A825">
        <v>780977276</v>
      </c>
      <c r="B825">
        <v>24404</v>
      </c>
      <c r="C825">
        <v>5958</v>
      </c>
      <c r="E825" t="s">
        <v>18</v>
      </c>
      <c r="F825">
        <v>102</v>
      </c>
      <c r="G825">
        <v>2</v>
      </c>
      <c r="H825">
        <v>2016</v>
      </c>
      <c r="I825">
        <v>100</v>
      </c>
      <c r="J825">
        <v>3115</v>
      </c>
      <c r="K825" t="s">
        <v>15</v>
      </c>
      <c r="L825" t="s">
        <v>31</v>
      </c>
      <c r="M825" t="s">
        <v>18</v>
      </c>
      <c r="N825" t="s">
        <v>20</v>
      </c>
      <c r="O825">
        <f>IF(AND(data_mzdy[[#This Row],[SPKVANTIL_cis]]="", data_mzdy[[#This Row],[POHLAVI_cis]]=102, data_mzdy[[#This Row],[SPKVANTIL_txt]]="", data_mzdy[[#This Row],[uzemi_txt]]&lt;&gt;"Česká republika", data_mzdy[[#This Row],[POHLAVI_txt]]&lt;&gt;""),1,0)</f>
        <v>1</v>
      </c>
      <c r="P825" s="9">
        <f>IF(data_mzdy[[#This Row],[uzemi_txt]]&lt;&gt;"Česká republika", 1, 0)</f>
        <v>1</v>
      </c>
    </row>
    <row r="826" spans="1:16" x14ac:dyDescent="0.3">
      <c r="A826">
        <v>780977277</v>
      </c>
      <c r="B826">
        <v>24675</v>
      </c>
      <c r="C826">
        <v>5958</v>
      </c>
      <c r="D826">
        <v>7636</v>
      </c>
      <c r="E826" t="s">
        <v>14</v>
      </c>
      <c r="H826">
        <v>2016</v>
      </c>
      <c r="I826">
        <v>100</v>
      </c>
      <c r="J826">
        <v>3115</v>
      </c>
      <c r="K826" t="s">
        <v>15</v>
      </c>
      <c r="L826" t="s">
        <v>31</v>
      </c>
      <c r="M826" t="s">
        <v>17</v>
      </c>
      <c r="N826" t="s">
        <v>18</v>
      </c>
      <c r="O826">
        <f>IF(AND(data_mzdy[[#This Row],[SPKVANTIL_cis]]="", data_mzdy[[#This Row],[POHLAVI_cis]]=102, data_mzdy[[#This Row],[SPKVANTIL_txt]]="", data_mzdy[[#This Row],[uzemi_txt]]&lt;&gt;"Česká republika", data_mzdy[[#This Row],[POHLAVI_txt]]&lt;&gt;""),1,0)</f>
        <v>0</v>
      </c>
      <c r="P826" s="9">
        <f>IF(data_mzdy[[#This Row],[uzemi_txt]]&lt;&gt;"Česká republika", 1, 0)</f>
        <v>1</v>
      </c>
    </row>
    <row r="827" spans="1:16" x14ac:dyDescent="0.3">
      <c r="A827">
        <v>780977278</v>
      </c>
      <c r="B827">
        <v>26521</v>
      </c>
      <c r="C827">
        <v>5958</v>
      </c>
      <c r="D827">
        <v>7636</v>
      </c>
      <c r="E827" t="s">
        <v>14</v>
      </c>
      <c r="F827">
        <v>102</v>
      </c>
      <c r="G827">
        <v>1</v>
      </c>
      <c r="H827">
        <v>2016</v>
      </c>
      <c r="I827">
        <v>100</v>
      </c>
      <c r="J827">
        <v>3115</v>
      </c>
      <c r="K827" t="s">
        <v>15</v>
      </c>
      <c r="L827" t="s">
        <v>31</v>
      </c>
      <c r="M827" t="s">
        <v>17</v>
      </c>
      <c r="N827" t="s">
        <v>19</v>
      </c>
      <c r="O827">
        <f>IF(AND(data_mzdy[[#This Row],[SPKVANTIL_cis]]="", data_mzdy[[#This Row],[POHLAVI_cis]]=102, data_mzdy[[#This Row],[SPKVANTIL_txt]]="", data_mzdy[[#This Row],[uzemi_txt]]&lt;&gt;"Česká republika", data_mzdy[[#This Row],[POHLAVI_txt]]&lt;&gt;""),1,0)</f>
        <v>0</v>
      </c>
      <c r="P827" s="9">
        <f>IF(data_mzdy[[#This Row],[uzemi_txt]]&lt;&gt;"Česká republika", 1, 0)</f>
        <v>1</v>
      </c>
    </row>
    <row r="828" spans="1:16" x14ac:dyDescent="0.3">
      <c r="A828">
        <v>780977279</v>
      </c>
      <c r="B828">
        <v>22236</v>
      </c>
      <c r="C828">
        <v>5958</v>
      </c>
      <c r="D828">
        <v>7636</v>
      </c>
      <c r="E828" t="s">
        <v>14</v>
      </c>
      <c r="F828">
        <v>102</v>
      </c>
      <c r="G828">
        <v>2</v>
      </c>
      <c r="H828">
        <v>2016</v>
      </c>
      <c r="I828">
        <v>100</v>
      </c>
      <c r="J828">
        <v>3115</v>
      </c>
      <c r="K828" t="s">
        <v>15</v>
      </c>
      <c r="L828" t="s">
        <v>31</v>
      </c>
      <c r="M828" t="s">
        <v>17</v>
      </c>
      <c r="N828" t="s">
        <v>20</v>
      </c>
      <c r="O828">
        <f>IF(AND(data_mzdy[[#This Row],[SPKVANTIL_cis]]="", data_mzdy[[#This Row],[POHLAVI_cis]]=102, data_mzdy[[#This Row],[SPKVANTIL_txt]]="", data_mzdy[[#This Row],[uzemi_txt]]&lt;&gt;"Česká republika", data_mzdy[[#This Row],[POHLAVI_txt]]&lt;&gt;""),1,0)</f>
        <v>0</v>
      </c>
      <c r="P828" s="9">
        <f>IF(data_mzdy[[#This Row],[uzemi_txt]]&lt;&gt;"Česká republika", 1, 0)</f>
        <v>1</v>
      </c>
    </row>
    <row r="829" spans="1:16" x14ac:dyDescent="0.3">
      <c r="A829">
        <v>780977492</v>
      </c>
      <c r="B829">
        <v>28319</v>
      </c>
      <c r="C829">
        <v>5958</v>
      </c>
      <c r="E829" t="s">
        <v>18</v>
      </c>
      <c r="H829">
        <v>2016</v>
      </c>
      <c r="I829">
        <v>100</v>
      </c>
      <c r="J829">
        <v>3115</v>
      </c>
      <c r="K829" t="s">
        <v>15</v>
      </c>
      <c r="L829" t="s">
        <v>31</v>
      </c>
      <c r="M829" t="s">
        <v>18</v>
      </c>
      <c r="N829" t="s">
        <v>18</v>
      </c>
      <c r="O829">
        <f>IF(AND(data_mzdy[[#This Row],[SPKVANTIL_cis]]="", data_mzdy[[#This Row],[POHLAVI_cis]]=102, data_mzdy[[#This Row],[SPKVANTIL_txt]]="", data_mzdy[[#This Row],[uzemi_txt]]&lt;&gt;"Česká republika", data_mzdy[[#This Row],[POHLAVI_txt]]&lt;&gt;""),1,0)</f>
        <v>0</v>
      </c>
      <c r="P829" s="9">
        <f>IF(data_mzdy[[#This Row],[uzemi_txt]]&lt;&gt;"Česká republika", 1, 0)</f>
        <v>1</v>
      </c>
    </row>
    <row r="830" spans="1:16" x14ac:dyDescent="0.3">
      <c r="A830">
        <v>810998984</v>
      </c>
      <c r="B830">
        <v>32639</v>
      </c>
      <c r="C830">
        <v>5958</v>
      </c>
      <c r="E830" t="s">
        <v>18</v>
      </c>
      <c r="H830">
        <v>2018</v>
      </c>
      <c r="I830">
        <v>100</v>
      </c>
      <c r="J830">
        <v>3115</v>
      </c>
      <c r="K830" t="s">
        <v>15</v>
      </c>
      <c r="L830" t="s">
        <v>31</v>
      </c>
      <c r="M830" t="s">
        <v>18</v>
      </c>
      <c r="N830" t="s">
        <v>18</v>
      </c>
      <c r="O830">
        <f>IF(AND(data_mzdy[[#This Row],[SPKVANTIL_cis]]="", data_mzdy[[#This Row],[POHLAVI_cis]]=102, data_mzdy[[#This Row],[SPKVANTIL_txt]]="", data_mzdy[[#This Row],[uzemi_txt]]&lt;&gt;"Česká republika", data_mzdy[[#This Row],[POHLAVI_txt]]&lt;&gt;""),1,0)</f>
        <v>0</v>
      </c>
      <c r="P830" s="9">
        <f>IF(data_mzdy[[#This Row],[uzemi_txt]]&lt;&gt;"Česká republika", 1, 0)</f>
        <v>1</v>
      </c>
    </row>
    <row r="831" spans="1:16" x14ac:dyDescent="0.3">
      <c r="A831">
        <v>810998851</v>
      </c>
      <c r="B831">
        <v>35767</v>
      </c>
      <c r="C831">
        <v>5958</v>
      </c>
      <c r="E831" t="s">
        <v>18</v>
      </c>
      <c r="F831">
        <v>102</v>
      </c>
      <c r="G831">
        <v>1</v>
      </c>
      <c r="H831">
        <v>2018</v>
      </c>
      <c r="I831">
        <v>100</v>
      </c>
      <c r="J831">
        <v>3115</v>
      </c>
      <c r="K831" t="s">
        <v>15</v>
      </c>
      <c r="L831" t="s">
        <v>31</v>
      </c>
      <c r="M831" t="s">
        <v>18</v>
      </c>
      <c r="N831" t="s">
        <v>19</v>
      </c>
      <c r="O831">
        <f>IF(AND(data_mzdy[[#This Row],[SPKVANTIL_cis]]="", data_mzdy[[#This Row],[POHLAVI_cis]]=102, data_mzdy[[#This Row],[SPKVANTIL_txt]]="", data_mzdy[[#This Row],[uzemi_txt]]&lt;&gt;"Česká republika", data_mzdy[[#This Row],[POHLAVI_txt]]&lt;&gt;""),1,0)</f>
        <v>1</v>
      </c>
      <c r="P831" s="9">
        <f>IF(data_mzdy[[#This Row],[uzemi_txt]]&lt;&gt;"Česká republika", 1, 0)</f>
        <v>1</v>
      </c>
    </row>
    <row r="832" spans="1:16" x14ac:dyDescent="0.3">
      <c r="A832">
        <v>810998852</v>
      </c>
      <c r="B832">
        <v>28643</v>
      </c>
      <c r="C832">
        <v>5958</v>
      </c>
      <c r="E832" t="s">
        <v>18</v>
      </c>
      <c r="F832">
        <v>102</v>
      </c>
      <c r="G832">
        <v>2</v>
      </c>
      <c r="H832">
        <v>2018</v>
      </c>
      <c r="I832">
        <v>100</v>
      </c>
      <c r="J832">
        <v>3115</v>
      </c>
      <c r="K832" t="s">
        <v>15</v>
      </c>
      <c r="L832" t="s">
        <v>31</v>
      </c>
      <c r="M832" t="s">
        <v>18</v>
      </c>
      <c r="N832" t="s">
        <v>20</v>
      </c>
      <c r="O832">
        <f>IF(AND(data_mzdy[[#This Row],[SPKVANTIL_cis]]="", data_mzdy[[#This Row],[POHLAVI_cis]]=102, data_mzdy[[#This Row],[SPKVANTIL_txt]]="", data_mzdy[[#This Row],[uzemi_txt]]&lt;&gt;"Česká republika", data_mzdy[[#This Row],[POHLAVI_txt]]&lt;&gt;""),1,0)</f>
        <v>1</v>
      </c>
      <c r="P832" s="9">
        <f>IF(data_mzdy[[#This Row],[uzemi_txt]]&lt;&gt;"Česká republika", 1, 0)</f>
        <v>1</v>
      </c>
    </row>
    <row r="833" spans="1:16" x14ac:dyDescent="0.3">
      <c r="A833">
        <v>810998853</v>
      </c>
      <c r="B833">
        <v>28728</v>
      </c>
      <c r="C833">
        <v>5958</v>
      </c>
      <c r="D833">
        <v>7636</v>
      </c>
      <c r="E833" t="s">
        <v>14</v>
      </c>
      <c r="H833">
        <v>2018</v>
      </c>
      <c r="I833">
        <v>100</v>
      </c>
      <c r="J833">
        <v>3115</v>
      </c>
      <c r="K833" t="s">
        <v>15</v>
      </c>
      <c r="L833" t="s">
        <v>31</v>
      </c>
      <c r="M833" t="s">
        <v>17</v>
      </c>
      <c r="N833" t="s">
        <v>18</v>
      </c>
      <c r="O833">
        <f>IF(AND(data_mzdy[[#This Row],[SPKVANTIL_cis]]="", data_mzdy[[#This Row],[POHLAVI_cis]]=102, data_mzdy[[#This Row],[SPKVANTIL_txt]]="", data_mzdy[[#This Row],[uzemi_txt]]&lt;&gt;"Česká republika", data_mzdy[[#This Row],[POHLAVI_txt]]&lt;&gt;""),1,0)</f>
        <v>0</v>
      </c>
      <c r="P833" s="9">
        <f>IF(data_mzdy[[#This Row],[uzemi_txt]]&lt;&gt;"Česká republika", 1, 0)</f>
        <v>1</v>
      </c>
    </row>
    <row r="834" spans="1:16" x14ac:dyDescent="0.3">
      <c r="A834">
        <v>810998854</v>
      </c>
      <c r="B834">
        <v>30908</v>
      </c>
      <c r="C834">
        <v>5958</v>
      </c>
      <c r="D834">
        <v>7636</v>
      </c>
      <c r="E834" t="s">
        <v>14</v>
      </c>
      <c r="F834">
        <v>102</v>
      </c>
      <c r="G834">
        <v>1</v>
      </c>
      <c r="H834">
        <v>2018</v>
      </c>
      <c r="I834">
        <v>100</v>
      </c>
      <c r="J834">
        <v>3115</v>
      </c>
      <c r="K834" t="s">
        <v>15</v>
      </c>
      <c r="L834" t="s">
        <v>31</v>
      </c>
      <c r="M834" t="s">
        <v>17</v>
      </c>
      <c r="N834" t="s">
        <v>19</v>
      </c>
      <c r="O834">
        <f>IF(AND(data_mzdy[[#This Row],[SPKVANTIL_cis]]="", data_mzdy[[#This Row],[POHLAVI_cis]]=102, data_mzdy[[#This Row],[SPKVANTIL_txt]]="", data_mzdy[[#This Row],[uzemi_txt]]&lt;&gt;"Česká republika", data_mzdy[[#This Row],[POHLAVI_txt]]&lt;&gt;""),1,0)</f>
        <v>0</v>
      </c>
      <c r="P834" s="9">
        <f>IF(data_mzdy[[#This Row],[uzemi_txt]]&lt;&gt;"Česká republika", 1, 0)</f>
        <v>1</v>
      </c>
    </row>
    <row r="835" spans="1:16" x14ac:dyDescent="0.3">
      <c r="A835">
        <v>810998855</v>
      </c>
      <c r="B835">
        <v>26118</v>
      </c>
      <c r="C835">
        <v>5958</v>
      </c>
      <c r="D835">
        <v>7636</v>
      </c>
      <c r="E835" t="s">
        <v>14</v>
      </c>
      <c r="F835">
        <v>102</v>
      </c>
      <c r="G835">
        <v>2</v>
      </c>
      <c r="H835">
        <v>2018</v>
      </c>
      <c r="I835">
        <v>100</v>
      </c>
      <c r="J835">
        <v>3115</v>
      </c>
      <c r="K835" t="s">
        <v>15</v>
      </c>
      <c r="L835" t="s">
        <v>31</v>
      </c>
      <c r="M835" t="s">
        <v>17</v>
      </c>
      <c r="N835" t="s">
        <v>20</v>
      </c>
      <c r="O835">
        <f>IF(AND(data_mzdy[[#This Row],[SPKVANTIL_cis]]="", data_mzdy[[#This Row],[POHLAVI_cis]]=102, data_mzdy[[#This Row],[SPKVANTIL_txt]]="", data_mzdy[[#This Row],[uzemi_txt]]&lt;&gt;"Česká republika", data_mzdy[[#This Row],[POHLAVI_txt]]&lt;&gt;""),1,0)</f>
        <v>0</v>
      </c>
      <c r="P835" s="9">
        <f>IF(data_mzdy[[#This Row],[uzemi_txt]]&lt;&gt;"Česká republika", 1, 0)</f>
        <v>1</v>
      </c>
    </row>
    <row r="836" spans="1:16" x14ac:dyDescent="0.3">
      <c r="A836">
        <v>979589303</v>
      </c>
      <c r="B836">
        <v>35439</v>
      </c>
      <c r="C836">
        <v>5958</v>
      </c>
      <c r="E836" t="s">
        <v>18</v>
      </c>
      <c r="H836">
        <v>2019</v>
      </c>
      <c r="I836">
        <v>100</v>
      </c>
      <c r="J836">
        <v>3115</v>
      </c>
      <c r="K836" t="s">
        <v>15</v>
      </c>
      <c r="L836" t="s">
        <v>31</v>
      </c>
      <c r="M836" t="s">
        <v>18</v>
      </c>
      <c r="N836" t="s">
        <v>18</v>
      </c>
      <c r="O836">
        <f>IF(AND(data_mzdy[[#This Row],[SPKVANTIL_cis]]="", data_mzdy[[#This Row],[POHLAVI_cis]]=102, data_mzdy[[#This Row],[SPKVANTIL_txt]]="", data_mzdy[[#This Row],[uzemi_txt]]&lt;&gt;"Česká republika", data_mzdy[[#This Row],[POHLAVI_txt]]&lt;&gt;""),1,0)</f>
        <v>0</v>
      </c>
      <c r="P836" s="9">
        <f>IF(data_mzdy[[#This Row],[uzemi_txt]]&lt;&gt;"Česká republika", 1, 0)</f>
        <v>1</v>
      </c>
    </row>
    <row r="837" spans="1:16" x14ac:dyDescent="0.3">
      <c r="A837">
        <v>979589304</v>
      </c>
      <c r="B837">
        <v>38836</v>
      </c>
      <c r="C837">
        <v>5958</v>
      </c>
      <c r="E837" t="s">
        <v>18</v>
      </c>
      <c r="F837">
        <v>102</v>
      </c>
      <c r="G837">
        <v>1</v>
      </c>
      <c r="H837">
        <v>2019</v>
      </c>
      <c r="I837">
        <v>100</v>
      </c>
      <c r="J837">
        <v>3115</v>
      </c>
      <c r="K837" t="s">
        <v>15</v>
      </c>
      <c r="L837" t="s">
        <v>31</v>
      </c>
      <c r="M837" t="s">
        <v>18</v>
      </c>
      <c r="N837" t="s">
        <v>19</v>
      </c>
      <c r="O837">
        <f>IF(AND(data_mzdy[[#This Row],[SPKVANTIL_cis]]="", data_mzdy[[#This Row],[POHLAVI_cis]]=102, data_mzdy[[#This Row],[SPKVANTIL_txt]]="", data_mzdy[[#This Row],[uzemi_txt]]&lt;&gt;"Česká republika", data_mzdy[[#This Row],[POHLAVI_txt]]&lt;&gt;""),1,0)</f>
        <v>1</v>
      </c>
      <c r="P837" s="9">
        <f>IF(data_mzdy[[#This Row],[uzemi_txt]]&lt;&gt;"Česká republika", 1, 0)</f>
        <v>1</v>
      </c>
    </row>
    <row r="838" spans="1:16" x14ac:dyDescent="0.3">
      <c r="A838">
        <v>979589305</v>
      </c>
      <c r="B838">
        <v>31305</v>
      </c>
      <c r="C838">
        <v>5958</v>
      </c>
      <c r="E838" t="s">
        <v>18</v>
      </c>
      <c r="F838">
        <v>102</v>
      </c>
      <c r="G838">
        <v>2</v>
      </c>
      <c r="H838">
        <v>2019</v>
      </c>
      <c r="I838">
        <v>100</v>
      </c>
      <c r="J838">
        <v>3115</v>
      </c>
      <c r="K838" t="s">
        <v>15</v>
      </c>
      <c r="L838" t="s">
        <v>31</v>
      </c>
      <c r="M838" t="s">
        <v>18</v>
      </c>
      <c r="N838" t="s">
        <v>20</v>
      </c>
      <c r="O838">
        <f>IF(AND(data_mzdy[[#This Row],[SPKVANTIL_cis]]="", data_mzdy[[#This Row],[POHLAVI_cis]]=102, data_mzdy[[#This Row],[SPKVANTIL_txt]]="", data_mzdy[[#This Row],[uzemi_txt]]&lt;&gt;"Česká republika", data_mzdy[[#This Row],[POHLAVI_txt]]&lt;&gt;""),1,0)</f>
        <v>1</v>
      </c>
      <c r="P838" s="9">
        <f>IF(data_mzdy[[#This Row],[uzemi_txt]]&lt;&gt;"Česká republika", 1, 0)</f>
        <v>1</v>
      </c>
    </row>
    <row r="839" spans="1:16" x14ac:dyDescent="0.3">
      <c r="A839">
        <v>979589306</v>
      </c>
      <c r="B839">
        <v>30967</v>
      </c>
      <c r="C839">
        <v>5958</v>
      </c>
      <c r="D839">
        <v>7636</v>
      </c>
      <c r="E839" t="s">
        <v>14</v>
      </c>
      <c r="H839">
        <v>2019</v>
      </c>
      <c r="I839">
        <v>100</v>
      </c>
      <c r="J839">
        <v>3115</v>
      </c>
      <c r="K839" t="s">
        <v>15</v>
      </c>
      <c r="L839" t="s">
        <v>31</v>
      </c>
      <c r="M839" t="s">
        <v>17</v>
      </c>
      <c r="N839" t="s">
        <v>18</v>
      </c>
      <c r="O839">
        <f>IF(AND(data_mzdy[[#This Row],[SPKVANTIL_cis]]="", data_mzdy[[#This Row],[POHLAVI_cis]]=102, data_mzdy[[#This Row],[SPKVANTIL_txt]]="", data_mzdy[[#This Row],[uzemi_txt]]&lt;&gt;"Česká republika", data_mzdy[[#This Row],[POHLAVI_txt]]&lt;&gt;""),1,0)</f>
        <v>0</v>
      </c>
      <c r="P839" s="9">
        <f>IF(data_mzdy[[#This Row],[uzemi_txt]]&lt;&gt;"Česká republika", 1, 0)</f>
        <v>1</v>
      </c>
    </row>
    <row r="840" spans="1:16" x14ac:dyDescent="0.3">
      <c r="A840">
        <v>979589307</v>
      </c>
      <c r="B840">
        <v>33243</v>
      </c>
      <c r="C840">
        <v>5958</v>
      </c>
      <c r="D840">
        <v>7636</v>
      </c>
      <c r="E840" t="s">
        <v>14</v>
      </c>
      <c r="F840">
        <v>102</v>
      </c>
      <c r="G840">
        <v>1</v>
      </c>
      <c r="H840">
        <v>2019</v>
      </c>
      <c r="I840">
        <v>100</v>
      </c>
      <c r="J840">
        <v>3115</v>
      </c>
      <c r="K840" t="s">
        <v>15</v>
      </c>
      <c r="L840" t="s">
        <v>31</v>
      </c>
      <c r="M840" t="s">
        <v>17</v>
      </c>
      <c r="N840" t="s">
        <v>19</v>
      </c>
      <c r="O840">
        <f>IF(AND(data_mzdy[[#This Row],[SPKVANTIL_cis]]="", data_mzdy[[#This Row],[POHLAVI_cis]]=102, data_mzdy[[#This Row],[SPKVANTIL_txt]]="", data_mzdy[[#This Row],[uzemi_txt]]&lt;&gt;"Česká republika", data_mzdy[[#This Row],[POHLAVI_txt]]&lt;&gt;""),1,0)</f>
        <v>0</v>
      </c>
      <c r="P840" s="9">
        <f>IF(data_mzdy[[#This Row],[uzemi_txt]]&lt;&gt;"Česká republika", 1, 0)</f>
        <v>1</v>
      </c>
    </row>
    <row r="841" spans="1:16" x14ac:dyDescent="0.3">
      <c r="A841">
        <v>979589308</v>
      </c>
      <c r="B841">
        <v>28325</v>
      </c>
      <c r="C841">
        <v>5958</v>
      </c>
      <c r="D841">
        <v>7636</v>
      </c>
      <c r="E841" t="s">
        <v>14</v>
      </c>
      <c r="F841">
        <v>102</v>
      </c>
      <c r="G841">
        <v>2</v>
      </c>
      <c r="H841">
        <v>2019</v>
      </c>
      <c r="I841">
        <v>100</v>
      </c>
      <c r="J841">
        <v>3115</v>
      </c>
      <c r="K841" t="s">
        <v>15</v>
      </c>
      <c r="L841" t="s">
        <v>31</v>
      </c>
      <c r="M841" t="s">
        <v>17</v>
      </c>
      <c r="N841" t="s">
        <v>20</v>
      </c>
      <c r="O841">
        <f>IF(AND(data_mzdy[[#This Row],[SPKVANTIL_cis]]="", data_mzdy[[#This Row],[POHLAVI_cis]]=102, data_mzdy[[#This Row],[SPKVANTIL_txt]]="", data_mzdy[[#This Row],[uzemi_txt]]&lt;&gt;"Česká republika", data_mzdy[[#This Row],[POHLAVI_txt]]&lt;&gt;""),1,0)</f>
        <v>0</v>
      </c>
      <c r="P841" s="9">
        <f>IF(data_mzdy[[#This Row],[uzemi_txt]]&lt;&gt;"Česká republika", 1, 0)</f>
        <v>1</v>
      </c>
    </row>
    <row r="842" spans="1:16" x14ac:dyDescent="0.3">
      <c r="A842">
        <v>780977359</v>
      </c>
      <c r="B842">
        <v>33422</v>
      </c>
      <c r="C842">
        <v>5958</v>
      </c>
      <c r="E842" t="s">
        <v>18</v>
      </c>
      <c r="F842">
        <v>102</v>
      </c>
      <c r="G842">
        <v>1</v>
      </c>
      <c r="H842">
        <v>2017</v>
      </c>
      <c r="I842">
        <v>100</v>
      </c>
      <c r="J842">
        <v>3115</v>
      </c>
      <c r="K842" t="s">
        <v>15</v>
      </c>
      <c r="L842" t="s">
        <v>31</v>
      </c>
      <c r="M842" t="s">
        <v>18</v>
      </c>
      <c r="N842" t="s">
        <v>19</v>
      </c>
      <c r="O842">
        <f>IF(AND(data_mzdy[[#This Row],[SPKVANTIL_cis]]="", data_mzdy[[#This Row],[POHLAVI_cis]]=102, data_mzdy[[#This Row],[SPKVANTIL_txt]]="", data_mzdy[[#This Row],[uzemi_txt]]&lt;&gt;"Česká republika", data_mzdy[[#This Row],[POHLAVI_txt]]&lt;&gt;""),1,0)</f>
        <v>1</v>
      </c>
      <c r="P842" s="9">
        <f>IF(data_mzdy[[#This Row],[uzemi_txt]]&lt;&gt;"Česká republika", 1, 0)</f>
        <v>1</v>
      </c>
    </row>
    <row r="843" spans="1:16" x14ac:dyDescent="0.3">
      <c r="A843">
        <v>780977360</v>
      </c>
      <c r="B843">
        <v>26240</v>
      </c>
      <c r="C843">
        <v>5958</v>
      </c>
      <c r="E843" t="s">
        <v>18</v>
      </c>
      <c r="F843">
        <v>102</v>
      </c>
      <c r="G843">
        <v>2</v>
      </c>
      <c r="H843">
        <v>2017</v>
      </c>
      <c r="I843">
        <v>100</v>
      </c>
      <c r="J843">
        <v>3115</v>
      </c>
      <c r="K843" t="s">
        <v>15</v>
      </c>
      <c r="L843" t="s">
        <v>31</v>
      </c>
      <c r="M843" t="s">
        <v>18</v>
      </c>
      <c r="N843" t="s">
        <v>20</v>
      </c>
      <c r="O843">
        <f>IF(AND(data_mzdy[[#This Row],[SPKVANTIL_cis]]="", data_mzdy[[#This Row],[POHLAVI_cis]]=102, data_mzdy[[#This Row],[SPKVANTIL_txt]]="", data_mzdy[[#This Row],[uzemi_txt]]&lt;&gt;"Česká republika", data_mzdy[[#This Row],[POHLAVI_txt]]&lt;&gt;""),1,0)</f>
        <v>1</v>
      </c>
      <c r="P843" s="9">
        <f>IF(data_mzdy[[#This Row],[uzemi_txt]]&lt;&gt;"Česká republika", 1, 0)</f>
        <v>1</v>
      </c>
    </row>
    <row r="844" spans="1:16" x14ac:dyDescent="0.3">
      <c r="A844">
        <v>780977361</v>
      </c>
      <c r="B844">
        <v>26559</v>
      </c>
      <c r="C844">
        <v>5958</v>
      </c>
      <c r="D844">
        <v>7636</v>
      </c>
      <c r="E844" t="s">
        <v>14</v>
      </c>
      <c r="H844">
        <v>2017</v>
      </c>
      <c r="I844">
        <v>100</v>
      </c>
      <c r="J844">
        <v>3115</v>
      </c>
      <c r="K844" t="s">
        <v>15</v>
      </c>
      <c r="L844" t="s">
        <v>31</v>
      </c>
      <c r="M844" t="s">
        <v>17</v>
      </c>
      <c r="N844" t="s">
        <v>18</v>
      </c>
      <c r="O844">
        <f>IF(AND(data_mzdy[[#This Row],[SPKVANTIL_cis]]="", data_mzdy[[#This Row],[POHLAVI_cis]]=102, data_mzdy[[#This Row],[SPKVANTIL_txt]]="", data_mzdy[[#This Row],[uzemi_txt]]&lt;&gt;"Česká republika", data_mzdy[[#This Row],[POHLAVI_txt]]&lt;&gt;""),1,0)</f>
        <v>0</v>
      </c>
      <c r="P844" s="9">
        <f>IF(data_mzdy[[#This Row],[uzemi_txt]]&lt;&gt;"Česká republika", 1, 0)</f>
        <v>1</v>
      </c>
    </row>
    <row r="845" spans="1:16" x14ac:dyDescent="0.3">
      <c r="A845">
        <v>780977362</v>
      </c>
      <c r="B845">
        <v>28645</v>
      </c>
      <c r="C845">
        <v>5958</v>
      </c>
      <c r="D845">
        <v>7636</v>
      </c>
      <c r="E845" t="s">
        <v>14</v>
      </c>
      <c r="F845">
        <v>102</v>
      </c>
      <c r="G845">
        <v>1</v>
      </c>
      <c r="H845">
        <v>2017</v>
      </c>
      <c r="I845">
        <v>100</v>
      </c>
      <c r="J845">
        <v>3115</v>
      </c>
      <c r="K845" t="s">
        <v>15</v>
      </c>
      <c r="L845" t="s">
        <v>31</v>
      </c>
      <c r="M845" t="s">
        <v>17</v>
      </c>
      <c r="N845" t="s">
        <v>19</v>
      </c>
      <c r="O845">
        <f>IF(AND(data_mzdy[[#This Row],[SPKVANTIL_cis]]="", data_mzdy[[#This Row],[POHLAVI_cis]]=102, data_mzdy[[#This Row],[SPKVANTIL_txt]]="", data_mzdy[[#This Row],[uzemi_txt]]&lt;&gt;"Česká republika", data_mzdy[[#This Row],[POHLAVI_txt]]&lt;&gt;""),1,0)</f>
        <v>0</v>
      </c>
      <c r="P845" s="9">
        <f>IF(data_mzdy[[#This Row],[uzemi_txt]]&lt;&gt;"Česká republika", 1, 0)</f>
        <v>1</v>
      </c>
    </row>
    <row r="846" spans="1:16" x14ac:dyDescent="0.3">
      <c r="A846">
        <v>780977363</v>
      </c>
      <c r="B846">
        <v>24034</v>
      </c>
      <c r="C846">
        <v>5958</v>
      </c>
      <c r="D846">
        <v>7636</v>
      </c>
      <c r="E846" t="s">
        <v>14</v>
      </c>
      <c r="F846">
        <v>102</v>
      </c>
      <c r="G846">
        <v>2</v>
      </c>
      <c r="H846">
        <v>2017</v>
      </c>
      <c r="I846">
        <v>100</v>
      </c>
      <c r="J846">
        <v>3115</v>
      </c>
      <c r="K846" t="s">
        <v>15</v>
      </c>
      <c r="L846" t="s">
        <v>31</v>
      </c>
      <c r="M846" t="s">
        <v>17</v>
      </c>
      <c r="N846" t="s">
        <v>20</v>
      </c>
      <c r="O846">
        <f>IF(AND(data_mzdy[[#This Row],[SPKVANTIL_cis]]="", data_mzdy[[#This Row],[POHLAVI_cis]]=102, data_mzdy[[#This Row],[SPKVANTIL_txt]]="", data_mzdy[[#This Row],[uzemi_txt]]&lt;&gt;"Česká republika", data_mzdy[[#This Row],[POHLAVI_txt]]&lt;&gt;""),1,0)</f>
        <v>0</v>
      </c>
      <c r="P846" s="9">
        <f>IF(data_mzdy[[#This Row],[uzemi_txt]]&lt;&gt;"Česká republika", 1, 0)</f>
        <v>1</v>
      </c>
    </row>
    <row r="847" spans="1:16" x14ac:dyDescent="0.3">
      <c r="A847">
        <v>780977642</v>
      </c>
      <c r="B847">
        <v>30311</v>
      </c>
      <c r="C847">
        <v>5958</v>
      </c>
      <c r="E847" t="s">
        <v>18</v>
      </c>
      <c r="H847">
        <v>2017</v>
      </c>
      <c r="I847">
        <v>100</v>
      </c>
      <c r="J847">
        <v>3115</v>
      </c>
      <c r="K847" t="s">
        <v>15</v>
      </c>
      <c r="L847" t="s">
        <v>31</v>
      </c>
      <c r="M847" t="s">
        <v>18</v>
      </c>
      <c r="N847" t="s">
        <v>18</v>
      </c>
      <c r="O847">
        <f>IF(AND(data_mzdy[[#This Row],[SPKVANTIL_cis]]="", data_mzdy[[#This Row],[POHLAVI_cis]]=102, data_mzdy[[#This Row],[SPKVANTIL_txt]]="", data_mzdy[[#This Row],[uzemi_txt]]&lt;&gt;"Česká republika", data_mzdy[[#This Row],[POHLAVI_txt]]&lt;&gt;""),1,0)</f>
        <v>0</v>
      </c>
      <c r="P847" s="9">
        <f>IF(data_mzdy[[#This Row],[uzemi_txt]]&lt;&gt;"Česká republika", 1, 0)</f>
        <v>1</v>
      </c>
    </row>
    <row r="848" spans="1:16" x14ac:dyDescent="0.3">
      <c r="A848">
        <v>979591963</v>
      </c>
      <c r="B848">
        <v>37687</v>
      </c>
      <c r="C848">
        <v>5958</v>
      </c>
      <c r="E848" t="s">
        <v>18</v>
      </c>
      <c r="H848">
        <v>2020</v>
      </c>
      <c r="I848">
        <v>100</v>
      </c>
      <c r="J848">
        <v>3115</v>
      </c>
      <c r="K848" t="s">
        <v>15</v>
      </c>
      <c r="L848" t="s">
        <v>31</v>
      </c>
      <c r="M848" t="s">
        <v>18</v>
      </c>
      <c r="N848" t="s">
        <v>18</v>
      </c>
      <c r="O848">
        <f>IF(AND(data_mzdy[[#This Row],[SPKVANTIL_cis]]="", data_mzdy[[#This Row],[POHLAVI_cis]]=102, data_mzdy[[#This Row],[SPKVANTIL_txt]]="", data_mzdy[[#This Row],[uzemi_txt]]&lt;&gt;"Česká republika", data_mzdy[[#This Row],[POHLAVI_txt]]&lt;&gt;""),1,0)</f>
        <v>0</v>
      </c>
      <c r="P848" s="9">
        <f>IF(data_mzdy[[#This Row],[uzemi_txt]]&lt;&gt;"Česká republika", 1, 0)</f>
        <v>1</v>
      </c>
    </row>
    <row r="849" spans="1:16" x14ac:dyDescent="0.3">
      <c r="A849">
        <v>979591964</v>
      </c>
      <c r="B849">
        <v>40904</v>
      </c>
      <c r="C849">
        <v>5958</v>
      </c>
      <c r="E849" t="s">
        <v>18</v>
      </c>
      <c r="F849">
        <v>102</v>
      </c>
      <c r="G849">
        <v>1</v>
      </c>
      <c r="H849">
        <v>2020</v>
      </c>
      <c r="I849">
        <v>100</v>
      </c>
      <c r="J849">
        <v>3115</v>
      </c>
      <c r="K849" t="s">
        <v>15</v>
      </c>
      <c r="L849" t="s">
        <v>31</v>
      </c>
      <c r="M849" t="s">
        <v>18</v>
      </c>
      <c r="N849" t="s">
        <v>19</v>
      </c>
      <c r="O849">
        <f>IF(AND(data_mzdy[[#This Row],[SPKVANTIL_cis]]="", data_mzdy[[#This Row],[POHLAVI_cis]]=102, data_mzdy[[#This Row],[SPKVANTIL_txt]]="", data_mzdy[[#This Row],[uzemi_txt]]&lt;&gt;"Česká republika", data_mzdy[[#This Row],[POHLAVI_txt]]&lt;&gt;""),1,0)</f>
        <v>1</v>
      </c>
      <c r="P849" s="9">
        <f>IF(data_mzdy[[#This Row],[uzemi_txt]]&lt;&gt;"Česká republika", 1, 0)</f>
        <v>1</v>
      </c>
    </row>
    <row r="850" spans="1:16" x14ac:dyDescent="0.3">
      <c r="A850">
        <v>979591965</v>
      </c>
      <c r="B850">
        <v>33792</v>
      </c>
      <c r="C850">
        <v>5958</v>
      </c>
      <c r="E850" t="s">
        <v>18</v>
      </c>
      <c r="F850">
        <v>102</v>
      </c>
      <c r="G850">
        <v>2</v>
      </c>
      <c r="H850">
        <v>2020</v>
      </c>
      <c r="I850">
        <v>100</v>
      </c>
      <c r="J850">
        <v>3115</v>
      </c>
      <c r="K850" t="s">
        <v>15</v>
      </c>
      <c r="L850" t="s">
        <v>31</v>
      </c>
      <c r="M850" t="s">
        <v>18</v>
      </c>
      <c r="N850" t="s">
        <v>20</v>
      </c>
      <c r="O850">
        <f>IF(AND(data_mzdy[[#This Row],[SPKVANTIL_cis]]="", data_mzdy[[#This Row],[POHLAVI_cis]]=102, data_mzdy[[#This Row],[SPKVANTIL_txt]]="", data_mzdy[[#This Row],[uzemi_txt]]&lt;&gt;"Česká republika", data_mzdy[[#This Row],[POHLAVI_txt]]&lt;&gt;""),1,0)</f>
        <v>1</v>
      </c>
      <c r="P850" s="9">
        <f>IF(data_mzdy[[#This Row],[uzemi_txt]]&lt;&gt;"Česká republika", 1, 0)</f>
        <v>1</v>
      </c>
    </row>
    <row r="851" spans="1:16" x14ac:dyDescent="0.3">
      <c r="A851">
        <v>979591966</v>
      </c>
      <c r="B851">
        <v>32837</v>
      </c>
      <c r="C851">
        <v>5958</v>
      </c>
      <c r="D851">
        <v>7636</v>
      </c>
      <c r="E851" t="s">
        <v>14</v>
      </c>
      <c r="H851">
        <v>2020</v>
      </c>
      <c r="I851">
        <v>100</v>
      </c>
      <c r="J851">
        <v>3115</v>
      </c>
      <c r="K851" t="s">
        <v>15</v>
      </c>
      <c r="L851" t="s">
        <v>31</v>
      </c>
      <c r="M851" t="s">
        <v>17</v>
      </c>
      <c r="N851" t="s">
        <v>18</v>
      </c>
      <c r="O851">
        <f>IF(AND(data_mzdy[[#This Row],[SPKVANTIL_cis]]="", data_mzdy[[#This Row],[POHLAVI_cis]]=102, data_mzdy[[#This Row],[SPKVANTIL_txt]]="", data_mzdy[[#This Row],[uzemi_txt]]&lt;&gt;"Česká republika", data_mzdy[[#This Row],[POHLAVI_txt]]&lt;&gt;""),1,0)</f>
        <v>0</v>
      </c>
      <c r="P851" s="9">
        <f>IF(data_mzdy[[#This Row],[uzemi_txt]]&lt;&gt;"Česká republika", 1, 0)</f>
        <v>1</v>
      </c>
    </row>
    <row r="852" spans="1:16" x14ac:dyDescent="0.3">
      <c r="A852">
        <v>979591967</v>
      </c>
      <c r="B852">
        <v>34694</v>
      </c>
      <c r="C852">
        <v>5958</v>
      </c>
      <c r="D852">
        <v>7636</v>
      </c>
      <c r="E852" t="s">
        <v>14</v>
      </c>
      <c r="F852">
        <v>102</v>
      </c>
      <c r="G852">
        <v>1</v>
      </c>
      <c r="H852">
        <v>2020</v>
      </c>
      <c r="I852">
        <v>100</v>
      </c>
      <c r="J852">
        <v>3115</v>
      </c>
      <c r="K852" t="s">
        <v>15</v>
      </c>
      <c r="L852" t="s">
        <v>31</v>
      </c>
      <c r="M852" t="s">
        <v>17</v>
      </c>
      <c r="N852" t="s">
        <v>19</v>
      </c>
      <c r="O852">
        <f>IF(AND(data_mzdy[[#This Row],[SPKVANTIL_cis]]="", data_mzdy[[#This Row],[POHLAVI_cis]]=102, data_mzdy[[#This Row],[SPKVANTIL_txt]]="", data_mzdy[[#This Row],[uzemi_txt]]&lt;&gt;"Česká republika", data_mzdy[[#This Row],[POHLAVI_txt]]&lt;&gt;""),1,0)</f>
        <v>0</v>
      </c>
      <c r="P852" s="9">
        <f>IF(data_mzdy[[#This Row],[uzemi_txt]]&lt;&gt;"Česká republika", 1, 0)</f>
        <v>1</v>
      </c>
    </row>
    <row r="853" spans="1:16" x14ac:dyDescent="0.3">
      <c r="A853">
        <v>979591968</v>
      </c>
      <c r="B853">
        <v>30510</v>
      </c>
      <c r="C853">
        <v>5958</v>
      </c>
      <c r="D853">
        <v>7636</v>
      </c>
      <c r="E853" t="s">
        <v>14</v>
      </c>
      <c r="F853">
        <v>102</v>
      </c>
      <c r="G853">
        <v>2</v>
      </c>
      <c r="H853">
        <v>2020</v>
      </c>
      <c r="I853">
        <v>100</v>
      </c>
      <c r="J853">
        <v>3115</v>
      </c>
      <c r="K853" t="s">
        <v>15</v>
      </c>
      <c r="L853" t="s">
        <v>31</v>
      </c>
      <c r="M853" t="s">
        <v>17</v>
      </c>
      <c r="N853" t="s">
        <v>20</v>
      </c>
      <c r="O853">
        <f>IF(AND(data_mzdy[[#This Row],[SPKVANTIL_cis]]="", data_mzdy[[#This Row],[POHLAVI_cis]]=102, data_mzdy[[#This Row],[SPKVANTIL_txt]]="", data_mzdy[[#This Row],[uzemi_txt]]&lt;&gt;"Česká republika", data_mzdy[[#This Row],[POHLAVI_txt]]&lt;&gt;""),1,0)</f>
        <v>0</v>
      </c>
      <c r="P853" s="9">
        <f>IF(data_mzdy[[#This Row],[uzemi_txt]]&lt;&gt;"Česká republika", 1, 0)</f>
        <v>1</v>
      </c>
    </row>
    <row r="854" spans="1:16" x14ac:dyDescent="0.3">
      <c r="A854">
        <v>979346303</v>
      </c>
      <c r="B854">
        <v>40308</v>
      </c>
      <c r="C854">
        <v>5958</v>
      </c>
      <c r="E854" t="s">
        <v>18</v>
      </c>
      <c r="H854">
        <v>2021</v>
      </c>
      <c r="I854">
        <v>100</v>
      </c>
      <c r="J854">
        <v>3115</v>
      </c>
      <c r="K854" t="s">
        <v>15</v>
      </c>
      <c r="L854" t="s">
        <v>31</v>
      </c>
      <c r="M854" t="s">
        <v>18</v>
      </c>
      <c r="N854" t="s">
        <v>18</v>
      </c>
      <c r="O854">
        <f>IF(AND(data_mzdy[[#This Row],[SPKVANTIL_cis]]="", data_mzdy[[#This Row],[POHLAVI_cis]]=102, data_mzdy[[#This Row],[SPKVANTIL_txt]]="", data_mzdy[[#This Row],[uzemi_txt]]&lt;&gt;"Česká republika", data_mzdy[[#This Row],[POHLAVI_txt]]&lt;&gt;""),1,0)</f>
        <v>0</v>
      </c>
      <c r="P854" s="9">
        <f>IF(data_mzdy[[#This Row],[uzemi_txt]]&lt;&gt;"Česká republika", 1, 0)</f>
        <v>1</v>
      </c>
    </row>
    <row r="855" spans="1:16" x14ac:dyDescent="0.3">
      <c r="A855">
        <v>979346304</v>
      </c>
      <c r="B855">
        <v>43528</v>
      </c>
      <c r="C855">
        <v>5958</v>
      </c>
      <c r="E855" t="s">
        <v>18</v>
      </c>
      <c r="F855">
        <v>102</v>
      </c>
      <c r="G855">
        <v>1</v>
      </c>
      <c r="H855">
        <v>2021</v>
      </c>
      <c r="I855">
        <v>100</v>
      </c>
      <c r="J855">
        <v>3115</v>
      </c>
      <c r="K855" t="s">
        <v>15</v>
      </c>
      <c r="L855" t="s">
        <v>31</v>
      </c>
      <c r="M855" t="s">
        <v>18</v>
      </c>
      <c r="N855" t="s">
        <v>19</v>
      </c>
      <c r="O855">
        <f>IF(AND(data_mzdy[[#This Row],[SPKVANTIL_cis]]="", data_mzdy[[#This Row],[POHLAVI_cis]]=102, data_mzdy[[#This Row],[SPKVANTIL_txt]]="", data_mzdy[[#This Row],[uzemi_txt]]&lt;&gt;"Česká republika", data_mzdy[[#This Row],[POHLAVI_txt]]&lt;&gt;""),1,0)</f>
        <v>1</v>
      </c>
      <c r="P855" s="9">
        <f>IF(data_mzdy[[#This Row],[uzemi_txt]]&lt;&gt;"Česká republika", 1, 0)</f>
        <v>1</v>
      </c>
    </row>
    <row r="856" spans="1:16" x14ac:dyDescent="0.3">
      <c r="A856">
        <v>979346305</v>
      </c>
      <c r="B856">
        <v>36380</v>
      </c>
      <c r="C856">
        <v>5958</v>
      </c>
      <c r="E856" t="s">
        <v>18</v>
      </c>
      <c r="F856">
        <v>102</v>
      </c>
      <c r="G856">
        <v>2</v>
      </c>
      <c r="H856">
        <v>2021</v>
      </c>
      <c r="I856">
        <v>100</v>
      </c>
      <c r="J856">
        <v>3115</v>
      </c>
      <c r="K856" t="s">
        <v>15</v>
      </c>
      <c r="L856" t="s">
        <v>31</v>
      </c>
      <c r="M856" t="s">
        <v>18</v>
      </c>
      <c r="N856" t="s">
        <v>20</v>
      </c>
      <c r="O856">
        <f>IF(AND(data_mzdy[[#This Row],[SPKVANTIL_cis]]="", data_mzdy[[#This Row],[POHLAVI_cis]]=102, data_mzdy[[#This Row],[SPKVANTIL_txt]]="", data_mzdy[[#This Row],[uzemi_txt]]&lt;&gt;"Česká republika", data_mzdy[[#This Row],[POHLAVI_txt]]&lt;&gt;""),1,0)</f>
        <v>1</v>
      </c>
      <c r="P856" s="9">
        <f>IF(data_mzdy[[#This Row],[uzemi_txt]]&lt;&gt;"Česká republika", 1, 0)</f>
        <v>1</v>
      </c>
    </row>
    <row r="857" spans="1:16" x14ac:dyDescent="0.3">
      <c r="A857">
        <v>979346306</v>
      </c>
      <c r="B857">
        <v>35118</v>
      </c>
      <c r="C857">
        <v>5958</v>
      </c>
      <c r="D857">
        <v>7636</v>
      </c>
      <c r="E857" t="s">
        <v>14</v>
      </c>
      <c r="H857">
        <v>2021</v>
      </c>
      <c r="I857">
        <v>100</v>
      </c>
      <c r="J857">
        <v>3115</v>
      </c>
      <c r="K857" t="s">
        <v>15</v>
      </c>
      <c r="L857" t="s">
        <v>31</v>
      </c>
      <c r="M857" t="s">
        <v>17</v>
      </c>
      <c r="N857" t="s">
        <v>18</v>
      </c>
      <c r="O857">
        <f>IF(AND(data_mzdy[[#This Row],[SPKVANTIL_cis]]="", data_mzdy[[#This Row],[POHLAVI_cis]]=102, data_mzdy[[#This Row],[SPKVANTIL_txt]]="", data_mzdy[[#This Row],[uzemi_txt]]&lt;&gt;"Česká republika", data_mzdy[[#This Row],[POHLAVI_txt]]&lt;&gt;""),1,0)</f>
        <v>0</v>
      </c>
      <c r="P857" s="9">
        <f>IF(data_mzdy[[#This Row],[uzemi_txt]]&lt;&gt;"Česká republika", 1, 0)</f>
        <v>1</v>
      </c>
    </row>
    <row r="858" spans="1:16" x14ac:dyDescent="0.3">
      <c r="A858">
        <v>979346307</v>
      </c>
      <c r="B858">
        <v>37018</v>
      </c>
      <c r="C858">
        <v>5958</v>
      </c>
      <c r="D858">
        <v>7636</v>
      </c>
      <c r="E858" t="s">
        <v>14</v>
      </c>
      <c r="F858">
        <v>102</v>
      </c>
      <c r="G858">
        <v>1</v>
      </c>
      <c r="H858">
        <v>2021</v>
      </c>
      <c r="I858">
        <v>100</v>
      </c>
      <c r="J858">
        <v>3115</v>
      </c>
      <c r="K858" t="s">
        <v>15</v>
      </c>
      <c r="L858" t="s">
        <v>31</v>
      </c>
      <c r="M858" t="s">
        <v>17</v>
      </c>
      <c r="N858" t="s">
        <v>19</v>
      </c>
      <c r="O858">
        <f>IF(AND(data_mzdy[[#This Row],[SPKVANTIL_cis]]="", data_mzdy[[#This Row],[POHLAVI_cis]]=102, data_mzdy[[#This Row],[SPKVANTIL_txt]]="", data_mzdy[[#This Row],[uzemi_txt]]&lt;&gt;"Česká republika", data_mzdy[[#This Row],[POHLAVI_txt]]&lt;&gt;""),1,0)</f>
        <v>0</v>
      </c>
      <c r="P858" s="9">
        <f>IF(data_mzdy[[#This Row],[uzemi_txt]]&lt;&gt;"Česká republika", 1, 0)</f>
        <v>1</v>
      </c>
    </row>
    <row r="859" spans="1:16" x14ac:dyDescent="0.3">
      <c r="A859">
        <v>979346308</v>
      </c>
      <c r="B859">
        <v>32663</v>
      </c>
      <c r="C859">
        <v>5958</v>
      </c>
      <c r="D859">
        <v>7636</v>
      </c>
      <c r="E859" t="s">
        <v>14</v>
      </c>
      <c r="F859">
        <v>102</v>
      </c>
      <c r="G859">
        <v>2</v>
      </c>
      <c r="H859">
        <v>2021</v>
      </c>
      <c r="I859">
        <v>100</v>
      </c>
      <c r="J859">
        <v>3115</v>
      </c>
      <c r="K859" t="s">
        <v>15</v>
      </c>
      <c r="L859" t="s">
        <v>31</v>
      </c>
      <c r="M859" t="s">
        <v>17</v>
      </c>
      <c r="N859" t="s">
        <v>20</v>
      </c>
      <c r="O859">
        <f>IF(AND(data_mzdy[[#This Row],[SPKVANTIL_cis]]="", data_mzdy[[#This Row],[POHLAVI_cis]]=102, data_mzdy[[#This Row],[SPKVANTIL_txt]]="", data_mzdy[[#This Row],[uzemi_txt]]&lt;&gt;"Česká republika", data_mzdy[[#This Row],[POHLAVI_txt]]&lt;&gt;""),1,0)</f>
        <v>0</v>
      </c>
      <c r="P859" s="9">
        <f>IF(data_mzdy[[#This Row],[uzemi_txt]]&lt;&gt;"Česká republika", 1, 0)</f>
        <v>1</v>
      </c>
    </row>
    <row r="860" spans="1:16" x14ac:dyDescent="0.3">
      <c r="A860">
        <v>1121761451</v>
      </c>
      <c r="B860">
        <v>43071</v>
      </c>
      <c r="C860">
        <v>5958</v>
      </c>
      <c r="E860" t="s">
        <v>18</v>
      </c>
      <c r="H860">
        <v>2022</v>
      </c>
      <c r="I860">
        <v>100</v>
      </c>
      <c r="J860">
        <v>3115</v>
      </c>
      <c r="K860" t="s">
        <v>15</v>
      </c>
      <c r="L860" t="s">
        <v>31</v>
      </c>
      <c r="M860" t="s">
        <v>18</v>
      </c>
      <c r="N860" t="s">
        <v>18</v>
      </c>
      <c r="O860">
        <f>IF(AND(data_mzdy[[#This Row],[SPKVANTIL_cis]]="", data_mzdy[[#This Row],[POHLAVI_cis]]=102, data_mzdy[[#This Row],[SPKVANTIL_txt]]="", data_mzdy[[#This Row],[uzemi_txt]]&lt;&gt;"Česká republika", data_mzdy[[#This Row],[POHLAVI_txt]]&lt;&gt;""),1,0)</f>
        <v>0</v>
      </c>
      <c r="P860" s="9">
        <f>IF(data_mzdy[[#This Row],[uzemi_txt]]&lt;&gt;"Česká republika", 1, 0)</f>
        <v>1</v>
      </c>
    </row>
    <row r="861" spans="1:16" x14ac:dyDescent="0.3">
      <c r="A861">
        <v>1121761452</v>
      </c>
      <c r="B861">
        <v>47237</v>
      </c>
      <c r="C861">
        <v>5958</v>
      </c>
      <c r="E861" t="s">
        <v>18</v>
      </c>
      <c r="F861">
        <v>102</v>
      </c>
      <c r="G861">
        <v>1</v>
      </c>
      <c r="H861">
        <v>2022</v>
      </c>
      <c r="I861">
        <v>100</v>
      </c>
      <c r="J861">
        <v>3115</v>
      </c>
      <c r="K861" t="s">
        <v>15</v>
      </c>
      <c r="L861" t="s">
        <v>31</v>
      </c>
      <c r="M861" t="s">
        <v>18</v>
      </c>
      <c r="N861" t="s">
        <v>19</v>
      </c>
      <c r="O861">
        <f>IF(AND(data_mzdy[[#This Row],[SPKVANTIL_cis]]="", data_mzdy[[#This Row],[POHLAVI_cis]]=102, data_mzdy[[#This Row],[SPKVANTIL_txt]]="", data_mzdy[[#This Row],[uzemi_txt]]&lt;&gt;"Česká republika", data_mzdy[[#This Row],[POHLAVI_txt]]&lt;&gt;""),1,0)</f>
        <v>1</v>
      </c>
      <c r="P861" s="9">
        <f>IF(data_mzdy[[#This Row],[uzemi_txt]]&lt;&gt;"Česká republika", 1, 0)</f>
        <v>1</v>
      </c>
    </row>
    <row r="862" spans="1:16" x14ac:dyDescent="0.3">
      <c r="A862">
        <v>1121761453</v>
      </c>
      <c r="B862">
        <v>38055</v>
      </c>
      <c r="C862">
        <v>5958</v>
      </c>
      <c r="E862" t="s">
        <v>18</v>
      </c>
      <c r="F862">
        <v>102</v>
      </c>
      <c r="G862">
        <v>2</v>
      </c>
      <c r="H862">
        <v>2022</v>
      </c>
      <c r="I862">
        <v>100</v>
      </c>
      <c r="J862">
        <v>3115</v>
      </c>
      <c r="K862" t="s">
        <v>15</v>
      </c>
      <c r="L862" t="s">
        <v>31</v>
      </c>
      <c r="M862" t="s">
        <v>18</v>
      </c>
      <c r="N862" t="s">
        <v>20</v>
      </c>
      <c r="O862">
        <f>IF(AND(data_mzdy[[#This Row],[SPKVANTIL_cis]]="", data_mzdy[[#This Row],[POHLAVI_cis]]=102, data_mzdy[[#This Row],[SPKVANTIL_txt]]="", data_mzdy[[#This Row],[uzemi_txt]]&lt;&gt;"Česká republika", data_mzdy[[#This Row],[POHLAVI_txt]]&lt;&gt;""),1,0)</f>
        <v>1</v>
      </c>
      <c r="P862" s="9">
        <f>IF(data_mzdy[[#This Row],[uzemi_txt]]&lt;&gt;"Česká republika", 1, 0)</f>
        <v>1</v>
      </c>
    </row>
    <row r="863" spans="1:16" x14ac:dyDescent="0.3">
      <c r="A863">
        <v>1121761454</v>
      </c>
      <c r="B863">
        <v>37733</v>
      </c>
      <c r="C863">
        <v>5958</v>
      </c>
      <c r="D863">
        <v>7636</v>
      </c>
      <c r="E863" t="s">
        <v>14</v>
      </c>
      <c r="H863">
        <v>2022</v>
      </c>
      <c r="I863">
        <v>100</v>
      </c>
      <c r="J863">
        <v>3115</v>
      </c>
      <c r="K863" t="s">
        <v>15</v>
      </c>
      <c r="L863" t="s">
        <v>31</v>
      </c>
      <c r="M863" t="s">
        <v>17</v>
      </c>
      <c r="N863" t="s">
        <v>18</v>
      </c>
      <c r="O863">
        <f>IF(AND(data_mzdy[[#This Row],[SPKVANTIL_cis]]="", data_mzdy[[#This Row],[POHLAVI_cis]]=102, data_mzdy[[#This Row],[SPKVANTIL_txt]]="", data_mzdy[[#This Row],[uzemi_txt]]&lt;&gt;"Česká republika", data_mzdy[[#This Row],[POHLAVI_txt]]&lt;&gt;""),1,0)</f>
        <v>0</v>
      </c>
      <c r="P863" s="9">
        <f>IF(data_mzdy[[#This Row],[uzemi_txt]]&lt;&gt;"Česká republika", 1, 0)</f>
        <v>1</v>
      </c>
    </row>
    <row r="864" spans="1:16" x14ac:dyDescent="0.3">
      <c r="A864">
        <v>1121761455</v>
      </c>
      <c r="B864">
        <v>40331</v>
      </c>
      <c r="C864">
        <v>5958</v>
      </c>
      <c r="D864">
        <v>7636</v>
      </c>
      <c r="E864" t="s">
        <v>14</v>
      </c>
      <c r="F864">
        <v>102</v>
      </c>
      <c r="G864">
        <v>1</v>
      </c>
      <c r="H864">
        <v>2022</v>
      </c>
      <c r="I864">
        <v>100</v>
      </c>
      <c r="J864">
        <v>3115</v>
      </c>
      <c r="K864" t="s">
        <v>15</v>
      </c>
      <c r="L864" t="s">
        <v>31</v>
      </c>
      <c r="M864" t="s">
        <v>17</v>
      </c>
      <c r="N864" t="s">
        <v>19</v>
      </c>
      <c r="O864">
        <f>IF(AND(data_mzdy[[#This Row],[SPKVANTIL_cis]]="", data_mzdy[[#This Row],[POHLAVI_cis]]=102, data_mzdy[[#This Row],[SPKVANTIL_txt]]="", data_mzdy[[#This Row],[uzemi_txt]]&lt;&gt;"Česká republika", data_mzdy[[#This Row],[POHLAVI_txt]]&lt;&gt;""),1,0)</f>
        <v>0</v>
      </c>
      <c r="P864" s="9">
        <f>IF(data_mzdy[[#This Row],[uzemi_txt]]&lt;&gt;"Česká republika", 1, 0)</f>
        <v>1</v>
      </c>
    </row>
    <row r="865" spans="1:16" x14ac:dyDescent="0.3">
      <c r="A865">
        <v>1121761456</v>
      </c>
      <c r="B865">
        <v>34792</v>
      </c>
      <c r="C865">
        <v>5958</v>
      </c>
      <c r="D865">
        <v>7636</v>
      </c>
      <c r="E865" t="s">
        <v>14</v>
      </c>
      <c r="F865">
        <v>102</v>
      </c>
      <c r="G865">
        <v>2</v>
      </c>
      <c r="H865">
        <v>2022</v>
      </c>
      <c r="I865">
        <v>100</v>
      </c>
      <c r="J865">
        <v>3115</v>
      </c>
      <c r="K865" t="s">
        <v>15</v>
      </c>
      <c r="L865" t="s">
        <v>31</v>
      </c>
      <c r="M865" t="s">
        <v>17</v>
      </c>
      <c r="N865" t="s">
        <v>20</v>
      </c>
      <c r="O865">
        <f>IF(AND(data_mzdy[[#This Row],[SPKVANTIL_cis]]="", data_mzdy[[#This Row],[POHLAVI_cis]]=102, data_mzdy[[#This Row],[SPKVANTIL_txt]]="", data_mzdy[[#This Row],[uzemi_txt]]&lt;&gt;"Česká republika", data_mzdy[[#This Row],[POHLAVI_txt]]&lt;&gt;""),1,0)</f>
        <v>0</v>
      </c>
      <c r="P865" s="9">
        <f>IF(data_mzdy[[#This Row],[uzemi_txt]]&lt;&gt;"Česká republika", 1, 0)</f>
        <v>1</v>
      </c>
    </row>
    <row r="866" spans="1:16" x14ac:dyDescent="0.3">
      <c r="A866">
        <v>736609514</v>
      </c>
      <c r="B866">
        <v>22670</v>
      </c>
      <c r="C866">
        <v>5958</v>
      </c>
      <c r="E866" t="s">
        <v>18</v>
      </c>
      <c r="H866">
        <v>2011</v>
      </c>
      <c r="I866">
        <v>100</v>
      </c>
      <c r="J866">
        <v>3123</v>
      </c>
      <c r="K866" t="s">
        <v>15</v>
      </c>
      <c r="L866" t="s">
        <v>32</v>
      </c>
      <c r="M866" t="s">
        <v>18</v>
      </c>
      <c r="N866" t="s">
        <v>18</v>
      </c>
      <c r="O866">
        <f>IF(AND(data_mzdy[[#This Row],[SPKVANTIL_cis]]="", data_mzdy[[#This Row],[POHLAVI_cis]]=102, data_mzdy[[#This Row],[SPKVANTIL_txt]]="", data_mzdy[[#This Row],[uzemi_txt]]&lt;&gt;"Česká republika", data_mzdy[[#This Row],[POHLAVI_txt]]&lt;&gt;""),1,0)</f>
        <v>0</v>
      </c>
      <c r="P866" s="9">
        <f>IF(data_mzdy[[#This Row],[uzemi_txt]]&lt;&gt;"Česká republika", 1, 0)</f>
        <v>1</v>
      </c>
    </row>
    <row r="867" spans="1:16" x14ac:dyDescent="0.3">
      <c r="A867">
        <v>736609515</v>
      </c>
      <c r="B867">
        <v>24598</v>
      </c>
      <c r="C867">
        <v>5958</v>
      </c>
      <c r="E867" t="s">
        <v>18</v>
      </c>
      <c r="F867">
        <v>102</v>
      </c>
      <c r="G867">
        <v>1</v>
      </c>
      <c r="H867">
        <v>2011</v>
      </c>
      <c r="I867">
        <v>100</v>
      </c>
      <c r="J867">
        <v>3123</v>
      </c>
      <c r="K867" t="s">
        <v>15</v>
      </c>
      <c r="L867" t="s">
        <v>32</v>
      </c>
      <c r="M867" t="s">
        <v>18</v>
      </c>
      <c r="N867" t="s">
        <v>19</v>
      </c>
      <c r="O867">
        <f>IF(AND(data_mzdy[[#This Row],[SPKVANTIL_cis]]="", data_mzdy[[#This Row],[POHLAVI_cis]]=102, data_mzdy[[#This Row],[SPKVANTIL_txt]]="", data_mzdy[[#This Row],[uzemi_txt]]&lt;&gt;"Česká republika", data_mzdy[[#This Row],[POHLAVI_txt]]&lt;&gt;""),1,0)</f>
        <v>1</v>
      </c>
      <c r="P867" s="9">
        <f>IF(data_mzdy[[#This Row],[uzemi_txt]]&lt;&gt;"Česká republika", 1, 0)</f>
        <v>1</v>
      </c>
    </row>
    <row r="868" spans="1:16" x14ac:dyDescent="0.3">
      <c r="A868">
        <v>736609516</v>
      </c>
      <c r="B868">
        <v>20187</v>
      </c>
      <c r="C868">
        <v>5958</v>
      </c>
      <c r="E868" t="s">
        <v>18</v>
      </c>
      <c r="F868">
        <v>102</v>
      </c>
      <c r="G868">
        <v>2</v>
      </c>
      <c r="H868">
        <v>2011</v>
      </c>
      <c r="I868">
        <v>100</v>
      </c>
      <c r="J868">
        <v>3123</v>
      </c>
      <c r="K868" t="s">
        <v>15</v>
      </c>
      <c r="L868" t="s">
        <v>32</v>
      </c>
      <c r="M868" t="s">
        <v>18</v>
      </c>
      <c r="N868" t="s">
        <v>20</v>
      </c>
      <c r="O868">
        <f>IF(AND(data_mzdy[[#This Row],[SPKVANTIL_cis]]="", data_mzdy[[#This Row],[POHLAVI_cis]]=102, data_mzdy[[#This Row],[SPKVANTIL_txt]]="", data_mzdy[[#This Row],[uzemi_txt]]&lt;&gt;"Česká republika", data_mzdy[[#This Row],[POHLAVI_txt]]&lt;&gt;""),1,0)</f>
        <v>1</v>
      </c>
      <c r="P868" s="9">
        <f>IF(data_mzdy[[#This Row],[uzemi_txt]]&lt;&gt;"Česká republika", 1, 0)</f>
        <v>1</v>
      </c>
    </row>
    <row r="869" spans="1:16" x14ac:dyDescent="0.3">
      <c r="A869">
        <v>736609517</v>
      </c>
      <c r="B869">
        <v>20717</v>
      </c>
      <c r="C869">
        <v>5958</v>
      </c>
      <c r="D869">
        <v>7636</v>
      </c>
      <c r="E869" t="s">
        <v>14</v>
      </c>
      <c r="H869">
        <v>2011</v>
      </c>
      <c r="I869">
        <v>100</v>
      </c>
      <c r="J869">
        <v>3123</v>
      </c>
      <c r="K869" t="s">
        <v>15</v>
      </c>
      <c r="L869" t="s">
        <v>32</v>
      </c>
      <c r="M869" t="s">
        <v>17</v>
      </c>
      <c r="N869" t="s">
        <v>18</v>
      </c>
      <c r="O869">
        <f>IF(AND(data_mzdy[[#This Row],[SPKVANTIL_cis]]="", data_mzdy[[#This Row],[POHLAVI_cis]]=102, data_mzdy[[#This Row],[SPKVANTIL_txt]]="", data_mzdy[[#This Row],[uzemi_txt]]&lt;&gt;"Česká republika", data_mzdy[[#This Row],[POHLAVI_txt]]&lt;&gt;""),1,0)</f>
        <v>0</v>
      </c>
      <c r="P869" s="9">
        <f>IF(data_mzdy[[#This Row],[uzemi_txt]]&lt;&gt;"Česká republika", 1, 0)</f>
        <v>1</v>
      </c>
    </row>
    <row r="870" spans="1:16" x14ac:dyDescent="0.3">
      <c r="A870">
        <v>736609518</v>
      </c>
      <c r="B870">
        <v>22122</v>
      </c>
      <c r="C870">
        <v>5958</v>
      </c>
      <c r="D870">
        <v>7636</v>
      </c>
      <c r="E870" t="s">
        <v>14</v>
      </c>
      <c r="F870">
        <v>102</v>
      </c>
      <c r="G870">
        <v>1</v>
      </c>
      <c r="H870">
        <v>2011</v>
      </c>
      <c r="I870">
        <v>100</v>
      </c>
      <c r="J870">
        <v>3123</v>
      </c>
      <c r="K870" t="s">
        <v>15</v>
      </c>
      <c r="L870" t="s">
        <v>32</v>
      </c>
      <c r="M870" t="s">
        <v>17</v>
      </c>
      <c r="N870" t="s">
        <v>19</v>
      </c>
      <c r="O870">
        <f>IF(AND(data_mzdy[[#This Row],[SPKVANTIL_cis]]="", data_mzdy[[#This Row],[POHLAVI_cis]]=102, data_mzdy[[#This Row],[SPKVANTIL_txt]]="", data_mzdy[[#This Row],[uzemi_txt]]&lt;&gt;"Česká republika", data_mzdy[[#This Row],[POHLAVI_txt]]&lt;&gt;""),1,0)</f>
        <v>0</v>
      </c>
      <c r="P870" s="9">
        <f>IF(data_mzdy[[#This Row],[uzemi_txt]]&lt;&gt;"Česká republika", 1, 0)</f>
        <v>1</v>
      </c>
    </row>
    <row r="871" spans="1:16" x14ac:dyDescent="0.3">
      <c r="A871">
        <v>736609519</v>
      </c>
      <c r="B871">
        <v>18442</v>
      </c>
      <c r="C871">
        <v>5958</v>
      </c>
      <c r="D871">
        <v>7636</v>
      </c>
      <c r="E871" t="s">
        <v>14</v>
      </c>
      <c r="F871">
        <v>102</v>
      </c>
      <c r="G871">
        <v>2</v>
      </c>
      <c r="H871">
        <v>2011</v>
      </c>
      <c r="I871">
        <v>100</v>
      </c>
      <c r="J871">
        <v>3123</v>
      </c>
      <c r="K871" t="s">
        <v>15</v>
      </c>
      <c r="L871" t="s">
        <v>32</v>
      </c>
      <c r="M871" t="s">
        <v>17</v>
      </c>
      <c r="N871" t="s">
        <v>20</v>
      </c>
      <c r="O871">
        <f>IF(AND(data_mzdy[[#This Row],[SPKVANTIL_cis]]="", data_mzdy[[#This Row],[POHLAVI_cis]]=102, data_mzdy[[#This Row],[SPKVANTIL_txt]]="", data_mzdy[[#This Row],[uzemi_txt]]&lt;&gt;"Česká republika", data_mzdy[[#This Row],[POHLAVI_txt]]&lt;&gt;""),1,0)</f>
        <v>0</v>
      </c>
      <c r="P871" s="9">
        <f>IF(data_mzdy[[#This Row],[uzemi_txt]]&lt;&gt;"Česká republika", 1, 0)</f>
        <v>1</v>
      </c>
    </row>
    <row r="872" spans="1:16" x14ac:dyDescent="0.3">
      <c r="A872">
        <v>745958267</v>
      </c>
      <c r="B872">
        <v>22754</v>
      </c>
      <c r="C872">
        <v>5958</v>
      </c>
      <c r="E872" t="s">
        <v>18</v>
      </c>
      <c r="H872">
        <v>2012</v>
      </c>
      <c r="I872">
        <v>100</v>
      </c>
      <c r="J872">
        <v>3123</v>
      </c>
      <c r="K872" t="s">
        <v>15</v>
      </c>
      <c r="L872" t="s">
        <v>32</v>
      </c>
      <c r="M872" t="s">
        <v>18</v>
      </c>
      <c r="N872" t="s">
        <v>18</v>
      </c>
      <c r="O872">
        <f>IF(AND(data_mzdy[[#This Row],[SPKVANTIL_cis]]="", data_mzdy[[#This Row],[POHLAVI_cis]]=102, data_mzdy[[#This Row],[SPKVANTIL_txt]]="", data_mzdy[[#This Row],[uzemi_txt]]&lt;&gt;"Česká republika", data_mzdy[[#This Row],[POHLAVI_txt]]&lt;&gt;""),1,0)</f>
        <v>0</v>
      </c>
      <c r="P872" s="9">
        <f>IF(data_mzdy[[#This Row],[uzemi_txt]]&lt;&gt;"Česká republika", 1, 0)</f>
        <v>1</v>
      </c>
    </row>
    <row r="873" spans="1:16" x14ac:dyDescent="0.3">
      <c r="A873">
        <v>745958598</v>
      </c>
      <c r="B873">
        <v>24719</v>
      </c>
      <c r="C873">
        <v>5958</v>
      </c>
      <c r="E873" t="s">
        <v>18</v>
      </c>
      <c r="F873">
        <v>102</v>
      </c>
      <c r="G873">
        <v>1</v>
      </c>
      <c r="H873">
        <v>2012</v>
      </c>
      <c r="I873">
        <v>100</v>
      </c>
      <c r="J873">
        <v>3123</v>
      </c>
      <c r="K873" t="s">
        <v>15</v>
      </c>
      <c r="L873" t="s">
        <v>32</v>
      </c>
      <c r="M873" t="s">
        <v>18</v>
      </c>
      <c r="N873" t="s">
        <v>19</v>
      </c>
      <c r="O873">
        <f>IF(AND(data_mzdy[[#This Row],[SPKVANTIL_cis]]="", data_mzdy[[#This Row],[POHLAVI_cis]]=102, data_mzdy[[#This Row],[SPKVANTIL_txt]]="", data_mzdy[[#This Row],[uzemi_txt]]&lt;&gt;"Česká republika", data_mzdy[[#This Row],[POHLAVI_txt]]&lt;&gt;""),1,0)</f>
        <v>1</v>
      </c>
      <c r="P873" s="9">
        <f>IF(data_mzdy[[#This Row],[uzemi_txt]]&lt;&gt;"Česká republika", 1, 0)</f>
        <v>1</v>
      </c>
    </row>
    <row r="874" spans="1:16" x14ac:dyDescent="0.3">
      <c r="A874">
        <v>745958599</v>
      </c>
      <c r="B874">
        <v>20174</v>
      </c>
      <c r="C874">
        <v>5958</v>
      </c>
      <c r="E874" t="s">
        <v>18</v>
      </c>
      <c r="F874">
        <v>102</v>
      </c>
      <c r="G874">
        <v>2</v>
      </c>
      <c r="H874">
        <v>2012</v>
      </c>
      <c r="I874">
        <v>100</v>
      </c>
      <c r="J874">
        <v>3123</v>
      </c>
      <c r="K874" t="s">
        <v>15</v>
      </c>
      <c r="L874" t="s">
        <v>32</v>
      </c>
      <c r="M874" t="s">
        <v>18</v>
      </c>
      <c r="N874" t="s">
        <v>20</v>
      </c>
      <c r="O874">
        <f>IF(AND(data_mzdy[[#This Row],[SPKVANTIL_cis]]="", data_mzdy[[#This Row],[POHLAVI_cis]]=102, data_mzdy[[#This Row],[SPKVANTIL_txt]]="", data_mzdy[[#This Row],[uzemi_txt]]&lt;&gt;"Česká republika", data_mzdy[[#This Row],[POHLAVI_txt]]&lt;&gt;""),1,0)</f>
        <v>1</v>
      </c>
      <c r="P874" s="9">
        <f>IF(data_mzdy[[#This Row],[uzemi_txt]]&lt;&gt;"Česká republika", 1, 0)</f>
        <v>1</v>
      </c>
    </row>
    <row r="875" spans="1:16" x14ac:dyDescent="0.3">
      <c r="A875">
        <v>745958600</v>
      </c>
      <c r="B875">
        <v>20594</v>
      </c>
      <c r="C875">
        <v>5958</v>
      </c>
      <c r="D875">
        <v>7636</v>
      </c>
      <c r="E875" t="s">
        <v>14</v>
      </c>
      <c r="H875">
        <v>2012</v>
      </c>
      <c r="I875">
        <v>100</v>
      </c>
      <c r="J875">
        <v>3123</v>
      </c>
      <c r="K875" t="s">
        <v>15</v>
      </c>
      <c r="L875" t="s">
        <v>32</v>
      </c>
      <c r="M875" t="s">
        <v>17</v>
      </c>
      <c r="N875" t="s">
        <v>18</v>
      </c>
      <c r="O875">
        <f>IF(AND(data_mzdy[[#This Row],[SPKVANTIL_cis]]="", data_mzdy[[#This Row],[POHLAVI_cis]]=102, data_mzdy[[#This Row],[SPKVANTIL_txt]]="", data_mzdy[[#This Row],[uzemi_txt]]&lt;&gt;"Česká republika", data_mzdy[[#This Row],[POHLAVI_txt]]&lt;&gt;""),1,0)</f>
        <v>0</v>
      </c>
      <c r="P875" s="9">
        <f>IF(data_mzdy[[#This Row],[uzemi_txt]]&lt;&gt;"Česká republika", 1, 0)</f>
        <v>1</v>
      </c>
    </row>
    <row r="876" spans="1:16" x14ac:dyDescent="0.3">
      <c r="A876">
        <v>745958601</v>
      </c>
      <c r="B876">
        <v>21925</v>
      </c>
      <c r="C876">
        <v>5958</v>
      </c>
      <c r="D876">
        <v>7636</v>
      </c>
      <c r="E876" t="s">
        <v>14</v>
      </c>
      <c r="F876">
        <v>102</v>
      </c>
      <c r="G876">
        <v>1</v>
      </c>
      <c r="H876">
        <v>2012</v>
      </c>
      <c r="I876">
        <v>100</v>
      </c>
      <c r="J876">
        <v>3123</v>
      </c>
      <c r="K876" t="s">
        <v>15</v>
      </c>
      <c r="L876" t="s">
        <v>32</v>
      </c>
      <c r="M876" t="s">
        <v>17</v>
      </c>
      <c r="N876" t="s">
        <v>19</v>
      </c>
      <c r="O876">
        <f>IF(AND(data_mzdy[[#This Row],[SPKVANTIL_cis]]="", data_mzdy[[#This Row],[POHLAVI_cis]]=102, data_mzdy[[#This Row],[SPKVANTIL_txt]]="", data_mzdy[[#This Row],[uzemi_txt]]&lt;&gt;"Česká republika", data_mzdy[[#This Row],[POHLAVI_txt]]&lt;&gt;""),1,0)</f>
        <v>0</v>
      </c>
      <c r="P876" s="9">
        <f>IF(data_mzdy[[#This Row],[uzemi_txt]]&lt;&gt;"Česká republika", 1, 0)</f>
        <v>1</v>
      </c>
    </row>
    <row r="877" spans="1:16" x14ac:dyDescent="0.3">
      <c r="A877">
        <v>745958602</v>
      </c>
      <c r="B877">
        <v>18677</v>
      </c>
      <c r="C877">
        <v>5958</v>
      </c>
      <c r="D877">
        <v>7636</v>
      </c>
      <c r="E877" t="s">
        <v>14</v>
      </c>
      <c r="F877">
        <v>102</v>
      </c>
      <c r="G877">
        <v>2</v>
      </c>
      <c r="H877">
        <v>2012</v>
      </c>
      <c r="I877">
        <v>100</v>
      </c>
      <c r="J877">
        <v>3123</v>
      </c>
      <c r="K877" t="s">
        <v>15</v>
      </c>
      <c r="L877" t="s">
        <v>32</v>
      </c>
      <c r="M877" t="s">
        <v>17</v>
      </c>
      <c r="N877" t="s">
        <v>20</v>
      </c>
      <c r="O877">
        <f>IF(AND(data_mzdy[[#This Row],[SPKVANTIL_cis]]="", data_mzdy[[#This Row],[POHLAVI_cis]]=102, data_mzdy[[#This Row],[SPKVANTIL_txt]]="", data_mzdy[[#This Row],[uzemi_txt]]&lt;&gt;"Česká republika", data_mzdy[[#This Row],[POHLAVI_txt]]&lt;&gt;""),1,0)</f>
        <v>0</v>
      </c>
      <c r="P877" s="9">
        <f>IF(data_mzdy[[#This Row],[uzemi_txt]]&lt;&gt;"Česká republika", 1, 0)</f>
        <v>1</v>
      </c>
    </row>
    <row r="878" spans="1:16" x14ac:dyDescent="0.3">
      <c r="A878">
        <v>745958514</v>
      </c>
      <c r="B878">
        <v>25238</v>
      </c>
      <c r="C878">
        <v>5958</v>
      </c>
      <c r="E878" t="s">
        <v>18</v>
      </c>
      <c r="F878">
        <v>102</v>
      </c>
      <c r="G878">
        <v>1</v>
      </c>
      <c r="H878">
        <v>2013</v>
      </c>
      <c r="I878">
        <v>100</v>
      </c>
      <c r="J878">
        <v>3123</v>
      </c>
      <c r="K878" t="s">
        <v>15</v>
      </c>
      <c r="L878" t="s">
        <v>32</v>
      </c>
      <c r="M878" t="s">
        <v>18</v>
      </c>
      <c r="N878" t="s">
        <v>19</v>
      </c>
      <c r="O878">
        <f>IF(AND(data_mzdy[[#This Row],[SPKVANTIL_cis]]="", data_mzdy[[#This Row],[POHLAVI_cis]]=102, data_mzdy[[#This Row],[SPKVANTIL_txt]]="", data_mzdy[[#This Row],[uzemi_txt]]&lt;&gt;"Česká republika", data_mzdy[[#This Row],[POHLAVI_txt]]&lt;&gt;""),1,0)</f>
        <v>1</v>
      </c>
      <c r="P878" s="9">
        <f>IF(data_mzdy[[#This Row],[uzemi_txt]]&lt;&gt;"Česká republika", 1, 0)</f>
        <v>1</v>
      </c>
    </row>
    <row r="879" spans="1:16" x14ac:dyDescent="0.3">
      <c r="A879">
        <v>745958515</v>
      </c>
      <c r="B879">
        <v>20553</v>
      </c>
      <c r="C879">
        <v>5958</v>
      </c>
      <c r="E879" t="s">
        <v>18</v>
      </c>
      <c r="F879">
        <v>102</v>
      </c>
      <c r="G879">
        <v>2</v>
      </c>
      <c r="H879">
        <v>2013</v>
      </c>
      <c r="I879">
        <v>100</v>
      </c>
      <c r="J879">
        <v>3123</v>
      </c>
      <c r="K879" t="s">
        <v>15</v>
      </c>
      <c r="L879" t="s">
        <v>32</v>
      </c>
      <c r="M879" t="s">
        <v>18</v>
      </c>
      <c r="N879" t="s">
        <v>20</v>
      </c>
      <c r="O879">
        <f>IF(AND(data_mzdy[[#This Row],[SPKVANTIL_cis]]="", data_mzdy[[#This Row],[POHLAVI_cis]]=102, data_mzdy[[#This Row],[SPKVANTIL_txt]]="", data_mzdy[[#This Row],[uzemi_txt]]&lt;&gt;"Česká republika", data_mzdy[[#This Row],[POHLAVI_txt]]&lt;&gt;""),1,0)</f>
        <v>1</v>
      </c>
      <c r="P879" s="9">
        <f>IF(data_mzdy[[#This Row],[uzemi_txt]]&lt;&gt;"Česká republika", 1, 0)</f>
        <v>1</v>
      </c>
    </row>
    <row r="880" spans="1:16" x14ac:dyDescent="0.3">
      <c r="A880">
        <v>745958516</v>
      </c>
      <c r="B880">
        <v>20836</v>
      </c>
      <c r="C880">
        <v>5958</v>
      </c>
      <c r="D880">
        <v>7636</v>
      </c>
      <c r="E880" t="s">
        <v>14</v>
      </c>
      <c r="H880">
        <v>2013</v>
      </c>
      <c r="I880">
        <v>100</v>
      </c>
      <c r="J880">
        <v>3123</v>
      </c>
      <c r="K880" t="s">
        <v>15</v>
      </c>
      <c r="L880" t="s">
        <v>32</v>
      </c>
      <c r="M880" t="s">
        <v>17</v>
      </c>
      <c r="N880" t="s">
        <v>18</v>
      </c>
      <c r="O880">
        <f>IF(AND(data_mzdy[[#This Row],[SPKVANTIL_cis]]="", data_mzdy[[#This Row],[POHLAVI_cis]]=102, data_mzdy[[#This Row],[SPKVANTIL_txt]]="", data_mzdy[[#This Row],[uzemi_txt]]&lt;&gt;"Česká republika", data_mzdy[[#This Row],[POHLAVI_txt]]&lt;&gt;""),1,0)</f>
        <v>0</v>
      </c>
      <c r="P880" s="9">
        <f>IF(data_mzdy[[#This Row],[uzemi_txt]]&lt;&gt;"Česká republika", 1, 0)</f>
        <v>1</v>
      </c>
    </row>
    <row r="881" spans="1:16" x14ac:dyDescent="0.3">
      <c r="A881">
        <v>745958517</v>
      </c>
      <c r="B881">
        <v>22223</v>
      </c>
      <c r="C881">
        <v>5958</v>
      </c>
      <c r="D881">
        <v>7636</v>
      </c>
      <c r="E881" t="s">
        <v>14</v>
      </c>
      <c r="F881">
        <v>102</v>
      </c>
      <c r="G881">
        <v>1</v>
      </c>
      <c r="H881">
        <v>2013</v>
      </c>
      <c r="I881">
        <v>100</v>
      </c>
      <c r="J881">
        <v>3123</v>
      </c>
      <c r="K881" t="s">
        <v>15</v>
      </c>
      <c r="L881" t="s">
        <v>32</v>
      </c>
      <c r="M881" t="s">
        <v>17</v>
      </c>
      <c r="N881" t="s">
        <v>19</v>
      </c>
      <c r="O881">
        <f>IF(AND(data_mzdy[[#This Row],[SPKVANTIL_cis]]="", data_mzdy[[#This Row],[POHLAVI_cis]]=102, data_mzdy[[#This Row],[SPKVANTIL_txt]]="", data_mzdy[[#This Row],[uzemi_txt]]&lt;&gt;"Česká republika", data_mzdy[[#This Row],[POHLAVI_txt]]&lt;&gt;""),1,0)</f>
        <v>0</v>
      </c>
      <c r="P881" s="9">
        <f>IF(data_mzdy[[#This Row],[uzemi_txt]]&lt;&gt;"Česká republika", 1, 0)</f>
        <v>1</v>
      </c>
    </row>
    <row r="882" spans="1:16" x14ac:dyDescent="0.3">
      <c r="A882">
        <v>745958518</v>
      </c>
      <c r="B882">
        <v>18678</v>
      </c>
      <c r="C882">
        <v>5958</v>
      </c>
      <c r="D882">
        <v>7636</v>
      </c>
      <c r="E882" t="s">
        <v>14</v>
      </c>
      <c r="F882">
        <v>102</v>
      </c>
      <c r="G882">
        <v>2</v>
      </c>
      <c r="H882">
        <v>2013</v>
      </c>
      <c r="I882">
        <v>100</v>
      </c>
      <c r="J882">
        <v>3123</v>
      </c>
      <c r="K882" t="s">
        <v>15</v>
      </c>
      <c r="L882" t="s">
        <v>32</v>
      </c>
      <c r="M882" t="s">
        <v>17</v>
      </c>
      <c r="N882" t="s">
        <v>20</v>
      </c>
      <c r="O882">
        <f>IF(AND(data_mzdy[[#This Row],[SPKVANTIL_cis]]="", data_mzdy[[#This Row],[POHLAVI_cis]]=102, data_mzdy[[#This Row],[SPKVANTIL_txt]]="", data_mzdy[[#This Row],[uzemi_txt]]&lt;&gt;"Česká republika", data_mzdy[[#This Row],[POHLAVI_txt]]&lt;&gt;""),1,0)</f>
        <v>0</v>
      </c>
      <c r="P882" s="9">
        <f>IF(data_mzdy[[#This Row],[uzemi_txt]]&lt;&gt;"Česká republika", 1, 0)</f>
        <v>1</v>
      </c>
    </row>
    <row r="883" spans="1:16" x14ac:dyDescent="0.3">
      <c r="A883">
        <v>745958117</v>
      </c>
      <c r="B883">
        <v>23203</v>
      </c>
      <c r="C883">
        <v>5958</v>
      </c>
      <c r="E883" t="s">
        <v>18</v>
      </c>
      <c r="H883">
        <v>2013</v>
      </c>
      <c r="I883">
        <v>100</v>
      </c>
      <c r="J883">
        <v>3123</v>
      </c>
      <c r="K883" t="s">
        <v>15</v>
      </c>
      <c r="L883" t="s">
        <v>32</v>
      </c>
      <c r="M883" t="s">
        <v>18</v>
      </c>
      <c r="N883" t="s">
        <v>18</v>
      </c>
      <c r="O883">
        <f>IF(AND(data_mzdy[[#This Row],[SPKVANTIL_cis]]="", data_mzdy[[#This Row],[POHLAVI_cis]]=102, data_mzdy[[#This Row],[SPKVANTIL_txt]]="", data_mzdy[[#This Row],[uzemi_txt]]&lt;&gt;"Česká republika", data_mzdy[[#This Row],[POHLAVI_txt]]&lt;&gt;""),1,0)</f>
        <v>0</v>
      </c>
      <c r="P883" s="9">
        <f>IF(data_mzdy[[#This Row],[uzemi_txt]]&lt;&gt;"Česká republika", 1, 0)</f>
        <v>1</v>
      </c>
    </row>
    <row r="884" spans="1:16" x14ac:dyDescent="0.3">
      <c r="A884">
        <v>745958682</v>
      </c>
      <c r="B884">
        <v>26157</v>
      </c>
      <c r="C884">
        <v>5958</v>
      </c>
      <c r="E884" t="s">
        <v>18</v>
      </c>
      <c r="F884">
        <v>102</v>
      </c>
      <c r="G884">
        <v>1</v>
      </c>
      <c r="H884">
        <v>2014</v>
      </c>
      <c r="I884">
        <v>100</v>
      </c>
      <c r="J884">
        <v>3123</v>
      </c>
      <c r="K884" t="s">
        <v>15</v>
      </c>
      <c r="L884" t="s">
        <v>32</v>
      </c>
      <c r="M884" t="s">
        <v>18</v>
      </c>
      <c r="N884" t="s">
        <v>19</v>
      </c>
      <c r="O884">
        <f>IF(AND(data_mzdy[[#This Row],[SPKVANTIL_cis]]="", data_mzdy[[#This Row],[POHLAVI_cis]]=102, data_mzdy[[#This Row],[SPKVANTIL_txt]]="", data_mzdy[[#This Row],[uzemi_txt]]&lt;&gt;"Česká republika", data_mzdy[[#This Row],[POHLAVI_txt]]&lt;&gt;""),1,0)</f>
        <v>1</v>
      </c>
      <c r="P884" s="9">
        <f>IF(data_mzdy[[#This Row],[uzemi_txt]]&lt;&gt;"Česká republika", 1, 0)</f>
        <v>1</v>
      </c>
    </row>
    <row r="885" spans="1:16" x14ac:dyDescent="0.3">
      <c r="A885">
        <v>745958683</v>
      </c>
      <c r="B885">
        <v>21294</v>
      </c>
      <c r="C885">
        <v>5958</v>
      </c>
      <c r="E885" t="s">
        <v>18</v>
      </c>
      <c r="F885">
        <v>102</v>
      </c>
      <c r="G885">
        <v>2</v>
      </c>
      <c r="H885">
        <v>2014</v>
      </c>
      <c r="I885">
        <v>100</v>
      </c>
      <c r="J885">
        <v>3123</v>
      </c>
      <c r="K885" t="s">
        <v>15</v>
      </c>
      <c r="L885" t="s">
        <v>32</v>
      </c>
      <c r="M885" t="s">
        <v>18</v>
      </c>
      <c r="N885" t="s">
        <v>20</v>
      </c>
      <c r="O885">
        <f>IF(AND(data_mzdy[[#This Row],[SPKVANTIL_cis]]="", data_mzdy[[#This Row],[POHLAVI_cis]]=102, data_mzdy[[#This Row],[SPKVANTIL_txt]]="", data_mzdy[[#This Row],[uzemi_txt]]&lt;&gt;"Česká republika", data_mzdy[[#This Row],[POHLAVI_txt]]&lt;&gt;""),1,0)</f>
        <v>1</v>
      </c>
      <c r="P885" s="9">
        <f>IF(data_mzdy[[#This Row],[uzemi_txt]]&lt;&gt;"Česká republika", 1, 0)</f>
        <v>1</v>
      </c>
    </row>
    <row r="886" spans="1:16" x14ac:dyDescent="0.3">
      <c r="A886">
        <v>745958684</v>
      </c>
      <c r="B886">
        <v>21651</v>
      </c>
      <c r="C886">
        <v>5958</v>
      </c>
      <c r="D886">
        <v>7636</v>
      </c>
      <c r="E886" t="s">
        <v>14</v>
      </c>
      <c r="H886">
        <v>2014</v>
      </c>
      <c r="I886">
        <v>100</v>
      </c>
      <c r="J886">
        <v>3123</v>
      </c>
      <c r="K886" t="s">
        <v>15</v>
      </c>
      <c r="L886" t="s">
        <v>32</v>
      </c>
      <c r="M886" t="s">
        <v>17</v>
      </c>
      <c r="N886" t="s">
        <v>18</v>
      </c>
      <c r="O886">
        <f>IF(AND(data_mzdy[[#This Row],[SPKVANTIL_cis]]="", data_mzdy[[#This Row],[POHLAVI_cis]]=102, data_mzdy[[#This Row],[SPKVANTIL_txt]]="", data_mzdy[[#This Row],[uzemi_txt]]&lt;&gt;"Česká republika", data_mzdy[[#This Row],[POHLAVI_txt]]&lt;&gt;""),1,0)</f>
        <v>0</v>
      </c>
      <c r="P886" s="9">
        <f>IF(data_mzdy[[#This Row],[uzemi_txt]]&lt;&gt;"Česká republika", 1, 0)</f>
        <v>1</v>
      </c>
    </row>
    <row r="887" spans="1:16" x14ac:dyDescent="0.3">
      <c r="A887">
        <v>745958685</v>
      </c>
      <c r="B887">
        <v>23076</v>
      </c>
      <c r="C887">
        <v>5958</v>
      </c>
      <c r="D887">
        <v>7636</v>
      </c>
      <c r="E887" t="s">
        <v>14</v>
      </c>
      <c r="F887">
        <v>102</v>
      </c>
      <c r="G887">
        <v>1</v>
      </c>
      <c r="H887">
        <v>2014</v>
      </c>
      <c r="I887">
        <v>100</v>
      </c>
      <c r="J887">
        <v>3123</v>
      </c>
      <c r="K887" t="s">
        <v>15</v>
      </c>
      <c r="L887" t="s">
        <v>32</v>
      </c>
      <c r="M887" t="s">
        <v>17</v>
      </c>
      <c r="N887" t="s">
        <v>19</v>
      </c>
      <c r="O887">
        <f>IF(AND(data_mzdy[[#This Row],[SPKVANTIL_cis]]="", data_mzdy[[#This Row],[POHLAVI_cis]]=102, data_mzdy[[#This Row],[SPKVANTIL_txt]]="", data_mzdy[[#This Row],[uzemi_txt]]&lt;&gt;"Česká republika", data_mzdy[[#This Row],[POHLAVI_txt]]&lt;&gt;""),1,0)</f>
        <v>0</v>
      </c>
      <c r="P887" s="9">
        <f>IF(data_mzdy[[#This Row],[uzemi_txt]]&lt;&gt;"Česká republika", 1, 0)</f>
        <v>1</v>
      </c>
    </row>
    <row r="888" spans="1:16" x14ac:dyDescent="0.3">
      <c r="A888">
        <v>745958686</v>
      </c>
      <c r="B888">
        <v>19404</v>
      </c>
      <c r="C888">
        <v>5958</v>
      </c>
      <c r="D888">
        <v>7636</v>
      </c>
      <c r="E888" t="s">
        <v>14</v>
      </c>
      <c r="F888">
        <v>102</v>
      </c>
      <c r="G888">
        <v>2</v>
      </c>
      <c r="H888">
        <v>2014</v>
      </c>
      <c r="I888">
        <v>100</v>
      </c>
      <c r="J888">
        <v>3123</v>
      </c>
      <c r="K888" t="s">
        <v>15</v>
      </c>
      <c r="L888" t="s">
        <v>32</v>
      </c>
      <c r="M888" t="s">
        <v>17</v>
      </c>
      <c r="N888" t="s">
        <v>20</v>
      </c>
      <c r="O888">
        <f>IF(AND(data_mzdy[[#This Row],[SPKVANTIL_cis]]="", data_mzdy[[#This Row],[POHLAVI_cis]]=102, data_mzdy[[#This Row],[SPKVANTIL_txt]]="", data_mzdy[[#This Row],[uzemi_txt]]&lt;&gt;"Česká republika", data_mzdy[[#This Row],[POHLAVI_txt]]&lt;&gt;""),1,0)</f>
        <v>0</v>
      </c>
      <c r="P888" s="9">
        <f>IF(data_mzdy[[#This Row],[uzemi_txt]]&lt;&gt;"Česká republika", 1, 0)</f>
        <v>1</v>
      </c>
    </row>
    <row r="889" spans="1:16" x14ac:dyDescent="0.3">
      <c r="A889">
        <v>745957967</v>
      </c>
      <c r="B889">
        <v>24081</v>
      </c>
      <c r="C889">
        <v>5958</v>
      </c>
      <c r="E889" t="s">
        <v>18</v>
      </c>
      <c r="H889">
        <v>2014</v>
      </c>
      <c r="I889">
        <v>100</v>
      </c>
      <c r="J889">
        <v>3123</v>
      </c>
      <c r="K889" t="s">
        <v>15</v>
      </c>
      <c r="L889" t="s">
        <v>32</v>
      </c>
      <c r="M889" t="s">
        <v>18</v>
      </c>
      <c r="N889" t="s">
        <v>18</v>
      </c>
      <c r="O889">
        <f>IF(AND(data_mzdy[[#This Row],[SPKVANTIL_cis]]="", data_mzdy[[#This Row],[POHLAVI_cis]]=102, data_mzdy[[#This Row],[SPKVANTIL_txt]]="", data_mzdy[[#This Row],[uzemi_txt]]&lt;&gt;"Česká republika", data_mzdy[[#This Row],[POHLAVI_txt]]&lt;&gt;""),1,0)</f>
        <v>0</v>
      </c>
      <c r="P889" s="9">
        <f>IF(data_mzdy[[#This Row],[uzemi_txt]]&lt;&gt;"Česká republika", 1, 0)</f>
        <v>1</v>
      </c>
    </row>
    <row r="890" spans="1:16" x14ac:dyDescent="0.3">
      <c r="A890">
        <v>745958417</v>
      </c>
      <c r="B890">
        <v>24584</v>
      </c>
      <c r="C890">
        <v>5958</v>
      </c>
      <c r="E890" t="s">
        <v>18</v>
      </c>
      <c r="H890">
        <v>2015</v>
      </c>
      <c r="I890">
        <v>100</v>
      </c>
      <c r="J890">
        <v>3123</v>
      </c>
      <c r="K890" t="s">
        <v>15</v>
      </c>
      <c r="L890" t="s">
        <v>32</v>
      </c>
      <c r="M890" t="s">
        <v>18</v>
      </c>
      <c r="N890" t="s">
        <v>18</v>
      </c>
      <c r="O890">
        <f>IF(AND(data_mzdy[[#This Row],[SPKVANTIL_cis]]="", data_mzdy[[#This Row],[POHLAVI_cis]]=102, data_mzdy[[#This Row],[SPKVANTIL_txt]]="", data_mzdy[[#This Row],[uzemi_txt]]&lt;&gt;"Česká republika", data_mzdy[[#This Row],[POHLAVI_txt]]&lt;&gt;""),1,0)</f>
        <v>0</v>
      </c>
      <c r="P890" s="9">
        <f>IF(data_mzdy[[#This Row],[uzemi_txt]]&lt;&gt;"Česká republika", 1, 0)</f>
        <v>1</v>
      </c>
    </row>
    <row r="891" spans="1:16" x14ac:dyDescent="0.3">
      <c r="A891">
        <v>745958766</v>
      </c>
      <c r="B891">
        <v>26971</v>
      </c>
      <c r="C891">
        <v>5958</v>
      </c>
      <c r="E891" t="s">
        <v>18</v>
      </c>
      <c r="F891">
        <v>102</v>
      </c>
      <c r="G891">
        <v>1</v>
      </c>
      <c r="H891">
        <v>2015</v>
      </c>
      <c r="I891">
        <v>100</v>
      </c>
      <c r="J891">
        <v>3123</v>
      </c>
      <c r="K891" t="s">
        <v>15</v>
      </c>
      <c r="L891" t="s">
        <v>32</v>
      </c>
      <c r="M891" t="s">
        <v>18</v>
      </c>
      <c r="N891" t="s">
        <v>19</v>
      </c>
      <c r="O891">
        <f>IF(AND(data_mzdy[[#This Row],[SPKVANTIL_cis]]="", data_mzdy[[#This Row],[POHLAVI_cis]]=102, data_mzdy[[#This Row],[SPKVANTIL_txt]]="", data_mzdy[[#This Row],[uzemi_txt]]&lt;&gt;"Česká republika", data_mzdy[[#This Row],[POHLAVI_txt]]&lt;&gt;""),1,0)</f>
        <v>1</v>
      </c>
      <c r="P891" s="9">
        <f>IF(data_mzdy[[#This Row],[uzemi_txt]]&lt;&gt;"Česká republika", 1, 0)</f>
        <v>1</v>
      </c>
    </row>
    <row r="892" spans="1:16" x14ac:dyDescent="0.3">
      <c r="A892">
        <v>745958767</v>
      </c>
      <c r="B892">
        <v>21648</v>
      </c>
      <c r="C892">
        <v>5958</v>
      </c>
      <c r="E892" t="s">
        <v>18</v>
      </c>
      <c r="F892">
        <v>102</v>
      </c>
      <c r="G892">
        <v>2</v>
      </c>
      <c r="H892">
        <v>2015</v>
      </c>
      <c r="I892">
        <v>100</v>
      </c>
      <c r="J892">
        <v>3123</v>
      </c>
      <c r="K892" t="s">
        <v>15</v>
      </c>
      <c r="L892" t="s">
        <v>32</v>
      </c>
      <c r="M892" t="s">
        <v>18</v>
      </c>
      <c r="N892" t="s">
        <v>20</v>
      </c>
      <c r="O892">
        <f>IF(AND(data_mzdy[[#This Row],[SPKVANTIL_cis]]="", data_mzdy[[#This Row],[POHLAVI_cis]]=102, data_mzdy[[#This Row],[SPKVANTIL_txt]]="", data_mzdy[[#This Row],[uzemi_txt]]&lt;&gt;"Česká republika", data_mzdy[[#This Row],[POHLAVI_txt]]&lt;&gt;""),1,0)</f>
        <v>1</v>
      </c>
      <c r="P892" s="9">
        <f>IF(data_mzdy[[#This Row],[uzemi_txt]]&lt;&gt;"Česká republika", 1, 0)</f>
        <v>1</v>
      </c>
    </row>
    <row r="893" spans="1:16" x14ac:dyDescent="0.3">
      <c r="A893">
        <v>745958768</v>
      </c>
      <c r="B893">
        <v>21918</v>
      </c>
      <c r="C893">
        <v>5958</v>
      </c>
      <c r="D893">
        <v>7636</v>
      </c>
      <c r="E893" t="s">
        <v>14</v>
      </c>
      <c r="H893">
        <v>2015</v>
      </c>
      <c r="I893">
        <v>100</v>
      </c>
      <c r="J893">
        <v>3123</v>
      </c>
      <c r="K893" t="s">
        <v>15</v>
      </c>
      <c r="L893" t="s">
        <v>32</v>
      </c>
      <c r="M893" t="s">
        <v>17</v>
      </c>
      <c r="N893" t="s">
        <v>18</v>
      </c>
      <c r="O893">
        <f>IF(AND(data_mzdy[[#This Row],[SPKVANTIL_cis]]="", data_mzdy[[#This Row],[POHLAVI_cis]]=102, data_mzdy[[#This Row],[SPKVANTIL_txt]]="", data_mzdy[[#This Row],[uzemi_txt]]&lt;&gt;"Česká republika", data_mzdy[[#This Row],[POHLAVI_txt]]&lt;&gt;""),1,0)</f>
        <v>0</v>
      </c>
      <c r="P893" s="9">
        <f>IF(data_mzdy[[#This Row],[uzemi_txt]]&lt;&gt;"Česká republika", 1, 0)</f>
        <v>1</v>
      </c>
    </row>
    <row r="894" spans="1:16" x14ac:dyDescent="0.3">
      <c r="A894">
        <v>745958769</v>
      </c>
      <c r="B894">
        <v>23789</v>
      </c>
      <c r="C894">
        <v>5958</v>
      </c>
      <c r="D894">
        <v>7636</v>
      </c>
      <c r="E894" t="s">
        <v>14</v>
      </c>
      <c r="F894">
        <v>102</v>
      </c>
      <c r="G894">
        <v>1</v>
      </c>
      <c r="H894">
        <v>2015</v>
      </c>
      <c r="I894">
        <v>100</v>
      </c>
      <c r="J894">
        <v>3123</v>
      </c>
      <c r="K894" t="s">
        <v>15</v>
      </c>
      <c r="L894" t="s">
        <v>32</v>
      </c>
      <c r="M894" t="s">
        <v>17</v>
      </c>
      <c r="N894" t="s">
        <v>19</v>
      </c>
      <c r="O894">
        <f>IF(AND(data_mzdy[[#This Row],[SPKVANTIL_cis]]="", data_mzdy[[#This Row],[POHLAVI_cis]]=102, data_mzdy[[#This Row],[SPKVANTIL_txt]]="", data_mzdy[[#This Row],[uzemi_txt]]&lt;&gt;"Česká republika", data_mzdy[[#This Row],[POHLAVI_txt]]&lt;&gt;""),1,0)</f>
        <v>0</v>
      </c>
      <c r="P894" s="9">
        <f>IF(data_mzdy[[#This Row],[uzemi_txt]]&lt;&gt;"Česká republika", 1, 0)</f>
        <v>1</v>
      </c>
    </row>
    <row r="895" spans="1:16" x14ac:dyDescent="0.3">
      <c r="A895">
        <v>745958770</v>
      </c>
      <c r="B895">
        <v>19640</v>
      </c>
      <c r="C895">
        <v>5958</v>
      </c>
      <c r="D895">
        <v>7636</v>
      </c>
      <c r="E895" t="s">
        <v>14</v>
      </c>
      <c r="F895">
        <v>102</v>
      </c>
      <c r="G895">
        <v>2</v>
      </c>
      <c r="H895">
        <v>2015</v>
      </c>
      <c r="I895">
        <v>100</v>
      </c>
      <c r="J895">
        <v>3123</v>
      </c>
      <c r="K895" t="s">
        <v>15</v>
      </c>
      <c r="L895" t="s">
        <v>32</v>
      </c>
      <c r="M895" t="s">
        <v>17</v>
      </c>
      <c r="N895" t="s">
        <v>20</v>
      </c>
      <c r="O895">
        <f>IF(AND(data_mzdy[[#This Row],[SPKVANTIL_cis]]="", data_mzdy[[#This Row],[POHLAVI_cis]]=102, data_mzdy[[#This Row],[SPKVANTIL_txt]]="", data_mzdy[[#This Row],[uzemi_txt]]&lt;&gt;"Česká republika", data_mzdy[[#This Row],[POHLAVI_txt]]&lt;&gt;""),1,0)</f>
        <v>0</v>
      </c>
      <c r="P895" s="9">
        <f>IF(data_mzdy[[#This Row],[uzemi_txt]]&lt;&gt;"Česká republika", 1, 0)</f>
        <v>1</v>
      </c>
    </row>
    <row r="896" spans="1:16" x14ac:dyDescent="0.3">
      <c r="A896">
        <v>780977281</v>
      </c>
      <c r="B896">
        <v>27832</v>
      </c>
      <c r="C896">
        <v>5958</v>
      </c>
      <c r="E896" t="s">
        <v>18</v>
      </c>
      <c r="F896">
        <v>102</v>
      </c>
      <c r="G896">
        <v>1</v>
      </c>
      <c r="H896">
        <v>2016</v>
      </c>
      <c r="I896">
        <v>100</v>
      </c>
      <c r="J896">
        <v>3123</v>
      </c>
      <c r="K896" t="s">
        <v>15</v>
      </c>
      <c r="L896" t="s">
        <v>32</v>
      </c>
      <c r="M896" t="s">
        <v>18</v>
      </c>
      <c r="N896" t="s">
        <v>19</v>
      </c>
      <c r="O896">
        <f>IF(AND(data_mzdy[[#This Row],[SPKVANTIL_cis]]="", data_mzdy[[#This Row],[POHLAVI_cis]]=102, data_mzdy[[#This Row],[SPKVANTIL_txt]]="", data_mzdy[[#This Row],[uzemi_txt]]&lt;&gt;"Česká republika", data_mzdy[[#This Row],[POHLAVI_txt]]&lt;&gt;""),1,0)</f>
        <v>1</v>
      </c>
      <c r="P896" s="9">
        <f>IF(data_mzdy[[#This Row],[uzemi_txt]]&lt;&gt;"Česká republika", 1, 0)</f>
        <v>1</v>
      </c>
    </row>
    <row r="897" spans="1:16" x14ac:dyDescent="0.3">
      <c r="A897">
        <v>780977282</v>
      </c>
      <c r="B897">
        <v>22808</v>
      </c>
      <c r="C897">
        <v>5958</v>
      </c>
      <c r="E897" t="s">
        <v>18</v>
      </c>
      <c r="F897">
        <v>102</v>
      </c>
      <c r="G897">
        <v>2</v>
      </c>
      <c r="H897">
        <v>2016</v>
      </c>
      <c r="I897">
        <v>100</v>
      </c>
      <c r="J897">
        <v>3123</v>
      </c>
      <c r="K897" t="s">
        <v>15</v>
      </c>
      <c r="L897" t="s">
        <v>32</v>
      </c>
      <c r="M897" t="s">
        <v>18</v>
      </c>
      <c r="N897" t="s">
        <v>20</v>
      </c>
      <c r="O897">
        <f>IF(AND(data_mzdy[[#This Row],[SPKVANTIL_cis]]="", data_mzdy[[#This Row],[POHLAVI_cis]]=102, data_mzdy[[#This Row],[SPKVANTIL_txt]]="", data_mzdy[[#This Row],[uzemi_txt]]&lt;&gt;"Česká republika", data_mzdy[[#This Row],[POHLAVI_txt]]&lt;&gt;""),1,0)</f>
        <v>1</v>
      </c>
      <c r="P897" s="9">
        <f>IF(data_mzdy[[#This Row],[uzemi_txt]]&lt;&gt;"Česká republika", 1, 0)</f>
        <v>1</v>
      </c>
    </row>
    <row r="898" spans="1:16" x14ac:dyDescent="0.3">
      <c r="A898">
        <v>780977283</v>
      </c>
      <c r="B898">
        <v>23205</v>
      </c>
      <c r="C898">
        <v>5958</v>
      </c>
      <c r="D898">
        <v>7636</v>
      </c>
      <c r="E898" t="s">
        <v>14</v>
      </c>
      <c r="H898">
        <v>2016</v>
      </c>
      <c r="I898">
        <v>100</v>
      </c>
      <c r="J898">
        <v>3123</v>
      </c>
      <c r="K898" t="s">
        <v>15</v>
      </c>
      <c r="L898" t="s">
        <v>32</v>
      </c>
      <c r="M898" t="s">
        <v>17</v>
      </c>
      <c r="N898" t="s">
        <v>18</v>
      </c>
      <c r="O898">
        <f>IF(AND(data_mzdy[[#This Row],[SPKVANTIL_cis]]="", data_mzdy[[#This Row],[POHLAVI_cis]]=102, data_mzdy[[#This Row],[SPKVANTIL_txt]]="", data_mzdy[[#This Row],[uzemi_txt]]&lt;&gt;"Česká republika", data_mzdy[[#This Row],[POHLAVI_txt]]&lt;&gt;""),1,0)</f>
        <v>0</v>
      </c>
      <c r="P898" s="9">
        <f>IF(data_mzdy[[#This Row],[uzemi_txt]]&lt;&gt;"Česká republika", 1, 0)</f>
        <v>1</v>
      </c>
    </row>
    <row r="899" spans="1:16" x14ac:dyDescent="0.3">
      <c r="A899">
        <v>780977284</v>
      </c>
      <c r="B899">
        <v>24856</v>
      </c>
      <c r="C899">
        <v>5958</v>
      </c>
      <c r="D899">
        <v>7636</v>
      </c>
      <c r="E899" t="s">
        <v>14</v>
      </c>
      <c r="F899">
        <v>102</v>
      </c>
      <c r="G899">
        <v>1</v>
      </c>
      <c r="H899">
        <v>2016</v>
      </c>
      <c r="I899">
        <v>100</v>
      </c>
      <c r="J899">
        <v>3123</v>
      </c>
      <c r="K899" t="s">
        <v>15</v>
      </c>
      <c r="L899" t="s">
        <v>32</v>
      </c>
      <c r="M899" t="s">
        <v>17</v>
      </c>
      <c r="N899" t="s">
        <v>19</v>
      </c>
      <c r="O899">
        <f>IF(AND(data_mzdy[[#This Row],[SPKVANTIL_cis]]="", data_mzdy[[#This Row],[POHLAVI_cis]]=102, data_mzdy[[#This Row],[SPKVANTIL_txt]]="", data_mzdy[[#This Row],[uzemi_txt]]&lt;&gt;"Česká republika", data_mzdy[[#This Row],[POHLAVI_txt]]&lt;&gt;""),1,0)</f>
        <v>0</v>
      </c>
      <c r="P899" s="9">
        <f>IF(data_mzdy[[#This Row],[uzemi_txt]]&lt;&gt;"Česká republika", 1, 0)</f>
        <v>1</v>
      </c>
    </row>
    <row r="900" spans="1:16" x14ac:dyDescent="0.3">
      <c r="A900">
        <v>780977285</v>
      </c>
      <c r="B900">
        <v>20935</v>
      </c>
      <c r="C900">
        <v>5958</v>
      </c>
      <c r="D900">
        <v>7636</v>
      </c>
      <c r="E900" t="s">
        <v>14</v>
      </c>
      <c r="F900">
        <v>102</v>
      </c>
      <c r="G900">
        <v>2</v>
      </c>
      <c r="H900">
        <v>2016</v>
      </c>
      <c r="I900">
        <v>100</v>
      </c>
      <c r="J900">
        <v>3123</v>
      </c>
      <c r="K900" t="s">
        <v>15</v>
      </c>
      <c r="L900" t="s">
        <v>32</v>
      </c>
      <c r="M900" t="s">
        <v>17</v>
      </c>
      <c r="N900" t="s">
        <v>20</v>
      </c>
      <c r="O900">
        <f>IF(AND(data_mzdy[[#This Row],[SPKVANTIL_cis]]="", data_mzdy[[#This Row],[POHLAVI_cis]]=102, data_mzdy[[#This Row],[SPKVANTIL_txt]]="", data_mzdy[[#This Row],[uzemi_txt]]&lt;&gt;"Česká republika", data_mzdy[[#This Row],[POHLAVI_txt]]&lt;&gt;""),1,0)</f>
        <v>0</v>
      </c>
      <c r="P900" s="9">
        <f>IF(data_mzdy[[#This Row],[uzemi_txt]]&lt;&gt;"Česká republika", 1, 0)</f>
        <v>1</v>
      </c>
    </row>
    <row r="901" spans="1:16" x14ac:dyDescent="0.3">
      <c r="A901">
        <v>780977502</v>
      </c>
      <c r="B901">
        <v>25643</v>
      </c>
      <c r="C901">
        <v>5958</v>
      </c>
      <c r="E901" t="s">
        <v>18</v>
      </c>
      <c r="H901">
        <v>2016</v>
      </c>
      <c r="I901">
        <v>100</v>
      </c>
      <c r="J901">
        <v>3123</v>
      </c>
      <c r="K901" t="s">
        <v>15</v>
      </c>
      <c r="L901" t="s">
        <v>32</v>
      </c>
      <c r="M901" t="s">
        <v>18</v>
      </c>
      <c r="N901" t="s">
        <v>18</v>
      </c>
      <c r="O901">
        <f>IF(AND(data_mzdy[[#This Row],[SPKVANTIL_cis]]="", data_mzdy[[#This Row],[POHLAVI_cis]]=102, data_mzdy[[#This Row],[SPKVANTIL_txt]]="", data_mzdy[[#This Row],[uzemi_txt]]&lt;&gt;"Česká republika", data_mzdy[[#This Row],[POHLAVI_txt]]&lt;&gt;""),1,0)</f>
        <v>0</v>
      </c>
      <c r="P901" s="9">
        <f>IF(data_mzdy[[#This Row],[uzemi_txt]]&lt;&gt;"Česká republika", 1, 0)</f>
        <v>1</v>
      </c>
    </row>
    <row r="902" spans="1:16" x14ac:dyDescent="0.3">
      <c r="A902">
        <v>810998994</v>
      </c>
      <c r="B902">
        <v>30073</v>
      </c>
      <c r="C902">
        <v>5958</v>
      </c>
      <c r="E902" t="s">
        <v>18</v>
      </c>
      <c r="H902">
        <v>2018</v>
      </c>
      <c r="I902">
        <v>100</v>
      </c>
      <c r="J902">
        <v>3123</v>
      </c>
      <c r="K902" t="s">
        <v>15</v>
      </c>
      <c r="L902" t="s">
        <v>32</v>
      </c>
      <c r="M902" t="s">
        <v>18</v>
      </c>
      <c r="N902" t="s">
        <v>18</v>
      </c>
      <c r="O902">
        <f>IF(AND(data_mzdy[[#This Row],[SPKVANTIL_cis]]="", data_mzdy[[#This Row],[POHLAVI_cis]]=102, data_mzdy[[#This Row],[SPKVANTIL_txt]]="", data_mzdy[[#This Row],[uzemi_txt]]&lt;&gt;"Česká republika", data_mzdy[[#This Row],[POHLAVI_txt]]&lt;&gt;""),1,0)</f>
        <v>0</v>
      </c>
      <c r="P902" s="9">
        <f>IF(data_mzdy[[#This Row],[uzemi_txt]]&lt;&gt;"Česká republika", 1, 0)</f>
        <v>1</v>
      </c>
    </row>
    <row r="903" spans="1:16" x14ac:dyDescent="0.3">
      <c r="A903">
        <v>810998857</v>
      </c>
      <c r="B903">
        <v>32421</v>
      </c>
      <c r="C903">
        <v>5958</v>
      </c>
      <c r="E903" t="s">
        <v>18</v>
      </c>
      <c r="F903">
        <v>102</v>
      </c>
      <c r="G903">
        <v>1</v>
      </c>
      <c r="H903">
        <v>2018</v>
      </c>
      <c r="I903">
        <v>100</v>
      </c>
      <c r="J903">
        <v>3123</v>
      </c>
      <c r="K903" t="s">
        <v>15</v>
      </c>
      <c r="L903" t="s">
        <v>32</v>
      </c>
      <c r="M903" t="s">
        <v>18</v>
      </c>
      <c r="N903" t="s">
        <v>19</v>
      </c>
      <c r="O903">
        <f>IF(AND(data_mzdy[[#This Row],[SPKVANTIL_cis]]="", data_mzdy[[#This Row],[POHLAVI_cis]]=102, data_mzdy[[#This Row],[SPKVANTIL_txt]]="", data_mzdy[[#This Row],[uzemi_txt]]&lt;&gt;"Česká republika", data_mzdy[[#This Row],[POHLAVI_txt]]&lt;&gt;""),1,0)</f>
        <v>1</v>
      </c>
      <c r="P903" s="9">
        <f>IF(data_mzdy[[#This Row],[uzemi_txt]]&lt;&gt;"Česká republika", 1, 0)</f>
        <v>1</v>
      </c>
    </row>
    <row r="904" spans="1:16" x14ac:dyDescent="0.3">
      <c r="A904">
        <v>810998858</v>
      </c>
      <c r="B904">
        <v>27120</v>
      </c>
      <c r="C904">
        <v>5958</v>
      </c>
      <c r="E904" t="s">
        <v>18</v>
      </c>
      <c r="F904">
        <v>102</v>
      </c>
      <c r="G904">
        <v>2</v>
      </c>
      <c r="H904">
        <v>2018</v>
      </c>
      <c r="I904">
        <v>100</v>
      </c>
      <c r="J904">
        <v>3123</v>
      </c>
      <c r="K904" t="s">
        <v>15</v>
      </c>
      <c r="L904" t="s">
        <v>32</v>
      </c>
      <c r="M904" t="s">
        <v>18</v>
      </c>
      <c r="N904" t="s">
        <v>20</v>
      </c>
      <c r="O904">
        <f>IF(AND(data_mzdy[[#This Row],[SPKVANTIL_cis]]="", data_mzdy[[#This Row],[POHLAVI_cis]]=102, data_mzdy[[#This Row],[SPKVANTIL_txt]]="", data_mzdy[[#This Row],[uzemi_txt]]&lt;&gt;"Česká republika", data_mzdy[[#This Row],[POHLAVI_txt]]&lt;&gt;""),1,0)</f>
        <v>1</v>
      </c>
      <c r="P904" s="9">
        <f>IF(data_mzdy[[#This Row],[uzemi_txt]]&lt;&gt;"Česká republika", 1, 0)</f>
        <v>1</v>
      </c>
    </row>
    <row r="905" spans="1:16" x14ac:dyDescent="0.3">
      <c r="A905">
        <v>810998859</v>
      </c>
      <c r="B905">
        <v>27253</v>
      </c>
      <c r="C905">
        <v>5958</v>
      </c>
      <c r="D905">
        <v>7636</v>
      </c>
      <c r="E905" t="s">
        <v>14</v>
      </c>
      <c r="H905">
        <v>2018</v>
      </c>
      <c r="I905">
        <v>100</v>
      </c>
      <c r="J905">
        <v>3123</v>
      </c>
      <c r="K905" t="s">
        <v>15</v>
      </c>
      <c r="L905" t="s">
        <v>32</v>
      </c>
      <c r="M905" t="s">
        <v>17</v>
      </c>
      <c r="N905" t="s">
        <v>18</v>
      </c>
      <c r="O905">
        <f>IF(AND(data_mzdy[[#This Row],[SPKVANTIL_cis]]="", data_mzdy[[#This Row],[POHLAVI_cis]]=102, data_mzdy[[#This Row],[SPKVANTIL_txt]]="", data_mzdy[[#This Row],[uzemi_txt]]&lt;&gt;"Česká republika", data_mzdy[[#This Row],[POHLAVI_txt]]&lt;&gt;""),1,0)</f>
        <v>0</v>
      </c>
      <c r="P905" s="9">
        <f>IF(data_mzdy[[#This Row],[uzemi_txt]]&lt;&gt;"Česká republika", 1, 0)</f>
        <v>1</v>
      </c>
    </row>
    <row r="906" spans="1:16" x14ac:dyDescent="0.3">
      <c r="A906">
        <v>810998860</v>
      </c>
      <c r="B906">
        <v>29106</v>
      </c>
      <c r="C906">
        <v>5958</v>
      </c>
      <c r="D906">
        <v>7636</v>
      </c>
      <c r="E906" t="s">
        <v>14</v>
      </c>
      <c r="F906">
        <v>102</v>
      </c>
      <c r="G906">
        <v>1</v>
      </c>
      <c r="H906">
        <v>2018</v>
      </c>
      <c r="I906">
        <v>100</v>
      </c>
      <c r="J906">
        <v>3123</v>
      </c>
      <c r="K906" t="s">
        <v>15</v>
      </c>
      <c r="L906" t="s">
        <v>32</v>
      </c>
      <c r="M906" t="s">
        <v>17</v>
      </c>
      <c r="N906" t="s">
        <v>19</v>
      </c>
      <c r="O906">
        <f>IF(AND(data_mzdy[[#This Row],[SPKVANTIL_cis]]="", data_mzdy[[#This Row],[POHLAVI_cis]]=102, data_mzdy[[#This Row],[SPKVANTIL_txt]]="", data_mzdy[[#This Row],[uzemi_txt]]&lt;&gt;"Česká republika", data_mzdy[[#This Row],[POHLAVI_txt]]&lt;&gt;""),1,0)</f>
        <v>0</v>
      </c>
      <c r="P906" s="9">
        <f>IF(data_mzdy[[#This Row],[uzemi_txt]]&lt;&gt;"Česká republika", 1, 0)</f>
        <v>1</v>
      </c>
    </row>
    <row r="907" spans="1:16" x14ac:dyDescent="0.3">
      <c r="A907">
        <v>810998861</v>
      </c>
      <c r="B907">
        <v>24794</v>
      </c>
      <c r="C907">
        <v>5958</v>
      </c>
      <c r="D907">
        <v>7636</v>
      </c>
      <c r="E907" t="s">
        <v>14</v>
      </c>
      <c r="F907">
        <v>102</v>
      </c>
      <c r="G907">
        <v>2</v>
      </c>
      <c r="H907">
        <v>2018</v>
      </c>
      <c r="I907">
        <v>100</v>
      </c>
      <c r="J907">
        <v>3123</v>
      </c>
      <c r="K907" t="s">
        <v>15</v>
      </c>
      <c r="L907" t="s">
        <v>32</v>
      </c>
      <c r="M907" t="s">
        <v>17</v>
      </c>
      <c r="N907" t="s">
        <v>20</v>
      </c>
      <c r="O907">
        <f>IF(AND(data_mzdy[[#This Row],[SPKVANTIL_cis]]="", data_mzdy[[#This Row],[POHLAVI_cis]]=102, data_mzdy[[#This Row],[SPKVANTIL_txt]]="", data_mzdy[[#This Row],[uzemi_txt]]&lt;&gt;"Česká republika", data_mzdy[[#This Row],[POHLAVI_txt]]&lt;&gt;""),1,0)</f>
        <v>0</v>
      </c>
      <c r="P907" s="9">
        <f>IF(data_mzdy[[#This Row],[uzemi_txt]]&lt;&gt;"Česká republika", 1, 0)</f>
        <v>1</v>
      </c>
    </row>
    <row r="908" spans="1:16" x14ac:dyDescent="0.3">
      <c r="A908">
        <v>979589315</v>
      </c>
      <c r="B908">
        <v>32695</v>
      </c>
      <c r="C908">
        <v>5958</v>
      </c>
      <c r="E908" t="s">
        <v>18</v>
      </c>
      <c r="H908">
        <v>2019</v>
      </c>
      <c r="I908">
        <v>100</v>
      </c>
      <c r="J908">
        <v>3123</v>
      </c>
      <c r="K908" t="s">
        <v>15</v>
      </c>
      <c r="L908" t="s">
        <v>32</v>
      </c>
      <c r="M908" t="s">
        <v>18</v>
      </c>
      <c r="N908" t="s">
        <v>18</v>
      </c>
      <c r="O908">
        <f>IF(AND(data_mzdy[[#This Row],[SPKVANTIL_cis]]="", data_mzdy[[#This Row],[POHLAVI_cis]]=102, data_mzdy[[#This Row],[SPKVANTIL_txt]]="", data_mzdy[[#This Row],[uzemi_txt]]&lt;&gt;"Česká republika", data_mzdy[[#This Row],[POHLAVI_txt]]&lt;&gt;""),1,0)</f>
        <v>0</v>
      </c>
      <c r="P908" s="9">
        <f>IF(data_mzdy[[#This Row],[uzemi_txt]]&lt;&gt;"Česká republika", 1, 0)</f>
        <v>1</v>
      </c>
    </row>
    <row r="909" spans="1:16" x14ac:dyDescent="0.3">
      <c r="A909">
        <v>979589316</v>
      </c>
      <c r="B909">
        <v>35373</v>
      </c>
      <c r="C909">
        <v>5958</v>
      </c>
      <c r="E909" t="s">
        <v>18</v>
      </c>
      <c r="F909">
        <v>102</v>
      </c>
      <c r="G909">
        <v>1</v>
      </c>
      <c r="H909">
        <v>2019</v>
      </c>
      <c r="I909">
        <v>100</v>
      </c>
      <c r="J909">
        <v>3123</v>
      </c>
      <c r="K909" t="s">
        <v>15</v>
      </c>
      <c r="L909" t="s">
        <v>32</v>
      </c>
      <c r="M909" t="s">
        <v>18</v>
      </c>
      <c r="N909" t="s">
        <v>19</v>
      </c>
      <c r="O909">
        <f>IF(AND(data_mzdy[[#This Row],[SPKVANTIL_cis]]="", data_mzdy[[#This Row],[POHLAVI_cis]]=102, data_mzdy[[#This Row],[SPKVANTIL_txt]]="", data_mzdy[[#This Row],[uzemi_txt]]&lt;&gt;"Česká republika", data_mzdy[[#This Row],[POHLAVI_txt]]&lt;&gt;""),1,0)</f>
        <v>1</v>
      </c>
      <c r="P909" s="9">
        <f>IF(data_mzdy[[#This Row],[uzemi_txt]]&lt;&gt;"Česká republika", 1, 0)</f>
        <v>1</v>
      </c>
    </row>
    <row r="910" spans="1:16" x14ac:dyDescent="0.3">
      <c r="A910">
        <v>979589317</v>
      </c>
      <c r="B910">
        <v>29585</v>
      </c>
      <c r="C910">
        <v>5958</v>
      </c>
      <c r="E910" t="s">
        <v>18</v>
      </c>
      <c r="F910">
        <v>102</v>
      </c>
      <c r="G910">
        <v>2</v>
      </c>
      <c r="H910">
        <v>2019</v>
      </c>
      <c r="I910">
        <v>100</v>
      </c>
      <c r="J910">
        <v>3123</v>
      </c>
      <c r="K910" t="s">
        <v>15</v>
      </c>
      <c r="L910" t="s">
        <v>32</v>
      </c>
      <c r="M910" t="s">
        <v>18</v>
      </c>
      <c r="N910" t="s">
        <v>20</v>
      </c>
      <c r="O910">
        <f>IF(AND(data_mzdy[[#This Row],[SPKVANTIL_cis]]="", data_mzdy[[#This Row],[POHLAVI_cis]]=102, data_mzdy[[#This Row],[SPKVANTIL_txt]]="", data_mzdy[[#This Row],[uzemi_txt]]&lt;&gt;"Česká republika", data_mzdy[[#This Row],[POHLAVI_txt]]&lt;&gt;""),1,0)</f>
        <v>1</v>
      </c>
      <c r="P910" s="9">
        <f>IF(data_mzdy[[#This Row],[uzemi_txt]]&lt;&gt;"Česká republika", 1, 0)</f>
        <v>1</v>
      </c>
    </row>
    <row r="911" spans="1:16" x14ac:dyDescent="0.3">
      <c r="A911">
        <v>979589318</v>
      </c>
      <c r="B911">
        <v>29491</v>
      </c>
      <c r="C911">
        <v>5958</v>
      </c>
      <c r="D911">
        <v>7636</v>
      </c>
      <c r="E911" t="s">
        <v>14</v>
      </c>
      <c r="H911">
        <v>2019</v>
      </c>
      <c r="I911">
        <v>100</v>
      </c>
      <c r="J911">
        <v>3123</v>
      </c>
      <c r="K911" t="s">
        <v>15</v>
      </c>
      <c r="L911" t="s">
        <v>32</v>
      </c>
      <c r="M911" t="s">
        <v>17</v>
      </c>
      <c r="N911" t="s">
        <v>18</v>
      </c>
      <c r="O911">
        <f>IF(AND(data_mzdy[[#This Row],[SPKVANTIL_cis]]="", data_mzdy[[#This Row],[POHLAVI_cis]]=102, data_mzdy[[#This Row],[SPKVANTIL_txt]]="", data_mzdy[[#This Row],[uzemi_txt]]&lt;&gt;"Česká republika", data_mzdy[[#This Row],[POHLAVI_txt]]&lt;&gt;""),1,0)</f>
        <v>0</v>
      </c>
      <c r="P911" s="9">
        <f>IF(data_mzdy[[#This Row],[uzemi_txt]]&lt;&gt;"Česká republika", 1, 0)</f>
        <v>1</v>
      </c>
    </row>
    <row r="912" spans="1:16" x14ac:dyDescent="0.3">
      <c r="A912">
        <v>979589319</v>
      </c>
      <c r="B912">
        <v>31643</v>
      </c>
      <c r="C912">
        <v>5958</v>
      </c>
      <c r="D912">
        <v>7636</v>
      </c>
      <c r="E912" t="s">
        <v>14</v>
      </c>
      <c r="F912">
        <v>102</v>
      </c>
      <c r="G912">
        <v>1</v>
      </c>
      <c r="H912">
        <v>2019</v>
      </c>
      <c r="I912">
        <v>100</v>
      </c>
      <c r="J912">
        <v>3123</v>
      </c>
      <c r="K912" t="s">
        <v>15</v>
      </c>
      <c r="L912" t="s">
        <v>32</v>
      </c>
      <c r="M912" t="s">
        <v>17</v>
      </c>
      <c r="N912" t="s">
        <v>19</v>
      </c>
      <c r="O912">
        <f>IF(AND(data_mzdy[[#This Row],[SPKVANTIL_cis]]="", data_mzdy[[#This Row],[POHLAVI_cis]]=102, data_mzdy[[#This Row],[SPKVANTIL_txt]]="", data_mzdy[[#This Row],[uzemi_txt]]&lt;&gt;"Česká republika", data_mzdy[[#This Row],[POHLAVI_txt]]&lt;&gt;""),1,0)</f>
        <v>0</v>
      </c>
      <c r="P912" s="9">
        <f>IF(data_mzdy[[#This Row],[uzemi_txt]]&lt;&gt;"Česká republika", 1, 0)</f>
        <v>1</v>
      </c>
    </row>
    <row r="913" spans="1:16" x14ac:dyDescent="0.3">
      <c r="A913">
        <v>979589320</v>
      </c>
      <c r="B913">
        <v>26713</v>
      </c>
      <c r="C913">
        <v>5958</v>
      </c>
      <c r="D913">
        <v>7636</v>
      </c>
      <c r="E913" t="s">
        <v>14</v>
      </c>
      <c r="F913">
        <v>102</v>
      </c>
      <c r="G913">
        <v>2</v>
      </c>
      <c r="H913">
        <v>2019</v>
      </c>
      <c r="I913">
        <v>100</v>
      </c>
      <c r="J913">
        <v>3123</v>
      </c>
      <c r="K913" t="s">
        <v>15</v>
      </c>
      <c r="L913" t="s">
        <v>32</v>
      </c>
      <c r="M913" t="s">
        <v>17</v>
      </c>
      <c r="N913" t="s">
        <v>20</v>
      </c>
      <c r="O913">
        <f>IF(AND(data_mzdy[[#This Row],[SPKVANTIL_cis]]="", data_mzdy[[#This Row],[POHLAVI_cis]]=102, data_mzdy[[#This Row],[SPKVANTIL_txt]]="", data_mzdy[[#This Row],[uzemi_txt]]&lt;&gt;"Česká republika", data_mzdy[[#This Row],[POHLAVI_txt]]&lt;&gt;""),1,0)</f>
        <v>0</v>
      </c>
      <c r="P913" s="9">
        <f>IF(data_mzdy[[#This Row],[uzemi_txt]]&lt;&gt;"Česká republika", 1, 0)</f>
        <v>1</v>
      </c>
    </row>
    <row r="914" spans="1:16" x14ac:dyDescent="0.3">
      <c r="A914">
        <v>780977365</v>
      </c>
      <c r="B914">
        <v>29692</v>
      </c>
      <c r="C914">
        <v>5958</v>
      </c>
      <c r="E914" t="s">
        <v>18</v>
      </c>
      <c r="F914">
        <v>102</v>
      </c>
      <c r="G914">
        <v>1</v>
      </c>
      <c r="H914">
        <v>2017</v>
      </c>
      <c r="I914">
        <v>100</v>
      </c>
      <c r="J914">
        <v>3123</v>
      </c>
      <c r="K914" t="s">
        <v>15</v>
      </c>
      <c r="L914" t="s">
        <v>32</v>
      </c>
      <c r="M914" t="s">
        <v>18</v>
      </c>
      <c r="N914" t="s">
        <v>19</v>
      </c>
      <c r="O914">
        <f>IF(AND(data_mzdy[[#This Row],[SPKVANTIL_cis]]="", data_mzdy[[#This Row],[POHLAVI_cis]]=102, data_mzdy[[#This Row],[SPKVANTIL_txt]]="", data_mzdy[[#This Row],[uzemi_txt]]&lt;&gt;"Česká republika", data_mzdy[[#This Row],[POHLAVI_txt]]&lt;&gt;""),1,0)</f>
        <v>1</v>
      </c>
      <c r="P914" s="9">
        <f>IF(data_mzdy[[#This Row],[uzemi_txt]]&lt;&gt;"Česká republika", 1, 0)</f>
        <v>1</v>
      </c>
    </row>
    <row r="915" spans="1:16" x14ac:dyDescent="0.3">
      <c r="A915">
        <v>780977366</v>
      </c>
      <c r="B915">
        <v>24723</v>
      </c>
      <c r="C915">
        <v>5958</v>
      </c>
      <c r="E915" t="s">
        <v>18</v>
      </c>
      <c r="F915">
        <v>102</v>
      </c>
      <c r="G915">
        <v>2</v>
      </c>
      <c r="H915">
        <v>2017</v>
      </c>
      <c r="I915">
        <v>100</v>
      </c>
      <c r="J915">
        <v>3123</v>
      </c>
      <c r="K915" t="s">
        <v>15</v>
      </c>
      <c r="L915" t="s">
        <v>32</v>
      </c>
      <c r="M915" t="s">
        <v>18</v>
      </c>
      <c r="N915" t="s">
        <v>20</v>
      </c>
      <c r="O915">
        <f>IF(AND(data_mzdy[[#This Row],[SPKVANTIL_cis]]="", data_mzdy[[#This Row],[POHLAVI_cis]]=102, data_mzdy[[#This Row],[SPKVANTIL_txt]]="", data_mzdy[[#This Row],[uzemi_txt]]&lt;&gt;"Česká republika", data_mzdy[[#This Row],[POHLAVI_txt]]&lt;&gt;""),1,0)</f>
        <v>1</v>
      </c>
      <c r="P915" s="9">
        <f>IF(data_mzdy[[#This Row],[uzemi_txt]]&lt;&gt;"Česká republika", 1, 0)</f>
        <v>1</v>
      </c>
    </row>
    <row r="916" spans="1:16" x14ac:dyDescent="0.3">
      <c r="A916">
        <v>780977367</v>
      </c>
      <c r="B916">
        <v>24956</v>
      </c>
      <c r="C916">
        <v>5958</v>
      </c>
      <c r="D916">
        <v>7636</v>
      </c>
      <c r="E916" t="s">
        <v>14</v>
      </c>
      <c r="H916">
        <v>2017</v>
      </c>
      <c r="I916">
        <v>100</v>
      </c>
      <c r="J916">
        <v>3123</v>
      </c>
      <c r="K916" t="s">
        <v>15</v>
      </c>
      <c r="L916" t="s">
        <v>32</v>
      </c>
      <c r="M916" t="s">
        <v>17</v>
      </c>
      <c r="N916" t="s">
        <v>18</v>
      </c>
      <c r="O916">
        <f>IF(AND(data_mzdy[[#This Row],[SPKVANTIL_cis]]="", data_mzdy[[#This Row],[POHLAVI_cis]]=102, data_mzdy[[#This Row],[SPKVANTIL_txt]]="", data_mzdy[[#This Row],[uzemi_txt]]&lt;&gt;"Česká republika", data_mzdy[[#This Row],[POHLAVI_txt]]&lt;&gt;""),1,0)</f>
        <v>0</v>
      </c>
      <c r="P916" s="9">
        <f>IF(data_mzdy[[#This Row],[uzemi_txt]]&lt;&gt;"Česká republika", 1, 0)</f>
        <v>1</v>
      </c>
    </row>
    <row r="917" spans="1:16" x14ac:dyDescent="0.3">
      <c r="A917">
        <v>780977368</v>
      </c>
      <c r="B917">
        <v>26639</v>
      </c>
      <c r="C917">
        <v>5958</v>
      </c>
      <c r="D917">
        <v>7636</v>
      </c>
      <c r="E917" t="s">
        <v>14</v>
      </c>
      <c r="F917">
        <v>102</v>
      </c>
      <c r="G917">
        <v>1</v>
      </c>
      <c r="H917">
        <v>2017</v>
      </c>
      <c r="I917">
        <v>100</v>
      </c>
      <c r="J917">
        <v>3123</v>
      </c>
      <c r="K917" t="s">
        <v>15</v>
      </c>
      <c r="L917" t="s">
        <v>32</v>
      </c>
      <c r="M917" t="s">
        <v>17</v>
      </c>
      <c r="N917" t="s">
        <v>19</v>
      </c>
      <c r="O917">
        <f>IF(AND(data_mzdy[[#This Row],[SPKVANTIL_cis]]="", data_mzdy[[#This Row],[POHLAVI_cis]]=102, data_mzdy[[#This Row],[SPKVANTIL_txt]]="", data_mzdy[[#This Row],[uzemi_txt]]&lt;&gt;"Česká republika", data_mzdy[[#This Row],[POHLAVI_txt]]&lt;&gt;""),1,0)</f>
        <v>0</v>
      </c>
      <c r="P917" s="9">
        <f>IF(data_mzdy[[#This Row],[uzemi_txt]]&lt;&gt;"Česká republika", 1, 0)</f>
        <v>1</v>
      </c>
    </row>
    <row r="918" spans="1:16" x14ac:dyDescent="0.3">
      <c r="A918">
        <v>780977369</v>
      </c>
      <c r="B918">
        <v>22652</v>
      </c>
      <c r="C918">
        <v>5958</v>
      </c>
      <c r="D918">
        <v>7636</v>
      </c>
      <c r="E918" t="s">
        <v>14</v>
      </c>
      <c r="F918">
        <v>102</v>
      </c>
      <c r="G918">
        <v>2</v>
      </c>
      <c r="H918">
        <v>2017</v>
      </c>
      <c r="I918">
        <v>100</v>
      </c>
      <c r="J918">
        <v>3123</v>
      </c>
      <c r="K918" t="s">
        <v>15</v>
      </c>
      <c r="L918" t="s">
        <v>32</v>
      </c>
      <c r="M918" t="s">
        <v>17</v>
      </c>
      <c r="N918" t="s">
        <v>20</v>
      </c>
      <c r="O918">
        <f>IF(AND(data_mzdy[[#This Row],[SPKVANTIL_cis]]="", data_mzdy[[#This Row],[POHLAVI_cis]]=102, data_mzdy[[#This Row],[SPKVANTIL_txt]]="", data_mzdy[[#This Row],[uzemi_txt]]&lt;&gt;"Česká republika", data_mzdy[[#This Row],[POHLAVI_txt]]&lt;&gt;""),1,0)</f>
        <v>0</v>
      </c>
      <c r="P918" s="9">
        <f>IF(data_mzdy[[#This Row],[uzemi_txt]]&lt;&gt;"Česká republika", 1, 0)</f>
        <v>1</v>
      </c>
    </row>
    <row r="919" spans="1:16" x14ac:dyDescent="0.3">
      <c r="A919">
        <v>780977652</v>
      </c>
      <c r="B919">
        <v>27486</v>
      </c>
      <c r="C919">
        <v>5958</v>
      </c>
      <c r="E919" t="s">
        <v>18</v>
      </c>
      <c r="H919">
        <v>2017</v>
      </c>
      <c r="I919">
        <v>100</v>
      </c>
      <c r="J919">
        <v>3123</v>
      </c>
      <c r="K919" t="s">
        <v>15</v>
      </c>
      <c r="L919" t="s">
        <v>32</v>
      </c>
      <c r="M919" t="s">
        <v>18</v>
      </c>
      <c r="N919" t="s">
        <v>18</v>
      </c>
      <c r="O919">
        <f>IF(AND(data_mzdy[[#This Row],[SPKVANTIL_cis]]="", data_mzdy[[#This Row],[POHLAVI_cis]]=102, data_mzdy[[#This Row],[SPKVANTIL_txt]]="", data_mzdy[[#This Row],[uzemi_txt]]&lt;&gt;"Česká republika", data_mzdy[[#This Row],[POHLAVI_txt]]&lt;&gt;""),1,0)</f>
        <v>0</v>
      </c>
      <c r="P919" s="9">
        <f>IF(data_mzdy[[#This Row],[uzemi_txt]]&lt;&gt;"Česká republika", 1, 0)</f>
        <v>1</v>
      </c>
    </row>
    <row r="920" spans="1:16" x14ac:dyDescent="0.3">
      <c r="A920">
        <v>979591977</v>
      </c>
      <c r="B920">
        <v>32608</v>
      </c>
      <c r="C920">
        <v>5958</v>
      </c>
      <c r="E920" t="s">
        <v>18</v>
      </c>
      <c r="F920">
        <v>102</v>
      </c>
      <c r="G920">
        <v>2</v>
      </c>
      <c r="H920">
        <v>2020</v>
      </c>
      <c r="I920">
        <v>100</v>
      </c>
      <c r="J920">
        <v>3123</v>
      </c>
      <c r="K920" t="s">
        <v>15</v>
      </c>
      <c r="L920" t="s">
        <v>32</v>
      </c>
      <c r="M920" t="s">
        <v>18</v>
      </c>
      <c r="N920" t="s">
        <v>20</v>
      </c>
      <c r="O920">
        <f>IF(AND(data_mzdy[[#This Row],[SPKVANTIL_cis]]="", data_mzdy[[#This Row],[POHLAVI_cis]]=102, data_mzdy[[#This Row],[SPKVANTIL_txt]]="", data_mzdy[[#This Row],[uzemi_txt]]&lt;&gt;"Česká republika", data_mzdy[[#This Row],[POHLAVI_txt]]&lt;&gt;""),1,0)</f>
        <v>1</v>
      </c>
      <c r="P920" s="9">
        <f>IF(data_mzdy[[#This Row],[uzemi_txt]]&lt;&gt;"Česká republika", 1, 0)</f>
        <v>1</v>
      </c>
    </row>
    <row r="921" spans="1:16" x14ac:dyDescent="0.3">
      <c r="A921">
        <v>979591975</v>
      </c>
      <c r="B921">
        <v>35049</v>
      </c>
      <c r="C921">
        <v>5958</v>
      </c>
      <c r="E921" t="s">
        <v>18</v>
      </c>
      <c r="H921">
        <v>2020</v>
      </c>
      <c r="I921">
        <v>100</v>
      </c>
      <c r="J921">
        <v>3123</v>
      </c>
      <c r="K921" t="s">
        <v>15</v>
      </c>
      <c r="L921" t="s">
        <v>32</v>
      </c>
      <c r="M921" t="s">
        <v>18</v>
      </c>
      <c r="N921" t="s">
        <v>18</v>
      </c>
      <c r="O921">
        <f>IF(AND(data_mzdy[[#This Row],[SPKVANTIL_cis]]="", data_mzdy[[#This Row],[POHLAVI_cis]]=102, data_mzdy[[#This Row],[SPKVANTIL_txt]]="", data_mzdy[[#This Row],[uzemi_txt]]&lt;&gt;"Česká republika", data_mzdy[[#This Row],[POHLAVI_txt]]&lt;&gt;""),1,0)</f>
        <v>0</v>
      </c>
      <c r="P921" s="9">
        <f>IF(data_mzdy[[#This Row],[uzemi_txt]]&lt;&gt;"Česká republika", 1, 0)</f>
        <v>1</v>
      </c>
    </row>
    <row r="922" spans="1:16" x14ac:dyDescent="0.3">
      <c r="A922">
        <v>979591976</v>
      </c>
      <c r="B922">
        <v>37079</v>
      </c>
      <c r="C922">
        <v>5958</v>
      </c>
      <c r="E922" t="s">
        <v>18</v>
      </c>
      <c r="F922">
        <v>102</v>
      </c>
      <c r="G922">
        <v>1</v>
      </c>
      <c r="H922">
        <v>2020</v>
      </c>
      <c r="I922">
        <v>100</v>
      </c>
      <c r="J922">
        <v>3123</v>
      </c>
      <c r="K922" t="s">
        <v>15</v>
      </c>
      <c r="L922" t="s">
        <v>32</v>
      </c>
      <c r="M922" t="s">
        <v>18</v>
      </c>
      <c r="N922" t="s">
        <v>19</v>
      </c>
      <c r="O922">
        <f>IF(AND(data_mzdy[[#This Row],[SPKVANTIL_cis]]="", data_mzdy[[#This Row],[POHLAVI_cis]]=102, data_mzdy[[#This Row],[SPKVANTIL_txt]]="", data_mzdy[[#This Row],[uzemi_txt]]&lt;&gt;"Česká republika", data_mzdy[[#This Row],[POHLAVI_txt]]&lt;&gt;""),1,0)</f>
        <v>1</v>
      </c>
      <c r="P922" s="9">
        <f>IF(data_mzdy[[#This Row],[uzemi_txt]]&lt;&gt;"Česká republika", 1, 0)</f>
        <v>1</v>
      </c>
    </row>
    <row r="923" spans="1:16" x14ac:dyDescent="0.3">
      <c r="A923">
        <v>979591978</v>
      </c>
      <c r="B923">
        <v>31571</v>
      </c>
      <c r="C923">
        <v>5958</v>
      </c>
      <c r="D923">
        <v>7636</v>
      </c>
      <c r="E923" t="s">
        <v>14</v>
      </c>
      <c r="H923">
        <v>2020</v>
      </c>
      <c r="I923">
        <v>100</v>
      </c>
      <c r="J923">
        <v>3123</v>
      </c>
      <c r="K923" t="s">
        <v>15</v>
      </c>
      <c r="L923" t="s">
        <v>32</v>
      </c>
      <c r="M923" t="s">
        <v>17</v>
      </c>
      <c r="N923" t="s">
        <v>18</v>
      </c>
      <c r="O923">
        <f>IF(AND(data_mzdy[[#This Row],[SPKVANTIL_cis]]="", data_mzdy[[#This Row],[POHLAVI_cis]]=102, data_mzdy[[#This Row],[SPKVANTIL_txt]]="", data_mzdy[[#This Row],[uzemi_txt]]&lt;&gt;"Česká republika", data_mzdy[[#This Row],[POHLAVI_txt]]&lt;&gt;""),1,0)</f>
        <v>0</v>
      </c>
      <c r="P923" s="9">
        <f>IF(data_mzdy[[#This Row],[uzemi_txt]]&lt;&gt;"Česká republika", 1, 0)</f>
        <v>1</v>
      </c>
    </row>
    <row r="924" spans="1:16" x14ac:dyDescent="0.3">
      <c r="A924">
        <v>979591979</v>
      </c>
      <c r="B924">
        <v>33120</v>
      </c>
      <c r="C924">
        <v>5958</v>
      </c>
      <c r="D924">
        <v>7636</v>
      </c>
      <c r="E924" t="s">
        <v>14</v>
      </c>
      <c r="F924">
        <v>102</v>
      </c>
      <c r="G924">
        <v>1</v>
      </c>
      <c r="H924">
        <v>2020</v>
      </c>
      <c r="I924">
        <v>100</v>
      </c>
      <c r="J924">
        <v>3123</v>
      </c>
      <c r="K924" t="s">
        <v>15</v>
      </c>
      <c r="L924" t="s">
        <v>32</v>
      </c>
      <c r="M924" t="s">
        <v>17</v>
      </c>
      <c r="N924" t="s">
        <v>19</v>
      </c>
      <c r="O924">
        <f>IF(AND(data_mzdy[[#This Row],[SPKVANTIL_cis]]="", data_mzdy[[#This Row],[POHLAVI_cis]]=102, data_mzdy[[#This Row],[SPKVANTIL_txt]]="", data_mzdy[[#This Row],[uzemi_txt]]&lt;&gt;"Česká republika", data_mzdy[[#This Row],[POHLAVI_txt]]&lt;&gt;""),1,0)</f>
        <v>0</v>
      </c>
      <c r="P924" s="9">
        <f>IF(data_mzdy[[#This Row],[uzemi_txt]]&lt;&gt;"Česká republika", 1, 0)</f>
        <v>1</v>
      </c>
    </row>
    <row r="925" spans="1:16" x14ac:dyDescent="0.3">
      <c r="A925">
        <v>979591980</v>
      </c>
      <c r="B925">
        <v>29523</v>
      </c>
      <c r="C925">
        <v>5958</v>
      </c>
      <c r="D925">
        <v>7636</v>
      </c>
      <c r="E925" t="s">
        <v>14</v>
      </c>
      <c r="F925">
        <v>102</v>
      </c>
      <c r="G925">
        <v>2</v>
      </c>
      <c r="H925">
        <v>2020</v>
      </c>
      <c r="I925">
        <v>100</v>
      </c>
      <c r="J925">
        <v>3123</v>
      </c>
      <c r="K925" t="s">
        <v>15</v>
      </c>
      <c r="L925" t="s">
        <v>32</v>
      </c>
      <c r="M925" t="s">
        <v>17</v>
      </c>
      <c r="N925" t="s">
        <v>20</v>
      </c>
      <c r="O925">
        <f>IF(AND(data_mzdy[[#This Row],[SPKVANTIL_cis]]="", data_mzdy[[#This Row],[POHLAVI_cis]]=102, data_mzdy[[#This Row],[SPKVANTIL_txt]]="", data_mzdy[[#This Row],[uzemi_txt]]&lt;&gt;"Česká republika", data_mzdy[[#This Row],[POHLAVI_txt]]&lt;&gt;""),1,0)</f>
        <v>0</v>
      </c>
      <c r="P925" s="9">
        <f>IF(data_mzdy[[#This Row],[uzemi_txt]]&lt;&gt;"Česká republika", 1, 0)</f>
        <v>1</v>
      </c>
    </row>
    <row r="926" spans="1:16" x14ac:dyDescent="0.3">
      <c r="A926">
        <v>979346315</v>
      </c>
      <c r="B926">
        <v>37074</v>
      </c>
      <c r="C926">
        <v>5958</v>
      </c>
      <c r="E926" t="s">
        <v>18</v>
      </c>
      <c r="H926">
        <v>2021</v>
      </c>
      <c r="I926">
        <v>100</v>
      </c>
      <c r="J926">
        <v>3123</v>
      </c>
      <c r="K926" t="s">
        <v>15</v>
      </c>
      <c r="L926" t="s">
        <v>32</v>
      </c>
      <c r="M926" t="s">
        <v>18</v>
      </c>
      <c r="N926" t="s">
        <v>18</v>
      </c>
      <c r="O926">
        <f>IF(AND(data_mzdy[[#This Row],[SPKVANTIL_cis]]="", data_mzdy[[#This Row],[POHLAVI_cis]]=102, data_mzdy[[#This Row],[SPKVANTIL_txt]]="", data_mzdy[[#This Row],[uzemi_txt]]&lt;&gt;"Česká republika", data_mzdy[[#This Row],[POHLAVI_txt]]&lt;&gt;""),1,0)</f>
        <v>0</v>
      </c>
      <c r="P926" s="9">
        <f>IF(data_mzdy[[#This Row],[uzemi_txt]]&lt;&gt;"Česká republika", 1, 0)</f>
        <v>1</v>
      </c>
    </row>
    <row r="927" spans="1:16" x14ac:dyDescent="0.3">
      <c r="A927">
        <v>979346316</v>
      </c>
      <c r="B927">
        <v>39282</v>
      </c>
      <c r="C927">
        <v>5958</v>
      </c>
      <c r="E927" t="s">
        <v>18</v>
      </c>
      <c r="F927">
        <v>102</v>
      </c>
      <c r="G927">
        <v>1</v>
      </c>
      <c r="H927">
        <v>2021</v>
      </c>
      <c r="I927">
        <v>100</v>
      </c>
      <c r="J927">
        <v>3123</v>
      </c>
      <c r="K927" t="s">
        <v>15</v>
      </c>
      <c r="L927" t="s">
        <v>32</v>
      </c>
      <c r="M927" t="s">
        <v>18</v>
      </c>
      <c r="N927" t="s">
        <v>19</v>
      </c>
      <c r="O927">
        <f>IF(AND(data_mzdy[[#This Row],[SPKVANTIL_cis]]="", data_mzdy[[#This Row],[POHLAVI_cis]]=102, data_mzdy[[#This Row],[SPKVANTIL_txt]]="", data_mzdy[[#This Row],[uzemi_txt]]&lt;&gt;"Česká republika", data_mzdy[[#This Row],[POHLAVI_txt]]&lt;&gt;""),1,0)</f>
        <v>1</v>
      </c>
      <c r="P927" s="9">
        <f>IF(data_mzdy[[#This Row],[uzemi_txt]]&lt;&gt;"Česká republika", 1, 0)</f>
        <v>1</v>
      </c>
    </row>
    <row r="928" spans="1:16" x14ac:dyDescent="0.3">
      <c r="A928">
        <v>979346317</v>
      </c>
      <c r="B928">
        <v>34500</v>
      </c>
      <c r="C928">
        <v>5958</v>
      </c>
      <c r="E928" t="s">
        <v>18</v>
      </c>
      <c r="F928">
        <v>102</v>
      </c>
      <c r="G928">
        <v>2</v>
      </c>
      <c r="H928">
        <v>2021</v>
      </c>
      <c r="I928">
        <v>100</v>
      </c>
      <c r="J928">
        <v>3123</v>
      </c>
      <c r="K928" t="s">
        <v>15</v>
      </c>
      <c r="L928" t="s">
        <v>32</v>
      </c>
      <c r="M928" t="s">
        <v>18</v>
      </c>
      <c r="N928" t="s">
        <v>20</v>
      </c>
      <c r="O928">
        <f>IF(AND(data_mzdy[[#This Row],[SPKVANTIL_cis]]="", data_mzdy[[#This Row],[POHLAVI_cis]]=102, data_mzdy[[#This Row],[SPKVANTIL_txt]]="", data_mzdy[[#This Row],[uzemi_txt]]&lt;&gt;"Česká republika", data_mzdy[[#This Row],[POHLAVI_txt]]&lt;&gt;""),1,0)</f>
        <v>1</v>
      </c>
      <c r="P928" s="9">
        <f>IF(data_mzdy[[#This Row],[uzemi_txt]]&lt;&gt;"Česká republika", 1, 0)</f>
        <v>1</v>
      </c>
    </row>
    <row r="929" spans="1:16" x14ac:dyDescent="0.3">
      <c r="A929">
        <v>979346318</v>
      </c>
      <c r="B929">
        <v>33135</v>
      </c>
      <c r="C929">
        <v>5958</v>
      </c>
      <c r="D929">
        <v>7636</v>
      </c>
      <c r="E929" t="s">
        <v>14</v>
      </c>
      <c r="H929">
        <v>2021</v>
      </c>
      <c r="I929">
        <v>100</v>
      </c>
      <c r="J929">
        <v>3123</v>
      </c>
      <c r="K929" t="s">
        <v>15</v>
      </c>
      <c r="L929" t="s">
        <v>32</v>
      </c>
      <c r="M929" t="s">
        <v>17</v>
      </c>
      <c r="N929" t="s">
        <v>18</v>
      </c>
      <c r="O929">
        <f>IF(AND(data_mzdy[[#This Row],[SPKVANTIL_cis]]="", data_mzdy[[#This Row],[POHLAVI_cis]]=102, data_mzdy[[#This Row],[SPKVANTIL_txt]]="", data_mzdy[[#This Row],[uzemi_txt]]&lt;&gt;"Česká republika", data_mzdy[[#This Row],[POHLAVI_txt]]&lt;&gt;""),1,0)</f>
        <v>0</v>
      </c>
      <c r="P929" s="9">
        <f>IF(data_mzdy[[#This Row],[uzemi_txt]]&lt;&gt;"Česká republika", 1, 0)</f>
        <v>1</v>
      </c>
    </row>
    <row r="930" spans="1:16" x14ac:dyDescent="0.3">
      <c r="A930">
        <v>979346319</v>
      </c>
      <c r="B930">
        <v>35021</v>
      </c>
      <c r="C930">
        <v>5958</v>
      </c>
      <c r="D930">
        <v>7636</v>
      </c>
      <c r="E930" t="s">
        <v>14</v>
      </c>
      <c r="F930">
        <v>102</v>
      </c>
      <c r="G930">
        <v>1</v>
      </c>
      <c r="H930">
        <v>2021</v>
      </c>
      <c r="I930">
        <v>100</v>
      </c>
      <c r="J930">
        <v>3123</v>
      </c>
      <c r="K930" t="s">
        <v>15</v>
      </c>
      <c r="L930" t="s">
        <v>32</v>
      </c>
      <c r="M930" t="s">
        <v>17</v>
      </c>
      <c r="N930" t="s">
        <v>19</v>
      </c>
      <c r="O930">
        <f>IF(AND(data_mzdy[[#This Row],[SPKVANTIL_cis]]="", data_mzdy[[#This Row],[POHLAVI_cis]]=102, data_mzdy[[#This Row],[SPKVANTIL_txt]]="", data_mzdy[[#This Row],[uzemi_txt]]&lt;&gt;"Česká republika", data_mzdy[[#This Row],[POHLAVI_txt]]&lt;&gt;""),1,0)</f>
        <v>0</v>
      </c>
      <c r="P930" s="9">
        <f>IF(data_mzdy[[#This Row],[uzemi_txt]]&lt;&gt;"Česká republika", 1, 0)</f>
        <v>1</v>
      </c>
    </row>
    <row r="931" spans="1:16" x14ac:dyDescent="0.3">
      <c r="A931">
        <v>979346320</v>
      </c>
      <c r="B931">
        <v>30734</v>
      </c>
      <c r="C931">
        <v>5958</v>
      </c>
      <c r="D931">
        <v>7636</v>
      </c>
      <c r="E931" t="s">
        <v>14</v>
      </c>
      <c r="F931">
        <v>102</v>
      </c>
      <c r="G931">
        <v>2</v>
      </c>
      <c r="H931">
        <v>2021</v>
      </c>
      <c r="I931">
        <v>100</v>
      </c>
      <c r="J931">
        <v>3123</v>
      </c>
      <c r="K931" t="s">
        <v>15</v>
      </c>
      <c r="L931" t="s">
        <v>32</v>
      </c>
      <c r="M931" t="s">
        <v>17</v>
      </c>
      <c r="N931" t="s">
        <v>20</v>
      </c>
      <c r="O931">
        <f>IF(AND(data_mzdy[[#This Row],[SPKVANTIL_cis]]="", data_mzdy[[#This Row],[POHLAVI_cis]]=102, data_mzdy[[#This Row],[SPKVANTIL_txt]]="", data_mzdy[[#This Row],[uzemi_txt]]&lt;&gt;"Česká republika", data_mzdy[[#This Row],[POHLAVI_txt]]&lt;&gt;""),1,0)</f>
        <v>0</v>
      </c>
      <c r="P931" s="9">
        <f>IF(data_mzdy[[#This Row],[uzemi_txt]]&lt;&gt;"Česká republika", 1, 0)</f>
        <v>1</v>
      </c>
    </row>
    <row r="932" spans="1:16" x14ac:dyDescent="0.3">
      <c r="A932">
        <v>1121761466</v>
      </c>
      <c r="B932">
        <v>35107</v>
      </c>
      <c r="C932">
        <v>5958</v>
      </c>
      <c r="D932">
        <v>7636</v>
      </c>
      <c r="E932" t="s">
        <v>14</v>
      </c>
      <c r="H932">
        <v>2022</v>
      </c>
      <c r="I932">
        <v>100</v>
      </c>
      <c r="J932">
        <v>3123</v>
      </c>
      <c r="K932" t="s">
        <v>15</v>
      </c>
      <c r="L932" t="s">
        <v>32</v>
      </c>
      <c r="M932" t="s">
        <v>17</v>
      </c>
      <c r="N932" t="s">
        <v>18</v>
      </c>
      <c r="O932">
        <f>IF(AND(data_mzdy[[#This Row],[SPKVANTIL_cis]]="", data_mzdy[[#This Row],[POHLAVI_cis]]=102, data_mzdy[[#This Row],[SPKVANTIL_txt]]="", data_mzdy[[#This Row],[uzemi_txt]]&lt;&gt;"Česká republika", data_mzdy[[#This Row],[POHLAVI_txt]]&lt;&gt;""),1,0)</f>
        <v>0</v>
      </c>
      <c r="P932" s="9">
        <f>IF(data_mzdy[[#This Row],[uzemi_txt]]&lt;&gt;"Česká republika", 1, 0)</f>
        <v>1</v>
      </c>
    </row>
    <row r="933" spans="1:16" x14ac:dyDescent="0.3">
      <c r="A933">
        <v>1121761463</v>
      </c>
      <c r="B933">
        <v>39079</v>
      </c>
      <c r="C933">
        <v>5958</v>
      </c>
      <c r="E933" t="s">
        <v>18</v>
      </c>
      <c r="H933">
        <v>2022</v>
      </c>
      <c r="I933">
        <v>100</v>
      </c>
      <c r="J933">
        <v>3123</v>
      </c>
      <c r="K933" t="s">
        <v>15</v>
      </c>
      <c r="L933" t="s">
        <v>32</v>
      </c>
      <c r="M933" t="s">
        <v>18</v>
      </c>
      <c r="N933" t="s">
        <v>18</v>
      </c>
      <c r="O933">
        <f>IF(AND(data_mzdy[[#This Row],[SPKVANTIL_cis]]="", data_mzdy[[#This Row],[POHLAVI_cis]]=102, data_mzdy[[#This Row],[SPKVANTIL_txt]]="", data_mzdy[[#This Row],[uzemi_txt]]&lt;&gt;"Česká republika", data_mzdy[[#This Row],[POHLAVI_txt]]&lt;&gt;""),1,0)</f>
        <v>0</v>
      </c>
      <c r="P933" s="9">
        <f>IF(data_mzdy[[#This Row],[uzemi_txt]]&lt;&gt;"Česká republika", 1, 0)</f>
        <v>1</v>
      </c>
    </row>
    <row r="934" spans="1:16" x14ac:dyDescent="0.3">
      <c r="A934">
        <v>1121761464</v>
      </c>
      <c r="B934">
        <v>41966</v>
      </c>
      <c r="C934">
        <v>5958</v>
      </c>
      <c r="E934" t="s">
        <v>18</v>
      </c>
      <c r="F934">
        <v>102</v>
      </c>
      <c r="G934">
        <v>1</v>
      </c>
      <c r="H934">
        <v>2022</v>
      </c>
      <c r="I934">
        <v>100</v>
      </c>
      <c r="J934">
        <v>3123</v>
      </c>
      <c r="K934" t="s">
        <v>15</v>
      </c>
      <c r="L934" t="s">
        <v>32</v>
      </c>
      <c r="M934" t="s">
        <v>18</v>
      </c>
      <c r="N934" t="s">
        <v>19</v>
      </c>
      <c r="O934">
        <f>IF(AND(data_mzdy[[#This Row],[SPKVANTIL_cis]]="", data_mzdy[[#This Row],[POHLAVI_cis]]=102, data_mzdy[[#This Row],[SPKVANTIL_txt]]="", data_mzdy[[#This Row],[uzemi_txt]]&lt;&gt;"Česká republika", data_mzdy[[#This Row],[POHLAVI_txt]]&lt;&gt;""),1,0)</f>
        <v>1</v>
      </c>
      <c r="P934" s="9">
        <f>IF(data_mzdy[[#This Row],[uzemi_txt]]&lt;&gt;"Česká republika", 1, 0)</f>
        <v>1</v>
      </c>
    </row>
    <row r="935" spans="1:16" x14ac:dyDescent="0.3">
      <c r="A935">
        <v>1121761465</v>
      </c>
      <c r="B935">
        <v>35699</v>
      </c>
      <c r="C935">
        <v>5958</v>
      </c>
      <c r="E935" t="s">
        <v>18</v>
      </c>
      <c r="F935">
        <v>102</v>
      </c>
      <c r="G935">
        <v>2</v>
      </c>
      <c r="H935">
        <v>2022</v>
      </c>
      <c r="I935">
        <v>100</v>
      </c>
      <c r="J935">
        <v>3123</v>
      </c>
      <c r="K935" t="s">
        <v>15</v>
      </c>
      <c r="L935" t="s">
        <v>32</v>
      </c>
      <c r="M935" t="s">
        <v>18</v>
      </c>
      <c r="N935" t="s">
        <v>20</v>
      </c>
      <c r="O935">
        <f>IF(AND(data_mzdy[[#This Row],[SPKVANTIL_cis]]="", data_mzdy[[#This Row],[POHLAVI_cis]]=102, data_mzdy[[#This Row],[SPKVANTIL_txt]]="", data_mzdy[[#This Row],[uzemi_txt]]&lt;&gt;"Česká republika", data_mzdy[[#This Row],[POHLAVI_txt]]&lt;&gt;""),1,0)</f>
        <v>1</v>
      </c>
      <c r="P935" s="9">
        <f>IF(data_mzdy[[#This Row],[uzemi_txt]]&lt;&gt;"Česká republika", 1, 0)</f>
        <v>1</v>
      </c>
    </row>
    <row r="936" spans="1:16" x14ac:dyDescent="0.3">
      <c r="A936">
        <v>1121761467</v>
      </c>
      <c r="B936">
        <v>37412</v>
      </c>
      <c r="C936">
        <v>5958</v>
      </c>
      <c r="D936">
        <v>7636</v>
      </c>
      <c r="E936" t="s">
        <v>14</v>
      </c>
      <c r="F936">
        <v>102</v>
      </c>
      <c r="G936">
        <v>1</v>
      </c>
      <c r="H936">
        <v>2022</v>
      </c>
      <c r="I936">
        <v>100</v>
      </c>
      <c r="J936">
        <v>3123</v>
      </c>
      <c r="K936" t="s">
        <v>15</v>
      </c>
      <c r="L936" t="s">
        <v>32</v>
      </c>
      <c r="M936" t="s">
        <v>17</v>
      </c>
      <c r="N936" t="s">
        <v>19</v>
      </c>
      <c r="O936">
        <f>IF(AND(data_mzdy[[#This Row],[SPKVANTIL_cis]]="", data_mzdy[[#This Row],[POHLAVI_cis]]=102, data_mzdy[[#This Row],[SPKVANTIL_txt]]="", data_mzdy[[#This Row],[uzemi_txt]]&lt;&gt;"Česká republika", data_mzdy[[#This Row],[POHLAVI_txt]]&lt;&gt;""),1,0)</f>
        <v>0</v>
      </c>
      <c r="P936" s="9">
        <f>IF(data_mzdy[[#This Row],[uzemi_txt]]&lt;&gt;"Česká republika", 1, 0)</f>
        <v>1</v>
      </c>
    </row>
    <row r="937" spans="1:16" x14ac:dyDescent="0.3">
      <c r="A937">
        <v>1121761468</v>
      </c>
      <c r="B937">
        <v>32486</v>
      </c>
      <c r="C937">
        <v>5958</v>
      </c>
      <c r="D937">
        <v>7636</v>
      </c>
      <c r="E937" t="s">
        <v>14</v>
      </c>
      <c r="F937">
        <v>102</v>
      </c>
      <c r="G937">
        <v>2</v>
      </c>
      <c r="H937">
        <v>2022</v>
      </c>
      <c r="I937">
        <v>100</v>
      </c>
      <c r="J937">
        <v>3123</v>
      </c>
      <c r="K937" t="s">
        <v>15</v>
      </c>
      <c r="L937" t="s">
        <v>32</v>
      </c>
      <c r="M937" t="s">
        <v>17</v>
      </c>
      <c r="N937" t="s">
        <v>20</v>
      </c>
      <c r="O937">
        <f>IF(AND(data_mzdy[[#This Row],[SPKVANTIL_cis]]="", data_mzdy[[#This Row],[POHLAVI_cis]]=102, data_mzdy[[#This Row],[SPKVANTIL_txt]]="", data_mzdy[[#This Row],[uzemi_txt]]&lt;&gt;"Česká republika", data_mzdy[[#This Row],[POHLAVI_txt]]&lt;&gt;""),1,0)</f>
        <v>0</v>
      </c>
      <c r="P937" s="9">
        <f>IF(data_mzdy[[#This Row],[uzemi_txt]]&lt;&gt;"Česká republika", 1, 0)</f>
        <v>1</v>
      </c>
    </row>
    <row r="938" spans="1:16" x14ac:dyDescent="0.3">
      <c r="A938">
        <v>736609520</v>
      </c>
      <c r="B938">
        <v>22461</v>
      </c>
      <c r="C938">
        <v>5958</v>
      </c>
      <c r="E938" t="s">
        <v>18</v>
      </c>
      <c r="H938">
        <v>2011</v>
      </c>
      <c r="I938">
        <v>100</v>
      </c>
      <c r="J938">
        <v>3131</v>
      </c>
      <c r="K938" t="s">
        <v>15</v>
      </c>
      <c r="L938" t="s">
        <v>33</v>
      </c>
      <c r="M938" t="s">
        <v>18</v>
      </c>
      <c r="N938" t="s">
        <v>18</v>
      </c>
      <c r="O938">
        <f>IF(AND(data_mzdy[[#This Row],[SPKVANTIL_cis]]="", data_mzdy[[#This Row],[POHLAVI_cis]]=102, data_mzdy[[#This Row],[SPKVANTIL_txt]]="", data_mzdy[[#This Row],[uzemi_txt]]&lt;&gt;"Česká republika", data_mzdy[[#This Row],[POHLAVI_txt]]&lt;&gt;""),1,0)</f>
        <v>0</v>
      </c>
      <c r="P938" s="9">
        <f>IF(data_mzdy[[#This Row],[uzemi_txt]]&lt;&gt;"Česká republika", 1, 0)</f>
        <v>1</v>
      </c>
    </row>
    <row r="939" spans="1:16" x14ac:dyDescent="0.3">
      <c r="A939">
        <v>736609521</v>
      </c>
      <c r="B939">
        <v>25073</v>
      </c>
      <c r="C939">
        <v>5958</v>
      </c>
      <c r="E939" t="s">
        <v>18</v>
      </c>
      <c r="F939">
        <v>102</v>
      </c>
      <c r="G939">
        <v>1</v>
      </c>
      <c r="H939">
        <v>2011</v>
      </c>
      <c r="I939">
        <v>100</v>
      </c>
      <c r="J939">
        <v>3131</v>
      </c>
      <c r="K939" t="s">
        <v>15</v>
      </c>
      <c r="L939" t="s">
        <v>33</v>
      </c>
      <c r="M939" t="s">
        <v>18</v>
      </c>
      <c r="N939" t="s">
        <v>19</v>
      </c>
      <c r="O939">
        <f>IF(AND(data_mzdy[[#This Row],[SPKVANTIL_cis]]="", data_mzdy[[#This Row],[POHLAVI_cis]]=102, data_mzdy[[#This Row],[SPKVANTIL_txt]]="", data_mzdy[[#This Row],[uzemi_txt]]&lt;&gt;"Česká republika", data_mzdy[[#This Row],[POHLAVI_txt]]&lt;&gt;""),1,0)</f>
        <v>1</v>
      </c>
      <c r="P939" s="9">
        <f>IF(data_mzdy[[#This Row],[uzemi_txt]]&lt;&gt;"Česká republika", 1, 0)</f>
        <v>1</v>
      </c>
    </row>
    <row r="940" spans="1:16" x14ac:dyDescent="0.3">
      <c r="A940">
        <v>736609522</v>
      </c>
      <c r="B940">
        <v>19057</v>
      </c>
      <c r="C940">
        <v>5958</v>
      </c>
      <c r="E940" t="s">
        <v>18</v>
      </c>
      <c r="F940">
        <v>102</v>
      </c>
      <c r="G940">
        <v>2</v>
      </c>
      <c r="H940">
        <v>2011</v>
      </c>
      <c r="I940">
        <v>100</v>
      </c>
      <c r="J940">
        <v>3131</v>
      </c>
      <c r="K940" t="s">
        <v>15</v>
      </c>
      <c r="L940" t="s">
        <v>33</v>
      </c>
      <c r="M940" t="s">
        <v>18</v>
      </c>
      <c r="N940" t="s">
        <v>20</v>
      </c>
      <c r="O940">
        <f>IF(AND(data_mzdy[[#This Row],[SPKVANTIL_cis]]="", data_mzdy[[#This Row],[POHLAVI_cis]]=102, data_mzdy[[#This Row],[SPKVANTIL_txt]]="", data_mzdy[[#This Row],[uzemi_txt]]&lt;&gt;"Česká republika", data_mzdy[[#This Row],[POHLAVI_txt]]&lt;&gt;""),1,0)</f>
        <v>1</v>
      </c>
      <c r="P940" s="9">
        <f>IF(data_mzdy[[#This Row],[uzemi_txt]]&lt;&gt;"Česká republika", 1, 0)</f>
        <v>1</v>
      </c>
    </row>
    <row r="941" spans="1:16" x14ac:dyDescent="0.3">
      <c r="A941">
        <v>736609523</v>
      </c>
      <c r="B941">
        <v>20153</v>
      </c>
      <c r="C941">
        <v>5958</v>
      </c>
      <c r="D941">
        <v>7636</v>
      </c>
      <c r="E941" t="s">
        <v>14</v>
      </c>
      <c r="H941">
        <v>2011</v>
      </c>
      <c r="I941">
        <v>100</v>
      </c>
      <c r="J941">
        <v>3131</v>
      </c>
      <c r="K941" t="s">
        <v>15</v>
      </c>
      <c r="L941" t="s">
        <v>33</v>
      </c>
      <c r="M941" t="s">
        <v>17</v>
      </c>
      <c r="N941" t="s">
        <v>18</v>
      </c>
      <c r="O941">
        <f>IF(AND(data_mzdy[[#This Row],[SPKVANTIL_cis]]="", data_mzdy[[#This Row],[POHLAVI_cis]]=102, data_mzdy[[#This Row],[SPKVANTIL_txt]]="", data_mzdy[[#This Row],[uzemi_txt]]&lt;&gt;"Česká republika", data_mzdy[[#This Row],[POHLAVI_txt]]&lt;&gt;""),1,0)</f>
        <v>0</v>
      </c>
      <c r="P941" s="9">
        <f>IF(data_mzdy[[#This Row],[uzemi_txt]]&lt;&gt;"Česká republika", 1, 0)</f>
        <v>1</v>
      </c>
    </row>
    <row r="942" spans="1:16" x14ac:dyDescent="0.3">
      <c r="A942">
        <v>736609524</v>
      </c>
      <c r="B942">
        <v>22161</v>
      </c>
      <c r="C942">
        <v>5958</v>
      </c>
      <c r="D942">
        <v>7636</v>
      </c>
      <c r="E942" t="s">
        <v>14</v>
      </c>
      <c r="F942">
        <v>102</v>
      </c>
      <c r="G942">
        <v>1</v>
      </c>
      <c r="H942">
        <v>2011</v>
      </c>
      <c r="I942">
        <v>100</v>
      </c>
      <c r="J942">
        <v>3131</v>
      </c>
      <c r="K942" t="s">
        <v>15</v>
      </c>
      <c r="L942" t="s">
        <v>33</v>
      </c>
      <c r="M942" t="s">
        <v>17</v>
      </c>
      <c r="N942" t="s">
        <v>19</v>
      </c>
      <c r="O942">
        <f>IF(AND(data_mzdy[[#This Row],[SPKVANTIL_cis]]="", data_mzdy[[#This Row],[POHLAVI_cis]]=102, data_mzdy[[#This Row],[SPKVANTIL_txt]]="", data_mzdy[[#This Row],[uzemi_txt]]&lt;&gt;"Česká republika", data_mzdy[[#This Row],[POHLAVI_txt]]&lt;&gt;""),1,0)</f>
        <v>0</v>
      </c>
      <c r="P942" s="9">
        <f>IF(data_mzdy[[#This Row],[uzemi_txt]]&lt;&gt;"Česká republika", 1, 0)</f>
        <v>1</v>
      </c>
    </row>
    <row r="943" spans="1:16" x14ac:dyDescent="0.3">
      <c r="A943">
        <v>736609525</v>
      </c>
      <c r="B943">
        <v>17350</v>
      </c>
      <c r="C943">
        <v>5958</v>
      </c>
      <c r="D943">
        <v>7636</v>
      </c>
      <c r="E943" t="s">
        <v>14</v>
      </c>
      <c r="F943">
        <v>102</v>
      </c>
      <c r="G943">
        <v>2</v>
      </c>
      <c r="H943">
        <v>2011</v>
      </c>
      <c r="I943">
        <v>100</v>
      </c>
      <c r="J943">
        <v>3131</v>
      </c>
      <c r="K943" t="s">
        <v>15</v>
      </c>
      <c r="L943" t="s">
        <v>33</v>
      </c>
      <c r="M943" t="s">
        <v>17</v>
      </c>
      <c r="N943" t="s">
        <v>20</v>
      </c>
      <c r="O943">
        <f>IF(AND(data_mzdy[[#This Row],[SPKVANTIL_cis]]="", data_mzdy[[#This Row],[POHLAVI_cis]]=102, data_mzdy[[#This Row],[SPKVANTIL_txt]]="", data_mzdy[[#This Row],[uzemi_txt]]&lt;&gt;"Česká republika", data_mzdy[[#This Row],[POHLAVI_txt]]&lt;&gt;""),1,0)</f>
        <v>0</v>
      </c>
      <c r="P943" s="9">
        <f>IF(data_mzdy[[#This Row],[uzemi_txt]]&lt;&gt;"Česká republika", 1, 0)</f>
        <v>1</v>
      </c>
    </row>
    <row r="944" spans="1:16" x14ac:dyDescent="0.3">
      <c r="A944">
        <v>745958277</v>
      </c>
      <c r="B944">
        <v>22517</v>
      </c>
      <c r="C944">
        <v>5958</v>
      </c>
      <c r="E944" t="s">
        <v>18</v>
      </c>
      <c r="H944">
        <v>2012</v>
      </c>
      <c r="I944">
        <v>100</v>
      </c>
      <c r="J944">
        <v>3131</v>
      </c>
      <c r="K944" t="s">
        <v>15</v>
      </c>
      <c r="L944" t="s">
        <v>33</v>
      </c>
      <c r="M944" t="s">
        <v>18</v>
      </c>
      <c r="N944" t="s">
        <v>18</v>
      </c>
      <c r="O944">
        <f>IF(AND(data_mzdy[[#This Row],[SPKVANTIL_cis]]="", data_mzdy[[#This Row],[POHLAVI_cis]]=102, data_mzdy[[#This Row],[SPKVANTIL_txt]]="", data_mzdy[[#This Row],[uzemi_txt]]&lt;&gt;"Česká republika", data_mzdy[[#This Row],[POHLAVI_txt]]&lt;&gt;""),1,0)</f>
        <v>0</v>
      </c>
      <c r="P944" s="9">
        <f>IF(data_mzdy[[#This Row],[uzemi_txt]]&lt;&gt;"Česká republika", 1, 0)</f>
        <v>1</v>
      </c>
    </row>
    <row r="945" spans="1:16" x14ac:dyDescent="0.3">
      <c r="A945">
        <v>745958604</v>
      </c>
      <c r="B945">
        <v>25120</v>
      </c>
      <c r="C945">
        <v>5958</v>
      </c>
      <c r="E945" t="s">
        <v>18</v>
      </c>
      <c r="F945">
        <v>102</v>
      </c>
      <c r="G945">
        <v>1</v>
      </c>
      <c r="H945">
        <v>2012</v>
      </c>
      <c r="I945">
        <v>100</v>
      </c>
      <c r="J945">
        <v>3131</v>
      </c>
      <c r="K945" t="s">
        <v>15</v>
      </c>
      <c r="L945" t="s">
        <v>33</v>
      </c>
      <c r="M945" t="s">
        <v>18</v>
      </c>
      <c r="N945" t="s">
        <v>19</v>
      </c>
      <c r="O945">
        <f>IF(AND(data_mzdy[[#This Row],[SPKVANTIL_cis]]="", data_mzdy[[#This Row],[POHLAVI_cis]]=102, data_mzdy[[#This Row],[SPKVANTIL_txt]]="", data_mzdy[[#This Row],[uzemi_txt]]&lt;&gt;"Česká republika", data_mzdy[[#This Row],[POHLAVI_txt]]&lt;&gt;""),1,0)</f>
        <v>1</v>
      </c>
      <c r="P945" s="9">
        <f>IF(data_mzdy[[#This Row],[uzemi_txt]]&lt;&gt;"Česká republika", 1, 0)</f>
        <v>1</v>
      </c>
    </row>
    <row r="946" spans="1:16" x14ac:dyDescent="0.3">
      <c r="A946">
        <v>745958605</v>
      </c>
      <c r="B946">
        <v>19095</v>
      </c>
      <c r="C946">
        <v>5958</v>
      </c>
      <c r="E946" t="s">
        <v>18</v>
      </c>
      <c r="F946">
        <v>102</v>
      </c>
      <c r="G946">
        <v>2</v>
      </c>
      <c r="H946">
        <v>2012</v>
      </c>
      <c r="I946">
        <v>100</v>
      </c>
      <c r="J946">
        <v>3131</v>
      </c>
      <c r="K946" t="s">
        <v>15</v>
      </c>
      <c r="L946" t="s">
        <v>33</v>
      </c>
      <c r="M946" t="s">
        <v>18</v>
      </c>
      <c r="N946" t="s">
        <v>20</v>
      </c>
      <c r="O946">
        <f>IF(AND(data_mzdy[[#This Row],[SPKVANTIL_cis]]="", data_mzdy[[#This Row],[POHLAVI_cis]]=102, data_mzdy[[#This Row],[SPKVANTIL_txt]]="", data_mzdy[[#This Row],[uzemi_txt]]&lt;&gt;"Česká republika", data_mzdy[[#This Row],[POHLAVI_txt]]&lt;&gt;""),1,0)</f>
        <v>1</v>
      </c>
      <c r="P946" s="9">
        <f>IF(data_mzdy[[#This Row],[uzemi_txt]]&lt;&gt;"Česká republika", 1, 0)</f>
        <v>1</v>
      </c>
    </row>
    <row r="947" spans="1:16" x14ac:dyDescent="0.3">
      <c r="A947">
        <v>745958606</v>
      </c>
      <c r="B947">
        <v>20036</v>
      </c>
      <c r="C947">
        <v>5958</v>
      </c>
      <c r="D947">
        <v>7636</v>
      </c>
      <c r="E947" t="s">
        <v>14</v>
      </c>
      <c r="H947">
        <v>2012</v>
      </c>
      <c r="I947">
        <v>100</v>
      </c>
      <c r="J947">
        <v>3131</v>
      </c>
      <c r="K947" t="s">
        <v>15</v>
      </c>
      <c r="L947" t="s">
        <v>33</v>
      </c>
      <c r="M947" t="s">
        <v>17</v>
      </c>
      <c r="N947" t="s">
        <v>18</v>
      </c>
      <c r="O947">
        <f>IF(AND(data_mzdy[[#This Row],[SPKVANTIL_cis]]="", data_mzdy[[#This Row],[POHLAVI_cis]]=102, data_mzdy[[#This Row],[SPKVANTIL_txt]]="", data_mzdy[[#This Row],[uzemi_txt]]&lt;&gt;"Česká republika", data_mzdy[[#This Row],[POHLAVI_txt]]&lt;&gt;""),1,0)</f>
        <v>0</v>
      </c>
      <c r="P947" s="9">
        <f>IF(data_mzdy[[#This Row],[uzemi_txt]]&lt;&gt;"Česká republika", 1, 0)</f>
        <v>1</v>
      </c>
    </row>
    <row r="948" spans="1:16" x14ac:dyDescent="0.3">
      <c r="A948">
        <v>745958607</v>
      </c>
      <c r="B948">
        <v>21753</v>
      </c>
      <c r="C948">
        <v>5958</v>
      </c>
      <c r="D948">
        <v>7636</v>
      </c>
      <c r="E948" t="s">
        <v>14</v>
      </c>
      <c r="F948">
        <v>102</v>
      </c>
      <c r="G948">
        <v>1</v>
      </c>
      <c r="H948">
        <v>2012</v>
      </c>
      <c r="I948">
        <v>100</v>
      </c>
      <c r="J948">
        <v>3131</v>
      </c>
      <c r="K948" t="s">
        <v>15</v>
      </c>
      <c r="L948" t="s">
        <v>33</v>
      </c>
      <c r="M948" t="s">
        <v>17</v>
      </c>
      <c r="N948" t="s">
        <v>19</v>
      </c>
      <c r="O948">
        <f>IF(AND(data_mzdy[[#This Row],[SPKVANTIL_cis]]="", data_mzdy[[#This Row],[POHLAVI_cis]]=102, data_mzdy[[#This Row],[SPKVANTIL_txt]]="", data_mzdy[[#This Row],[uzemi_txt]]&lt;&gt;"Česká republika", data_mzdy[[#This Row],[POHLAVI_txt]]&lt;&gt;""),1,0)</f>
        <v>0</v>
      </c>
      <c r="P948" s="9">
        <f>IF(data_mzdy[[#This Row],[uzemi_txt]]&lt;&gt;"Česká republika", 1, 0)</f>
        <v>1</v>
      </c>
    </row>
    <row r="949" spans="1:16" x14ac:dyDescent="0.3">
      <c r="A949">
        <v>745958608</v>
      </c>
      <c r="B949">
        <v>17519</v>
      </c>
      <c r="C949">
        <v>5958</v>
      </c>
      <c r="D949">
        <v>7636</v>
      </c>
      <c r="E949" t="s">
        <v>14</v>
      </c>
      <c r="F949">
        <v>102</v>
      </c>
      <c r="G949">
        <v>2</v>
      </c>
      <c r="H949">
        <v>2012</v>
      </c>
      <c r="I949">
        <v>100</v>
      </c>
      <c r="J949">
        <v>3131</v>
      </c>
      <c r="K949" t="s">
        <v>15</v>
      </c>
      <c r="L949" t="s">
        <v>33</v>
      </c>
      <c r="M949" t="s">
        <v>17</v>
      </c>
      <c r="N949" t="s">
        <v>20</v>
      </c>
      <c r="O949">
        <f>IF(AND(data_mzdy[[#This Row],[SPKVANTIL_cis]]="", data_mzdy[[#This Row],[POHLAVI_cis]]=102, data_mzdy[[#This Row],[SPKVANTIL_txt]]="", data_mzdy[[#This Row],[uzemi_txt]]&lt;&gt;"Česká republika", data_mzdy[[#This Row],[POHLAVI_txt]]&lt;&gt;""),1,0)</f>
        <v>0</v>
      </c>
      <c r="P949" s="9">
        <f>IF(data_mzdy[[#This Row],[uzemi_txt]]&lt;&gt;"Česká republika", 1, 0)</f>
        <v>1</v>
      </c>
    </row>
    <row r="950" spans="1:16" x14ac:dyDescent="0.3">
      <c r="A950">
        <v>745958521</v>
      </c>
      <c r="B950">
        <v>19556</v>
      </c>
      <c r="C950">
        <v>5958</v>
      </c>
      <c r="E950" t="s">
        <v>18</v>
      </c>
      <c r="F950">
        <v>102</v>
      </c>
      <c r="G950">
        <v>2</v>
      </c>
      <c r="H950">
        <v>2013</v>
      </c>
      <c r="I950">
        <v>100</v>
      </c>
      <c r="J950">
        <v>3131</v>
      </c>
      <c r="K950" t="s">
        <v>15</v>
      </c>
      <c r="L950" t="s">
        <v>33</v>
      </c>
      <c r="M950" t="s">
        <v>18</v>
      </c>
      <c r="N950" t="s">
        <v>20</v>
      </c>
      <c r="O950">
        <f>IF(AND(data_mzdy[[#This Row],[SPKVANTIL_cis]]="", data_mzdy[[#This Row],[POHLAVI_cis]]=102, data_mzdy[[#This Row],[SPKVANTIL_txt]]="", data_mzdy[[#This Row],[uzemi_txt]]&lt;&gt;"Česká republika", data_mzdy[[#This Row],[POHLAVI_txt]]&lt;&gt;""),1,0)</f>
        <v>1</v>
      </c>
      <c r="P950" s="9">
        <f>IF(data_mzdy[[#This Row],[uzemi_txt]]&lt;&gt;"Česká republika", 1, 0)</f>
        <v>1</v>
      </c>
    </row>
    <row r="951" spans="1:16" x14ac:dyDescent="0.3">
      <c r="A951">
        <v>745958520</v>
      </c>
      <c r="B951">
        <v>25859</v>
      </c>
      <c r="C951">
        <v>5958</v>
      </c>
      <c r="E951" t="s">
        <v>18</v>
      </c>
      <c r="F951">
        <v>102</v>
      </c>
      <c r="G951">
        <v>1</v>
      </c>
      <c r="H951">
        <v>2013</v>
      </c>
      <c r="I951">
        <v>100</v>
      </c>
      <c r="J951">
        <v>3131</v>
      </c>
      <c r="K951" t="s">
        <v>15</v>
      </c>
      <c r="L951" t="s">
        <v>33</v>
      </c>
      <c r="M951" t="s">
        <v>18</v>
      </c>
      <c r="N951" t="s">
        <v>19</v>
      </c>
      <c r="O951">
        <f>IF(AND(data_mzdy[[#This Row],[SPKVANTIL_cis]]="", data_mzdy[[#This Row],[POHLAVI_cis]]=102, data_mzdy[[#This Row],[SPKVANTIL_txt]]="", data_mzdy[[#This Row],[uzemi_txt]]&lt;&gt;"Česká republika", data_mzdy[[#This Row],[POHLAVI_txt]]&lt;&gt;""),1,0)</f>
        <v>1</v>
      </c>
      <c r="P951" s="9">
        <f>IF(data_mzdy[[#This Row],[uzemi_txt]]&lt;&gt;"Česká republika", 1, 0)</f>
        <v>1</v>
      </c>
    </row>
    <row r="952" spans="1:16" x14ac:dyDescent="0.3">
      <c r="A952">
        <v>745958522</v>
      </c>
      <c r="B952">
        <v>20576</v>
      </c>
      <c r="C952">
        <v>5958</v>
      </c>
      <c r="D952">
        <v>7636</v>
      </c>
      <c r="E952" t="s">
        <v>14</v>
      </c>
      <c r="H952">
        <v>2013</v>
      </c>
      <c r="I952">
        <v>100</v>
      </c>
      <c r="J952">
        <v>3131</v>
      </c>
      <c r="K952" t="s">
        <v>15</v>
      </c>
      <c r="L952" t="s">
        <v>33</v>
      </c>
      <c r="M952" t="s">
        <v>17</v>
      </c>
      <c r="N952" t="s">
        <v>18</v>
      </c>
      <c r="O952">
        <f>IF(AND(data_mzdy[[#This Row],[SPKVANTIL_cis]]="", data_mzdy[[#This Row],[POHLAVI_cis]]=102, data_mzdy[[#This Row],[SPKVANTIL_txt]]="", data_mzdy[[#This Row],[uzemi_txt]]&lt;&gt;"Česká republika", data_mzdy[[#This Row],[POHLAVI_txt]]&lt;&gt;""),1,0)</f>
        <v>0</v>
      </c>
      <c r="P952" s="9">
        <f>IF(data_mzdy[[#This Row],[uzemi_txt]]&lt;&gt;"Česká republika", 1, 0)</f>
        <v>1</v>
      </c>
    </row>
    <row r="953" spans="1:16" x14ac:dyDescent="0.3">
      <c r="A953">
        <v>745958523</v>
      </c>
      <c r="B953">
        <v>22498</v>
      </c>
      <c r="C953">
        <v>5958</v>
      </c>
      <c r="D953">
        <v>7636</v>
      </c>
      <c r="E953" t="s">
        <v>14</v>
      </c>
      <c r="F953">
        <v>102</v>
      </c>
      <c r="G953">
        <v>1</v>
      </c>
      <c r="H953">
        <v>2013</v>
      </c>
      <c r="I953">
        <v>100</v>
      </c>
      <c r="J953">
        <v>3131</v>
      </c>
      <c r="K953" t="s">
        <v>15</v>
      </c>
      <c r="L953" t="s">
        <v>33</v>
      </c>
      <c r="M953" t="s">
        <v>17</v>
      </c>
      <c r="N953" t="s">
        <v>19</v>
      </c>
      <c r="O953">
        <f>IF(AND(data_mzdy[[#This Row],[SPKVANTIL_cis]]="", data_mzdy[[#This Row],[POHLAVI_cis]]=102, data_mzdy[[#This Row],[SPKVANTIL_txt]]="", data_mzdy[[#This Row],[uzemi_txt]]&lt;&gt;"Česká republika", data_mzdy[[#This Row],[POHLAVI_txt]]&lt;&gt;""),1,0)</f>
        <v>0</v>
      </c>
      <c r="P953" s="9">
        <f>IF(data_mzdy[[#This Row],[uzemi_txt]]&lt;&gt;"Česká republika", 1, 0)</f>
        <v>1</v>
      </c>
    </row>
    <row r="954" spans="1:16" x14ac:dyDescent="0.3">
      <c r="A954">
        <v>745958524</v>
      </c>
      <c r="B954">
        <v>17990</v>
      </c>
      <c r="C954">
        <v>5958</v>
      </c>
      <c r="D954">
        <v>7636</v>
      </c>
      <c r="E954" t="s">
        <v>14</v>
      </c>
      <c r="F954">
        <v>102</v>
      </c>
      <c r="G954">
        <v>2</v>
      </c>
      <c r="H954">
        <v>2013</v>
      </c>
      <c r="I954">
        <v>100</v>
      </c>
      <c r="J954">
        <v>3131</v>
      </c>
      <c r="K954" t="s">
        <v>15</v>
      </c>
      <c r="L954" t="s">
        <v>33</v>
      </c>
      <c r="M954" t="s">
        <v>17</v>
      </c>
      <c r="N954" t="s">
        <v>20</v>
      </c>
      <c r="O954">
        <f>IF(AND(data_mzdy[[#This Row],[SPKVANTIL_cis]]="", data_mzdy[[#This Row],[POHLAVI_cis]]=102, data_mzdy[[#This Row],[SPKVANTIL_txt]]="", data_mzdy[[#This Row],[uzemi_txt]]&lt;&gt;"Česká republika", data_mzdy[[#This Row],[POHLAVI_txt]]&lt;&gt;""),1,0)</f>
        <v>0</v>
      </c>
      <c r="P954" s="9">
        <f>IF(data_mzdy[[#This Row],[uzemi_txt]]&lt;&gt;"Česká republika", 1, 0)</f>
        <v>1</v>
      </c>
    </row>
    <row r="955" spans="1:16" x14ac:dyDescent="0.3">
      <c r="A955">
        <v>745958127</v>
      </c>
      <c r="B955">
        <v>23117</v>
      </c>
      <c r="C955">
        <v>5958</v>
      </c>
      <c r="E955" t="s">
        <v>18</v>
      </c>
      <c r="H955">
        <v>2013</v>
      </c>
      <c r="I955">
        <v>100</v>
      </c>
      <c r="J955">
        <v>3131</v>
      </c>
      <c r="K955" t="s">
        <v>15</v>
      </c>
      <c r="L955" t="s">
        <v>33</v>
      </c>
      <c r="M955" t="s">
        <v>18</v>
      </c>
      <c r="N955" t="s">
        <v>18</v>
      </c>
      <c r="O955">
        <f>IF(AND(data_mzdy[[#This Row],[SPKVANTIL_cis]]="", data_mzdy[[#This Row],[POHLAVI_cis]]=102, data_mzdy[[#This Row],[SPKVANTIL_txt]]="", data_mzdy[[#This Row],[uzemi_txt]]&lt;&gt;"Česká republika", data_mzdy[[#This Row],[POHLAVI_txt]]&lt;&gt;""),1,0)</f>
        <v>0</v>
      </c>
      <c r="P955" s="9">
        <f>IF(data_mzdy[[#This Row],[uzemi_txt]]&lt;&gt;"Česká republika", 1, 0)</f>
        <v>1</v>
      </c>
    </row>
    <row r="956" spans="1:16" x14ac:dyDescent="0.3">
      <c r="A956">
        <v>745958688</v>
      </c>
      <c r="B956">
        <v>26644</v>
      </c>
      <c r="C956">
        <v>5958</v>
      </c>
      <c r="E956" t="s">
        <v>18</v>
      </c>
      <c r="F956">
        <v>102</v>
      </c>
      <c r="G956">
        <v>1</v>
      </c>
      <c r="H956">
        <v>2014</v>
      </c>
      <c r="I956">
        <v>100</v>
      </c>
      <c r="J956">
        <v>3131</v>
      </c>
      <c r="K956" t="s">
        <v>15</v>
      </c>
      <c r="L956" t="s">
        <v>33</v>
      </c>
      <c r="M956" t="s">
        <v>18</v>
      </c>
      <c r="N956" t="s">
        <v>19</v>
      </c>
      <c r="O956">
        <f>IF(AND(data_mzdy[[#This Row],[SPKVANTIL_cis]]="", data_mzdy[[#This Row],[POHLAVI_cis]]=102, data_mzdy[[#This Row],[SPKVANTIL_txt]]="", data_mzdy[[#This Row],[uzemi_txt]]&lt;&gt;"Česká republika", data_mzdy[[#This Row],[POHLAVI_txt]]&lt;&gt;""),1,0)</f>
        <v>1</v>
      </c>
      <c r="P956" s="9">
        <f>IF(data_mzdy[[#This Row],[uzemi_txt]]&lt;&gt;"Česká republika", 1, 0)</f>
        <v>1</v>
      </c>
    </row>
    <row r="957" spans="1:16" x14ac:dyDescent="0.3">
      <c r="A957">
        <v>745958689</v>
      </c>
      <c r="B957">
        <v>20117</v>
      </c>
      <c r="C957">
        <v>5958</v>
      </c>
      <c r="E957" t="s">
        <v>18</v>
      </c>
      <c r="F957">
        <v>102</v>
      </c>
      <c r="G957">
        <v>2</v>
      </c>
      <c r="H957">
        <v>2014</v>
      </c>
      <c r="I957">
        <v>100</v>
      </c>
      <c r="J957">
        <v>3131</v>
      </c>
      <c r="K957" t="s">
        <v>15</v>
      </c>
      <c r="L957" t="s">
        <v>33</v>
      </c>
      <c r="M957" t="s">
        <v>18</v>
      </c>
      <c r="N957" t="s">
        <v>20</v>
      </c>
      <c r="O957">
        <f>IF(AND(data_mzdy[[#This Row],[SPKVANTIL_cis]]="", data_mzdy[[#This Row],[POHLAVI_cis]]=102, data_mzdy[[#This Row],[SPKVANTIL_txt]]="", data_mzdy[[#This Row],[uzemi_txt]]&lt;&gt;"Česká republika", data_mzdy[[#This Row],[POHLAVI_txt]]&lt;&gt;""),1,0)</f>
        <v>1</v>
      </c>
      <c r="P957" s="9">
        <f>IF(data_mzdy[[#This Row],[uzemi_txt]]&lt;&gt;"Česká republika", 1, 0)</f>
        <v>1</v>
      </c>
    </row>
    <row r="958" spans="1:16" x14ac:dyDescent="0.3">
      <c r="A958">
        <v>745958690</v>
      </c>
      <c r="B958">
        <v>21094</v>
      </c>
      <c r="C958">
        <v>5958</v>
      </c>
      <c r="D958">
        <v>7636</v>
      </c>
      <c r="E958" t="s">
        <v>14</v>
      </c>
      <c r="H958">
        <v>2014</v>
      </c>
      <c r="I958">
        <v>100</v>
      </c>
      <c r="J958">
        <v>3131</v>
      </c>
      <c r="K958" t="s">
        <v>15</v>
      </c>
      <c r="L958" t="s">
        <v>33</v>
      </c>
      <c r="M958" t="s">
        <v>17</v>
      </c>
      <c r="N958" t="s">
        <v>18</v>
      </c>
      <c r="O958">
        <f>IF(AND(data_mzdy[[#This Row],[SPKVANTIL_cis]]="", data_mzdy[[#This Row],[POHLAVI_cis]]=102, data_mzdy[[#This Row],[SPKVANTIL_txt]]="", data_mzdy[[#This Row],[uzemi_txt]]&lt;&gt;"Česká republika", data_mzdy[[#This Row],[POHLAVI_txt]]&lt;&gt;""),1,0)</f>
        <v>0</v>
      </c>
      <c r="P958" s="9">
        <f>IF(data_mzdy[[#This Row],[uzemi_txt]]&lt;&gt;"Česká republika", 1, 0)</f>
        <v>1</v>
      </c>
    </row>
    <row r="959" spans="1:16" x14ac:dyDescent="0.3">
      <c r="A959">
        <v>745958691</v>
      </c>
      <c r="B959">
        <v>23263</v>
      </c>
      <c r="C959">
        <v>5958</v>
      </c>
      <c r="D959">
        <v>7636</v>
      </c>
      <c r="E959" t="s">
        <v>14</v>
      </c>
      <c r="F959">
        <v>102</v>
      </c>
      <c r="G959">
        <v>1</v>
      </c>
      <c r="H959">
        <v>2014</v>
      </c>
      <c r="I959">
        <v>100</v>
      </c>
      <c r="J959">
        <v>3131</v>
      </c>
      <c r="K959" t="s">
        <v>15</v>
      </c>
      <c r="L959" t="s">
        <v>33</v>
      </c>
      <c r="M959" t="s">
        <v>17</v>
      </c>
      <c r="N959" t="s">
        <v>19</v>
      </c>
      <c r="O959">
        <f>IF(AND(data_mzdy[[#This Row],[SPKVANTIL_cis]]="", data_mzdy[[#This Row],[POHLAVI_cis]]=102, data_mzdy[[#This Row],[SPKVANTIL_txt]]="", data_mzdy[[#This Row],[uzemi_txt]]&lt;&gt;"Česká republika", data_mzdy[[#This Row],[POHLAVI_txt]]&lt;&gt;""),1,0)</f>
        <v>0</v>
      </c>
      <c r="P959" s="9">
        <f>IF(data_mzdy[[#This Row],[uzemi_txt]]&lt;&gt;"Česká republika", 1, 0)</f>
        <v>1</v>
      </c>
    </row>
    <row r="960" spans="1:16" x14ac:dyDescent="0.3">
      <c r="A960">
        <v>745958692</v>
      </c>
      <c r="B960">
        <v>18362</v>
      </c>
      <c r="C960">
        <v>5958</v>
      </c>
      <c r="D960">
        <v>7636</v>
      </c>
      <c r="E960" t="s">
        <v>14</v>
      </c>
      <c r="F960">
        <v>102</v>
      </c>
      <c r="G960">
        <v>2</v>
      </c>
      <c r="H960">
        <v>2014</v>
      </c>
      <c r="I960">
        <v>100</v>
      </c>
      <c r="J960">
        <v>3131</v>
      </c>
      <c r="K960" t="s">
        <v>15</v>
      </c>
      <c r="L960" t="s">
        <v>33</v>
      </c>
      <c r="M960" t="s">
        <v>17</v>
      </c>
      <c r="N960" t="s">
        <v>20</v>
      </c>
      <c r="O960">
        <f>IF(AND(data_mzdy[[#This Row],[SPKVANTIL_cis]]="", data_mzdy[[#This Row],[POHLAVI_cis]]=102, data_mzdy[[#This Row],[SPKVANTIL_txt]]="", data_mzdy[[#This Row],[uzemi_txt]]&lt;&gt;"Česká republika", data_mzdy[[#This Row],[POHLAVI_txt]]&lt;&gt;""),1,0)</f>
        <v>0</v>
      </c>
      <c r="P960" s="9">
        <f>IF(data_mzdy[[#This Row],[uzemi_txt]]&lt;&gt;"Česká republika", 1, 0)</f>
        <v>1</v>
      </c>
    </row>
    <row r="961" spans="1:16" x14ac:dyDescent="0.3">
      <c r="A961">
        <v>745957977</v>
      </c>
      <c r="B961">
        <v>23755</v>
      </c>
      <c r="C961">
        <v>5958</v>
      </c>
      <c r="E961" t="s">
        <v>18</v>
      </c>
      <c r="H961">
        <v>2014</v>
      </c>
      <c r="I961">
        <v>100</v>
      </c>
      <c r="J961">
        <v>3131</v>
      </c>
      <c r="K961" t="s">
        <v>15</v>
      </c>
      <c r="L961" t="s">
        <v>33</v>
      </c>
      <c r="M961" t="s">
        <v>18</v>
      </c>
      <c r="N961" t="s">
        <v>18</v>
      </c>
      <c r="O961">
        <f>IF(AND(data_mzdy[[#This Row],[SPKVANTIL_cis]]="", data_mzdy[[#This Row],[POHLAVI_cis]]=102, data_mzdy[[#This Row],[SPKVANTIL_txt]]="", data_mzdy[[#This Row],[uzemi_txt]]&lt;&gt;"Česká republika", data_mzdy[[#This Row],[POHLAVI_txt]]&lt;&gt;""),1,0)</f>
        <v>0</v>
      </c>
      <c r="P961" s="9">
        <f>IF(data_mzdy[[#This Row],[uzemi_txt]]&lt;&gt;"Česká republika", 1, 0)</f>
        <v>1</v>
      </c>
    </row>
    <row r="962" spans="1:16" x14ac:dyDescent="0.3">
      <c r="A962">
        <v>745958427</v>
      </c>
      <c r="B962">
        <v>24554</v>
      </c>
      <c r="C962">
        <v>5958</v>
      </c>
      <c r="E962" t="s">
        <v>18</v>
      </c>
      <c r="H962">
        <v>2015</v>
      </c>
      <c r="I962">
        <v>100</v>
      </c>
      <c r="J962">
        <v>3131</v>
      </c>
      <c r="K962" t="s">
        <v>15</v>
      </c>
      <c r="L962" t="s">
        <v>33</v>
      </c>
      <c r="M962" t="s">
        <v>18</v>
      </c>
      <c r="N962" t="s">
        <v>18</v>
      </c>
      <c r="O962">
        <f>IF(AND(data_mzdy[[#This Row],[SPKVANTIL_cis]]="", data_mzdy[[#This Row],[POHLAVI_cis]]=102, data_mzdy[[#This Row],[SPKVANTIL_txt]]="", data_mzdy[[#This Row],[uzemi_txt]]&lt;&gt;"Česká republika", data_mzdy[[#This Row],[POHLAVI_txt]]&lt;&gt;""),1,0)</f>
        <v>0</v>
      </c>
      <c r="P962" s="9">
        <f>IF(data_mzdy[[#This Row],[uzemi_txt]]&lt;&gt;"Česká republika", 1, 0)</f>
        <v>1</v>
      </c>
    </row>
    <row r="963" spans="1:16" x14ac:dyDescent="0.3">
      <c r="A963">
        <v>745958772</v>
      </c>
      <c r="B963">
        <v>27501</v>
      </c>
      <c r="C963">
        <v>5958</v>
      </c>
      <c r="E963" t="s">
        <v>18</v>
      </c>
      <c r="F963">
        <v>102</v>
      </c>
      <c r="G963">
        <v>1</v>
      </c>
      <c r="H963">
        <v>2015</v>
      </c>
      <c r="I963">
        <v>100</v>
      </c>
      <c r="J963">
        <v>3131</v>
      </c>
      <c r="K963" t="s">
        <v>15</v>
      </c>
      <c r="L963" t="s">
        <v>33</v>
      </c>
      <c r="M963" t="s">
        <v>18</v>
      </c>
      <c r="N963" t="s">
        <v>19</v>
      </c>
      <c r="O963">
        <f>IF(AND(data_mzdy[[#This Row],[SPKVANTIL_cis]]="", data_mzdy[[#This Row],[POHLAVI_cis]]=102, data_mzdy[[#This Row],[SPKVANTIL_txt]]="", data_mzdy[[#This Row],[uzemi_txt]]&lt;&gt;"Česká republika", data_mzdy[[#This Row],[POHLAVI_txt]]&lt;&gt;""),1,0)</f>
        <v>1</v>
      </c>
      <c r="P963" s="9">
        <f>IF(data_mzdy[[#This Row],[uzemi_txt]]&lt;&gt;"Česká republika", 1, 0)</f>
        <v>1</v>
      </c>
    </row>
    <row r="964" spans="1:16" x14ac:dyDescent="0.3">
      <c r="A964">
        <v>745958773</v>
      </c>
      <c r="B964">
        <v>20874</v>
      </c>
      <c r="C964">
        <v>5958</v>
      </c>
      <c r="E964" t="s">
        <v>18</v>
      </c>
      <c r="F964">
        <v>102</v>
      </c>
      <c r="G964">
        <v>2</v>
      </c>
      <c r="H964">
        <v>2015</v>
      </c>
      <c r="I964">
        <v>100</v>
      </c>
      <c r="J964">
        <v>3131</v>
      </c>
      <c r="K964" t="s">
        <v>15</v>
      </c>
      <c r="L964" t="s">
        <v>33</v>
      </c>
      <c r="M964" t="s">
        <v>18</v>
      </c>
      <c r="N964" t="s">
        <v>20</v>
      </c>
      <c r="O964">
        <f>IF(AND(data_mzdy[[#This Row],[SPKVANTIL_cis]]="", data_mzdy[[#This Row],[POHLAVI_cis]]=102, data_mzdy[[#This Row],[SPKVANTIL_txt]]="", data_mzdy[[#This Row],[uzemi_txt]]&lt;&gt;"Česká republika", data_mzdy[[#This Row],[POHLAVI_txt]]&lt;&gt;""),1,0)</f>
        <v>1</v>
      </c>
      <c r="P964" s="9">
        <f>IF(data_mzdy[[#This Row],[uzemi_txt]]&lt;&gt;"Česká republika", 1, 0)</f>
        <v>1</v>
      </c>
    </row>
    <row r="965" spans="1:16" x14ac:dyDescent="0.3">
      <c r="A965">
        <v>745958774</v>
      </c>
      <c r="B965">
        <v>21770</v>
      </c>
      <c r="C965">
        <v>5958</v>
      </c>
      <c r="D965">
        <v>7636</v>
      </c>
      <c r="E965" t="s">
        <v>14</v>
      </c>
      <c r="H965">
        <v>2015</v>
      </c>
      <c r="I965">
        <v>100</v>
      </c>
      <c r="J965">
        <v>3131</v>
      </c>
      <c r="K965" t="s">
        <v>15</v>
      </c>
      <c r="L965" t="s">
        <v>33</v>
      </c>
      <c r="M965" t="s">
        <v>17</v>
      </c>
      <c r="N965" t="s">
        <v>18</v>
      </c>
      <c r="O965">
        <f>IF(AND(data_mzdy[[#This Row],[SPKVANTIL_cis]]="", data_mzdy[[#This Row],[POHLAVI_cis]]=102, data_mzdy[[#This Row],[SPKVANTIL_txt]]="", data_mzdy[[#This Row],[uzemi_txt]]&lt;&gt;"Česká republika", data_mzdy[[#This Row],[POHLAVI_txt]]&lt;&gt;""),1,0)</f>
        <v>0</v>
      </c>
      <c r="P965" s="9">
        <f>IF(data_mzdy[[#This Row],[uzemi_txt]]&lt;&gt;"Česká republika", 1, 0)</f>
        <v>1</v>
      </c>
    </row>
    <row r="966" spans="1:16" x14ac:dyDescent="0.3">
      <c r="A966">
        <v>745958775</v>
      </c>
      <c r="B966">
        <v>24086</v>
      </c>
      <c r="C966">
        <v>5958</v>
      </c>
      <c r="D966">
        <v>7636</v>
      </c>
      <c r="E966" t="s">
        <v>14</v>
      </c>
      <c r="F966">
        <v>102</v>
      </c>
      <c r="G966">
        <v>1</v>
      </c>
      <c r="H966">
        <v>2015</v>
      </c>
      <c r="I966">
        <v>100</v>
      </c>
      <c r="J966">
        <v>3131</v>
      </c>
      <c r="K966" t="s">
        <v>15</v>
      </c>
      <c r="L966" t="s">
        <v>33</v>
      </c>
      <c r="M966" t="s">
        <v>17</v>
      </c>
      <c r="N966" t="s">
        <v>19</v>
      </c>
      <c r="O966">
        <f>IF(AND(data_mzdy[[#This Row],[SPKVANTIL_cis]]="", data_mzdy[[#This Row],[POHLAVI_cis]]=102, data_mzdy[[#This Row],[SPKVANTIL_txt]]="", data_mzdy[[#This Row],[uzemi_txt]]&lt;&gt;"Česká republika", data_mzdy[[#This Row],[POHLAVI_txt]]&lt;&gt;""),1,0)</f>
        <v>0</v>
      </c>
      <c r="P966" s="9">
        <f>IF(data_mzdy[[#This Row],[uzemi_txt]]&lt;&gt;"Česká republika", 1, 0)</f>
        <v>1</v>
      </c>
    </row>
    <row r="967" spans="1:16" x14ac:dyDescent="0.3">
      <c r="A967">
        <v>745958776</v>
      </c>
      <c r="B967">
        <v>19044</v>
      </c>
      <c r="C967">
        <v>5958</v>
      </c>
      <c r="D967">
        <v>7636</v>
      </c>
      <c r="E967" t="s">
        <v>14</v>
      </c>
      <c r="F967">
        <v>102</v>
      </c>
      <c r="G967">
        <v>2</v>
      </c>
      <c r="H967">
        <v>2015</v>
      </c>
      <c r="I967">
        <v>100</v>
      </c>
      <c r="J967">
        <v>3131</v>
      </c>
      <c r="K967" t="s">
        <v>15</v>
      </c>
      <c r="L967" t="s">
        <v>33</v>
      </c>
      <c r="M967" t="s">
        <v>17</v>
      </c>
      <c r="N967" t="s">
        <v>20</v>
      </c>
      <c r="O967">
        <f>IF(AND(data_mzdy[[#This Row],[SPKVANTIL_cis]]="", data_mzdy[[#This Row],[POHLAVI_cis]]=102, data_mzdy[[#This Row],[SPKVANTIL_txt]]="", data_mzdy[[#This Row],[uzemi_txt]]&lt;&gt;"Česká republika", data_mzdy[[#This Row],[POHLAVI_txt]]&lt;&gt;""),1,0)</f>
        <v>0</v>
      </c>
      <c r="P967" s="9">
        <f>IF(data_mzdy[[#This Row],[uzemi_txt]]&lt;&gt;"Česká republika", 1, 0)</f>
        <v>1</v>
      </c>
    </row>
    <row r="968" spans="1:16" x14ac:dyDescent="0.3">
      <c r="A968">
        <v>780977287</v>
      </c>
      <c r="B968">
        <v>28915</v>
      </c>
      <c r="C968">
        <v>5958</v>
      </c>
      <c r="E968" t="s">
        <v>18</v>
      </c>
      <c r="F968">
        <v>102</v>
      </c>
      <c r="G968">
        <v>1</v>
      </c>
      <c r="H968">
        <v>2016</v>
      </c>
      <c r="I968">
        <v>100</v>
      </c>
      <c r="J968">
        <v>3131</v>
      </c>
      <c r="K968" t="s">
        <v>15</v>
      </c>
      <c r="L968" t="s">
        <v>33</v>
      </c>
      <c r="M968" t="s">
        <v>18</v>
      </c>
      <c r="N968" t="s">
        <v>19</v>
      </c>
      <c r="O968">
        <f>IF(AND(data_mzdy[[#This Row],[SPKVANTIL_cis]]="", data_mzdy[[#This Row],[POHLAVI_cis]]=102, data_mzdy[[#This Row],[SPKVANTIL_txt]]="", data_mzdy[[#This Row],[uzemi_txt]]&lt;&gt;"Česká republika", data_mzdy[[#This Row],[POHLAVI_txt]]&lt;&gt;""),1,0)</f>
        <v>1</v>
      </c>
      <c r="P968" s="9">
        <f>IF(data_mzdy[[#This Row],[uzemi_txt]]&lt;&gt;"Česká republika", 1, 0)</f>
        <v>1</v>
      </c>
    </row>
    <row r="969" spans="1:16" x14ac:dyDescent="0.3">
      <c r="A969">
        <v>780977288</v>
      </c>
      <c r="B969">
        <v>22318</v>
      </c>
      <c r="C969">
        <v>5958</v>
      </c>
      <c r="E969" t="s">
        <v>18</v>
      </c>
      <c r="F969">
        <v>102</v>
      </c>
      <c r="G969">
        <v>2</v>
      </c>
      <c r="H969">
        <v>2016</v>
      </c>
      <c r="I969">
        <v>100</v>
      </c>
      <c r="J969">
        <v>3131</v>
      </c>
      <c r="K969" t="s">
        <v>15</v>
      </c>
      <c r="L969" t="s">
        <v>33</v>
      </c>
      <c r="M969" t="s">
        <v>18</v>
      </c>
      <c r="N969" t="s">
        <v>20</v>
      </c>
      <c r="O969">
        <f>IF(AND(data_mzdy[[#This Row],[SPKVANTIL_cis]]="", data_mzdy[[#This Row],[POHLAVI_cis]]=102, data_mzdy[[#This Row],[SPKVANTIL_txt]]="", data_mzdy[[#This Row],[uzemi_txt]]&lt;&gt;"Česká republika", data_mzdy[[#This Row],[POHLAVI_txt]]&lt;&gt;""),1,0)</f>
        <v>1</v>
      </c>
      <c r="P969" s="9">
        <f>IF(data_mzdy[[#This Row],[uzemi_txt]]&lt;&gt;"Česká republika", 1, 0)</f>
        <v>1</v>
      </c>
    </row>
    <row r="970" spans="1:16" x14ac:dyDescent="0.3">
      <c r="A970">
        <v>780977289</v>
      </c>
      <c r="B970">
        <v>23242</v>
      </c>
      <c r="C970">
        <v>5958</v>
      </c>
      <c r="D970">
        <v>7636</v>
      </c>
      <c r="E970" t="s">
        <v>14</v>
      </c>
      <c r="H970">
        <v>2016</v>
      </c>
      <c r="I970">
        <v>100</v>
      </c>
      <c r="J970">
        <v>3131</v>
      </c>
      <c r="K970" t="s">
        <v>15</v>
      </c>
      <c r="L970" t="s">
        <v>33</v>
      </c>
      <c r="M970" t="s">
        <v>17</v>
      </c>
      <c r="N970" t="s">
        <v>18</v>
      </c>
      <c r="O970">
        <f>IF(AND(data_mzdy[[#This Row],[SPKVANTIL_cis]]="", data_mzdy[[#This Row],[POHLAVI_cis]]=102, data_mzdy[[#This Row],[SPKVANTIL_txt]]="", data_mzdy[[#This Row],[uzemi_txt]]&lt;&gt;"Česká republika", data_mzdy[[#This Row],[POHLAVI_txt]]&lt;&gt;""),1,0)</f>
        <v>0</v>
      </c>
      <c r="P970" s="9">
        <f>IF(data_mzdy[[#This Row],[uzemi_txt]]&lt;&gt;"Česká republika", 1, 0)</f>
        <v>1</v>
      </c>
    </row>
    <row r="971" spans="1:16" x14ac:dyDescent="0.3">
      <c r="A971">
        <v>780977290</v>
      </c>
      <c r="B971">
        <v>25466</v>
      </c>
      <c r="C971">
        <v>5958</v>
      </c>
      <c r="D971">
        <v>7636</v>
      </c>
      <c r="E971" t="s">
        <v>14</v>
      </c>
      <c r="F971">
        <v>102</v>
      </c>
      <c r="G971">
        <v>1</v>
      </c>
      <c r="H971">
        <v>2016</v>
      </c>
      <c r="I971">
        <v>100</v>
      </c>
      <c r="J971">
        <v>3131</v>
      </c>
      <c r="K971" t="s">
        <v>15</v>
      </c>
      <c r="L971" t="s">
        <v>33</v>
      </c>
      <c r="M971" t="s">
        <v>17</v>
      </c>
      <c r="N971" t="s">
        <v>19</v>
      </c>
      <c r="O971">
        <f>IF(AND(data_mzdy[[#This Row],[SPKVANTIL_cis]]="", data_mzdy[[#This Row],[POHLAVI_cis]]=102, data_mzdy[[#This Row],[SPKVANTIL_txt]]="", data_mzdy[[#This Row],[uzemi_txt]]&lt;&gt;"Česká republika", data_mzdy[[#This Row],[POHLAVI_txt]]&lt;&gt;""),1,0)</f>
        <v>0</v>
      </c>
      <c r="P971" s="9">
        <f>IF(data_mzdy[[#This Row],[uzemi_txt]]&lt;&gt;"Česká republika", 1, 0)</f>
        <v>1</v>
      </c>
    </row>
    <row r="972" spans="1:16" x14ac:dyDescent="0.3">
      <c r="A972">
        <v>780977291</v>
      </c>
      <c r="B972">
        <v>20263</v>
      </c>
      <c r="C972">
        <v>5958</v>
      </c>
      <c r="D972">
        <v>7636</v>
      </c>
      <c r="E972" t="s">
        <v>14</v>
      </c>
      <c r="F972">
        <v>102</v>
      </c>
      <c r="G972">
        <v>2</v>
      </c>
      <c r="H972">
        <v>2016</v>
      </c>
      <c r="I972">
        <v>100</v>
      </c>
      <c r="J972">
        <v>3131</v>
      </c>
      <c r="K972" t="s">
        <v>15</v>
      </c>
      <c r="L972" t="s">
        <v>33</v>
      </c>
      <c r="M972" t="s">
        <v>17</v>
      </c>
      <c r="N972" t="s">
        <v>20</v>
      </c>
      <c r="O972">
        <f>IF(AND(data_mzdy[[#This Row],[SPKVANTIL_cis]]="", data_mzdy[[#This Row],[POHLAVI_cis]]=102, data_mzdy[[#This Row],[SPKVANTIL_txt]]="", data_mzdy[[#This Row],[uzemi_txt]]&lt;&gt;"Česká republika", data_mzdy[[#This Row],[POHLAVI_txt]]&lt;&gt;""),1,0)</f>
        <v>0</v>
      </c>
      <c r="P972" s="9">
        <f>IF(data_mzdy[[#This Row],[uzemi_txt]]&lt;&gt;"Česká republika", 1, 0)</f>
        <v>1</v>
      </c>
    </row>
    <row r="973" spans="1:16" x14ac:dyDescent="0.3">
      <c r="A973">
        <v>780977512</v>
      </c>
      <c r="B973">
        <v>25953</v>
      </c>
      <c r="C973">
        <v>5958</v>
      </c>
      <c r="E973" t="s">
        <v>18</v>
      </c>
      <c r="H973">
        <v>2016</v>
      </c>
      <c r="I973">
        <v>100</v>
      </c>
      <c r="J973">
        <v>3131</v>
      </c>
      <c r="K973" t="s">
        <v>15</v>
      </c>
      <c r="L973" t="s">
        <v>33</v>
      </c>
      <c r="M973" t="s">
        <v>18</v>
      </c>
      <c r="N973" t="s">
        <v>18</v>
      </c>
      <c r="O973">
        <f>IF(AND(data_mzdy[[#This Row],[SPKVANTIL_cis]]="", data_mzdy[[#This Row],[POHLAVI_cis]]=102, data_mzdy[[#This Row],[SPKVANTIL_txt]]="", data_mzdy[[#This Row],[uzemi_txt]]&lt;&gt;"Česká republika", data_mzdy[[#This Row],[POHLAVI_txt]]&lt;&gt;""),1,0)</f>
        <v>0</v>
      </c>
      <c r="P973" s="9">
        <f>IF(data_mzdy[[#This Row],[uzemi_txt]]&lt;&gt;"Česká republika", 1, 0)</f>
        <v>1</v>
      </c>
    </row>
    <row r="974" spans="1:16" x14ac:dyDescent="0.3">
      <c r="A974">
        <v>810999004</v>
      </c>
      <c r="B974">
        <v>30317</v>
      </c>
      <c r="C974">
        <v>5958</v>
      </c>
      <c r="E974" t="s">
        <v>18</v>
      </c>
      <c r="H974">
        <v>2018</v>
      </c>
      <c r="I974">
        <v>100</v>
      </c>
      <c r="J974">
        <v>3131</v>
      </c>
      <c r="K974" t="s">
        <v>15</v>
      </c>
      <c r="L974" t="s">
        <v>33</v>
      </c>
      <c r="M974" t="s">
        <v>18</v>
      </c>
      <c r="N974" t="s">
        <v>18</v>
      </c>
      <c r="O974">
        <f>IF(AND(data_mzdy[[#This Row],[SPKVANTIL_cis]]="", data_mzdy[[#This Row],[POHLAVI_cis]]=102, data_mzdy[[#This Row],[SPKVANTIL_txt]]="", data_mzdy[[#This Row],[uzemi_txt]]&lt;&gt;"Česká republika", data_mzdy[[#This Row],[POHLAVI_txt]]&lt;&gt;""),1,0)</f>
        <v>0</v>
      </c>
      <c r="P974" s="9">
        <f>IF(data_mzdy[[#This Row],[uzemi_txt]]&lt;&gt;"Česká republika", 1, 0)</f>
        <v>1</v>
      </c>
    </row>
    <row r="975" spans="1:16" x14ac:dyDescent="0.3">
      <c r="A975">
        <v>810998864</v>
      </c>
      <c r="B975">
        <v>26420</v>
      </c>
      <c r="C975">
        <v>5958</v>
      </c>
      <c r="E975" t="s">
        <v>18</v>
      </c>
      <c r="F975">
        <v>102</v>
      </c>
      <c r="G975">
        <v>2</v>
      </c>
      <c r="H975">
        <v>2018</v>
      </c>
      <c r="I975">
        <v>100</v>
      </c>
      <c r="J975">
        <v>3131</v>
      </c>
      <c r="K975" t="s">
        <v>15</v>
      </c>
      <c r="L975" t="s">
        <v>33</v>
      </c>
      <c r="M975" t="s">
        <v>18</v>
      </c>
      <c r="N975" t="s">
        <v>20</v>
      </c>
      <c r="O975">
        <f>IF(AND(data_mzdy[[#This Row],[SPKVANTIL_cis]]="", data_mzdy[[#This Row],[POHLAVI_cis]]=102, data_mzdy[[#This Row],[SPKVANTIL_txt]]="", data_mzdy[[#This Row],[uzemi_txt]]&lt;&gt;"Česká republika", data_mzdy[[#This Row],[POHLAVI_txt]]&lt;&gt;""),1,0)</f>
        <v>1</v>
      </c>
      <c r="P975" s="9">
        <f>IF(data_mzdy[[#This Row],[uzemi_txt]]&lt;&gt;"Česká republika", 1, 0)</f>
        <v>1</v>
      </c>
    </row>
    <row r="976" spans="1:16" x14ac:dyDescent="0.3">
      <c r="A976">
        <v>810998863</v>
      </c>
      <c r="B976">
        <v>33590</v>
      </c>
      <c r="C976">
        <v>5958</v>
      </c>
      <c r="E976" t="s">
        <v>18</v>
      </c>
      <c r="F976">
        <v>102</v>
      </c>
      <c r="G976">
        <v>1</v>
      </c>
      <c r="H976">
        <v>2018</v>
      </c>
      <c r="I976">
        <v>100</v>
      </c>
      <c r="J976">
        <v>3131</v>
      </c>
      <c r="K976" t="s">
        <v>15</v>
      </c>
      <c r="L976" t="s">
        <v>33</v>
      </c>
      <c r="M976" t="s">
        <v>18</v>
      </c>
      <c r="N976" t="s">
        <v>19</v>
      </c>
      <c r="O976">
        <f>IF(AND(data_mzdy[[#This Row],[SPKVANTIL_cis]]="", data_mzdy[[#This Row],[POHLAVI_cis]]=102, data_mzdy[[#This Row],[SPKVANTIL_txt]]="", data_mzdy[[#This Row],[uzemi_txt]]&lt;&gt;"Česká republika", data_mzdy[[#This Row],[POHLAVI_txt]]&lt;&gt;""),1,0)</f>
        <v>1</v>
      </c>
      <c r="P976" s="9">
        <f>IF(data_mzdy[[#This Row],[uzemi_txt]]&lt;&gt;"Česká republika", 1, 0)</f>
        <v>1</v>
      </c>
    </row>
    <row r="977" spans="1:16" x14ac:dyDescent="0.3">
      <c r="A977">
        <v>810998865</v>
      </c>
      <c r="B977">
        <v>27398</v>
      </c>
      <c r="C977">
        <v>5958</v>
      </c>
      <c r="D977">
        <v>7636</v>
      </c>
      <c r="E977" t="s">
        <v>14</v>
      </c>
      <c r="H977">
        <v>2018</v>
      </c>
      <c r="I977">
        <v>100</v>
      </c>
      <c r="J977">
        <v>3131</v>
      </c>
      <c r="K977" t="s">
        <v>15</v>
      </c>
      <c r="L977" t="s">
        <v>33</v>
      </c>
      <c r="M977" t="s">
        <v>17</v>
      </c>
      <c r="N977" t="s">
        <v>18</v>
      </c>
      <c r="O977">
        <f>IF(AND(data_mzdy[[#This Row],[SPKVANTIL_cis]]="", data_mzdy[[#This Row],[POHLAVI_cis]]=102, data_mzdy[[#This Row],[SPKVANTIL_txt]]="", data_mzdy[[#This Row],[uzemi_txt]]&lt;&gt;"Česká republika", data_mzdy[[#This Row],[POHLAVI_txt]]&lt;&gt;""),1,0)</f>
        <v>0</v>
      </c>
      <c r="P977" s="9">
        <f>IF(data_mzdy[[#This Row],[uzemi_txt]]&lt;&gt;"Česká republika", 1, 0)</f>
        <v>1</v>
      </c>
    </row>
    <row r="978" spans="1:16" x14ac:dyDescent="0.3">
      <c r="A978">
        <v>810998866</v>
      </c>
      <c r="B978">
        <v>30214</v>
      </c>
      <c r="C978">
        <v>5958</v>
      </c>
      <c r="D978">
        <v>7636</v>
      </c>
      <c r="E978" t="s">
        <v>14</v>
      </c>
      <c r="F978">
        <v>102</v>
      </c>
      <c r="G978">
        <v>1</v>
      </c>
      <c r="H978">
        <v>2018</v>
      </c>
      <c r="I978">
        <v>100</v>
      </c>
      <c r="J978">
        <v>3131</v>
      </c>
      <c r="K978" t="s">
        <v>15</v>
      </c>
      <c r="L978" t="s">
        <v>33</v>
      </c>
      <c r="M978" t="s">
        <v>17</v>
      </c>
      <c r="N978" t="s">
        <v>19</v>
      </c>
      <c r="O978">
        <f>IF(AND(data_mzdy[[#This Row],[SPKVANTIL_cis]]="", data_mzdy[[#This Row],[POHLAVI_cis]]=102, data_mzdy[[#This Row],[SPKVANTIL_txt]]="", data_mzdy[[#This Row],[uzemi_txt]]&lt;&gt;"Česká republika", data_mzdy[[#This Row],[POHLAVI_txt]]&lt;&gt;""),1,0)</f>
        <v>0</v>
      </c>
      <c r="P978" s="9">
        <f>IF(data_mzdy[[#This Row],[uzemi_txt]]&lt;&gt;"Česká republika", 1, 0)</f>
        <v>1</v>
      </c>
    </row>
    <row r="979" spans="1:16" x14ac:dyDescent="0.3">
      <c r="A979">
        <v>810998867</v>
      </c>
      <c r="B979">
        <v>24251</v>
      </c>
      <c r="C979">
        <v>5958</v>
      </c>
      <c r="D979">
        <v>7636</v>
      </c>
      <c r="E979" t="s">
        <v>14</v>
      </c>
      <c r="F979">
        <v>102</v>
      </c>
      <c r="G979">
        <v>2</v>
      </c>
      <c r="H979">
        <v>2018</v>
      </c>
      <c r="I979">
        <v>100</v>
      </c>
      <c r="J979">
        <v>3131</v>
      </c>
      <c r="K979" t="s">
        <v>15</v>
      </c>
      <c r="L979" t="s">
        <v>33</v>
      </c>
      <c r="M979" t="s">
        <v>17</v>
      </c>
      <c r="N979" t="s">
        <v>20</v>
      </c>
      <c r="O979">
        <f>IF(AND(data_mzdy[[#This Row],[SPKVANTIL_cis]]="", data_mzdy[[#This Row],[POHLAVI_cis]]=102, data_mzdy[[#This Row],[SPKVANTIL_txt]]="", data_mzdy[[#This Row],[uzemi_txt]]&lt;&gt;"Česká republika", data_mzdy[[#This Row],[POHLAVI_txt]]&lt;&gt;""),1,0)</f>
        <v>0</v>
      </c>
      <c r="P979" s="9">
        <f>IF(data_mzdy[[#This Row],[uzemi_txt]]&lt;&gt;"Česká republika", 1, 0)</f>
        <v>1</v>
      </c>
    </row>
    <row r="980" spans="1:16" x14ac:dyDescent="0.3">
      <c r="A980">
        <v>979589329</v>
      </c>
      <c r="B980">
        <v>28390</v>
      </c>
      <c r="C980">
        <v>5958</v>
      </c>
      <c r="E980" t="s">
        <v>18</v>
      </c>
      <c r="F980">
        <v>102</v>
      </c>
      <c r="G980">
        <v>2</v>
      </c>
      <c r="H980">
        <v>2019</v>
      </c>
      <c r="I980">
        <v>100</v>
      </c>
      <c r="J980">
        <v>3131</v>
      </c>
      <c r="K980" t="s">
        <v>15</v>
      </c>
      <c r="L980" t="s">
        <v>33</v>
      </c>
      <c r="M980" t="s">
        <v>18</v>
      </c>
      <c r="N980" t="s">
        <v>20</v>
      </c>
      <c r="O980">
        <f>IF(AND(data_mzdy[[#This Row],[SPKVANTIL_cis]]="", data_mzdy[[#This Row],[POHLAVI_cis]]=102, data_mzdy[[#This Row],[SPKVANTIL_txt]]="", data_mzdy[[#This Row],[uzemi_txt]]&lt;&gt;"Česká republika", data_mzdy[[#This Row],[POHLAVI_txt]]&lt;&gt;""),1,0)</f>
        <v>1</v>
      </c>
      <c r="P980" s="9">
        <f>IF(data_mzdy[[#This Row],[uzemi_txt]]&lt;&gt;"Česká republika", 1, 0)</f>
        <v>1</v>
      </c>
    </row>
    <row r="981" spans="1:16" x14ac:dyDescent="0.3">
      <c r="A981">
        <v>979589327</v>
      </c>
      <c r="B981">
        <v>32759</v>
      </c>
      <c r="C981">
        <v>5958</v>
      </c>
      <c r="E981" t="s">
        <v>18</v>
      </c>
      <c r="H981">
        <v>2019</v>
      </c>
      <c r="I981">
        <v>100</v>
      </c>
      <c r="J981">
        <v>3131</v>
      </c>
      <c r="K981" t="s">
        <v>15</v>
      </c>
      <c r="L981" t="s">
        <v>33</v>
      </c>
      <c r="M981" t="s">
        <v>18</v>
      </c>
      <c r="N981" t="s">
        <v>18</v>
      </c>
      <c r="O981">
        <f>IF(AND(data_mzdy[[#This Row],[SPKVANTIL_cis]]="", data_mzdy[[#This Row],[POHLAVI_cis]]=102, data_mzdy[[#This Row],[SPKVANTIL_txt]]="", data_mzdy[[#This Row],[uzemi_txt]]&lt;&gt;"Česká republika", data_mzdy[[#This Row],[POHLAVI_txt]]&lt;&gt;""),1,0)</f>
        <v>0</v>
      </c>
      <c r="P981" s="9">
        <f>IF(data_mzdy[[#This Row],[uzemi_txt]]&lt;&gt;"Česká republika", 1, 0)</f>
        <v>1</v>
      </c>
    </row>
    <row r="982" spans="1:16" x14ac:dyDescent="0.3">
      <c r="A982">
        <v>979589328</v>
      </c>
      <c r="B982">
        <v>36664</v>
      </c>
      <c r="C982">
        <v>5958</v>
      </c>
      <c r="E982" t="s">
        <v>18</v>
      </c>
      <c r="F982">
        <v>102</v>
      </c>
      <c r="G982">
        <v>1</v>
      </c>
      <c r="H982">
        <v>2019</v>
      </c>
      <c r="I982">
        <v>100</v>
      </c>
      <c r="J982">
        <v>3131</v>
      </c>
      <c r="K982" t="s">
        <v>15</v>
      </c>
      <c r="L982" t="s">
        <v>33</v>
      </c>
      <c r="M982" t="s">
        <v>18</v>
      </c>
      <c r="N982" t="s">
        <v>19</v>
      </c>
      <c r="O982">
        <f>IF(AND(data_mzdy[[#This Row],[SPKVANTIL_cis]]="", data_mzdy[[#This Row],[POHLAVI_cis]]=102, data_mzdy[[#This Row],[SPKVANTIL_txt]]="", data_mzdy[[#This Row],[uzemi_txt]]&lt;&gt;"Česká republika", data_mzdy[[#This Row],[POHLAVI_txt]]&lt;&gt;""),1,0)</f>
        <v>1</v>
      </c>
      <c r="P982" s="9">
        <f>IF(data_mzdy[[#This Row],[uzemi_txt]]&lt;&gt;"Česká republika", 1, 0)</f>
        <v>1</v>
      </c>
    </row>
    <row r="983" spans="1:16" x14ac:dyDescent="0.3">
      <c r="A983">
        <v>979589330</v>
      </c>
      <c r="B983">
        <v>29170</v>
      </c>
      <c r="C983">
        <v>5958</v>
      </c>
      <c r="D983">
        <v>7636</v>
      </c>
      <c r="E983" t="s">
        <v>14</v>
      </c>
      <c r="H983">
        <v>2019</v>
      </c>
      <c r="I983">
        <v>100</v>
      </c>
      <c r="J983">
        <v>3131</v>
      </c>
      <c r="K983" t="s">
        <v>15</v>
      </c>
      <c r="L983" t="s">
        <v>33</v>
      </c>
      <c r="M983" t="s">
        <v>17</v>
      </c>
      <c r="N983" t="s">
        <v>18</v>
      </c>
      <c r="O983">
        <f>IF(AND(data_mzdy[[#This Row],[SPKVANTIL_cis]]="", data_mzdy[[#This Row],[POHLAVI_cis]]=102, data_mzdy[[#This Row],[SPKVANTIL_txt]]="", data_mzdy[[#This Row],[uzemi_txt]]&lt;&gt;"Česká republika", data_mzdy[[#This Row],[POHLAVI_txt]]&lt;&gt;""),1,0)</f>
        <v>0</v>
      </c>
      <c r="P983" s="9">
        <f>IF(data_mzdy[[#This Row],[uzemi_txt]]&lt;&gt;"Česká republika", 1, 0)</f>
        <v>1</v>
      </c>
    </row>
    <row r="984" spans="1:16" x14ac:dyDescent="0.3">
      <c r="A984">
        <v>979589331</v>
      </c>
      <c r="B984">
        <v>32313</v>
      </c>
      <c r="C984">
        <v>5958</v>
      </c>
      <c r="D984">
        <v>7636</v>
      </c>
      <c r="E984" t="s">
        <v>14</v>
      </c>
      <c r="F984">
        <v>102</v>
      </c>
      <c r="G984">
        <v>1</v>
      </c>
      <c r="H984">
        <v>2019</v>
      </c>
      <c r="I984">
        <v>100</v>
      </c>
      <c r="J984">
        <v>3131</v>
      </c>
      <c r="K984" t="s">
        <v>15</v>
      </c>
      <c r="L984" t="s">
        <v>33</v>
      </c>
      <c r="M984" t="s">
        <v>17</v>
      </c>
      <c r="N984" t="s">
        <v>19</v>
      </c>
      <c r="O984">
        <f>IF(AND(data_mzdy[[#This Row],[SPKVANTIL_cis]]="", data_mzdy[[#This Row],[POHLAVI_cis]]=102, data_mzdy[[#This Row],[SPKVANTIL_txt]]="", data_mzdy[[#This Row],[uzemi_txt]]&lt;&gt;"Česká republika", data_mzdy[[#This Row],[POHLAVI_txt]]&lt;&gt;""),1,0)</f>
        <v>0</v>
      </c>
      <c r="P984" s="9">
        <f>IF(data_mzdy[[#This Row],[uzemi_txt]]&lt;&gt;"Česká republika", 1, 0)</f>
        <v>1</v>
      </c>
    </row>
    <row r="985" spans="1:16" x14ac:dyDescent="0.3">
      <c r="A985">
        <v>979589332</v>
      </c>
      <c r="B985">
        <v>25925</v>
      </c>
      <c r="C985">
        <v>5958</v>
      </c>
      <c r="D985">
        <v>7636</v>
      </c>
      <c r="E985" t="s">
        <v>14</v>
      </c>
      <c r="F985">
        <v>102</v>
      </c>
      <c r="G985">
        <v>2</v>
      </c>
      <c r="H985">
        <v>2019</v>
      </c>
      <c r="I985">
        <v>100</v>
      </c>
      <c r="J985">
        <v>3131</v>
      </c>
      <c r="K985" t="s">
        <v>15</v>
      </c>
      <c r="L985" t="s">
        <v>33</v>
      </c>
      <c r="M985" t="s">
        <v>17</v>
      </c>
      <c r="N985" t="s">
        <v>20</v>
      </c>
      <c r="O985">
        <f>IF(AND(data_mzdy[[#This Row],[SPKVANTIL_cis]]="", data_mzdy[[#This Row],[POHLAVI_cis]]=102, data_mzdy[[#This Row],[SPKVANTIL_txt]]="", data_mzdy[[#This Row],[uzemi_txt]]&lt;&gt;"Česká republika", data_mzdy[[#This Row],[POHLAVI_txt]]&lt;&gt;""),1,0)</f>
        <v>0</v>
      </c>
      <c r="P985" s="9">
        <f>IF(data_mzdy[[#This Row],[uzemi_txt]]&lt;&gt;"Česká republika", 1, 0)</f>
        <v>1</v>
      </c>
    </row>
    <row r="986" spans="1:16" x14ac:dyDescent="0.3">
      <c r="A986">
        <v>780977372</v>
      </c>
      <c r="B986">
        <v>23900</v>
      </c>
      <c r="C986">
        <v>5958</v>
      </c>
      <c r="E986" t="s">
        <v>18</v>
      </c>
      <c r="F986">
        <v>102</v>
      </c>
      <c r="G986">
        <v>2</v>
      </c>
      <c r="H986">
        <v>2017</v>
      </c>
      <c r="I986">
        <v>100</v>
      </c>
      <c r="J986">
        <v>3131</v>
      </c>
      <c r="K986" t="s">
        <v>15</v>
      </c>
      <c r="L986" t="s">
        <v>33</v>
      </c>
      <c r="M986" t="s">
        <v>18</v>
      </c>
      <c r="N986" t="s">
        <v>20</v>
      </c>
      <c r="O986">
        <f>IF(AND(data_mzdy[[#This Row],[SPKVANTIL_cis]]="", data_mzdy[[#This Row],[POHLAVI_cis]]=102, data_mzdy[[#This Row],[SPKVANTIL_txt]]="", data_mzdy[[#This Row],[uzemi_txt]]&lt;&gt;"Česká republika", data_mzdy[[#This Row],[POHLAVI_txt]]&lt;&gt;""),1,0)</f>
        <v>1</v>
      </c>
      <c r="P986" s="9">
        <f>IF(data_mzdy[[#This Row],[uzemi_txt]]&lt;&gt;"Česká republika", 1, 0)</f>
        <v>1</v>
      </c>
    </row>
    <row r="987" spans="1:16" x14ac:dyDescent="0.3">
      <c r="A987">
        <v>780977371</v>
      </c>
      <c r="B987">
        <v>30489</v>
      </c>
      <c r="C987">
        <v>5958</v>
      </c>
      <c r="E987" t="s">
        <v>18</v>
      </c>
      <c r="F987">
        <v>102</v>
      </c>
      <c r="G987">
        <v>1</v>
      </c>
      <c r="H987">
        <v>2017</v>
      </c>
      <c r="I987">
        <v>100</v>
      </c>
      <c r="J987">
        <v>3131</v>
      </c>
      <c r="K987" t="s">
        <v>15</v>
      </c>
      <c r="L987" t="s">
        <v>33</v>
      </c>
      <c r="M987" t="s">
        <v>18</v>
      </c>
      <c r="N987" t="s">
        <v>19</v>
      </c>
      <c r="O987">
        <f>IF(AND(data_mzdy[[#This Row],[SPKVANTIL_cis]]="", data_mzdy[[#This Row],[POHLAVI_cis]]=102, data_mzdy[[#This Row],[SPKVANTIL_txt]]="", data_mzdy[[#This Row],[uzemi_txt]]&lt;&gt;"Česká republika", data_mzdy[[#This Row],[POHLAVI_txt]]&lt;&gt;""),1,0)</f>
        <v>1</v>
      </c>
      <c r="P987" s="9">
        <f>IF(data_mzdy[[#This Row],[uzemi_txt]]&lt;&gt;"Česká republika", 1, 0)</f>
        <v>1</v>
      </c>
    </row>
    <row r="988" spans="1:16" x14ac:dyDescent="0.3">
      <c r="A988">
        <v>780977373</v>
      </c>
      <c r="B988">
        <v>24814</v>
      </c>
      <c r="C988">
        <v>5958</v>
      </c>
      <c r="D988">
        <v>7636</v>
      </c>
      <c r="E988" t="s">
        <v>14</v>
      </c>
      <c r="H988">
        <v>2017</v>
      </c>
      <c r="I988">
        <v>100</v>
      </c>
      <c r="J988">
        <v>3131</v>
      </c>
      <c r="K988" t="s">
        <v>15</v>
      </c>
      <c r="L988" t="s">
        <v>33</v>
      </c>
      <c r="M988" t="s">
        <v>17</v>
      </c>
      <c r="N988" t="s">
        <v>18</v>
      </c>
      <c r="O988">
        <f>IF(AND(data_mzdy[[#This Row],[SPKVANTIL_cis]]="", data_mzdy[[#This Row],[POHLAVI_cis]]=102, data_mzdy[[#This Row],[SPKVANTIL_txt]]="", data_mzdy[[#This Row],[uzemi_txt]]&lt;&gt;"Česká republika", data_mzdy[[#This Row],[POHLAVI_txt]]&lt;&gt;""),1,0)</f>
        <v>0</v>
      </c>
      <c r="P988" s="9">
        <f>IF(data_mzdy[[#This Row],[uzemi_txt]]&lt;&gt;"Česká republika", 1, 0)</f>
        <v>1</v>
      </c>
    </row>
    <row r="989" spans="1:16" x14ac:dyDescent="0.3">
      <c r="A989">
        <v>780977374</v>
      </c>
      <c r="B989">
        <v>27271</v>
      </c>
      <c r="C989">
        <v>5958</v>
      </c>
      <c r="D989">
        <v>7636</v>
      </c>
      <c r="E989" t="s">
        <v>14</v>
      </c>
      <c r="F989">
        <v>102</v>
      </c>
      <c r="G989">
        <v>1</v>
      </c>
      <c r="H989">
        <v>2017</v>
      </c>
      <c r="I989">
        <v>100</v>
      </c>
      <c r="J989">
        <v>3131</v>
      </c>
      <c r="K989" t="s">
        <v>15</v>
      </c>
      <c r="L989" t="s">
        <v>33</v>
      </c>
      <c r="M989" t="s">
        <v>17</v>
      </c>
      <c r="N989" t="s">
        <v>19</v>
      </c>
      <c r="O989">
        <f>IF(AND(data_mzdy[[#This Row],[SPKVANTIL_cis]]="", data_mzdy[[#This Row],[POHLAVI_cis]]=102, data_mzdy[[#This Row],[SPKVANTIL_txt]]="", data_mzdy[[#This Row],[uzemi_txt]]&lt;&gt;"Česká republika", data_mzdy[[#This Row],[POHLAVI_txt]]&lt;&gt;""),1,0)</f>
        <v>0</v>
      </c>
      <c r="P989" s="9">
        <f>IF(data_mzdy[[#This Row],[uzemi_txt]]&lt;&gt;"Česká republika", 1, 0)</f>
        <v>1</v>
      </c>
    </row>
    <row r="990" spans="1:16" x14ac:dyDescent="0.3">
      <c r="A990">
        <v>780977375</v>
      </c>
      <c r="B990">
        <v>22091</v>
      </c>
      <c r="C990">
        <v>5958</v>
      </c>
      <c r="D990">
        <v>7636</v>
      </c>
      <c r="E990" t="s">
        <v>14</v>
      </c>
      <c r="F990">
        <v>102</v>
      </c>
      <c r="G990">
        <v>2</v>
      </c>
      <c r="H990">
        <v>2017</v>
      </c>
      <c r="I990">
        <v>100</v>
      </c>
      <c r="J990">
        <v>3131</v>
      </c>
      <c r="K990" t="s">
        <v>15</v>
      </c>
      <c r="L990" t="s">
        <v>33</v>
      </c>
      <c r="M990" t="s">
        <v>17</v>
      </c>
      <c r="N990" t="s">
        <v>20</v>
      </c>
      <c r="O990">
        <f>IF(AND(data_mzdy[[#This Row],[SPKVANTIL_cis]]="", data_mzdy[[#This Row],[POHLAVI_cis]]=102, data_mzdy[[#This Row],[SPKVANTIL_txt]]="", data_mzdy[[#This Row],[uzemi_txt]]&lt;&gt;"Česká republika", data_mzdy[[#This Row],[POHLAVI_txt]]&lt;&gt;""),1,0)</f>
        <v>0</v>
      </c>
      <c r="P990" s="9">
        <f>IF(data_mzdy[[#This Row],[uzemi_txt]]&lt;&gt;"Česká republika", 1, 0)</f>
        <v>1</v>
      </c>
    </row>
    <row r="991" spans="1:16" x14ac:dyDescent="0.3">
      <c r="A991">
        <v>780977662</v>
      </c>
      <c r="B991">
        <v>27565</v>
      </c>
      <c r="C991">
        <v>5958</v>
      </c>
      <c r="E991" t="s">
        <v>18</v>
      </c>
      <c r="H991">
        <v>2017</v>
      </c>
      <c r="I991">
        <v>100</v>
      </c>
      <c r="J991">
        <v>3131</v>
      </c>
      <c r="K991" t="s">
        <v>15</v>
      </c>
      <c r="L991" t="s">
        <v>33</v>
      </c>
      <c r="M991" t="s">
        <v>18</v>
      </c>
      <c r="N991" t="s">
        <v>18</v>
      </c>
      <c r="O991">
        <f>IF(AND(data_mzdy[[#This Row],[SPKVANTIL_cis]]="", data_mzdy[[#This Row],[POHLAVI_cis]]=102, data_mzdy[[#This Row],[SPKVANTIL_txt]]="", data_mzdy[[#This Row],[uzemi_txt]]&lt;&gt;"Česká republika", data_mzdy[[#This Row],[POHLAVI_txt]]&lt;&gt;""),1,0)</f>
        <v>0</v>
      </c>
      <c r="P991" s="9">
        <f>IF(data_mzdy[[#This Row],[uzemi_txt]]&lt;&gt;"Česká republika", 1, 0)</f>
        <v>1</v>
      </c>
    </row>
    <row r="992" spans="1:16" x14ac:dyDescent="0.3">
      <c r="A992">
        <v>979591987</v>
      </c>
      <c r="B992">
        <v>34928</v>
      </c>
      <c r="C992">
        <v>5958</v>
      </c>
      <c r="E992" t="s">
        <v>18</v>
      </c>
      <c r="H992">
        <v>2020</v>
      </c>
      <c r="I992">
        <v>100</v>
      </c>
      <c r="J992">
        <v>3131</v>
      </c>
      <c r="K992" t="s">
        <v>15</v>
      </c>
      <c r="L992" t="s">
        <v>33</v>
      </c>
      <c r="M992" t="s">
        <v>18</v>
      </c>
      <c r="N992" t="s">
        <v>18</v>
      </c>
      <c r="O992">
        <f>IF(AND(data_mzdy[[#This Row],[SPKVANTIL_cis]]="", data_mzdy[[#This Row],[POHLAVI_cis]]=102, data_mzdy[[#This Row],[SPKVANTIL_txt]]="", data_mzdy[[#This Row],[uzemi_txt]]&lt;&gt;"Česká republika", data_mzdy[[#This Row],[POHLAVI_txt]]&lt;&gt;""),1,0)</f>
        <v>0</v>
      </c>
      <c r="P992" s="9">
        <f>IF(data_mzdy[[#This Row],[uzemi_txt]]&lt;&gt;"Česká republika", 1, 0)</f>
        <v>1</v>
      </c>
    </row>
    <row r="993" spans="1:16" x14ac:dyDescent="0.3">
      <c r="A993">
        <v>979591988</v>
      </c>
      <c r="B993">
        <v>37745</v>
      </c>
      <c r="C993">
        <v>5958</v>
      </c>
      <c r="E993" t="s">
        <v>18</v>
      </c>
      <c r="F993">
        <v>102</v>
      </c>
      <c r="G993">
        <v>1</v>
      </c>
      <c r="H993">
        <v>2020</v>
      </c>
      <c r="I993">
        <v>100</v>
      </c>
      <c r="J993">
        <v>3131</v>
      </c>
      <c r="K993" t="s">
        <v>15</v>
      </c>
      <c r="L993" t="s">
        <v>33</v>
      </c>
      <c r="M993" t="s">
        <v>18</v>
      </c>
      <c r="N993" t="s">
        <v>19</v>
      </c>
      <c r="O993">
        <f>IF(AND(data_mzdy[[#This Row],[SPKVANTIL_cis]]="", data_mzdy[[#This Row],[POHLAVI_cis]]=102, data_mzdy[[#This Row],[SPKVANTIL_txt]]="", data_mzdy[[#This Row],[uzemi_txt]]&lt;&gt;"Česká republika", data_mzdy[[#This Row],[POHLAVI_txt]]&lt;&gt;""),1,0)</f>
        <v>1</v>
      </c>
      <c r="P993" s="9">
        <f>IF(data_mzdy[[#This Row],[uzemi_txt]]&lt;&gt;"Česká republika", 1, 0)</f>
        <v>1</v>
      </c>
    </row>
    <row r="994" spans="1:16" x14ac:dyDescent="0.3">
      <c r="A994">
        <v>979591989</v>
      </c>
      <c r="B994">
        <v>31319</v>
      </c>
      <c r="C994">
        <v>5958</v>
      </c>
      <c r="E994" t="s">
        <v>18</v>
      </c>
      <c r="F994">
        <v>102</v>
      </c>
      <c r="G994">
        <v>2</v>
      </c>
      <c r="H994">
        <v>2020</v>
      </c>
      <c r="I994">
        <v>100</v>
      </c>
      <c r="J994">
        <v>3131</v>
      </c>
      <c r="K994" t="s">
        <v>15</v>
      </c>
      <c r="L994" t="s">
        <v>33</v>
      </c>
      <c r="M994" t="s">
        <v>18</v>
      </c>
      <c r="N994" t="s">
        <v>20</v>
      </c>
      <c r="O994">
        <f>IF(AND(data_mzdy[[#This Row],[SPKVANTIL_cis]]="", data_mzdy[[#This Row],[POHLAVI_cis]]=102, data_mzdy[[#This Row],[SPKVANTIL_txt]]="", data_mzdy[[#This Row],[uzemi_txt]]&lt;&gt;"Česká republika", data_mzdy[[#This Row],[POHLAVI_txt]]&lt;&gt;""),1,0)</f>
        <v>1</v>
      </c>
      <c r="P994" s="9">
        <f>IF(data_mzdy[[#This Row],[uzemi_txt]]&lt;&gt;"Česká republika", 1, 0)</f>
        <v>1</v>
      </c>
    </row>
    <row r="995" spans="1:16" x14ac:dyDescent="0.3">
      <c r="A995">
        <v>979591990</v>
      </c>
      <c r="B995">
        <v>30999</v>
      </c>
      <c r="C995">
        <v>5958</v>
      </c>
      <c r="D995">
        <v>7636</v>
      </c>
      <c r="E995" t="s">
        <v>14</v>
      </c>
      <c r="H995">
        <v>2020</v>
      </c>
      <c r="I995">
        <v>100</v>
      </c>
      <c r="J995">
        <v>3131</v>
      </c>
      <c r="K995" t="s">
        <v>15</v>
      </c>
      <c r="L995" t="s">
        <v>33</v>
      </c>
      <c r="M995" t="s">
        <v>17</v>
      </c>
      <c r="N995" t="s">
        <v>18</v>
      </c>
      <c r="O995">
        <f>IF(AND(data_mzdy[[#This Row],[SPKVANTIL_cis]]="", data_mzdy[[#This Row],[POHLAVI_cis]]=102, data_mzdy[[#This Row],[SPKVANTIL_txt]]="", data_mzdy[[#This Row],[uzemi_txt]]&lt;&gt;"Česká republika", data_mzdy[[#This Row],[POHLAVI_txt]]&lt;&gt;""),1,0)</f>
        <v>0</v>
      </c>
      <c r="P995" s="9">
        <f>IF(data_mzdy[[#This Row],[uzemi_txt]]&lt;&gt;"Česká republika", 1, 0)</f>
        <v>1</v>
      </c>
    </row>
    <row r="996" spans="1:16" x14ac:dyDescent="0.3">
      <c r="A996">
        <v>979591991</v>
      </c>
      <c r="B996">
        <v>33327</v>
      </c>
      <c r="C996">
        <v>5958</v>
      </c>
      <c r="D996">
        <v>7636</v>
      </c>
      <c r="E996" t="s">
        <v>14</v>
      </c>
      <c r="F996">
        <v>102</v>
      </c>
      <c r="G996">
        <v>1</v>
      </c>
      <c r="H996">
        <v>2020</v>
      </c>
      <c r="I996">
        <v>100</v>
      </c>
      <c r="J996">
        <v>3131</v>
      </c>
      <c r="K996" t="s">
        <v>15</v>
      </c>
      <c r="L996" t="s">
        <v>33</v>
      </c>
      <c r="M996" t="s">
        <v>17</v>
      </c>
      <c r="N996" t="s">
        <v>19</v>
      </c>
      <c r="O996">
        <f>IF(AND(data_mzdy[[#This Row],[SPKVANTIL_cis]]="", data_mzdy[[#This Row],[POHLAVI_cis]]=102, data_mzdy[[#This Row],[SPKVANTIL_txt]]="", data_mzdy[[#This Row],[uzemi_txt]]&lt;&gt;"Česká republika", data_mzdy[[#This Row],[POHLAVI_txt]]&lt;&gt;""),1,0)</f>
        <v>0</v>
      </c>
      <c r="P996" s="9">
        <f>IF(data_mzdy[[#This Row],[uzemi_txt]]&lt;&gt;"Česká republika", 1, 0)</f>
        <v>1</v>
      </c>
    </row>
    <row r="997" spans="1:16" x14ac:dyDescent="0.3">
      <c r="A997">
        <v>979591992</v>
      </c>
      <c r="B997">
        <v>28345</v>
      </c>
      <c r="C997">
        <v>5958</v>
      </c>
      <c r="D997">
        <v>7636</v>
      </c>
      <c r="E997" t="s">
        <v>14</v>
      </c>
      <c r="F997">
        <v>102</v>
      </c>
      <c r="G997">
        <v>2</v>
      </c>
      <c r="H997">
        <v>2020</v>
      </c>
      <c r="I997">
        <v>100</v>
      </c>
      <c r="J997">
        <v>3131</v>
      </c>
      <c r="K997" t="s">
        <v>15</v>
      </c>
      <c r="L997" t="s">
        <v>33</v>
      </c>
      <c r="M997" t="s">
        <v>17</v>
      </c>
      <c r="N997" t="s">
        <v>20</v>
      </c>
      <c r="O997">
        <f>IF(AND(data_mzdy[[#This Row],[SPKVANTIL_cis]]="", data_mzdy[[#This Row],[POHLAVI_cis]]=102, data_mzdy[[#This Row],[SPKVANTIL_txt]]="", data_mzdy[[#This Row],[uzemi_txt]]&lt;&gt;"Česká republika", data_mzdy[[#This Row],[POHLAVI_txt]]&lt;&gt;""),1,0)</f>
        <v>0</v>
      </c>
      <c r="P997" s="9">
        <f>IF(data_mzdy[[#This Row],[uzemi_txt]]&lt;&gt;"Česká republika", 1, 0)</f>
        <v>1</v>
      </c>
    </row>
    <row r="998" spans="1:16" x14ac:dyDescent="0.3">
      <c r="A998">
        <v>979346327</v>
      </c>
      <c r="B998">
        <v>36641</v>
      </c>
      <c r="C998">
        <v>5958</v>
      </c>
      <c r="E998" t="s">
        <v>18</v>
      </c>
      <c r="H998">
        <v>2021</v>
      </c>
      <c r="I998">
        <v>100</v>
      </c>
      <c r="J998">
        <v>3131</v>
      </c>
      <c r="K998" t="s">
        <v>15</v>
      </c>
      <c r="L998" t="s">
        <v>33</v>
      </c>
      <c r="M998" t="s">
        <v>18</v>
      </c>
      <c r="N998" t="s">
        <v>18</v>
      </c>
      <c r="O998">
        <f>IF(AND(data_mzdy[[#This Row],[SPKVANTIL_cis]]="", data_mzdy[[#This Row],[POHLAVI_cis]]=102, data_mzdy[[#This Row],[SPKVANTIL_txt]]="", data_mzdy[[#This Row],[uzemi_txt]]&lt;&gt;"Česká republika", data_mzdy[[#This Row],[POHLAVI_txt]]&lt;&gt;""),1,0)</f>
        <v>0</v>
      </c>
      <c r="P998" s="9">
        <f>IF(data_mzdy[[#This Row],[uzemi_txt]]&lt;&gt;"Česká republika", 1, 0)</f>
        <v>1</v>
      </c>
    </row>
    <row r="999" spans="1:16" x14ac:dyDescent="0.3">
      <c r="A999">
        <v>979346328</v>
      </c>
      <c r="B999">
        <v>39160</v>
      </c>
      <c r="C999">
        <v>5958</v>
      </c>
      <c r="E999" t="s">
        <v>18</v>
      </c>
      <c r="F999">
        <v>102</v>
      </c>
      <c r="G999">
        <v>1</v>
      </c>
      <c r="H999">
        <v>2021</v>
      </c>
      <c r="I999">
        <v>100</v>
      </c>
      <c r="J999">
        <v>3131</v>
      </c>
      <c r="K999" t="s">
        <v>15</v>
      </c>
      <c r="L999" t="s">
        <v>33</v>
      </c>
      <c r="M999" t="s">
        <v>18</v>
      </c>
      <c r="N999" t="s">
        <v>19</v>
      </c>
      <c r="O999">
        <f>IF(AND(data_mzdy[[#This Row],[SPKVANTIL_cis]]="", data_mzdy[[#This Row],[POHLAVI_cis]]=102, data_mzdy[[#This Row],[SPKVANTIL_txt]]="", data_mzdy[[#This Row],[uzemi_txt]]&lt;&gt;"Česká republika", data_mzdy[[#This Row],[POHLAVI_txt]]&lt;&gt;""),1,0)</f>
        <v>1</v>
      </c>
      <c r="P999" s="9">
        <f>IF(data_mzdy[[#This Row],[uzemi_txt]]&lt;&gt;"Česká republika", 1, 0)</f>
        <v>1</v>
      </c>
    </row>
    <row r="1000" spans="1:16" x14ac:dyDescent="0.3">
      <c r="A1000">
        <v>979346329</v>
      </c>
      <c r="B1000">
        <v>33397</v>
      </c>
      <c r="C1000">
        <v>5958</v>
      </c>
      <c r="E1000" t="s">
        <v>18</v>
      </c>
      <c r="F1000">
        <v>102</v>
      </c>
      <c r="G1000">
        <v>2</v>
      </c>
      <c r="H1000">
        <v>2021</v>
      </c>
      <c r="I1000">
        <v>100</v>
      </c>
      <c r="J1000">
        <v>3131</v>
      </c>
      <c r="K1000" t="s">
        <v>15</v>
      </c>
      <c r="L1000" t="s">
        <v>33</v>
      </c>
      <c r="M1000" t="s">
        <v>18</v>
      </c>
      <c r="N1000" t="s">
        <v>20</v>
      </c>
      <c r="O1000">
        <f>IF(AND(data_mzdy[[#This Row],[SPKVANTIL_cis]]="", data_mzdy[[#This Row],[POHLAVI_cis]]=102, data_mzdy[[#This Row],[SPKVANTIL_txt]]="", data_mzdy[[#This Row],[uzemi_txt]]&lt;&gt;"Česká republika", data_mzdy[[#This Row],[POHLAVI_txt]]&lt;&gt;""),1,0)</f>
        <v>1</v>
      </c>
      <c r="P1000" s="9">
        <f>IF(data_mzdy[[#This Row],[uzemi_txt]]&lt;&gt;"Česká republika", 1, 0)</f>
        <v>1</v>
      </c>
    </row>
    <row r="1001" spans="1:16" x14ac:dyDescent="0.3">
      <c r="A1001">
        <v>979346330</v>
      </c>
      <c r="B1001">
        <v>32913</v>
      </c>
      <c r="C1001">
        <v>5958</v>
      </c>
      <c r="D1001">
        <v>7636</v>
      </c>
      <c r="E1001" t="s">
        <v>14</v>
      </c>
      <c r="H1001">
        <v>2021</v>
      </c>
      <c r="I1001">
        <v>100</v>
      </c>
      <c r="J1001">
        <v>3131</v>
      </c>
      <c r="K1001" t="s">
        <v>15</v>
      </c>
      <c r="L1001" t="s">
        <v>33</v>
      </c>
      <c r="M1001" t="s">
        <v>17</v>
      </c>
      <c r="N1001" t="s">
        <v>18</v>
      </c>
      <c r="O1001">
        <f>IF(AND(data_mzdy[[#This Row],[SPKVANTIL_cis]]="", data_mzdy[[#This Row],[POHLAVI_cis]]=102, data_mzdy[[#This Row],[SPKVANTIL_txt]]="", data_mzdy[[#This Row],[uzemi_txt]]&lt;&gt;"Česká republika", data_mzdy[[#This Row],[POHLAVI_txt]]&lt;&gt;""),1,0)</f>
        <v>0</v>
      </c>
      <c r="P1001" s="9">
        <f>IF(data_mzdy[[#This Row],[uzemi_txt]]&lt;&gt;"Česká republika", 1, 0)</f>
        <v>1</v>
      </c>
    </row>
    <row r="1002" spans="1:16" x14ac:dyDescent="0.3">
      <c r="A1002">
        <v>979346331</v>
      </c>
      <c r="B1002">
        <v>35296</v>
      </c>
      <c r="C1002">
        <v>5958</v>
      </c>
      <c r="D1002">
        <v>7636</v>
      </c>
      <c r="E1002" t="s">
        <v>14</v>
      </c>
      <c r="F1002">
        <v>102</v>
      </c>
      <c r="G1002">
        <v>1</v>
      </c>
      <c r="H1002">
        <v>2021</v>
      </c>
      <c r="I1002">
        <v>100</v>
      </c>
      <c r="J1002">
        <v>3131</v>
      </c>
      <c r="K1002" t="s">
        <v>15</v>
      </c>
      <c r="L1002" t="s">
        <v>33</v>
      </c>
      <c r="M1002" t="s">
        <v>17</v>
      </c>
      <c r="N1002" t="s">
        <v>19</v>
      </c>
      <c r="O1002">
        <f>IF(AND(data_mzdy[[#This Row],[SPKVANTIL_cis]]="", data_mzdy[[#This Row],[POHLAVI_cis]]=102, data_mzdy[[#This Row],[SPKVANTIL_txt]]="", data_mzdy[[#This Row],[uzemi_txt]]&lt;&gt;"Česká republika", data_mzdy[[#This Row],[POHLAVI_txt]]&lt;&gt;""),1,0)</f>
        <v>0</v>
      </c>
      <c r="P1002" s="9">
        <f>IF(data_mzdy[[#This Row],[uzemi_txt]]&lt;&gt;"Česká republika", 1, 0)</f>
        <v>1</v>
      </c>
    </row>
    <row r="1003" spans="1:16" x14ac:dyDescent="0.3">
      <c r="A1003">
        <v>979346332</v>
      </c>
      <c r="B1003">
        <v>30054</v>
      </c>
      <c r="C1003">
        <v>5958</v>
      </c>
      <c r="D1003">
        <v>7636</v>
      </c>
      <c r="E1003" t="s">
        <v>14</v>
      </c>
      <c r="F1003">
        <v>102</v>
      </c>
      <c r="G1003">
        <v>2</v>
      </c>
      <c r="H1003">
        <v>2021</v>
      </c>
      <c r="I1003">
        <v>100</v>
      </c>
      <c r="J1003">
        <v>3131</v>
      </c>
      <c r="K1003" t="s">
        <v>15</v>
      </c>
      <c r="L1003" t="s">
        <v>33</v>
      </c>
      <c r="M1003" t="s">
        <v>17</v>
      </c>
      <c r="N1003" t="s">
        <v>20</v>
      </c>
      <c r="O1003">
        <f>IF(AND(data_mzdy[[#This Row],[SPKVANTIL_cis]]="", data_mzdy[[#This Row],[POHLAVI_cis]]=102, data_mzdy[[#This Row],[SPKVANTIL_txt]]="", data_mzdy[[#This Row],[uzemi_txt]]&lt;&gt;"Česká republika", data_mzdy[[#This Row],[POHLAVI_txt]]&lt;&gt;""),1,0)</f>
        <v>0</v>
      </c>
      <c r="P1003" s="9">
        <f>IF(data_mzdy[[#This Row],[uzemi_txt]]&lt;&gt;"Česká republika", 1, 0)</f>
        <v>1</v>
      </c>
    </row>
    <row r="1004" spans="1:16" x14ac:dyDescent="0.3">
      <c r="A1004">
        <v>1121761475</v>
      </c>
      <c r="B1004">
        <v>38869</v>
      </c>
      <c r="C1004">
        <v>5958</v>
      </c>
      <c r="E1004" t="s">
        <v>18</v>
      </c>
      <c r="H1004">
        <v>2022</v>
      </c>
      <c r="I1004">
        <v>100</v>
      </c>
      <c r="J1004">
        <v>3131</v>
      </c>
      <c r="K1004" t="s">
        <v>15</v>
      </c>
      <c r="L1004" t="s">
        <v>33</v>
      </c>
      <c r="M1004" t="s">
        <v>18</v>
      </c>
      <c r="N1004" t="s">
        <v>18</v>
      </c>
      <c r="O1004">
        <f>IF(AND(data_mzdy[[#This Row],[SPKVANTIL_cis]]="", data_mzdy[[#This Row],[POHLAVI_cis]]=102, data_mzdy[[#This Row],[SPKVANTIL_txt]]="", data_mzdy[[#This Row],[uzemi_txt]]&lt;&gt;"Česká republika", data_mzdy[[#This Row],[POHLAVI_txt]]&lt;&gt;""),1,0)</f>
        <v>0</v>
      </c>
      <c r="P1004" s="9">
        <f>IF(data_mzdy[[#This Row],[uzemi_txt]]&lt;&gt;"Česká republika", 1, 0)</f>
        <v>1</v>
      </c>
    </row>
    <row r="1005" spans="1:16" x14ac:dyDescent="0.3">
      <c r="A1005">
        <v>1121761476</v>
      </c>
      <c r="B1005">
        <v>42215</v>
      </c>
      <c r="C1005">
        <v>5958</v>
      </c>
      <c r="E1005" t="s">
        <v>18</v>
      </c>
      <c r="F1005">
        <v>102</v>
      </c>
      <c r="G1005">
        <v>1</v>
      </c>
      <c r="H1005">
        <v>2022</v>
      </c>
      <c r="I1005">
        <v>100</v>
      </c>
      <c r="J1005">
        <v>3131</v>
      </c>
      <c r="K1005" t="s">
        <v>15</v>
      </c>
      <c r="L1005" t="s">
        <v>33</v>
      </c>
      <c r="M1005" t="s">
        <v>18</v>
      </c>
      <c r="N1005" t="s">
        <v>19</v>
      </c>
      <c r="O1005">
        <f>IF(AND(data_mzdy[[#This Row],[SPKVANTIL_cis]]="", data_mzdy[[#This Row],[POHLAVI_cis]]=102, data_mzdy[[#This Row],[SPKVANTIL_txt]]="", data_mzdy[[#This Row],[uzemi_txt]]&lt;&gt;"Česká republika", data_mzdy[[#This Row],[POHLAVI_txt]]&lt;&gt;""),1,0)</f>
        <v>1</v>
      </c>
      <c r="P1005" s="9">
        <f>IF(data_mzdy[[#This Row],[uzemi_txt]]&lt;&gt;"Česká republika", 1, 0)</f>
        <v>1</v>
      </c>
    </row>
    <row r="1006" spans="1:16" x14ac:dyDescent="0.3">
      <c r="A1006">
        <v>1121761477</v>
      </c>
      <c r="B1006">
        <v>34782</v>
      </c>
      <c r="C1006">
        <v>5958</v>
      </c>
      <c r="E1006" t="s">
        <v>18</v>
      </c>
      <c r="F1006">
        <v>102</v>
      </c>
      <c r="G1006">
        <v>2</v>
      </c>
      <c r="H1006">
        <v>2022</v>
      </c>
      <c r="I1006">
        <v>100</v>
      </c>
      <c r="J1006">
        <v>3131</v>
      </c>
      <c r="K1006" t="s">
        <v>15</v>
      </c>
      <c r="L1006" t="s">
        <v>33</v>
      </c>
      <c r="M1006" t="s">
        <v>18</v>
      </c>
      <c r="N1006" t="s">
        <v>20</v>
      </c>
      <c r="O1006">
        <f>IF(AND(data_mzdy[[#This Row],[SPKVANTIL_cis]]="", data_mzdy[[#This Row],[POHLAVI_cis]]=102, data_mzdy[[#This Row],[SPKVANTIL_txt]]="", data_mzdy[[#This Row],[uzemi_txt]]&lt;&gt;"Česká republika", data_mzdy[[#This Row],[POHLAVI_txt]]&lt;&gt;""),1,0)</f>
        <v>1</v>
      </c>
      <c r="P1006" s="9">
        <f>IF(data_mzdy[[#This Row],[uzemi_txt]]&lt;&gt;"Česká republika", 1, 0)</f>
        <v>1</v>
      </c>
    </row>
    <row r="1007" spans="1:16" x14ac:dyDescent="0.3">
      <c r="A1007">
        <v>1121761478</v>
      </c>
      <c r="B1007">
        <v>34968</v>
      </c>
      <c r="C1007">
        <v>5958</v>
      </c>
      <c r="D1007">
        <v>7636</v>
      </c>
      <c r="E1007" t="s">
        <v>14</v>
      </c>
      <c r="H1007">
        <v>2022</v>
      </c>
      <c r="I1007">
        <v>100</v>
      </c>
      <c r="J1007">
        <v>3131</v>
      </c>
      <c r="K1007" t="s">
        <v>15</v>
      </c>
      <c r="L1007" t="s">
        <v>33</v>
      </c>
      <c r="M1007" t="s">
        <v>17</v>
      </c>
      <c r="N1007" t="s">
        <v>18</v>
      </c>
      <c r="O1007">
        <f>IF(AND(data_mzdy[[#This Row],[SPKVANTIL_cis]]="", data_mzdy[[#This Row],[POHLAVI_cis]]=102, data_mzdy[[#This Row],[SPKVANTIL_txt]]="", data_mzdy[[#This Row],[uzemi_txt]]&lt;&gt;"Česká republika", data_mzdy[[#This Row],[POHLAVI_txt]]&lt;&gt;""),1,0)</f>
        <v>0</v>
      </c>
      <c r="P1007" s="9">
        <f>IF(data_mzdy[[#This Row],[uzemi_txt]]&lt;&gt;"Česká republika", 1, 0)</f>
        <v>1</v>
      </c>
    </row>
    <row r="1008" spans="1:16" x14ac:dyDescent="0.3">
      <c r="A1008">
        <v>1121761479</v>
      </c>
      <c r="B1008">
        <v>37968</v>
      </c>
      <c r="C1008">
        <v>5958</v>
      </c>
      <c r="D1008">
        <v>7636</v>
      </c>
      <c r="E1008" t="s">
        <v>14</v>
      </c>
      <c r="F1008">
        <v>102</v>
      </c>
      <c r="G1008">
        <v>1</v>
      </c>
      <c r="H1008">
        <v>2022</v>
      </c>
      <c r="I1008">
        <v>100</v>
      </c>
      <c r="J1008">
        <v>3131</v>
      </c>
      <c r="K1008" t="s">
        <v>15</v>
      </c>
      <c r="L1008" t="s">
        <v>33</v>
      </c>
      <c r="M1008" t="s">
        <v>17</v>
      </c>
      <c r="N1008" t="s">
        <v>19</v>
      </c>
      <c r="O1008">
        <f>IF(AND(data_mzdy[[#This Row],[SPKVANTIL_cis]]="", data_mzdy[[#This Row],[POHLAVI_cis]]=102, data_mzdy[[#This Row],[SPKVANTIL_txt]]="", data_mzdy[[#This Row],[uzemi_txt]]&lt;&gt;"Česká republika", data_mzdy[[#This Row],[POHLAVI_txt]]&lt;&gt;""),1,0)</f>
        <v>0</v>
      </c>
      <c r="P1008" s="9">
        <f>IF(data_mzdy[[#This Row],[uzemi_txt]]&lt;&gt;"Česká republika", 1, 0)</f>
        <v>1</v>
      </c>
    </row>
    <row r="1009" spans="1:16" x14ac:dyDescent="0.3">
      <c r="A1009">
        <v>1121761480</v>
      </c>
      <c r="B1009">
        <v>31431</v>
      </c>
      <c r="C1009">
        <v>5958</v>
      </c>
      <c r="D1009">
        <v>7636</v>
      </c>
      <c r="E1009" t="s">
        <v>14</v>
      </c>
      <c r="F1009">
        <v>102</v>
      </c>
      <c r="G1009">
        <v>2</v>
      </c>
      <c r="H1009">
        <v>2022</v>
      </c>
      <c r="I1009">
        <v>100</v>
      </c>
      <c r="J1009">
        <v>3131</v>
      </c>
      <c r="K1009" t="s">
        <v>15</v>
      </c>
      <c r="L1009" t="s">
        <v>33</v>
      </c>
      <c r="M1009" t="s">
        <v>17</v>
      </c>
      <c r="N1009" t="s">
        <v>20</v>
      </c>
      <c r="O1009">
        <f>IF(AND(data_mzdy[[#This Row],[SPKVANTIL_cis]]="", data_mzdy[[#This Row],[POHLAVI_cis]]=102, data_mzdy[[#This Row],[SPKVANTIL_txt]]="", data_mzdy[[#This Row],[uzemi_txt]]&lt;&gt;"Česká republika", data_mzdy[[#This Row],[POHLAVI_txt]]&lt;&gt;""),1,0)</f>
        <v>0</v>
      </c>
      <c r="P1009" s="9">
        <f>IF(data_mzdy[[#This Row],[uzemi_txt]]&lt;&gt;"Česká republika", 1, 0)</f>
        <v>1</v>
      </c>
    </row>
    <row r="1010" spans="1:16" x14ac:dyDescent="0.3">
      <c r="A1010">
        <v>736609526</v>
      </c>
      <c r="B1010">
        <v>23909</v>
      </c>
      <c r="C1010">
        <v>5958</v>
      </c>
      <c r="E1010" t="s">
        <v>18</v>
      </c>
      <c r="H1010">
        <v>2011</v>
      </c>
      <c r="I1010">
        <v>100</v>
      </c>
      <c r="J1010">
        <v>3140</v>
      </c>
      <c r="K1010" t="s">
        <v>15</v>
      </c>
      <c r="L1010" t="s">
        <v>34</v>
      </c>
      <c r="M1010" t="s">
        <v>18</v>
      </c>
      <c r="N1010" t="s">
        <v>18</v>
      </c>
      <c r="O1010">
        <f>IF(AND(data_mzdy[[#This Row],[SPKVANTIL_cis]]="", data_mzdy[[#This Row],[POHLAVI_cis]]=102, data_mzdy[[#This Row],[SPKVANTIL_txt]]="", data_mzdy[[#This Row],[uzemi_txt]]&lt;&gt;"Česká republika", data_mzdy[[#This Row],[POHLAVI_txt]]&lt;&gt;""),1,0)</f>
        <v>0</v>
      </c>
      <c r="P1010" s="9">
        <f>IF(data_mzdy[[#This Row],[uzemi_txt]]&lt;&gt;"Česká republika", 1, 0)</f>
        <v>1</v>
      </c>
    </row>
    <row r="1011" spans="1:16" x14ac:dyDescent="0.3">
      <c r="A1011">
        <v>736609527</v>
      </c>
      <c r="B1011">
        <v>26696</v>
      </c>
      <c r="C1011">
        <v>5958</v>
      </c>
      <c r="E1011" t="s">
        <v>18</v>
      </c>
      <c r="F1011">
        <v>102</v>
      </c>
      <c r="G1011">
        <v>1</v>
      </c>
      <c r="H1011">
        <v>2011</v>
      </c>
      <c r="I1011">
        <v>100</v>
      </c>
      <c r="J1011">
        <v>3140</v>
      </c>
      <c r="K1011" t="s">
        <v>15</v>
      </c>
      <c r="L1011" t="s">
        <v>34</v>
      </c>
      <c r="M1011" t="s">
        <v>18</v>
      </c>
      <c r="N1011" t="s">
        <v>19</v>
      </c>
      <c r="O1011">
        <f>IF(AND(data_mzdy[[#This Row],[SPKVANTIL_cis]]="", data_mzdy[[#This Row],[POHLAVI_cis]]=102, data_mzdy[[#This Row],[SPKVANTIL_txt]]="", data_mzdy[[#This Row],[uzemi_txt]]&lt;&gt;"Česká republika", data_mzdy[[#This Row],[POHLAVI_txt]]&lt;&gt;""),1,0)</f>
        <v>1</v>
      </c>
      <c r="P1011" s="9">
        <f>IF(data_mzdy[[#This Row],[uzemi_txt]]&lt;&gt;"Česká republika", 1, 0)</f>
        <v>1</v>
      </c>
    </row>
    <row r="1012" spans="1:16" x14ac:dyDescent="0.3">
      <c r="A1012">
        <v>736609528</v>
      </c>
      <c r="B1012">
        <v>20374</v>
      </c>
      <c r="C1012">
        <v>5958</v>
      </c>
      <c r="E1012" t="s">
        <v>18</v>
      </c>
      <c r="F1012">
        <v>102</v>
      </c>
      <c r="G1012">
        <v>2</v>
      </c>
      <c r="H1012">
        <v>2011</v>
      </c>
      <c r="I1012">
        <v>100</v>
      </c>
      <c r="J1012">
        <v>3140</v>
      </c>
      <c r="K1012" t="s">
        <v>15</v>
      </c>
      <c r="L1012" t="s">
        <v>34</v>
      </c>
      <c r="M1012" t="s">
        <v>18</v>
      </c>
      <c r="N1012" t="s">
        <v>20</v>
      </c>
      <c r="O1012">
        <f>IF(AND(data_mzdy[[#This Row],[SPKVANTIL_cis]]="", data_mzdy[[#This Row],[POHLAVI_cis]]=102, data_mzdy[[#This Row],[SPKVANTIL_txt]]="", data_mzdy[[#This Row],[uzemi_txt]]&lt;&gt;"Česká republika", data_mzdy[[#This Row],[POHLAVI_txt]]&lt;&gt;""),1,0)</f>
        <v>1</v>
      </c>
      <c r="P1012" s="9">
        <f>IF(data_mzdy[[#This Row],[uzemi_txt]]&lt;&gt;"Česká republika", 1, 0)</f>
        <v>1</v>
      </c>
    </row>
    <row r="1013" spans="1:16" x14ac:dyDescent="0.3">
      <c r="A1013">
        <v>736609529</v>
      </c>
      <c r="B1013">
        <v>21383</v>
      </c>
      <c r="C1013">
        <v>5958</v>
      </c>
      <c r="D1013">
        <v>7636</v>
      </c>
      <c r="E1013" t="s">
        <v>14</v>
      </c>
      <c r="H1013">
        <v>2011</v>
      </c>
      <c r="I1013">
        <v>100</v>
      </c>
      <c r="J1013">
        <v>3140</v>
      </c>
      <c r="K1013" t="s">
        <v>15</v>
      </c>
      <c r="L1013" t="s">
        <v>34</v>
      </c>
      <c r="M1013" t="s">
        <v>17</v>
      </c>
      <c r="N1013" t="s">
        <v>18</v>
      </c>
      <c r="O1013">
        <f>IF(AND(data_mzdy[[#This Row],[SPKVANTIL_cis]]="", data_mzdy[[#This Row],[POHLAVI_cis]]=102, data_mzdy[[#This Row],[SPKVANTIL_txt]]="", data_mzdy[[#This Row],[uzemi_txt]]&lt;&gt;"Česká republika", data_mzdy[[#This Row],[POHLAVI_txt]]&lt;&gt;""),1,0)</f>
        <v>0</v>
      </c>
      <c r="P1013" s="9">
        <f>IF(data_mzdy[[#This Row],[uzemi_txt]]&lt;&gt;"Česká republika", 1, 0)</f>
        <v>1</v>
      </c>
    </row>
    <row r="1014" spans="1:16" x14ac:dyDescent="0.3">
      <c r="A1014">
        <v>736609530</v>
      </c>
      <c r="B1014">
        <v>23705</v>
      </c>
      <c r="C1014">
        <v>5958</v>
      </c>
      <c r="D1014">
        <v>7636</v>
      </c>
      <c r="E1014" t="s">
        <v>14</v>
      </c>
      <c r="F1014">
        <v>102</v>
      </c>
      <c r="G1014">
        <v>1</v>
      </c>
      <c r="H1014">
        <v>2011</v>
      </c>
      <c r="I1014">
        <v>100</v>
      </c>
      <c r="J1014">
        <v>3140</v>
      </c>
      <c r="K1014" t="s">
        <v>15</v>
      </c>
      <c r="L1014" t="s">
        <v>34</v>
      </c>
      <c r="M1014" t="s">
        <v>17</v>
      </c>
      <c r="N1014" t="s">
        <v>19</v>
      </c>
      <c r="O1014">
        <f>IF(AND(data_mzdy[[#This Row],[SPKVANTIL_cis]]="", data_mzdy[[#This Row],[POHLAVI_cis]]=102, data_mzdy[[#This Row],[SPKVANTIL_txt]]="", data_mzdy[[#This Row],[uzemi_txt]]&lt;&gt;"Česká republika", data_mzdy[[#This Row],[POHLAVI_txt]]&lt;&gt;""),1,0)</f>
        <v>0</v>
      </c>
      <c r="P1014" s="9">
        <f>IF(data_mzdy[[#This Row],[uzemi_txt]]&lt;&gt;"Česká republika", 1, 0)</f>
        <v>1</v>
      </c>
    </row>
    <row r="1015" spans="1:16" x14ac:dyDescent="0.3">
      <c r="A1015">
        <v>736609531</v>
      </c>
      <c r="B1015">
        <v>18611</v>
      </c>
      <c r="C1015">
        <v>5958</v>
      </c>
      <c r="D1015">
        <v>7636</v>
      </c>
      <c r="E1015" t="s">
        <v>14</v>
      </c>
      <c r="F1015">
        <v>102</v>
      </c>
      <c r="G1015">
        <v>2</v>
      </c>
      <c r="H1015">
        <v>2011</v>
      </c>
      <c r="I1015">
        <v>100</v>
      </c>
      <c r="J1015">
        <v>3140</v>
      </c>
      <c r="K1015" t="s">
        <v>15</v>
      </c>
      <c r="L1015" t="s">
        <v>34</v>
      </c>
      <c r="M1015" t="s">
        <v>17</v>
      </c>
      <c r="N1015" t="s">
        <v>20</v>
      </c>
      <c r="O1015">
        <f>IF(AND(data_mzdy[[#This Row],[SPKVANTIL_cis]]="", data_mzdy[[#This Row],[POHLAVI_cis]]=102, data_mzdy[[#This Row],[SPKVANTIL_txt]]="", data_mzdy[[#This Row],[uzemi_txt]]&lt;&gt;"Česká republika", data_mzdy[[#This Row],[POHLAVI_txt]]&lt;&gt;""),1,0)</f>
        <v>0</v>
      </c>
      <c r="P1015" s="9">
        <f>IF(data_mzdy[[#This Row],[uzemi_txt]]&lt;&gt;"Česká republika", 1, 0)</f>
        <v>1</v>
      </c>
    </row>
    <row r="1016" spans="1:16" x14ac:dyDescent="0.3">
      <c r="A1016">
        <v>745958287</v>
      </c>
      <c r="B1016">
        <v>24340</v>
      </c>
      <c r="C1016">
        <v>5958</v>
      </c>
      <c r="E1016" t="s">
        <v>18</v>
      </c>
      <c r="H1016">
        <v>2012</v>
      </c>
      <c r="I1016">
        <v>100</v>
      </c>
      <c r="J1016">
        <v>3140</v>
      </c>
      <c r="K1016" t="s">
        <v>15</v>
      </c>
      <c r="L1016" t="s">
        <v>34</v>
      </c>
      <c r="M1016" t="s">
        <v>18</v>
      </c>
      <c r="N1016" t="s">
        <v>18</v>
      </c>
      <c r="O1016">
        <f>IF(AND(data_mzdy[[#This Row],[SPKVANTIL_cis]]="", data_mzdy[[#This Row],[POHLAVI_cis]]=102, data_mzdy[[#This Row],[SPKVANTIL_txt]]="", data_mzdy[[#This Row],[uzemi_txt]]&lt;&gt;"Česká republika", data_mzdy[[#This Row],[POHLAVI_txt]]&lt;&gt;""),1,0)</f>
        <v>0</v>
      </c>
      <c r="P1016" s="9">
        <f>IF(data_mzdy[[#This Row],[uzemi_txt]]&lt;&gt;"Česká republika", 1, 0)</f>
        <v>1</v>
      </c>
    </row>
    <row r="1017" spans="1:16" x14ac:dyDescent="0.3">
      <c r="A1017">
        <v>745958610</v>
      </c>
      <c r="B1017">
        <v>26950</v>
      </c>
      <c r="C1017">
        <v>5958</v>
      </c>
      <c r="E1017" t="s">
        <v>18</v>
      </c>
      <c r="F1017">
        <v>102</v>
      </c>
      <c r="G1017">
        <v>1</v>
      </c>
      <c r="H1017">
        <v>2012</v>
      </c>
      <c r="I1017">
        <v>100</v>
      </c>
      <c r="J1017">
        <v>3140</v>
      </c>
      <c r="K1017" t="s">
        <v>15</v>
      </c>
      <c r="L1017" t="s">
        <v>34</v>
      </c>
      <c r="M1017" t="s">
        <v>18</v>
      </c>
      <c r="N1017" t="s">
        <v>19</v>
      </c>
      <c r="O1017">
        <f>IF(AND(data_mzdy[[#This Row],[SPKVANTIL_cis]]="", data_mzdy[[#This Row],[POHLAVI_cis]]=102, data_mzdy[[#This Row],[SPKVANTIL_txt]]="", data_mzdy[[#This Row],[uzemi_txt]]&lt;&gt;"Česká republika", data_mzdy[[#This Row],[POHLAVI_txt]]&lt;&gt;""),1,0)</f>
        <v>1</v>
      </c>
      <c r="P1017" s="9">
        <f>IF(data_mzdy[[#This Row],[uzemi_txt]]&lt;&gt;"Česká republika", 1, 0)</f>
        <v>1</v>
      </c>
    </row>
    <row r="1018" spans="1:16" x14ac:dyDescent="0.3">
      <c r="A1018">
        <v>745958611</v>
      </c>
      <c r="B1018">
        <v>20909</v>
      </c>
      <c r="C1018">
        <v>5958</v>
      </c>
      <c r="E1018" t="s">
        <v>18</v>
      </c>
      <c r="F1018">
        <v>102</v>
      </c>
      <c r="G1018">
        <v>2</v>
      </c>
      <c r="H1018">
        <v>2012</v>
      </c>
      <c r="I1018">
        <v>100</v>
      </c>
      <c r="J1018">
        <v>3140</v>
      </c>
      <c r="K1018" t="s">
        <v>15</v>
      </c>
      <c r="L1018" t="s">
        <v>34</v>
      </c>
      <c r="M1018" t="s">
        <v>18</v>
      </c>
      <c r="N1018" t="s">
        <v>20</v>
      </c>
      <c r="O1018">
        <f>IF(AND(data_mzdy[[#This Row],[SPKVANTIL_cis]]="", data_mzdy[[#This Row],[POHLAVI_cis]]=102, data_mzdy[[#This Row],[SPKVANTIL_txt]]="", data_mzdy[[#This Row],[uzemi_txt]]&lt;&gt;"Česká republika", data_mzdy[[#This Row],[POHLAVI_txt]]&lt;&gt;""),1,0)</f>
        <v>1</v>
      </c>
      <c r="P1018" s="9">
        <f>IF(data_mzdy[[#This Row],[uzemi_txt]]&lt;&gt;"Česká republika", 1, 0)</f>
        <v>1</v>
      </c>
    </row>
    <row r="1019" spans="1:16" x14ac:dyDescent="0.3">
      <c r="A1019">
        <v>745958612</v>
      </c>
      <c r="B1019">
        <v>21838</v>
      </c>
      <c r="C1019">
        <v>5958</v>
      </c>
      <c r="D1019">
        <v>7636</v>
      </c>
      <c r="E1019" t="s">
        <v>14</v>
      </c>
      <c r="H1019">
        <v>2012</v>
      </c>
      <c r="I1019">
        <v>100</v>
      </c>
      <c r="J1019">
        <v>3140</v>
      </c>
      <c r="K1019" t="s">
        <v>15</v>
      </c>
      <c r="L1019" t="s">
        <v>34</v>
      </c>
      <c r="M1019" t="s">
        <v>17</v>
      </c>
      <c r="N1019" t="s">
        <v>18</v>
      </c>
      <c r="O1019">
        <f>IF(AND(data_mzdy[[#This Row],[SPKVANTIL_cis]]="", data_mzdy[[#This Row],[POHLAVI_cis]]=102, data_mzdy[[#This Row],[SPKVANTIL_txt]]="", data_mzdy[[#This Row],[uzemi_txt]]&lt;&gt;"Česká republika", data_mzdy[[#This Row],[POHLAVI_txt]]&lt;&gt;""),1,0)</f>
        <v>0</v>
      </c>
      <c r="P1019" s="9">
        <f>IF(data_mzdy[[#This Row],[uzemi_txt]]&lt;&gt;"Česká republika", 1, 0)</f>
        <v>1</v>
      </c>
    </row>
    <row r="1020" spans="1:16" x14ac:dyDescent="0.3">
      <c r="A1020">
        <v>745958613</v>
      </c>
      <c r="B1020">
        <v>23706</v>
      </c>
      <c r="C1020">
        <v>5958</v>
      </c>
      <c r="D1020">
        <v>7636</v>
      </c>
      <c r="E1020" t="s">
        <v>14</v>
      </c>
      <c r="F1020">
        <v>102</v>
      </c>
      <c r="G1020">
        <v>1</v>
      </c>
      <c r="H1020">
        <v>2012</v>
      </c>
      <c r="I1020">
        <v>100</v>
      </c>
      <c r="J1020">
        <v>3140</v>
      </c>
      <c r="K1020" t="s">
        <v>15</v>
      </c>
      <c r="L1020" t="s">
        <v>34</v>
      </c>
      <c r="M1020" t="s">
        <v>17</v>
      </c>
      <c r="N1020" t="s">
        <v>19</v>
      </c>
      <c r="O1020">
        <f>IF(AND(data_mzdy[[#This Row],[SPKVANTIL_cis]]="", data_mzdy[[#This Row],[POHLAVI_cis]]=102, data_mzdy[[#This Row],[SPKVANTIL_txt]]="", data_mzdy[[#This Row],[uzemi_txt]]&lt;&gt;"Česká republika", data_mzdy[[#This Row],[POHLAVI_txt]]&lt;&gt;""),1,0)</f>
        <v>0</v>
      </c>
      <c r="P1020" s="9">
        <f>IF(data_mzdy[[#This Row],[uzemi_txt]]&lt;&gt;"Česká republika", 1, 0)</f>
        <v>1</v>
      </c>
    </row>
    <row r="1021" spans="1:16" x14ac:dyDescent="0.3">
      <c r="A1021">
        <v>745958614</v>
      </c>
      <c r="B1021">
        <v>19326</v>
      </c>
      <c r="C1021">
        <v>5958</v>
      </c>
      <c r="D1021">
        <v>7636</v>
      </c>
      <c r="E1021" t="s">
        <v>14</v>
      </c>
      <c r="F1021">
        <v>102</v>
      </c>
      <c r="G1021">
        <v>2</v>
      </c>
      <c r="H1021">
        <v>2012</v>
      </c>
      <c r="I1021">
        <v>100</v>
      </c>
      <c r="J1021">
        <v>3140</v>
      </c>
      <c r="K1021" t="s">
        <v>15</v>
      </c>
      <c r="L1021" t="s">
        <v>34</v>
      </c>
      <c r="M1021" t="s">
        <v>17</v>
      </c>
      <c r="N1021" t="s">
        <v>20</v>
      </c>
      <c r="O1021">
        <f>IF(AND(data_mzdy[[#This Row],[SPKVANTIL_cis]]="", data_mzdy[[#This Row],[POHLAVI_cis]]=102, data_mzdy[[#This Row],[SPKVANTIL_txt]]="", data_mzdy[[#This Row],[uzemi_txt]]&lt;&gt;"Česká republika", data_mzdy[[#This Row],[POHLAVI_txt]]&lt;&gt;""),1,0)</f>
        <v>0</v>
      </c>
      <c r="P1021" s="9">
        <f>IF(data_mzdy[[#This Row],[uzemi_txt]]&lt;&gt;"Česká republika", 1, 0)</f>
        <v>1</v>
      </c>
    </row>
    <row r="1022" spans="1:16" x14ac:dyDescent="0.3">
      <c r="A1022">
        <v>745958526</v>
      </c>
      <c r="B1022">
        <v>27118</v>
      </c>
      <c r="C1022">
        <v>5958</v>
      </c>
      <c r="E1022" t="s">
        <v>18</v>
      </c>
      <c r="F1022">
        <v>102</v>
      </c>
      <c r="G1022">
        <v>1</v>
      </c>
      <c r="H1022">
        <v>2013</v>
      </c>
      <c r="I1022">
        <v>100</v>
      </c>
      <c r="J1022">
        <v>3140</v>
      </c>
      <c r="K1022" t="s">
        <v>15</v>
      </c>
      <c r="L1022" t="s">
        <v>34</v>
      </c>
      <c r="M1022" t="s">
        <v>18</v>
      </c>
      <c r="N1022" t="s">
        <v>19</v>
      </c>
      <c r="O1022">
        <f>IF(AND(data_mzdy[[#This Row],[SPKVANTIL_cis]]="", data_mzdy[[#This Row],[POHLAVI_cis]]=102, data_mzdy[[#This Row],[SPKVANTIL_txt]]="", data_mzdy[[#This Row],[uzemi_txt]]&lt;&gt;"Česká republika", data_mzdy[[#This Row],[POHLAVI_txt]]&lt;&gt;""),1,0)</f>
        <v>1</v>
      </c>
      <c r="P1022" s="9">
        <f>IF(data_mzdy[[#This Row],[uzemi_txt]]&lt;&gt;"Česká republika", 1, 0)</f>
        <v>1</v>
      </c>
    </row>
    <row r="1023" spans="1:16" x14ac:dyDescent="0.3">
      <c r="A1023">
        <v>745958527</v>
      </c>
      <c r="B1023">
        <v>20964</v>
      </c>
      <c r="C1023">
        <v>5958</v>
      </c>
      <c r="E1023" t="s">
        <v>18</v>
      </c>
      <c r="F1023">
        <v>102</v>
      </c>
      <c r="G1023">
        <v>2</v>
      </c>
      <c r="H1023">
        <v>2013</v>
      </c>
      <c r="I1023">
        <v>100</v>
      </c>
      <c r="J1023">
        <v>3140</v>
      </c>
      <c r="K1023" t="s">
        <v>15</v>
      </c>
      <c r="L1023" t="s">
        <v>34</v>
      </c>
      <c r="M1023" t="s">
        <v>18</v>
      </c>
      <c r="N1023" t="s">
        <v>20</v>
      </c>
      <c r="O1023">
        <f>IF(AND(data_mzdy[[#This Row],[SPKVANTIL_cis]]="", data_mzdy[[#This Row],[POHLAVI_cis]]=102, data_mzdy[[#This Row],[SPKVANTIL_txt]]="", data_mzdy[[#This Row],[uzemi_txt]]&lt;&gt;"Česká republika", data_mzdy[[#This Row],[POHLAVI_txt]]&lt;&gt;""),1,0)</f>
        <v>1</v>
      </c>
      <c r="P1023" s="9">
        <f>IF(data_mzdy[[#This Row],[uzemi_txt]]&lt;&gt;"Česká republika", 1, 0)</f>
        <v>1</v>
      </c>
    </row>
    <row r="1024" spans="1:16" x14ac:dyDescent="0.3">
      <c r="A1024">
        <v>745958528</v>
      </c>
      <c r="B1024">
        <v>21958</v>
      </c>
      <c r="C1024">
        <v>5958</v>
      </c>
      <c r="D1024">
        <v>7636</v>
      </c>
      <c r="E1024" t="s">
        <v>14</v>
      </c>
      <c r="H1024">
        <v>2013</v>
      </c>
      <c r="I1024">
        <v>100</v>
      </c>
      <c r="J1024">
        <v>3140</v>
      </c>
      <c r="K1024" t="s">
        <v>15</v>
      </c>
      <c r="L1024" t="s">
        <v>34</v>
      </c>
      <c r="M1024" t="s">
        <v>17</v>
      </c>
      <c r="N1024" t="s">
        <v>18</v>
      </c>
      <c r="O1024">
        <f>IF(AND(data_mzdy[[#This Row],[SPKVANTIL_cis]]="", data_mzdy[[#This Row],[POHLAVI_cis]]=102, data_mzdy[[#This Row],[SPKVANTIL_txt]]="", data_mzdy[[#This Row],[uzemi_txt]]&lt;&gt;"Česká republika", data_mzdy[[#This Row],[POHLAVI_txt]]&lt;&gt;""),1,0)</f>
        <v>0</v>
      </c>
      <c r="P1024" s="9">
        <f>IF(data_mzdy[[#This Row],[uzemi_txt]]&lt;&gt;"Česká republika", 1, 0)</f>
        <v>1</v>
      </c>
    </row>
    <row r="1025" spans="1:16" x14ac:dyDescent="0.3">
      <c r="A1025">
        <v>745958529</v>
      </c>
      <c r="B1025">
        <v>24091</v>
      </c>
      <c r="C1025">
        <v>5958</v>
      </c>
      <c r="D1025">
        <v>7636</v>
      </c>
      <c r="E1025" t="s">
        <v>14</v>
      </c>
      <c r="F1025">
        <v>102</v>
      </c>
      <c r="G1025">
        <v>1</v>
      </c>
      <c r="H1025">
        <v>2013</v>
      </c>
      <c r="I1025">
        <v>100</v>
      </c>
      <c r="J1025">
        <v>3140</v>
      </c>
      <c r="K1025" t="s">
        <v>15</v>
      </c>
      <c r="L1025" t="s">
        <v>34</v>
      </c>
      <c r="M1025" t="s">
        <v>17</v>
      </c>
      <c r="N1025" t="s">
        <v>19</v>
      </c>
      <c r="O1025">
        <f>IF(AND(data_mzdy[[#This Row],[SPKVANTIL_cis]]="", data_mzdy[[#This Row],[POHLAVI_cis]]=102, data_mzdy[[#This Row],[SPKVANTIL_txt]]="", data_mzdy[[#This Row],[uzemi_txt]]&lt;&gt;"Česká republika", data_mzdy[[#This Row],[POHLAVI_txt]]&lt;&gt;""),1,0)</f>
        <v>0</v>
      </c>
      <c r="P1025" s="9">
        <f>IF(data_mzdy[[#This Row],[uzemi_txt]]&lt;&gt;"Česká republika", 1, 0)</f>
        <v>1</v>
      </c>
    </row>
    <row r="1026" spans="1:16" x14ac:dyDescent="0.3">
      <c r="A1026">
        <v>745958530</v>
      </c>
      <c r="B1026">
        <v>19206</v>
      </c>
      <c r="C1026">
        <v>5958</v>
      </c>
      <c r="D1026">
        <v>7636</v>
      </c>
      <c r="E1026" t="s">
        <v>14</v>
      </c>
      <c r="F1026">
        <v>102</v>
      </c>
      <c r="G1026">
        <v>2</v>
      </c>
      <c r="H1026">
        <v>2013</v>
      </c>
      <c r="I1026">
        <v>100</v>
      </c>
      <c r="J1026">
        <v>3140</v>
      </c>
      <c r="K1026" t="s">
        <v>15</v>
      </c>
      <c r="L1026" t="s">
        <v>34</v>
      </c>
      <c r="M1026" t="s">
        <v>17</v>
      </c>
      <c r="N1026" t="s">
        <v>20</v>
      </c>
      <c r="O1026">
        <f>IF(AND(data_mzdy[[#This Row],[SPKVANTIL_cis]]="", data_mzdy[[#This Row],[POHLAVI_cis]]=102, data_mzdy[[#This Row],[SPKVANTIL_txt]]="", data_mzdy[[#This Row],[uzemi_txt]]&lt;&gt;"Česká republika", data_mzdy[[#This Row],[POHLAVI_txt]]&lt;&gt;""),1,0)</f>
        <v>0</v>
      </c>
      <c r="P1026" s="9">
        <f>IF(data_mzdy[[#This Row],[uzemi_txt]]&lt;&gt;"Česká republika", 1, 0)</f>
        <v>1</v>
      </c>
    </row>
    <row r="1027" spans="1:16" x14ac:dyDescent="0.3">
      <c r="A1027">
        <v>745958137</v>
      </c>
      <c r="B1027">
        <v>24397</v>
      </c>
      <c r="C1027">
        <v>5958</v>
      </c>
      <c r="E1027" t="s">
        <v>18</v>
      </c>
      <c r="H1027">
        <v>2013</v>
      </c>
      <c r="I1027">
        <v>100</v>
      </c>
      <c r="J1027">
        <v>3140</v>
      </c>
      <c r="K1027" t="s">
        <v>15</v>
      </c>
      <c r="L1027" t="s">
        <v>34</v>
      </c>
      <c r="M1027" t="s">
        <v>18</v>
      </c>
      <c r="N1027" t="s">
        <v>18</v>
      </c>
      <c r="O1027">
        <f>IF(AND(data_mzdy[[#This Row],[SPKVANTIL_cis]]="", data_mzdy[[#This Row],[POHLAVI_cis]]=102, data_mzdy[[#This Row],[SPKVANTIL_txt]]="", data_mzdy[[#This Row],[uzemi_txt]]&lt;&gt;"Česká republika", data_mzdy[[#This Row],[POHLAVI_txt]]&lt;&gt;""),1,0)</f>
        <v>0</v>
      </c>
      <c r="P1027" s="9">
        <f>IF(data_mzdy[[#This Row],[uzemi_txt]]&lt;&gt;"Česká republika", 1, 0)</f>
        <v>1</v>
      </c>
    </row>
    <row r="1028" spans="1:16" x14ac:dyDescent="0.3">
      <c r="A1028">
        <v>745958694</v>
      </c>
      <c r="B1028">
        <v>27281</v>
      </c>
      <c r="C1028">
        <v>5958</v>
      </c>
      <c r="E1028" t="s">
        <v>18</v>
      </c>
      <c r="F1028">
        <v>102</v>
      </c>
      <c r="G1028">
        <v>1</v>
      </c>
      <c r="H1028">
        <v>2014</v>
      </c>
      <c r="I1028">
        <v>100</v>
      </c>
      <c r="J1028">
        <v>3140</v>
      </c>
      <c r="K1028" t="s">
        <v>15</v>
      </c>
      <c r="L1028" t="s">
        <v>34</v>
      </c>
      <c r="M1028" t="s">
        <v>18</v>
      </c>
      <c r="N1028" t="s">
        <v>19</v>
      </c>
      <c r="O1028">
        <f>IF(AND(data_mzdy[[#This Row],[SPKVANTIL_cis]]="", data_mzdy[[#This Row],[POHLAVI_cis]]=102, data_mzdy[[#This Row],[SPKVANTIL_txt]]="", data_mzdy[[#This Row],[uzemi_txt]]&lt;&gt;"Česká republika", data_mzdy[[#This Row],[POHLAVI_txt]]&lt;&gt;""),1,0)</f>
        <v>1</v>
      </c>
      <c r="P1028" s="9">
        <f>IF(data_mzdy[[#This Row],[uzemi_txt]]&lt;&gt;"Česká republika", 1, 0)</f>
        <v>1</v>
      </c>
    </row>
    <row r="1029" spans="1:16" x14ac:dyDescent="0.3">
      <c r="A1029">
        <v>745958695</v>
      </c>
      <c r="B1029">
        <v>21420</v>
      </c>
      <c r="C1029">
        <v>5958</v>
      </c>
      <c r="E1029" t="s">
        <v>18</v>
      </c>
      <c r="F1029">
        <v>102</v>
      </c>
      <c r="G1029">
        <v>2</v>
      </c>
      <c r="H1029">
        <v>2014</v>
      </c>
      <c r="I1029">
        <v>100</v>
      </c>
      <c r="J1029">
        <v>3140</v>
      </c>
      <c r="K1029" t="s">
        <v>15</v>
      </c>
      <c r="L1029" t="s">
        <v>34</v>
      </c>
      <c r="M1029" t="s">
        <v>18</v>
      </c>
      <c r="N1029" t="s">
        <v>20</v>
      </c>
      <c r="O1029">
        <f>IF(AND(data_mzdy[[#This Row],[SPKVANTIL_cis]]="", data_mzdy[[#This Row],[POHLAVI_cis]]=102, data_mzdy[[#This Row],[SPKVANTIL_txt]]="", data_mzdy[[#This Row],[uzemi_txt]]&lt;&gt;"Česká republika", data_mzdy[[#This Row],[POHLAVI_txt]]&lt;&gt;""),1,0)</f>
        <v>1</v>
      </c>
      <c r="P1029" s="9">
        <f>IF(data_mzdy[[#This Row],[uzemi_txt]]&lt;&gt;"Česká republika", 1, 0)</f>
        <v>1</v>
      </c>
    </row>
    <row r="1030" spans="1:16" x14ac:dyDescent="0.3">
      <c r="A1030">
        <v>745958696</v>
      </c>
      <c r="B1030">
        <v>22377</v>
      </c>
      <c r="C1030">
        <v>5958</v>
      </c>
      <c r="D1030">
        <v>7636</v>
      </c>
      <c r="E1030" t="s">
        <v>14</v>
      </c>
      <c r="H1030">
        <v>2014</v>
      </c>
      <c r="I1030">
        <v>100</v>
      </c>
      <c r="J1030">
        <v>3140</v>
      </c>
      <c r="K1030" t="s">
        <v>15</v>
      </c>
      <c r="L1030" t="s">
        <v>34</v>
      </c>
      <c r="M1030" t="s">
        <v>17</v>
      </c>
      <c r="N1030" t="s">
        <v>18</v>
      </c>
      <c r="O1030">
        <f>IF(AND(data_mzdy[[#This Row],[SPKVANTIL_cis]]="", data_mzdy[[#This Row],[POHLAVI_cis]]=102, data_mzdy[[#This Row],[SPKVANTIL_txt]]="", data_mzdy[[#This Row],[uzemi_txt]]&lt;&gt;"Česká republika", data_mzdy[[#This Row],[POHLAVI_txt]]&lt;&gt;""),1,0)</f>
        <v>0</v>
      </c>
      <c r="P1030" s="9">
        <f>IF(data_mzdy[[#This Row],[uzemi_txt]]&lt;&gt;"Česká republika", 1, 0)</f>
        <v>1</v>
      </c>
    </row>
    <row r="1031" spans="1:16" x14ac:dyDescent="0.3">
      <c r="A1031">
        <v>745958697</v>
      </c>
      <c r="B1031">
        <v>24528</v>
      </c>
      <c r="C1031">
        <v>5958</v>
      </c>
      <c r="D1031">
        <v>7636</v>
      </c>
      <c r="E1031" t="s">
        <v>14</v>
      </c>
      <c r="F1031">
        <v>102</v>
      </c>
      <c r="G1031">
        <v>1</v>
      </c>
      <c r="H1031">
        <v>2014</v>
      </c>
      <c r="I1031">
        <v>100</v>
      </c>
      <c r="J1031">
        <v>3140</v>
      </c>
      <c r="K1031" t="s">
        <v>15</v>
      </c>
      <c r="L1031" t="s">
        <v>34</v>
      </c>
      <c r="M1031" t="s">
        <v>17</v>
      </c>
      <c r="N1031" t="s">
        <v>19</v>
      </c>
      <c r="O1031">
        <f>IF(AND(data_mzdy[[#This Row],[SPKVANTIL_cis]]="", data_mzdy[[#This Row],[POHLAVI_cis]]=102, data_mzdy[[#This Row],[SPKVANTIL_txt]]="", data_mzdy[[#This Row],[uzemi_txt]]&lt;&gt;"Česká republika", data_mzdy[[#This Row],[POHLAVI_txt]]&lt;&gt;""),1,0)</f>
        <v>0</v>
      </c>
      <c r="P1031" s="9">
        <f>IF(data_mzdy[[#This Row],[uzemi_txt]]&lt;&gt;"Česká republika", 1, 0)</f>
        <v>1</v>
      </c>
    </row>
    <row r="1032" spans="1:16" x14ac:dyDescent="0.3">
      <c r="A1032">
        <v>745958698</v>
      </c>
      <c r="B1032">
        <v>19685</v>
      </c>
      <c r="C1032">
        <v>5958</v>
      </c>
      <c r="D1032">
        <v>7636</v>
      </c>
      <c r="E1032" t="s">
        <v>14</v>
      </c>
      <c r="F1032">
        <v>102</v>
      </c>
      <c r="G1032">
        <v>2</v>
      </c>
      <c r="H1032">
        <v>2014</v>
      </c>
      <c r="I1032">
        <v>100</v>
      </c>
      <c r="J1032">
        <v>3140</v>
      </c>
      <c r="K1032" t="s">
        <v>15</v>
      </c>
      <c r="L1032" t="s">
        <v>34</v>
      </c>
      <c r="M1032" t="s">
        <v>17</v>
      </c>
      <c r="N1032" t="s">
        <v>20</v>
      </c>
      <c r="O1032">
        <f>IF(AND(data_mzdy[[#This Row],[SPKVANTIL_cis]]="", data_mzdy[[#This Row],[POHLAVI_cis]]=102, data_mzdy[[#This Row],[SPKVANTIL_txt]]="", data_mzdy[[#This Row],[uzemi_txt]]&lt;&gt;"Česká republika", data_mzdy[[#This Row],[POHLAVI_txt]]&lt;&gt;""),1,0)</f>
        <v>0</v>
      </c>
      <c r="P1032" s="9">
        <f>IF(data_mzdy[[#This Row],[uzemi_txt]]&lt;&gt;"Česká republika", 1, 0)</f>
        <v>1</v>
      </c>
    </row>
    <row r="1033" spans="1:16" x14ac:dyDescent="0.3">
      <c r="A1033">
        <v>745957987</v>
      </c>
      <c r="B1033">
        <v>24667</v>
      </c>
      <c r="C1033">
        <v>5958</v>
      </c>
      <c r="E1033" t="s">
        <v>18</v>
      </c>
      <c r="H1033">
        <v>2014</v>
      </c>
      <c r="I1033">
        <v>100</v>
      </c>
      <c r="J1033">
        <v>3140</v>
      </c>
      <c r="K1033" t="s">
        <v>15</v>
      </c>
      <c r="L1033" t="s">
        <v>34</v>
      </c>
      <c r="M1033" t="s">
        <v>18</v>
      </c>
      <c r="N1033" t="s">
        <v>18</v>
      </c>
      <c r="O1033">
        <f>IF(AND(data_mzdy[[#This Row],[SPKVANTIL_cis]]="", data_mzdy[[#This Row],[POHLAVI_cis]]=102, data_mzdy[[#This Row],[SPKVANTIL_txt]]="", data_mzdy[[#This Row],[uzemi_txt]]&lt;&gt;"Česká republika", data_mzdy[[#This Row],[POHLAVI_txt]]&lt;&gt;""),1,0)</f>
        <v>0</v>
      </c>
      <c r="P1033" s="9">
        <f>IF(data_mzdy[[#This Row],[uzemi_txt]]&lt;&gt;"Česká republika", 1, 0)</f>
        <v>1</v>
      </c>
    </row>
    <row r="1034" spans="1:16" x14ac:dyDescent="0.3">
      <c r="A1034">
        <v>745958437</v>
      </c>
      <c r="B1034">
        <v>25475</v>
      </c>
      <c r="C1034">
        <v>5958</v>
      </c>
      <c r="E1034" t="s">
        <v>18</v>
      </c>
      <c r="H1034">
        <v>2015</v>
      </c>
      <c r="I1034">
        <v>100</v>
      </c>
      <c r="J1034">
        <v>3140</v>
      </c>
      <c r="K1034" t="s">
        <v>15</v>
      </c>
      <c r="L1034" t="s">
        <v>34</v>
      </c>
      <c r="M1034" t="s">
        <v>18</v>
      </c>
      <c r="N1034" t="s">
        <v>18</v>
      </c>
      <c r="O1034">
        <f>IF(AND(data_mzdy[[#This Row],[SPKVANTIL_cis]]="", data_mzdy[[#This Row],[POHLAVI_cis]]=102, data_mzdy[[#This Row],[SPKVANTIL_txt]]="", data_mzdy[[#This Row],[uzemi_txt]]&lt;&gt;"Česká republika", data_mzdy[[#This Row],[POHLAVI_txt]]&lt;&gt;""),1,0)</f>
        <v>0</v>
      </c>
      <c r="P1034" s="9">
        <f>IF(data_mzdy[[#This Row],[uzemi_txt]]&lt;&gt;"Česká republika", 1, 0)</f>
        <v>1</v>
      </c>
    </row>
    <row r="1035" spans="1:16" x14ac:dyDescent="0.3">
      <c r="A1035">
        <v>745958778</v>
      </c>
      <c r="B1035">
        <v>28157</v>
      </c>
      <c r="C1035">
        <v>5958</v>
      </c>
      <c r="E1035" t="s">
        <v>18</v>
      </c>
      <c r="F1035">
        <v>102</v>
      </c>
      <c r="G1035">
        <v>1</v>
      </c>
      <c r="H1035">
        <v>2015</v>
      </c>
      <c r="I1035">
        <v>100</v>
      </c>
      <c r="J1035">
        <v>3140</v>
      </c>
      <c r="K1035" t="s">
        <v>15</v>
      </c>
      <c r="L1035" t="s">
        <v>34</v>
      </c>
      <c r="M1035" t="s">
        <v>18</v>
      </c>
      <c r="N1035" t="s">
        <v>19</v>
      </c>
      <c r="O1035">
        <f>IF(AND(data_mzdy[[#This Row],[SPKVANTIL_cis]]="", data_mzdy[[#This Row],[POHLAVI_cis]]=102, data_mzdy[[#This Row],[SPKVANTIL_txt]]="", data_mzdy[[#This Row],[uzemi_txt]]&lt;&gt;"Česká republika", data_mzdy[[#This Row],[POHLAVI_txt]]&lt;&gt;""),1,0)</f>
        <v>1</v>
      </c>
      <c r="P1035" s="9">
        <f>IF(data_mzdy[[#This Row],[uzemi_txt]]&lt;&gt;"Česká republika", 1, 0)</f>
        <v>1</v>
      </c>
    </row>
    <row r="1036" spans="1:16" x14ac:dyDescent="0.3">
      <c r="A1036">
        <v>745958779</v>
      </c>
      <c r="B1036">
        <v>22145</v>
      </c>
      <c r="C1036">
        <v>5958</v>
      </c>
      <c r="E1036" t="s">
        <v>18</v>
      </c>
      <c r="F1036">
        <v>102</v>
      </c>
      <c r="G1036">
        <v>2</v>
      </c>
      <c r="H1036">
        <v>2015</v>
      </c>
      <c r="I1036">
        <v>100</v>
      </c>
      <c r="J1036">
        <v>3140</v>
      </c>
      <c r="K1036" t="s">
        <v>15</v>
      </c>
      <c r="L1036" t="s">
        <v>34</v>
      </c>
      <c r="M1036" t="s">
        <v>18</v>
      </c>
      <c r="N1036" t="s">
        <v>20</v>
      </c>
      <c r="O1036">
        <f>IF(AND(data_mzdy[[#This Row],[SPKVANTIL_cis]]="", data_mzdy[[#This Row],[POHLAVI_cis]]=102, data_mzdy[[#This Row],[SPKVANTIL_txt]]="", data_mzdy[[#This Row],[uzemi_txt]]&lt;&gt;"Česká republika", data_mzdy[[#This Row],[POHLAVI_txt]]&lt;&gt;""),1,0)</f>
        <v>1</v>
      </c>
      <c r="P1036" s="9">
        <f>IF(data_mzdy[[#This Row],[uzemi_txt]]&lt;&gt;"Česká republika", 1, 0)</f>
        <v>1</v>
      </c>
    </row>
    <row r="1037" spans="1:16" x14ac:dyDescent="0.3">
      <c r="A1037">
        <v>745958780</v>
      </c>
      <c r="B1037">
        <v>23116</v>
      </c>
      <c r="C1037">
        <v>5958</v>
      </c>
      <c r="D1037">
        <v>7636</v>
      </c>
      <c r="E1037" t="s">
        <v>14</v>
      </c>
      <c r="H1037">
        <v>2015</v>
      </c>
      <c r="I1037">
        <v>100</v>
      </c>
      <c r="J1037">
        <v>3140</v>
      </c>
      <c r="K1037" t="s">
        <v>15</v>
      </c>
      <c r="L1037" t="s">
        <v>34</v>
      </c>
      <c r="M1037" t="s">
        <v>17</v>
      </c>
      <c r="N1037" t="s">
        <v>18</v>
      </c>
      <c r="O1037">
        <f>IF(AND(data_mzdy[[#This Row],[SPKVANTIL_cis]]="", data_mzdy[[#This Row],[POHLAVI_cis]]=102, data_mzdy[[#This Row],[SPKVANTIL_txt]]="", data_mzdy[[#This Row],[uzemi_txt]]&lt;&gt;"Česká republika", data_mzdy[[#This Row],[POHLAVI_txt]]&lt;&gt;""),1,0)</f>
        <v>0</v>
      </c>
      <c r="P1037" s="9">
        <f>IF(data_mzdy[[#This Row],[uzemi_txt]]&lt;&gt;"Česká republika", 1, 0)</f>
        <v>1</v>
      </c>
    </row>
    <row r="1038" spans="1:16" x14ac:dyDescent="0.3">
      <c r="A1038">
        <v>745958781</v>
      </c>
      <c r="B1038">
        <v>25361</v>
      </c>
      <c r="C1038">
        <v>5958</v>
      </c>
      <c r="D1038">
        <v>7636</v>
      </c>
      <c r="E1038" t="s">
        <v>14</v>
      </c>
      <c r="F1038">
        <v>102</v>
      </c>
      <c r="G1038">
        <v>1</v>
      </c>
      <c r="H1038">
        <v>2015</v>
      </c>
      <c r="I1038">
        <v>100</v>
      </c>
      <c r="J1038">
        <v>3140</v>
      </c>
      <c r="K1038" t="s">
        <v>15</v>
      </c>
      <c r="L1038" t="s">
        <v>34</v>
      </c>
      <c r="M1038" t="s">
        <v>17</v>
      </c>
      <c r="N1038" t="s">
        <v>19</v>
      </c>
      <c r="O1038">
        <f>IF(AND(data_mzdy[[#This Row],[SPKVANTIL_cis]]="", data_mzdy[[#This Row],[POHLAVI_cis]]=102, data_mzdy[[#This Row],[SPKVANTIL_txt]]="", data_mzdy[[#This Row],[uzemi_txt]]&lt;&gt;"Česká republika", data_mzdy[[#This Row],[POHLAVI_txt]]&lt;&gt;""),1,0)</f>
        <v>0</v>
      </c>
      <c r="P1038" s="9">
        <f>IF(data_mzdy[[#This Row],[uzemi_txt]]&lt;&gt;"Česká republika", 1, 0)</f>
        <v>1</v>
      </c>
    </row>
    <row r="1039" spans="1:16" x14ac:dyDescent="0.3">
      <c r="A1039">
        <v>745958782</v>
      </c>
      <c r="B1039">
        <v>20311</v>
      </c>
      <c r="C1039">
        <v>5958</v>
      </c>
      <c r="D1039">
        <v>7636</v>
      </c>
      <c r="E1039" t="s">
        <v>14</v>
      </c>
      <c r="F1039">
        <v>102</v>
      </c>
      <c r="G1039">
        <v>2</v>
      </c>
      <c r="H1039">
        <v>2015</v>
      </c>
      <c r="I1039">
        <v>100</v>
      </c>
      <c r="J1039">
        <v>3140</v>
      </c>
      <c r="K1039" t="s">
        <v>15</v>
      </c>
      <c r="L1039" t="s">
        <v>34</v>
      </c>
      <c r="M1039" t="s">
        <v>17</v>
      </c>
      <c r="N1039" t="s">
        <v>20</v>
      </c>
      <c r="O1039">
        <f>IF(AND(data_mzdy[[#This Row],[SPKVANTIL_cis]]="", data_mzdy[[#This Row],[POHLAVI_cis]]=102, data_mzdy[[#This Row],[SPKVANTIL_txt]]="", data_mzdy[[#This Row],[uzemi_txt]]&lt;&gt;"Česká republika", data_mzdy[[#This Row],[POHLAVI_txt]]&lt;&gt;""),1,0)</f>
        <v>0</v>
      </c>
      <c r="P1039" s="9">
        <f>IF(data_mzdy[[#This Row],[uzemi_txt]]&lt;&gt;"Česká republika", 1, 0)</f>
        <v>1</v>
      </c>
    </row>
    <row r="1040" spans="1:16" x14ac:dyDescent="0.3">
      <c r="A1040">
        <v>780977293</v>
      </c>
      <c r="B1040">
        <v>28900</v>
      </c>
      <c r="C1040">
        <v>5958</v>
      </c>
      <c r="E1040" t="s">
        <v>18</v>
      </c>
      <c r="F1040">
        <v>102</v>
      </c>
      <c r="G1040">
        <v>1</v>
      </c>
      <c r="H1040">
        <v>2016</v>
      </c>
      <c r="I1040">
        <v>100</v>
      </c>
      <c r="J1040">
        <v>3140</v>
      </c>
      <c r="K1040" t="s">
        <v>15</v>
      </c>
      <c r="L1040" t="s">
        <v>34</v>
      </c>
      <c r="M1040" t="s">
        <v>18</v>
      </c>
      <c r="N1040" t="s">
        <v>19</v>
      </c>
      <c r="O1040">
        <f>IF(AND(data_mzdy[[#This Row],[SPKVANTIL_cis]]="", data_mzdy[[#This Row],[POHLAVI_cis]]=102, data_mzdy[[#This Row],[SPKVANTIL_txt]]="", data_mzdy[[#This Row],[uzemi_txt]]&lt;&gt;"Česká republika", data_mzdy[[#This Row],[POHLAVI_txt]]&lt;&gt;""),1,0)</f>
        <v>1</v>
      </c>
      <c r="P1040" s="9">
        <f>IF(data_mzdy[[#This Row],[uzemi_txt]]&lt;&gt;"Česká republika", 1, 0)</f>
        <v>1</v>
      </c>
    </row>
    <row r="1041" spans="1:16" x14ac:dyDescent="0.3">
      <c r="A1041">
        <v>780977294</v>
      </c>
      <c r="B1041">
        <v>23239</v>
      </c>
      <c r="C1041">
        <v>5958</v>
      </c>
      <c r="E1041" t="s">
        <v>18</v>
      </c>
      <c r="F1041">
        <v>102</v>
      </c>
      <c r="G1041">
        <v>2</v>
      </c>
      <c r="H1041">
        <v>2016</v>
      </c>
      <c r="I1041">
        <v>100</v>
      </c>
      <c r="J1041">
        <v>3140</v>
      </c>
      <c r="K1041" t="s">
        <v>15</v>
      </c>
      <c r="L1041" t="s">
        <v>34</v>
      </c>
      <c r="M1041" t="s">
        <v>18</v>
      </c>
      <c r="N1041" t="s">
        <v>20</v>
      </c>
      <c r="O1041">
        <f>IF(AND(data_mzdy[[#This Row],[SPKVANTIL_cis]]="", data_mzdy[[#This Row],[POHLAVI_cis]]=102, data_mzdy[[#This Row],[SPKVANTIL_txt]]="", data_mzdy[[#This Row],[uzemi_txt]]&lt;&gt;"Česká republika", data_mzdy[[#This Row],[POHLAVI_txt]]&lt;&gt;""),1,0)</f>
        <v>1</v>
      </c>
      <c r="P1041" s="9">
        <f>IF(data_mzdy[[#This Row],[uzemi_txt]]&lt;&gt;"Česká republika", 1, 0)</f>
        <v>1</v>
      </c>
    </row>
    <row r="1042" spans="1:16" x14ac:dyDescent="0.3">
      <c r="A1042">
        <v>780977295</v>
      </c>
      <c r="B1042">
        <v>24071</v>
      </c>
      <c r="C1042">
        <v>5958</v>
      </c>
      <c r="D1042">
        <v>7636</v>
      </c>
      <c r="E1042" t="s">
        <v>14</v>
      </c>
      <c r="H1042">
        <v>2016</v>
      </c>
      <c r="I1042">
        <v>100</v>
      </c>
      <c r="J1042">
        <v>3140</v>
      </c>
      <c r="K1042" t="s">
        <v>15</v>
      </c>
      <c r="L1042" t="s">
        <v>34</v>
      </c>
      <c r="M1042" t="s">
        <v>17</v>
      </c>
      <c r="N1042" t="s">
        <v>18</v>
      </c>
      <c r="O1042">
        <f>IF(AND(data_mzdy[[#This Row],[SPKVANTIL_cis]]="", data_mzdy[[#This Row],[POHLAVI_cis]]=102, data_mzdy[[#This Row],[SPKVANTIL_txt]]="", data_mzdy[[#This Row],[uzemi_txt]]&lt;&gt;"Česká republika", data_mzdy[[#This Row],[POHLAVI_txt]]&lt;&gt;""),1,0)</f>
        <v>0</v>
      </c>
      <c r="P1042" s="9">
        <f>IF(data_mzdy[[#This Row],[uzemi_txt]]&lt;&gt;"Česká republika", 1, 0)</f>
        <v>1</v>
      </c>
    </row>
    <row r="1043" spans="1:16" x14ac:dyDescent="0.3">
      <c r="A1043">
        <v>780977296</v>
      </c>
      <c r="B1043">
        <v>26157</v>
      </c>
      <c r="C1043">
        <v>5958</v>
      </c>
      <c r="D1043">
        <v>7636</v>
      </c>
      <c r="E1043" t="s">
        <v>14</v>
      </c>
      <c r="F1043">
        <v>102</v>
      </c>
      <c r="G1043">
        <v>1</v>
      </c>
      <c r="H1043">
        <v>2016</v>
      </c>
      <c r="I1043">
        <v>100</v>
      </c>
      <c r="J1043">
        <v>3140</v>
      </c>
      <c r="K1043" t="s">
        <v>15</v>
      </c>
      <c r="L1043" t="s">
        <v>34</v>
      </c>
      <c r="M1043" t="s">
        <v>17</v>
      </c>
      <c r="N1043" t="s">
        <v>19</v>
      </c>
      <c r="O1043">
        <f>IF(AND(data_mzdy[[#This Row],[SPKVANTIL_cis]]="", data_mzdy[[#This Row],[POHLAVI_cis]]=102, data_mzdy[[#This Row],[SPKVANTIL_txt]]="", data_mzdy[[#This Row],[uzemi_txt]]&lt;&gt;"Česká republika", data_mzdy[[#This Row],[POHLAVI_txt]]&lt;&gt;""),1,0)</f>
        <v>0</v>
      </c>
      <c r="P1043" s="9">
        <f>IF(data_mzdy[[#This Row],[uzemi_txt]]&lt;&gt;"Česká republika", 1, 0)</f>
        <v>1</v>
      </c>
    </row>
    <row r="1044" spans="1:16" x14ac:dyDescent="0.3">
      <c r="A1044">
        <v>780977297</v>
      </c>
      <c r="B1044">
        <v>21411</v>
      </c>
      <c r="C1044">
        <v>5958</v>
      </c>
      <c r="D1044">
        <v>7636</v>
      </c>
      <c r="E1044" t="s">
        <v>14</v>
      </c>
      <c r="F1044">
        <v>102</v>
      </c>
      <c r="G1044">
        <v>2</v>
      </c>
      <c r="H1044">
        <v>2016</v>
      </c>
      <c r="I1044">
        <v>100</v>
      </c>
      <c r="J1044">
        <v>3140</v>
      </c>
      <c r="K1044" t="s">
        <v>15</v>
      </c>
      <c r="L1044" t="s">
        <v>34</v>
      </c>
      <c r="M1044" t="s">
        <v>17</v>
      </c>
      <c r="N1044" t="s">
        <v>20</v>
      </c>
      <c r="O1044">
        <f>IF(AND(data_mzdy[[#This Row],[SPKVANTIL_cis]]="", data_mzdy[[#This Row],[POHLAVI_cis]]=102, data_mzdy[[#This Row],[SPKVANTIL_txt]]="", data_mzdy[[#This Row],[uzemi_txt]]&lt;&gt;"Česká republika", data_mzdy[[#This Row],[POHLAVI_txt]]&lt;&gt;""),1,0)</f>
        <v>0</v>
      </c>
      <c r="P1044" s="9">
        <f>IF(data_mzdy[[#This Row],[uzemi_txt]]&lt;&gt;"Česká republika", 1, 0)</f>
        <v>1</v>
      </c>
    </row>
    <row r="1045" spans="1:16" x14ac:dyDescent="0.3">
      <c r="A1045">
        <v>780977522</v>
      </c>
      <c r="B1045">
        <v>26388</v>
      </c>
      <c r="C1045">
        <v>5958</v>
      </c>
      <c r="E1045" t="s">
        <v>18</v>
      </c>
      <c r="H1045">
        <v>2016</v>
      </c>
      <c r="I1045">
        <v>100</v>
      </c>
      <c r="J1045">
        <v>3140</v>
      </c>
      <c r="K1045" t="s">
        <v>15</v>
      </c>
      <c r="L1045" t="s">
        <v>34</v>
      </c>
      <c r="M1045" t="s">
        <v>18</v>
      </c>
      <c r="N1045" t="s">
        <v>18</v>
      </c>
      <c r="O1045">
        <f>IF(AND(data_mzdy[[#This Row],[SPKVANTIL_cis]]="", data_mzdy[[#This Row],[POHLAVI_cis]]=102, data_mzdy[[#This Row],[SPKVANTIL_txt]]="", data_mzdy[[#This Row],[uzemi_txt]]&lt;&gt;"Česká republika", data_mzdy[[#This Row],[POHLAVI_txt]]&lt;&gt;""),1,0)</f>
        <v>0</v>
      </c>
      <c r="P1045" s="9">
        <f>IF(data_mzdy[[#This Row],[uzemi_txt]]&lt;&gt;"Česká republika", 1, 0)</f>
        <v>1</v>
      </c>
    </row>
    <row r="1046" spans="1:16" x14ac:dyDescent="0.3">
      <c r="A1046">
        <v>810999014</v>
      </c>
      <c r="B1046">
        <v>30364</v>
      </c>
      <c r="C1046">
        <v>5958</v>
      </c>
      <c r="E1046" t="s">
        <v>18</v>
      </c>
      <c r="H1046">
        <v>2018</v>
      </c>
      <c r="I1046">
        <v>100</v>
      </c>
      <c r="J1046">
        <v>3140</v>
      </c>
      <c r="K1046" t="s">
        <v>15</v>
      </c>
      <c r="L1046" t="s">
        <v>34</v>
      </c>
      <c r="M1046" t="s">
        <v>18</v>
      </c>
      <c r="N1046" t="s">
        <v>18</v>
      </c>
      <c r="O1046">
        <f>IF(AND(data_mzdy[[#This Row],[SPKVANTIL_cis]]="", data_mzdy[[#This Row],[POHLAVI_cis]]=102, data_mzdy[[#This Row],[SPKVANTIL_txt]]="", data_mzdy[[#This Row],[uzemi_txt]]&lt;&gt;"Česká republika", data_mzdy[[#This Row],[POHLAVI_txt]]&lt;&gt;""),1,0)</f>
        <v>0</v>
      </c>
      <c r="P1046" s="9">
        <f>IF(data_mzdy[[#This Row],[uzemi_txt]]&lt;&gt;"Česká republika", 1, 0)</f>
        <v>1</v>
      </c>
    </row>
    <row r="1047" spans="1:16" x14ac:dyDescent="0.3">
      <c r="A1047">
        <v>810998869</v>
      </c>
      <c r="B1047">
        <v>33081</v>
      </c>
      <c r="C1047">
        <v>5958</v>
      </c>
      <c r="E1047" t="s">
        <v>18</v>
      </c>
      <c r="F1047">
        <v>102</v>
      </c>
      <c r="G1047">
        <v>1</v>
      </c>
      <c r="H1047">
        <v>2018</v>
      </c>
      <c r="I1047">
        <v>100</v>
      </c>
      <c r="J1047">
        <v>3140</v>
      </c>
      <c r="K1047" t="s">
        <v>15</v>
      </c>
      <c r="L1047" t="s">
        <v>34</v>
      </c>
      <c r="M1047" t="s">
        <v>18</v>
      </c>
      <c r="N1047" t="s">
        <v>19</v>
      </c>
      <c r="O1047">
        <f>IF(AND(data_mzdy[[#This Row],[SPKVANTIL_cis]]="", data_mzdy[[#This Row],[POHLAVI_cis]]=102, data_mzdy[[#This Row],[SPKVANTIL_txt]]="", data_mzdy[[#This Row],[uzemi_txt]]&lt;&gt;"Česká republika", data_mzdy[[#This Row],[POHLAVI_txt]]&lt;&gt;""),1,0)</f>
        <v>1</v>
      </c>
      <c r="P1047" s="9">
        <f>IF(data_mzdy[[#This Row],[uzemi_txt]]&lt;&gt;"Česká republika", 1, 0)</f>
        <v>1</v>
      </c>
    </row>
    <row r="1048" spans="1:16" x14ac:dyDescent="0.3">
      <c r="A1048">
        <v>810998870</v>
      </c>
      <c r="B1048">
        <v>26979</v>
      </c>
      <c r="C1048">
        <v>5958</v>
      </c>
      <c r="E1048" t="s">
        <v>18</v>
      </c>
      <c r="F1048">
        <v>102</v>
      </c>
      <c r="G1048">
        <v>2</v>
      </c>
      <c r="H1048">
        <v>2018</v>
      </c>
      <c r="I1048">
        <v>100</v>
      </c>
      <c r="J1048">
        <v>3140</v>
      </c>
      <c r="K1048" t="s">
        <v>15</v>
      </c>
      <c r="L1048" t="s">
        <v>34</v>
      </c>
      <c r="M1048" t="s">
        <v>18</v>
      </c>
      <c r="N1048" t="s">
        <v>20</v>
      </c>
      <c r="O1048">
        <f>IF(AND(data_mzdy[[#This Row],[SPKVANTIL_cis]]="", data_mzdy[[#This Row],[POHLAVI_cis]]=102, data_mzdy[[#This Row],[SPKVANTIL_txt]]="", data_mzdy[[#This Row],[uzemi_txt]]&lt;&gt;"Česká republika", data_mzdy[[#This Row],[POHLAVI_txt]]&lt;&gt;""),1,0)</f>
        <v>1</v>
      </c>
      <c r="P1048" s="9">
        <f>IF(data_mzdy[[#This Row],[uzemi_txt]]&lt;&gt;"Česká republika", 1, 0)</f>
        <v>1</v>
      </c>
    </row>
    <row r="1049" spans="1:16" x14ac:dyDescent="0.3">
      <c r="A1049">
        <v>810998871</v>
      </c>
      <c r="B1049">
        <v>27653</v>
      </c>
      <c r="C1049">
        <v>5958</v>
      </c>
      <c r="D1049">
        <v>7636</v>
      </c>
      <c r="E1049" t="s">
        <v>14</v>
      </c>
      <c r="H1049">
        <v>2018</v>
      </c>
      <c r="I1049">
        <v>100</v>
      </c>
      <c r="J1049">
        <v>3140</v>
      </c>
      <c r="K1049" t="s">
        <v>15</v>
      </c>
      <c r="L1049" t="s">
        <v>34</v>
      </c>
      <c r="M1049" t="s">
        <v>17</v>
      </c>
      <c r="N1049" t="s">
        <v>18</v>
      </c>
      <c r="O1049">
        <f>IF(AND(data_mzdy[[#This Row],[SPKVANTIL_cis]]="", data_mzdy[[#This Row],[POHLAVI_cis]]=102, data_mzdy[[#This Row],[SPKVANTIL_txt]]="", data_mzdy[[#This Row],[uzemi_txt]]&lt;&gt;"Česká republika", data_mzdy[[#This Row],[POHLAVI_txt]]&lt;&gt;""),1,0)</f>
        <v>0</v>
      </c>
      <c r="P1049" s="9">
        <f>IF(data_mzdy[[#This Row],[uzemi_txt]]&lt;&gt;"Česká republika", 1, 0)</f>
        <v>1</v>
      </c>
    </row>
    <row r="1050" spans="1:16" x14ac:dyDescent="0.3">
      <c r="A1050">
        <v>810998872</v>
      </c>
      <c r="B1050">
        <v>30152</v>
      </c>
      <c r="C1050">
        <v>5958</v>
      </c>
      <c r="D1050">
        <v>7636</v>
      </c>
      <c r="E1050" t="s">
        <v>14</v>
      </c>
      <c r="F1050">
        <v>102</v>
      </c>
      <c r="G1050">
        <v>1</v>
      </c>
      <c r="H1050">
        <v>2018</v>
      </c>
      <c r="I1050">
        <v>100</v>
      </c>
      <c r="J1050">
        <v>3140</v>
      </c>
      <c r="K1050" t="s">
        <v>15</v>
      </c>
      <c r="L1050" t="s">
        <v>34</v>
      </c>
      <c r="M1050" t="s">
        <v>17</v>
      </c>
      <c r="N1050" t="s">
        <v>19</v>
      </c>
      <c r="O1050">
        <f>IF(AND(data_mzdy[[#This Row],[SPKVANTIL_cis]]="", data_mzdy[[#This Row],[POHLAVI_cis]]=102, data_mzdy[[#This Row],[SPKVANTIL_txt]]="", data_mzdy[[#This Row],[uzemi_txt]]&lt;&gt;"Česká republika", data_mzdy[[#This Row],[POHLAVI_txt]]&lt;&gt;""),1,0)</f>
        <v>0</v>
      </c>
      <c r="P1050" s="9">
        <f>IF(data_mzdy[[#This Row],[uzemi_txt]]&lt;&gt;"Česká republika", 1, 0)</f>
        <v>1</v>
      </c>
    </row>
    <row r="1051" spans="1:16" x14ac:dyDescent="0.3">
      <c r="A1051">
        <v>810998873</v>
      </c>
      <c r="B1051">
        <v>24789</v>
      </c>
      <c r="C1051">
        <v>5958</v>
      </c>
      <c r="D1051">
        <v>7636</v>
      </c>
      <c r="E1051" t="s">
        <v>14</v>
      </c>
      <c r="F1051">
        <v>102</v>
      </c>
      <c r="G1051">
        <v>2</v>
      </c>
      <c r="H1051">
        <v>2018</v>
      </c>
      <c r="I1051">
        <v>100</v>
      </c>
      <c r="J1051">
        <v>3140</v>
      </c>
      <c r="K1051" t="s">
        <v>15</v>
      </c>
      <c r="L1051" t="s">
        <v>34</v>
      </c>
      <c r="M1051" t="s">
        <v>17</v>
      </c>
      <c r="N1051" t="s">
        <v>20</v>
      </c>
      <c r="O1051">
        <f>IF(AND(data_mzdy[[#This Row],[SPKVANTIL_cis]]="", data_mzdy[[#This Row],[POHLAVI_cis]]=102, data_mzdy[[#This Row],[SPKVANTIL_txt]]="", data_mzdy[[#This Row],[uzemi_txt]]&lt;&gt;"Česká republika", data_mzdy[[#This Row],[POHLAVI_txt]]&lt;&gt;""),1,0)</f>
        <v>0</v>
      </c>
      <c r="P1051" s="9">
        <f>IF(data_mzdy[[#This Row],[uzemi_txt]]&lt;&gt;"Česká republika", 1, 0)</f>
        <v>1</v>
      </c>
    </row>
    <row r="1052" spans="1:16" x14ac:dyDescent="0.3">
      <c r="A1052">
        <v>979589339</v>
      </c>
      <c r="B1052">
        <v>32826</v>
      </c>
      <c r="C1052">
        <v>5958</v>
      </c>
      <c r="E1052" t="s">
        <v>18</v>
      </c>
      <c r="H1052">
        <v>2019</v>
      </c>
      <c r="I1052">
        <v>100</v>
      </c>
      <c r="J1052">
        <v>3140</v>
      </c>
      <c r="K1052" t="s">
        <v>15</v>
      </c>
      <c r="L1052" t="s">
        <v>34</v>
      </c>
      <c r="M1052" t="s">
        <v>18</v>
      </c>
      <c r="N1052" t="s">
        <v>18</v>
      </c>
      <c r="O1052">
        <f>IF(AND(data_mzdy[[#This Row],[SPKVANTIL_cis]]="", data_mzdy[[#This Row],[POHLAVI_cis]]=102, data_mzdy[[#This Row],[SPKVANTIL_txt]]="", data_mzdy[[#This Row],[uzemi_txt]]&lt;&gt;"Česká republika", data_mzdy[[#This Row],[POHLAVI_txt]]&lt;&gt;""),1,0)</f>
        <v>0</v>
      </c>
      <c r="P1052" s="9">
        <f>IF(data_mzdy[[#This Row],[uzemi_txt]]&lt;&gt;"Česká republika", 1, 0)</f>
        <v>1</v>
      </c>
    </row>
    <row r="1053" spans="1:16" x14ac:dyDescent="0.3">
      <c r="A1053">
        <v>979589340</v>
      </c>
      <c r="B1053">
        <v>35677</v>
      </c>
      <c r="C1053">
        <v>5958</v>
      </c>
      <c r="E1053" t="s">
        <v>18</v>
      </c>
      <c r="F1053">
        <v>102</v>
      </c>
      <c r="G1053">
        <v>1</v>
      </c>
      <c r="H1053">
        <v>2019</v>
      </c>
      <c r="I1053">
        <v>100</v>
      </c>
      <c r="J1053">
        <v>3140</v>
      </c>
      <c r="K1053" t="s">
        <v>15</v>
      </c>
      <c r="L1053" t="s">
        <v>34</v>
      </c>
      <c r="M1053" t="s">
        <v>18</v>
      </c>
      <c r="N1053" t="s">
        <v>19</v>
      </c>
      <c r="O1053">
        <f>IF(AND(data_mzdy[[#This Row],[SPKVANTIL_cis]]="", data_mzdy[[#This Row],[POHLAVI_cis]]=102, data_mzdy[[#This Row],[SPKVANTIL_txt]]="", data_mzdy[[#This Row],[uzemi_txt]]&lt;&gt;"Česká republika", data_mzdy[[#This Row],[POHLAVI_txt]]&lt;&gt;""),1,0)</f>
        <v>1</v>
      </c>
      <c r="P1053" s="9">
        <f>IF(data_mzdy[[#This Row],[uzemi_txt]]&lt;&gt;"Česká republika", 1, 0)</f>
        <v>1</v>
      </c>
    </row>
    <row r="1054" spans="1:16" x14ac:dyDescent="0.3">
      <c r="A1054">
        <v>979589341</v>
      </c>
      <c r="B1054">
        <v>29337</v>
      </c>
      <c r="C1054">
        <v>5958</v>
      </c>
      <c r="E1054" t="s">
        <v>18</v>
      </c>
      <c r="F1054">
        <v>102</v>
      </c>
      <c r="G1054">
        <v>2</v>
      </c>
      <c r="H1054">
        <v>2019</v>
      </c>
      <c r="I1054">
        <v>100</v>
      </c>
      <c r="J1054">
        <v>3140</v>
      </c>
      <c r="K1054" t="s">
        <v>15</v>
      </c>
      <c r="L1054" t="s">
        <v>34</v>
      </c>
      <c r="M1054" t="s">
        <v>18</v>
      </c>
      <c r="N1054" t="s">
        <v>20</v>
      </c>
      <c r="O1054">
        <f>IF(AND(data_mzdy[[#This Row],[SPKVANTIL_cis]]="", data_mzdy[[#This Row],[POHLAVI_cis]]=102, data_mzdy[[#This Row],[SPKVANTIL_txt]]="", data_mzdy[[#This Row],[uzemi_txt]]&lt;&gt;"Česká republika", data_mzdy[[#This Row],[POHLAVI_txt]]&lt;&gt;""),1,0)</f>
        <v>1</v>
      </c>
      <c r="P1054" s="9">
        <f>IF(data_mzdy[[#This Row],[uzemi_txt]]&lt;&gt;"Česká republika", 1, 0)</f>
        <v>1</v>
      </c>
    </row>
    <row r="1055" spans="1:16" x14ac:dyDescent="0.3">
      <c r="A1055">
        <v>979589342</v>
      </c>
      <c r="B1055">
        <v>29828</v>
      </c>
      <c r="C1055">
        <v>5958</v>
      </c>
      <c r="D1055">
        <v>7636</v>
      </c>
      <c r="E1055" t="s">
        <v>14</v>
      </c>
      <c r="H1055">
        <v>2019</v>
      </c>
      <c r="I1055">
        <v>100</v>
      </c>
      <c r="J1055">
        <v>3140</v>
      </c>
      <c r="K1055" t="s">
        <v>15</v>
      </c>
      <c r="L1055" t="s">
        <v>34</v>
      </c>
      <c r="M1055" t="s">
        <v>17</v>
      </c>
      <c r="N1055" t="s">
        <v>18</v>
      </c>
      <c r="O1055">
        <f>IF(AND(data_mzdy[[#This Row],[SPKVANTIL_cis]]="", data_mzdy[[#This Row],[POHLAVI_cis]]=102, data_mzdy[[#This Row],[SPKVANTIL_txt]]="", data_mzdy[[#This Row],[uzemi_txt]]&lt;&gt;"Česká republika", data_mzdy[[#This Row],[POHLAVI_txt]]&lt;&gt;""),1,0)</f>
        <v>0</v>
      </c>
      <c r="P1055" s="9">
        <f>IF(data_mzdy[[#This Row],[uzemi_txt]]&lt;&gt;"Česká republika", 1, 0)</f>
        <v>1</v>
      </c>
    </row>
    <row r="1056" spans="1:16" x14ac:dyDescent="0.3">
      <c r="A1056">
        <v>979589343</v>
      </c>
      <c r="B1056">
        <v>32388</v>
      </c>
      <c r="C1056">
        <v>5958</v>
      </c>
      <c r="D1056">
        <v>7636</v>
      </c>
      <c r="E1056" t="s">
        <v>14</v>
      </c>
      <c r="F1056">
        <v>102</v>
      </c>
      <c r="G1056">
        <v>1</v>
      </c>
      <c r="H1056">
        <v>2019</v>
      </c>
      <c r="I1056">
        <v>100</v>
      </c>
      <c r="J1056">
        <v>3140</v>
      </c>
      <c r="K1056" t="s">
        <v>15</v>
      </c>
      <c r="L1056" t="s">
        <v>34</v>
      </c>
      <c r="M1056" t="s">
        <v>17</v>
      </c>
      <c r="N1056" t="s">
        <v>19</v>
      </c>
      <c r="O1056">
        <f>IF(AND(data_mzdy[[#This Row],[SPKVANTIL_cis]]="", data_mzdy[[#This Row],[POHLAVI_cis]]=102, data_mzdy[[#This Row],[SPKVANTIL_txt]]="", data_mzdy[[#This Row],[uzemi_txt]]&lt;&gt;"Česká republika", data_mzdy[[#This Row],[POHLAVI_txt]]&lt;&gt;""),1,0)</f>
        <v>0</v>
      </c>
      <c r="P1056" s="9">
        <f>IF(data_mzdy[[#This Row],[uzemi_txt]]&lt;&gt;"Česká republika", 1, 0)</f>
        <v>1</v>
      </c>
    </row>
    <row r="1057" spans="1:16" x14ac:dyDescent="0.3">
      <c r="A1057">
        <v>979589344</v>
      </c>
      <c r="B1057">
        <v>26747</v>
      </c>
      <c r="C1057">
        <v>5958</v>
      </c>
      <c r="D1057">
        <v>7636</v>
      </c>
      <c r="E1057" t="s">
        <v>14</v>
      </c>
      <c r="F1057">
        <v>102</v>
      </c>
      <c r="G1057">
        <v>2</v>
      </c>
      <c r="H1057">
        <v>2019</v>
      </c>
      <c r="I1057">
        <v>100</v>
      </c>
      <c r="J1057">
        <v>3140</v>
      </c>
      <c r="K1057" t="s">
        <v>15</v>
      </c>
      <c r="L1057" t="s">
        <v>34</v>
      </c>
      <c r="M1057" t="s">
        <v>17</v>
      </c>
      <c r="N1057" t="s">
        <v>20</v>
      </c>
      <c r="O1057">
        <f>IF(AND(data_mzdy[[#This Row],[SPKVANTIL_cis]]="", data_mzdy[[#This Row],[POHLAVI_cis]]=102, data_mzdy[[#This Row],[SPKVANTIL_txt]]="", data_mzdy[[#This Row],[uzemi_txt]]&lt;&gt;"Česká republika", data_mzdy[[#This Row],[POHLAVI_txt]]&lt;&gt;""),1,0)</f>
        <v>0</v>
      </c>
      <c r="P1057" s="9">
        <f>IF(data_mzdy[[#This Row],[uzemi_txt]]&lt;&gt;"Česká republika", 1, 0)</f>
        <v>1</v>
      </c>
    </row>
    <row r="1058" spans="1:16" x14ac:dyDescent="0.3">
      <c r="A1058">
        <v>780977377</v>
      </c>
      <c r="B1058">
        <v>30628</v>
      </c>
      <c r="C1058">
        <v>5958</v>
      </c>
      <c r="E1058" t="s">
        <v>18</v>
      </c>
      <c r="F1058">
        <v>102</v>
      </c>
      <c r="G1058">
        <v>1</v>
      </c>
      <c r="H1058">
        <v>2017</v>
      </c>
      <c r="I1058">
        <v>100</v>
      </c>
      <c r="J1058">
        <v>3140</v>
      </c>
      <c r="K1058" t="s">
        <v>15</v>
      </c>
      <c r="L1058" t="s">
        <v>34</v>
      </c>
      <c r="M1058" t="s">
        <v>18</v>
      </c>
      <c r="N1058" t="s">
        <v>19</v>
      </c>
      <c r="O1058">
        <f>IF(AND(data_mzdy[[#This Row],[SPKVANTIL_cis]]="", data_mzdy[[#This Row],[POHLAVI_cis]]=102, data_mzdy[[#This Row],[SPKVANTIL_txt]]="", data_mzdy[[#This Row],[uzemi_txt]]&lt;&gt;"Česká republika", data_mzdy[[#This Row],[POHLAVI_txt]]&lt;&gt;""),1,0)</f>
        <v>1</v>
      </c>
      <c r="P1058" s="9">
        <f>IF(data_mzdy[[#This Row],[uzemi_txt]]&lt;&gt;"Česká republika", 1, 0)</f>
        <v>1</v>
      </c>
    </row>
    <row r="1059" spans="1:16" x14ac:dyDescent="0.3">
      <c r="A1059">
        <v>780977378</v>
      </c>
      <c r="B1059">
        <v>24804</v>
      </c>
      <c r="C1059">
        <v>5958</v>
      </c>
      <c r="E1059" t="s">
        <v>18</v>
      </c>
      <c r="F1059">
        <v>102</v>
      </c>
      <c r="G1059">
        <v>2</v>
      </c>
      <c r="H1059">
        <v>2017</v>
      </c>
      <c r="I1059">
        <v>100</v>
      </c>
      <c r="J1059">
        <v>3140</v>
      </c>
      <c r="K1059" t="s">
        <v>15</v>
      </c>
      <c r="L1059" t="s">
        <v>34</v>
      </c>
      <c r="M1059" t="s">
        <v>18</v>
      </c>
      <c r="N1059" t="s">
        <v>20</v>
      </c>
      <c r="O1059">
        <f>IF(AND(data_mzdy[[#This Row],[SPKVANTIL_cis]]="", data_mzdy[[#This Row],[POHLAVI_cis]]=102, data_mzdy[[#This Row],[SPKVANTIL_txt]]="", data_mzdy[[#This Row],[uzemi_txt]]&lt;&gt;"Česká republika", data_mzdy[[#This Row],[POHLAVI_txt]]&lt;&gt;""),1,0)</f>
        <v>1</v>
      </c>
      <c r="P1059" s="9">
        <f>IF(data_mzdy[[#This Row],[uzemi_txt]]&lt;&gt;"Česká republika", 1, 0)</f>
        <v>1</v>
      </c>
    </row>
    <row r="1060" spans="1:16" x14ac:dyDescent="0.3">
      <c r="A1060">
        <v>780977379</v>
      </c>
      <c r="B1060">
        <v>25534</v>
      </c>
      <c r="C1060">
        <v>5958</v>
      </c>
      <c r="D1060">
        <v>7636</v>
      </c>
      <c r="E1060" t="s">
        <v>14</v>
      </c>
      <c r="H1060">
        <v>2017</v>
      </c>
      <c r="I1060">
        <v>100</v>
      </c>
      <c r="J1060">
        <v>3140</v>
      </c>
      <c r="K1060" t="s">
        <v>15</v>
      </c>
      <c r="L1060" t="s">
        <v>34</v>
      </c>
      <c r="M1060" t="s">
        <v>17</v>
      </c>
      <c r="N1060" t="s">
        <v>18</v>
      </c>
      <c r="O1060">
        <f>IF(AND(data_mzdy[[#This Row],[SPKVANTIL_cis]]="", data_mzdy[[#This Row],[POHLAVI_cis]]=102, data_mzdy[[#This Row],[SPKVANTIL_txt]]="", data_mzdy[[#This Row],[uzemi_txt]]&lt;&gt;"Česká republika", data_mzdy[[#This Row],[POHLAVI_txt]]&lt;&gt;""),1,0)</f>
        <v>0</v>
      </c>
      <c r="P1060" s="9">
        <f>IF(data_mzdy[[#This Row],[uzemi_txt]]&lt;&gt;"Česká republika", 1, 0)</f>
        <v>1</v>
      </c>
    </row>
    <row r="1061" spans="1:16" x14ac:dyDescent="0.3">
      <c r="A1061">
        <v>780977380</v>
      </c>
      <c r="B1061">
        <v>27744</v>
      </c>
      <c r="C1061">
        <v>5958</v>
      </c>
      <c r="D1061">
        <v>7636</v>
      </c>
      <c r="E1061" t="s">
        <v>14</v>
      </c>
      <c r="F1061">
        <v>102</v>
      </c>
      <c r="G1061">
        <v>1</v>
      </c>
      <c r="H1061">
        <v>2017</v>
      </c>
      <c r="I1061">
        <v>100</v>
      </c>
      <c r="J1061">
        <v>3140</v>
      </c>
      <c r="K1061" t="s">
        <v>15</v>
      </c>
      <c r="L1061" t="s">
        <v>34</v>
      </c>
      <c r="M1061" t="s">
        <v>17</v>
      </c>
      <c r="N1061" t="s">
        <v>19</v>
      </c>
      <c r="O1061">
        <f>IF(AND(data_mzdy[[#This Row],[SPKVANTIL_cis]]="", data_mzdy[[#This Row],[POHLAVI_cis]]=102, data_mzdy[[#This Row],[SPKVANTIL_txt]]="", data_mzdy[[#This Row],[uzemi_txt]]&lt;&gt;"Česká republika", data_mzdy[[#This Row],[POHLAVI_txt]]&lt;&gt;""),1,0)</f>
        <v>0</v>
      </c>
      <c r="P1061" s="9">
        <f>IF(data_mzdy[[#This Row],[uzemi_txt]]&lt;&gt;"Česká republika", 1, 0)</f>
        <v>1</v>
      </c>
    </row>
    <row r="1062" spans="1:16" x14ac:dyDescent="0.3">
      <c r="A1062">
        <v>780977381</v>
      </c>
      <c r="B1062">
        <v>22984</v>
      </c>
      <c r="C1062">
        <v>5958</v>
      </c>
      <c r="D1062">
        <v>7636</v>
      </c>
      <c r="E1062" t="s">
        <v>14</v>
      </c>
      <c r="F1062">
        <v>102</v>
      </c>
      <c r="G1062">
        <v>2</v>
      </c>
      <c r="H1062">
        <v>2017</v>
      </c>
      <c r="I1062">
        <v>100</v>
      </c>
      <c r="J1062">
        <v>3140</v>
      </c>
      <c r="K1062" t="s">
        <v>15</v>
      </c>
      <c r="L1062" t="s">
        <v>34</v>
      </c>
      <c r="M1062" t="s">
        <v>17</v>
      </c>
      <c r="N1062" t="s">
        <v>20</v>
      </c>
      <c r="O1062">
        <f>IF(AND(data_mzdy[[#This Row],[SPKVANTIL_cis]]="", data_mzdy[[#This Row],[POHLAVI_cis]]=102, data_mzdy[[#This Row],[SPKVANTIL_txt]]="", data_mzdy[[#This Row],[uzemi_txt]]&lt;&gt;"Česká republika", data_mzdy[[#This Row],[POHLAVI_txt]]&lt;&gt;""),1,0)</f>
        <v>0</v>
      </c>
      <c r="P1062" s="9">
        <f>IF(data_mzdy[[#This Row],[uzemi_txt]]&lt;&gt;"Česká republika", 1, 0)</f>
        <v>1</v>
      </c>
    </row>
    <row r="1063" spans="1:16" x14ac:dyDescent="0.3">
      <c r="A1063">
        <v>780977672</v>
      </c>
      <c r="B1063">
        <v>27991</v>
      </c>
      <c r="C1063">
        <v>5958</v>
      </c>
      <c r="E1063" t="s">
        <v>18</v>
      </c>
      <c r="H1063">
        <v>2017</v>
      </c>
      <c r="I1063">
        <v>100</v>
      </c>
      <c r="J1063">
        <v>3140</v>
      </c>
      <c r="K1063" t="s">
        <v>15</v>
      </c>
      <c r="L1063" t="s">
        <v>34</v>
      </c>
      <c r="M1063" t="s">
        <v>18</v>
      </c>
      <c r="N1063" t="s">
        <v>18</v>
      </c>
      <c r="O1063">
        <f>IF(AND(data_mzdy[[#This Row],[SPKVANTIL_cis]]="", data_mzdy[[#This Row],[POHLAVI_cis]]=102, data_mzdy[[#This Row],[SPKVANTIL_txt]]="", data_mzdy[[#This Row],[uzemi_txt]]&lt;&gt;"Česká republika", data_mzdy[[#This Row],[POHLAVI_txt]]&lt;&gt;""),1,0)</f>
        <v>0</v>
      </c>
      <c r="P1063" s="9">
        <f>IF(data_mzdy[[#This Row],[uzemi_txt]]&lt;&gt;"Česká republika", 1, 0)</f>
        <v>1</v>
      </c>
    </row>
    <row r="1064" spans="1:16" x14ac:dyDescent="0.3">
      <c r="A1064">
        <v>979591999</v>
      </c>
      <c r="B1064">
        <v>35260</v>
      </c>
      <c r="C1064">
        <v>5958</v>
      </c>
      <c r="E1064" t="s">
        <v>18</v>
      </c>
      <c r="H1064">
        <v>2020</v>
      </c>
      <c r="I1064">
        <v>100</v>
      </c>
      <c r="J1064">
        <v>3140</v>
      </c>
      <c r="K1064" t="s">
        <v>15</v>
      </c>
      <c r="L1064" t="s">
        <v>34</v>
      </c>
      <c r="M1064" t="s">
        <v>18</v>
      </c>
      <c r="N1064" t="s">
        <v>18</v>
      </c>
      <c r="O1064">
        <f>IF(AND(data_mzdy[[#This Row],[SPKVANTIL_cis]]="", data_mzdy[[#This Row],[POHLAVI_cis]]=102, data_mzdy[[#This Row],[SPKVANTIL_txt]]="", data_mzdy[[#This Row],[uzemi_txt]]&lt;&gt;"Česká republika", data_mzdy[[#This Row],[POHLAVI_txt]]&lt;&gt;""),1,0)</f>
        <v>0</v>
      </c>
      <c r="P1064" s="9">
        <f>IF(data_mzdy[[#This Row],[uzemi_txt]]&lt;&gt;"Česká republika", 1, 0)</f>
        <v>1</v>
      </c>
    </row>
    <row r="1065" spans="1:16" x14ac:dyDescent="0.3">
      <c r="A1065">
        <v>979592000</v>
      </c>
      <c r="B1065">
        <v>37482</v>
      </c>
      <c r="C1065">
        <v>5958</v>
      </c>
      <c r="E1065" t="s">
        <v>18</v>
      </c>
      <c r="F1065">
        <v>102</v>
      </c>
      <c r="G1065">
        <v>1</v>
      </c>
      <c r="H1065">
        <v>2020</v>
      </c>
      <c r="I1065">
        <v>100</v>
      </c>
      <c r="J1065">
        <v>3140</v>
      </c>
      <c r="K1065" t="s">
        <v>15</v>
      </c>
      <c r="L1065" t="s">
        <v>34</v>
      </c>
      <c r="M1065" t="s">
        <v>18</v>
      </c>
      <c r="N1065" t="s">
        <v>19</v>
      </c>
      <c r="O1065">
        <f>IF(AND(data_mzdy[[#This Row],[SPKVANTIL_cis]]="", data_mzdy[[#This Row],[POHLAVI_cis]]=102, data_mzdy[[#This Row],[SPKVANTIL_txt]]="", data_mzdy[[#This Row],[uzemi_txt]]&lt;&gt;"Česká republika", data_mzdy[[#This Row],[POHLAVI_txt]]&lt;&gt;""),1,0)</f>
        <v>1</v>
      </c>
      <c r="P1065" s="9">
        <f>IF(data_mzdy[[#This Row],[uzemi_txt]]&lt;&gt;"Česká republika", 1, 0)</f>
        <v>1</v>
      </c>
    </row>
    <row r="1066" spans="1:16" x14ac:dyDescent="0.3">
      <c r="A1066">
        <v>979592001</v>
      </c>
      <c r="B1066">
        <v>32481</v>
      </c>
      <c r="C1066">
        <v>5958</v>
      </c>
      <c r="E1066" t="s">
        <v>18</v>
      </c>
      <c r="F1066">
        <v>102</v>
      </c>
      <c r="G1066">
        <v>2</v>
      </c>
      <c r="H1066">
        <v>2020</v>
      </c>
      <c r="I1066">
        <v>100</v>
      </c>
      <c r="J1066">
        <v>3140</v>
      </c>
      <c r="K1066" t="s">
        <v>15</v>
      </c>
      <c r="L1066" t="s">
        <v>34</v>
      </c>
      <c r="M1066" t="s">
        <v>18</v>
      </c>
      <c r="N1066" t="s">
        <v>20</v>
      </c>
      <c r="O1066">
        <f>IF(AND(data_mzdy[[#This Row],[SPKVANTIL_cis]]="", data_mzdy[[#This Row],[POHLAVI_cis]]=102, data_mzdy[[#This Row],[SPKVANTIL_txt]]="", data_mzdy[[#This Row],[uzemi_txt]]&lt;&gt;"Česká republika", data_mzdy[[#This Row],[POHLAVI_txt]]&lt;&gt;""),1,0)</f>
        <v>1</v>
      </c>
      <c r="P1066" s="9">
        <f>IF(data_mzdy[[#This Row],[uzemi_txt]]&lt;&gt;"Česká republika", 1, 0)</f>
        <v>1</v>
      </c>
    </row>
    <row r="1067" spans="1:16" x14ac:dyDescent="0.3">
      <c r="A1067">
        <v>979592002</v>
      </c>
      <c r="B1067">
        <v>31924</v>
      </c>
      <c r="C1067">
        <v>5958</v>
      </c>
      <c r="D1067">
        <v>7636</v>
      </c>
      <c r="E1067" t="s">
        <v>14</v>
      </c>
      <c r="H1067">
        <v>2020</v>
      </c>
      <c r="I1067">
        <v>100</v>
      </c>
      <c r="J1067">
        <v>3140</v>
      </c>
      <c r="K1067" t="s">
        <v>15</v>
      </c>
      <c r="L1067" t="s">
        <v>34</v>
      </c>
      <c r="M1067" t="s">
        <v>17</v>
      </c>
      <c r="N1067" t="s">
        <v>18</v>
      </c>
      <c r="O1067">
        <f>IF(AND(data_mzdy[[#This Row],[SPKVANTIL_cis]]="", data_mzdy[[#This Row],[POHLAVI_cis]]=102, data_mzdy[[#This Row],[SPKVANTIL_txt]]="", data_mzdy[[#This Row],[uzemi_txt]]&lt;&gt;"Česká republika", data_mzdy[[#This Row],[POHLAVI_txt]]&lt;&gt;""),1,0)</f>
        <v>0</v>
      </c>
      <c r="P1067" s="9">
        <f>IF(data_mzdy[[#This Row],[uzemi_txt]]&lt;&gt;"Česká republika", 1, 0)</f>
        <v>1</v>
      </c>
    </row>
    <row r="1068" spans="1:16" x14ac:dyDescent="0.3">
      <c r="A1068">
        <v>979592003</v>
      </c>
      <c r="B1068">
        <v>33850</v>
      </c>
      <c r="C1068">
        <v>5958</v>
      </c>
      <c r="D1068">
        <v>7636</v>
      </c>
      <c r="E1068" t="s">
        <v>14</v>
      </c>
      <c r="F1068">
        <v>102</v>
      </c>
      <c r="G1068">
        <v>1</v>
      </c>
      <c r="H1068">
        <v>2020</v>
      </c>
      <c r="I1068">
        <v>100</v>
      </c>
      <c r="J1068">
        <v>3140</v>
      </c>
      <c r="K1068" t="s">
        <v>15</v>
      </c>
      <c r="L1068" t="s">
        <v>34</v>
      </c>
      <c r="M1068" t="s">
        <v>17</v>
      </c>
      <c r="N1068" t="s">
        <v>19</v>
      </c>
      <c r="O1068">
        <f>IF(AND(data_mzdy[[#This Row],[SPKVANTIL_cis]]="", data_mzdy[[#This Row],[POHLAVI_cis]]=102, data_mzdy[[#This Row],[SPKVANTIL_txt]]="", data_mzdy[[#This Row],[uzemi_txt]]&lt;&gt;"Česká republika", data_mzdy[[#This Row],[POHLAVI_txt]]&lt;&gt;""),1,0)</f>
        <v>0</v>
      </c>
      <c r="P1068" s="9">
        <f>IF(data_mzdy[[#This Row],[uzemi_txt]]&lt;&gt;"Česká republika", 1, 0)</f>
        <v>1</v>
      </c>
    </row>
    <row r="1069" spans="1:16" x14ac:dyDescent="0.3">
      <c r="A1069">
        <v>979592004</v>
      </c>
      <c r="B1069">
        <v>29288</v>
      </c>
      <c r="C1069">
        <v>5958</v>
      </c>
      <c r="D1069">
        <v>7636</v>
      </c>
      <c r="E1069" t="s">
        <v>14</v>
      </c>
      <c r="F1069">
        <v>102</v>
      </c>
      <c r="G1069">
        <v>2</v>
      </c>
      <c r="H1069">
        <v>2020</v>
      </c>
      <c r="I1069">
        <v>100</v>
      </c>
      <c r="J1069">
        <v>3140</v>
      </c>
      <c r="K1069" t="s">
        <v>15</v>
      </c>
      <c r="L1069" t="s">
        <v>34</v>
      </c>
      <c r="M1069" t="s">
        <v>17</v>
      </c>
      <c r="N1069" t="s">
        <v>20</v>
      </c>
      <c r="O1069">
        <f>IF(AND(data_mzdy[[#This Row],[SPKVANTIL_cis]]="", data_mzdy[[#This Row],[POHLAVI_cis]]=102, data_mzdy[[#This Row],[SPKVANTIL_txt]]="", data_mzdy[[#This Row],[uzemi_txt]]&lt;&gt;"Česká republika", data_mzdy[[#This Row],[POHLAVI_txt]]&lt;&gt;""),1,0)</f>
        <v>0</v>
      </c>
      <c r="P1069" s="9">
        <f>IF(data_mzdy[[#This Row],[uzemi_txt]]&lt;&gt;"Česká republika", 1, 0)</f>
        <v>1</v>
      </c>
    </row>
    <row r="1070" spans="1:16" x14ac:dyDescent="0.3">
      <c r="A1070">
        <v>979346339</v>
      </c>
      <c r="B1070">
        <v>37265</v>
      </c>
      <c r="C1070">
        <v>5958</v>
      </c>
      <c r="E1070" t="s">
        <v>18</v>
      </c>
      <c r="H1070">
        <v>2021</v>
      </c>
      <c r="I1070">
        <v>100</v>
      </c>
      <c r="J1070">
        <v>3140</v>
      </c>
      <c r="K1070" t="s">
        <v>15</v>
      </c>
      <c r="L1070" t="s">
        <v>34</v>
      </c>
      <c r="M1070" t="s">
        <v>18</v>
      </c>
      <c r="N1070" t="s">
        <v>18</v>
      </c>
      <c r="O1070">
        <f>IF(AND(data_mzdy[[#This Row],[SPKVANTIL_cis]]="", data_mzdy[[#This Row],[POHLAVI_cis]]=102, data_mzdy[[#This Row],[SPKVANTIL_txt]]="", data_mzdy[[#This Row],[uzemi_txt]]&lt;&gt;"Česká republika", data_mzdy[[#This Row],[POHLAVI_txt]]&lt;&gt;""),1,0)</f>
        <v>0</v>
      </c>
      <c r="P1070" s="9">
        <f>IF(data_mzdy[[#This Row],[uzemi_txt]]&lt;&gt;"Česká republika", 1, 0)</f>
        <v>1</v>
      </c>
    </row>
    <row r="1071" spans="1:16" x14ac:dyDescent="0.3">
      <c r="A1071">
        <v>979346340</v>
      </c>
      <c r="B1071">
        <v>39400</v>
      </c>
      <c r="C1071">
        <v>5958</v>
      </c>
      <c r="E1071" t="s">
        <v>18</v>
      </c>
      <c r="F1071">
        <v>102</v>
      </c>
      <c r="G1071">
        <v>1</v>
      </c>
      <c r="H1071">
        <v>2021</v>
      </c>
      <c r="I1071">
        <v>100</v>
      </c>
      <c r="J1071">
        <v>3140</v>
      </c>
      <c r="K1071" t="s">
        <v>15</v>
      </c>
      <c r="L1071" t="s">
        <v>34</v>
      </c>
      <c r="M1071" t="s">
        <v>18</v>
      </c>
      <c r="N1071" t="s">
        <v>19</v>
      </c>
      <c r="O1071">
        <f>IF(AND(data_mzdy[[#This Row],[SPKVANTIL_cis]]="", data_mzdy[[#This Row],[POHLAVI_cis]]=102, data_mzdy[[#This Row],[SPKVANTIL_txt]]="", data_mzdy[[#This Row],[uzemi_txt]]&lt;&gt;"Česká republika", data_mzdy[[#This Row],[POHLAVI_txt]]&lt;&gt;""),1,0)</f>
        <v>1</v>
      </c>
      <c r="P1071" s="9">
        <f>IF(data_mzdy[[#This Row],[uzemi_txt]]&lt;&gt;"Česká republika", 1, 0)</f>
        <v>1</v>
      </c>
    </row>
    <row r="1072" spans="1:16" x14ac:dyDescent="0.3">
      <c r="A1072">
        <v>979346341</v>
      </c>
      <c r="B1072">
        <v>34635</v>
      </c>
      <c r="C1072">
        <v>5958</v>
      </c>
      <c r="E1072" t="s">
        <v>18</v>
      </c>
      <c r="F1072">
        <v>102</v>
      </c>
      <c r="G1072">
        <v>2</v>
      </c>
      <c r="H1072">
        <v>2021</v>
      </c>
      <c r="I1072">
        <v>100</v>
      </c>
      <c r="J1072">
        <v>3140</v>
      </c>
      <c r="K1072" t="s">
        <v>15</v>
      </c>
      <c r="L1072" t="s">
        <v>34</v>
      </c>
      <c r="M1072" t="s">
        <v>18</v>
      </c>
      <c r="N1072" t="s">
        <v>20</v>
      </c>
      <c r="O1072">
        <f>IF(AND(data_mzdy[[#This Row],[SPKVANTIL_cis]]="", data_mzdy[[#This Row],[POHLAVI_cis]]=102, data_mzdy[[#This Row],[SPKVANTIL_txt]]="", data_mzdy[[#This Row],[uzemi_txt]]&lt;&gt;"Česká republika", data_mzdy[[#This Row],[POHLAVI_txt]]&lt;&gt;""),1,0)</f>
        <v>1</v>
      </c>
      <c r="P1072" s="9">
        <f>IF(data_mzdy[[#This Row],[uzemi_txt]]&lt;&gt;"Česká republika", 1, 0)</f>
        <v>1</v>
      </c>
    </row>
    <row r="1073" spans="1:16" x14ac:dyDescent="0.3">
      <c r="A1073">
        <v>979346342</v>
      </c>
      <c r="B1073">
        <v>33611</v>
      </c>
      <c r="C1073">
        <v>5958</v>
      </c>
      <c r="D1073">
        <v>7636</v>
      </c>
      <c r="E1073" t="s">
        <v>14</v>
      </c>
      <c r="H1073">
        <v>2021</v>
      </c>
      <c r="I1073">
        <v>100</v>
      </c>
      <c r="J1073">
        <v>3140</v>
      </c>
      <c r="K1073" t="s">
        <v>15</v>
      </c>
      <c r="L1073" t="s">
        <v>34</v>
      </c>
      <c r="M1073" t="s">
        <v>17</v>
      </c>
      <c r="N1073" t="s">
        <v>18</v>
      </c>
      <c r="O1073">
        <f>IF(AND(data_mzdy[[#This Row],[SPKVANTIL_cis]]="", data_mzdy[[#This Row],[POHLAVI_cis]]=102, data_mzdy[[#This Row],[SPKVANTIL_txt]]="", data_mzdy[[#This Row],[uzemi_txt]]&lt;&gt;"Česká republika", data_mzdy[[#This Row],[POHLAVI_txt]]&lt;&gt;""),1,0)</f>
        <v>0</v>
      </c>
      <c r="P1073" s="9">
        <f>IF(data_mzdy[[#This Row],[uzemi_txt]]&lt;&gt;"Česká republika", 1, 0)</f>
        <v>1</v>
      </c>
    </row>
    <row r="1074" spans="1:16" x14ac:dyDescent="0.3">
      <c r="A1074">
        <v>979346343</v>
      </c>
      <c r="B1074">
        <v>35544</v>
      </c>
      <c r="C1074">
        <v>5958</v>
      </c>
      <c r="D1074">
        <v>7636</v>
      </c>
      <c r="E1074" t="s">
        <v>14</v>
      </c>
      <c r="F1074">
        <v>102</v>
      </c>
      <c r="G1074">
        <v>1</v>
      </c>
      <c r="H1074">
        <v>2021</v>
      </c>
      <c r="I1074">
        <v>100</v>
      </c>
      <c r="J1074">
        <v>3140</v>
      </c>
      <c r="K1074" t="s">
        <v>15</v>
      </c>
      <c r="L1074" t="s">
        <v>34</v>
      </c>
      <c r="M1074" t="s">
        <v>17</v>
      </c>
      <c r="N1074" t="s">
        <v>19</v>
      </c>
      <c r="O1074">
        <f>IF(AND(data_mzdy[[#This Row],[SPKVANTIL_cis]]="", data_mzdy[[#This Row],[POHLAVI_cis]]=102, data_mzdy[[#This Row],[SPKVANTIL_txt]]="", data_mzdy[[#This Row],[uzemi_txt]]&lt;&gt;"Česká republika", data_mzdy[[#This Row],[POHLAVI_txt]]&lt;&gt;""),1,0)</f>
        <v>0</v>
      </c>
      <c r="P1074" s="9">
        <f>IF(data_mzdy[[#This Row],[uzemi_txt]]&lt;&gt;"Česká republika", 1, 0)</f>
        <v>1</v>
      </c>
    </row>
    <row r="1075" spans="1:16" x14ac:dyDescent="0.3">
      <c r="A1075">
        <v>979346344</v>
      </c>
      <c r="B1075">
        <v>30833</v>
      </c>
      <c r="C1075">
        <v>5958</v>
      </c>
      <c r="D1075">
        <v>7636</v>
      </c>
      <c r="E1075" t="s">
        <v>14</v>
      </c>
      <c r="F1075">
        <v>102</v>
      </c>
      <c r="G1075">
        <v>2</v>
      </c>
      <c r="H1075">
        <v>2021</v>
      </c>
      <c r="I1075">
        <v>100</v>
      </c>
      <c r="J1075">
        <v>3140</v>
      </c>
      <c r="K1075" t="s">
        <v>15</v>
      </c>
      <c r="L1075" t="s">
        <v>34</v>
      </c>
      <c r="M1075" t="s">
        <v>17</v>
      </c>
      <c r="N1075" t="s">
        <v>20</v>
      </c>
      <c r="O1075">
        <f>IF(AND(data_mzdy[[#This Row],[SPKVANTIL_cis]]="", data_mzdy[[#This Row],[POHLAVI_cis]]=102, data_mzdy[[#This Row],[SPKVANTIL_txt]]="", data_mzdy[[#This Row],[uzemi_txt]]&lt;&gt;"Česká republika", data_mzdy[[#This Row],[POHLAVI_txt]]&lt;&gt;""),1,0)</f>
        <v>0</v>
      </c>
      <c r="P1075" s="9">
        <f>IF(data_mzdy[[#This Row],[uzemi_txt]]&lt;&gt;"Česká republika", 1, 0)</f>
        <v>1</v>
      </c>
    </row>
    <row r="1076" spans="1:16" x14ac:dyDescent="0.3">
      <c r="A1076">
        <v>1121761487</v>
      </c>
      <c r="B1076">
        <v>39631</v>
      </c>
      <c r="C1076">
        <v>5958</v>
      </c>
      <c r="E1076" t="s">
        <v>18</v>
      </c>
      <c r="H1076">
        <v>2022</v>
      </c>
      <c r="I1076">
        <v>100</v>
      </c>
      <c r="J1076">
        <v>3140</v>
      </c>
      <c r="K1076" t="s">
        <v>15</v>
      </c>
      <c r="L1076" t="s">
        <v>34</v>
      </c>
      <c r="M1076" t="s">
        <v>18</v>
      </c>
      <c r="N1076" t="s">
        <v>18</v>
      </c>
      <c r="O1076">
        <f>IF(AND(data_mzdy[[#This Row],[SPKVANTIL_cis]]="", data_mzdy[[#This Row],[POHLAVI_cis]]=102, data_mzdy[[#This Row],[SPKVANTIL_txt]]="", data_mzdy[[#This Row],[uzemi_txt]]&lt;&gt;"Česká republika", data_mzdy[[#This Row],[POHLAVI_txt]]&lt;&gt;""),1,0)</f>
        <v>0</v>
      </c>
      <c r="P1076" s="9">
        <f>IF(data_mzdy[[#This Row],[uzemi_txt]]&lt;&gt;"Česká republika", 1, 0)</f>
        <v>1</v>
      </c>
    </row>
    <row r="1077" spans="1:16" x14ac:dyDescent="0.3">
      <c r="A1077">
        <v>1121761488</v>
      </c>
      <c r="B1077">
        <v>42616</v>
      </c>
      <c r="C1077">
        <v>5958</v>
      </c>
      <c r="E1077" t="s">
        <v>18</v>
      </c>
      <c r="F1077">
        <v>102</v>
      </c>
      <c r="G1077">
        <v>1</v>
      </c>
      <c r="H1077">
        <v>2022</v>
      </c>
      <c r="I1077">
        <v>100</v>
      </c>
      <c r="J1077">
        <v>3140</v>
      </c>
      <c r="K1077" t="s">
        <v>15</v>
      </c>
      <c r="L1077" t="s">
        <v>34</v>
      </c>
      <c r="M1077" t="s">
        <v>18</v>
      </c>
      <c r="N1077" t="s">
        <v>19</v>
      </c>
      <c r="O1077">
        <f>IF(AND(data_mzdy[[#This Row],[SPKVANTIL_cis]]="", data_mzdy[[#This Row],[POHLAVI_cis]]=102, data_mzdy[[#This Row],[SPKVANTIL_txt]]="", data_mzdy[[#This Row],[uzemi_txt]]&lt;&gt;"Česká republika", data_mzdy[[#This Row],[POHLAVI_txt]]&lt;&gt;""),1,0)</f>
        <v>1</v>
      </c>
      <c r="P1077" s="9">
        <f>IF(data_mzdy[[#This Row],[uzemi_txt]]&lt;&gt;"Česká republika", 1, 0)</f>
        <v>1</v>
      </c>
    </row>
    <row r="1078" spans="1:16" x14ac:dyDescent="0.3">
      <c r="A1078">
        <v>1121761489</v>
      </c>
      <c r="B1078">
        <v>36085</v>
      </c>
      <c r="C1078">
        <v>5958</v>
      </c>
      <c r="E1078" t="s">
        <v>18</v>
      </c>
      <c r="F1078">
        <v>102</v>
      </c>
      <c r="G1078">
        <v>2</v>
      </c>
      <c r="H1078">
        <v>2022</v>
      </c>
      <c r="I1078">
        <v>100</v>
      </c>
      <c r="J1078">
        <v>3140</v>
      </c>
      <c r="K1078" t="s">
        <v>15</v>
      </c>
      <c r="L1078" t="s">
        <v>34</v>
      </c>
      <c r="M1078" t="s">
        <v>18</v>
      </c>
      <c r="N1078" t="s">
        <v>20</v>
      </c>
      <c r="O1078">
        <f>IF(AND(data_mzdy[[#This Row],[SPKVANTIL_cis]]="", data_mzdy[[#This Row],[POHLAVI_cis]]=102, data_mzdy[[#This Row],[SPKVANTIL_txt]]="", data_mzdy[[#This Row],[uzemi_txt]]&lt;&gt;"Česká republika", data_mzdy[[#This Row],[POHLAVI_txt]]&lt;&gt;""),1,0)</f>
        <v>1</v>
      </c>
      <c r="P1078" s="9">
        <f>IF(data_mzdy[[#This Row],[uzemi_txt]]&lt;&gt;"Česká republika", 1, 0)</f>
        <v>1</v>
      </c>
    </row>
    <row r="1079" spans="1:16" x14ac:dyDescent="0.3">
      <c r="A1079">
        <v>1121761490</v>
      </c>
      <c r="B1079">
        <v>35723</v>
      </c>
      <c r="C1079">
        <v>5958</v>
      </c>
      <c r="D1079">
        <v>7636</v>
      </c>
      <c r="E1079" t="s">
        <v>14</v>
      </c>
      <c r="H1079">
        <v>2022</v>
      </c>
      <c r="I1079">
        <v>100</v>
      </c>
      <c r="J1079">
        <v>3140</v>
      </c>
      <c r="K1079" t="s">
        <v>15</v>
      </c>
      <c r="L1079" t="s">
        <v>34</v>
      </c>
      <c r="M1079" t="s">
        <v>17</v>
      </c>
      <c r="N1079" t="s">
        <v>18</v>
      </c>
      <c r="O1079">
        <f>IF(AND(data_mzdy[[#This Row],[SPKVANTIL_cis]]="", data_mzdy[[#This Row],[POHLAVI_cis]]=102, data_mzdy[[#This Row],[SPKVANTIL_txt]]="", data_mzdy[[#This Row],[uzemi_txt]]&lt;&gt;"Česká republika", data_mzdy[[#This Row],[POHLAVI_txt]]&lt;&gt;""),1,0)</f>
        <v>0</v>
      </c>
      <c r="P1079" s="9">
        <f>IF(data_mzdy[[#This Row],[uzemi_txt]]&lt;&gt;"Česká republika", 1, 0)</f>
        <v>1</v>
      </c>
    </row>
    <row r="1080" spans="1:16" x14ac:dyDescent="0.3">
      <c r="A1080">
        <v>1121761491</v>
      </c>
      <c r="B1080">
        <v>38350</v>
      </c>
      <c r="C1080">
        <v>5958</v>
      </c>
      <c r="D1080">
        <v>7636</v>
      </c>
      <c r="E1080" t="s">
        <v>14</v>
      </c>
      <c r="F1080">
        <v>102</v>
      </c>
      <c r="G1080">
        <v>1</v>
      </c>
      <c r="H1080">
        <v>2022</v>
      </c>
      <c r="I1080">
        <v>100</v>
      </c>
      <c r="J1080">
        <v>3140</v>
      </c>
      <c r="K1080" t="s">
        <v>15</v>
      </c>
      <c r="L1080" t="s">
        <v>34</v>
      </c>
      <c r="M1080" t="s">
        <v>17</v>
      </c>
      <c r="N1080" t="s">
        <v>19</v>
      </c>
      <c r="O1080">
        <f>IF(AND(data_mzdy[[#This Row],[SPKVANTIL_cis]]="", data_mzdy[[#This Row],[POHLAVI_cis]]=102, data_mzdy[[#This Row],[SPKVANTIL_txt]]="", data_mzdy[[#This Row],[uzemi_txt]]&lt;&gt;"Česká republika", data_mzdy[[#This Row],[POHLAVI_txt]]&lt;&gt;""),1,0)</f>
        <v>0</v>
      </c>
      <c r="P1080" s="9">
        <f>IF(data_mzdy[[#This Row],[uzemi_txt]]&lt;&gt;"Česká republika", 1, 0)</f>
        <v>1</v>
      </c>
    </row>
    <row r="1081" spans="1:16" x14ac:dyDescent="0.3">
      <c r="A1081">
        <v>1121761492</v>
      </c>
      <c r="B1081">
        <v>32457</v>
      </c>
      <c r="C1081">
        <v>5958</v>
      </c>
      <c r="D1081">
        <v>7636</v>
      </c>
      <c r="E1081" t="s">
        <v>14</v>
      </c>
      <c r="F1081">
        <v>102</v>
      </c>
      <c r="G1081">
        <v>2</v>
      </c>
      <c r="H1081">
        <v>2022</v>
      </c>
      <c r="I1081">
        <v>100</v>
      </c>
      <c r="J1081">
        <v>3140</v>
      </c>
      <c r="K1081" t="s">
        <v>15</v>
      </c>
      <c r="L1081" t="s">
        <v>34</v>
      </c>
      <c r="M1081" t="s">
        <v>17</v>
      </c>
      <c r="N1081" t="s">
        <v>20</v>
      </c>
      <c r="O1081">
        <f>IF(AND(data_mzdy[[#This Row],[SPKVANTIL_cis]]="", data_mzdy[[#This Row],[POHLAVI_cis]]=102, data_mzdy[[#This Row],[SPKVANTIL_txt]]="", data_mzdy[[#This Row],[uzemi_txt]]&lt;&gt;"Česká republika", data_mzdy[[#This Row],[POHLAVI_txt]]&lt;&gt;""),1,0)</f>
        <v>0</v>
      </c>
      <c r="P1081" s="9">
        <f>IF(data_mzdy[[#This Row],[uzemi_txt]]&lt;&gt;"Česká republika", 1, 0)</f>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1DDE0-ABA3-4293-8CB8-F285EA1D65E3}">
  <sheetPr>
    <pageSetUpPr fitToPage="1"/>
  </sheetPr>
  <dimension ref="B1:P74"/>
  <sheetViews>
    <sheetView showGridLines="0" zoomScaleNormal="100" workbookViewId="0">
      <pane ySplit="6" topLeftCell="A7" activePane="bottomLeft" state="frozen"/>
      <selection activeCell="K31" sqref="K31"/>
      <selection pane="bottomLeft" activeCell="Q81" sqref="Q81"/>
    </sheetView>
  </sheetViews>
  <sheetFormatPr defaultRowHeight="14.4" x14ac:dyDescent="0.3"/>
  <cols>
    <col min="2" max="5" width="12.77734375" customWidth="1"/>
    <col min="6" max="6" width="12.88671875" customWidth="1"/>
    <col min="7" max="16" width="12.77734375" customWidth="1"/>
    <col min="17" max="17" width="12.6640625" bestFit="1" customWidth="1"/>
    <col min="18" max="18" width="10.77734375" bestFit="1" customWidth="1"/>
    <col min="19" max="19" width="19.109375" bestFit="1" customWidth="1"/>
    <col min="20" max="20" width="16.21875" bestFit="1" customWidth="1"/>
    <col min="21" max="21" width="14.77734375" bestFit="1" customWidth="1"/>
    <col min="22" max="22" width="16.21875" bestFit="1" customWidth="1"/>
    <col min="23" max="23" width="14.77734375" bestFit="1" customWidth="1"/>
    <col min="24" max="24" width="16.21875" bestFit="1" customWidth="1"/>
    <col min="25" max="25" width="14.77734375" bestFit="1" customWidth="1"/>
    <col min="26" max="26" width="16.21875" bestFit="1" customWidth="1"/>
    <col min="27" max="27" width="15" bestFit="1" customWidth="1"/>
    <col min="28" max="28" width="16.21875" bestFit="1" customWidth="1"/>
    <col min="29" max="29" width="14.77734375" bestFit="1" customWidth="1"/>
    <col min="30" max="30" width="16.21875" bestFit="1" customWidth="1"/>
    <col min="31" max="31" width="14.77734375" bestFit="1" customWidth="1"/>
    <col min="32" max="32" width="16.21875" bestFit="1" customWidth="1"/>
    <col min="33" max="33" width="19.5546875" bestFit="1" customWidth="1"/>
    <col min="34" max="34" width="21" bestFit="1" customWidth="1"/>
  </cols>
  <sheetData>
    <row r="1" spans="2:14" s="5" customFormat="1" x14ac:dyDescent="0.3"/>
    <row r="2" spans="2:14" s="5" customFormat="1" x14ac:dyDescent="0.3"/>
    <row r="3" spans="2:14" s="5" customFormat="1" x14ac:dyDescent="0.3"/>
    <row r="4" spans="2:14" s="5" customFormat="1" x14ac:dyDescent="0.3"/>
    <row r="5" spans="2:14" s="5" customFormat="1" ht="23.4" x14ac:dyDescent="0.45">
      <c r="B5" s="7" t="s">
        <v>39</v>
      </c>
    </row>
    <row r="6" spans="2:14" s="5" customFormat="1" x14ac:dyDescent="0.3"/>
    <row r="9" spans="2:14" x14ac:dyDescent="0.3">
      <c r="B9" s="14" t="s">
        <v>40</v>
      </c>
      <c r="C9" s="6"/>
      <c r="D9" s="6"/>
      <c r="E9" s="6"/>
    </row>
    <row r="10" spans="2:14" x14ac:dyDescent="0.3">
      <c r="I10" s="8"/>
      <c r="J10" s="8"/>
      <c r="K10" s="8"/>
      <c r="L10" s="8"/>
      <c r="M10" s="8"/>
      <c r="N10" s="8"/>
    </row>
    <row r="11" spans="2:14" hidden="1" x14ac:dyDescent="0.3"/>
    <row r="12" spans="2:14" hidden="1" x14ac:dyDescent="0.3">
      <c r="B12" s="1" t="s">
        <v>36</v>
      </c>
      <c r="C12" t="s" vm="1">
        <v>37</v>
      </c>
    </row>
    <row r="13" spans="2:14" hidden="1" x14ac:dyDescent="0.3">
      <c r="B13" s="1" t="s">
        <v>42</v>
      </c>
      <c r="C13" t="s" vm="3">
        <v>37</v>
      </c>
    </row>
    <row r="14" spans="2:14" hidden="1" x14ac:dyDescent="0.3"/>
    <row r="15" spans="2:14" x14ac:dyDescent="0.3">
      <c r="B15" s="12" t="s">
        <v>35</v>
      </c>
      <c r="D15" s="12"/>
      <c r="E15" s="12"/>
    </row>
    <row r="16" spans="2:14" x14ac:dyDescent="0.3">
      <c r="C16" s="13" t="s">
        <v>19</v>
      </c>
      <c r="D16" s="13" t="s">
        <v>20</v>
      </c>
      <c r="E16" s="13" t="s">
        <v>41</v>
      </c>
    </row>
    <row r="17" spans="2:12" x14ac:dyDescent="0.3">
      <c r="B17" s="2">
        <v>2011</v>
      </c>
      <c r="C17" s="3">
        <v>26682.785714285714</v>
      </c>
      <c r="D17" s="3">
        <v>20826</v>
      </c>
      <c r="E17" s="3">
        <v>23754.392857142859</v>
      </c>
      <c r="L17" s="4" t="s">
        <v>38</v>
      </c>
    </row>
    <row r="18" spans="2:12" x14ac:dyDescent="0.3">
      <c r="B18" s="2">
        <v>2012</v>
      </c>
      <c r="C18" s="3">
        <v>27019.071428571428</v>
      </c>
      <c r="D18" s="3">
        <v>21174</v>
      </c>
      <c r="E18" s="3">
        <v>24096.535714285714</v>
      </c>
    </row>
    <row r="19" spans="2:12" x14ac:dyDescent="0.3">
      <c r="B19" s="2">
        <v>2013</v>
      </c>
      <c r="C19" s="3">
        <v>27369.5</v>
      </c>
      <c r="D19" s="3">
        <v>21546.071428571428</v>
      </c>
      <c r="E19" s="3">
        <v>24457.785714285714</v>
      </c>
    </row>
    <row r="20" spans="2:12" x14ac:dyDescent="0.3">
      <c r="B20" s="2">
        <v>2014</v>
      </c>
      <c r="C20" s="3">
        <v>28145.857142857141</v>
      </c>
      <c r="D20" s="3">
        <v>22115.071428571428</v>
      </c>
      <c r="E20" s="3">
        <v>25130.464285714286</v>
      </c>
    </row>
    <row r="21" spans="2:12" x14ac:dyDescent="0.3">
      <c r="B21" s="2">
        <v>2015</v>
      </c>
      <c r="C21" s="3">
        <v>29233.428571428572</v>
      </c>
      <c r="D21" s="3">
        <v>22921</v>
      </c>
      <c r="E21" s="3">
        <v>26077.214285714286</v>
      </c>
    </row>
    <row r="22" spans="2:12" x14ac:dyDescent="0.3">
      <c r="B22" s="2">
        <v>2016</v>
      </c>
      <c r="C22" s="3">
        <v>30317.214285714286</v>
      </c>
      <c r="D22" s="3">
        <v>24082.785714285714</v>
      </c>
      <c r="E22" s="3">
        <v>27200</v>
      </c>
    </row>
    <row r="23" spans="2:12" x14ac:dyDescent="0.3">
      <c r="B23" s="2">
        <v>2017</v>
      </c>
      <c r="C23" s="3">
        <v>32431.357142857141</v>
      </c>
      <c r="D23" s="3">
        <v>25904.5</v>
      </c>
      <c r="E23" s="3">
        <v>29167.928571428572</v>
      </c>
    </row>
    <row r="24" spans="2:12" x14ac:dyDescent="0.3">
      <c r="B24" s="2">
        <v>2018</v>
      </c>
      <c r="C24" s="3">
        <v>35121.357142857145</v>
      </c>
      <c r="D24" s="3">
        <v>28247.285714285714</v>
      </c>
      <c r="E24" s="3">
        <v>31684.321428571428</v>
      </c>
    </row>
    <row r="25" spans="2:12" x14ac:dyDescent="0.3">
      <c r="B25" s="2">
        <v>2019</v>
      </c>
      <c r="C25" s="3">
        <v>37791.642857142855</v>
      </c>
      <c r="D25" s="3">
        <v>30801.5</v>
      </c>
      <c r="E25" s="3">
        <v>34296.571428571428</v>
      </c>
    </row>
    <row r="26" spans="2:12" x14ac:dyDescent="0.3">
      <c r="B26" s="2">
        <v>2020</v>
      </c>
      <c r="C26" s="3">
        <v>39501.857142857145</v>
      </c>
      <c r="D26" s="3">
        <v>33479.428571428572</v>
      </c>
      <c r="E26" s="3">
        <v>36490.642857142855</v>
      </c>
    </row>
    <row r="27" spans="2:12" x14ac:dyDescent="0.3">
      <c r="B27" s="2">
        <v>2021</v>
      </c>
      <c r="C27" s="3">
        <v>41476.214285714283</v>
      </c>
      <c r="D27" s="3">
        <v>35659.857142857145</v>
      </c>
      <c r="E27" s="3">
        <v>38568.035714285717</v>
      </c>
    </row>
    <row r="28" spans="2:12" x14ac:dyDescent="0.3">
      <c r="B28" s="2">
        <v>2022</v>
      </c>
      <c r="C28" s="3">
        <v>44572.214285714283</v>
      </c>
      <c r="D28" s="3">
        <v>37169.5</v>
      </c>
      <c r="E28" s="3">
        <v>40870.857142857145</v>
      </c>
    </row>
    <row r="34" spans="2:16" x14ac:dyDescent="0.3">
      <c r="B34" s="14" t="s">
        <v>44</v>
      </c>
      <c r="C34" s="6"/>
      <c r="D34" s="6"/>
      <c r="E34" s="6"/>
    </row>
    <row r="36" spans="2:16" hidden="1" x14ac:dyDescent="0.3"/>
    <row r="37" spans="2:16" hidden="1" x14ac:dyDescent="0.3">
      <c r="B37" s="1" t="s">
        <v>36</v>
      </c>
      <c r="C37" t="s" vm="1">
        <v>37</v>
      </c>
      <c r="D37" s="8"/>
    </row>
    <row r="38" spans="2:16" hidden="1" x14ac:dyDescent="0.3">
      <c r="B38" s="1" t="s">
        <v>42</v>
      </c>
      <c r="C38" t="s" vm="3">
        <v>37</v>
      </c>
      <c r="D38" s="8"/>
      <c r="E38" s="8"/>
    </row>
    <row r="39" spans="2:16" hidden="1" x14ac:dyDescent="0.3">
      <c r="C39">
        <f>IF(vyber_kraj=C41,1,0)</f>
        <v>0</v>
      </c>
      <c r="D39">
        <f>IF(vyber_kraj=D41,1,0)</f>
        <v>0</v>
      </c>
      <c r="E39">
        <f>IF(vyber_kraj=E41,1,0)</f>
        <v>0</v>
      </c>
      <c r="F39">
        <f>IF(vyber_kraj=F41,1,0)</f>
        <v>0</v>
      </c>
      <c r="G39">
        <f>IF(vyber_kraj=G41,1,0)</f>
        <v>0</v>
      </c>
      <c r="H39">
        <f>IF(vyber_kraj=H41,1,0)</f>
        <v>0</v>
      </c>
      <c r="I39">
        <f>IF(vyber_kraj=I41,1,0)</f>
        <v>0</v>
      </c>
      <c r="J39">
        <f>IF(vyber_kraj=J41,1,0)</f>
        <v>0</v>
      </c>
      <c r="K39">
        <f>IF(vyber_kraj=K41,1,0)</f>
        <v>0</v>
      </c>
      <c r="L39">
        <f>IF(vyber_kraj=L41,1,0)</f>
        <v>0</v>
      </c>
      <c r="M39">
        <f>IF(vyber_kraj=M41,1,0)</f>
        <v>0</v>
      </c>
      <c r="N39">
        <f>IF(vyber_kraj=N41,1,0)</f>
        <v>0</v>
      </c>
      <c r="O39">
        <f>IF(vyber_kraj=O41,1,0)</f>
        <v>0</v>
      </c>
      <c r="P39">
        <f>IF(vyber_kraj=P41,1,0)</f>
        <v>0</v>
      </c>
    </row>
    <row r="40" spans="2:16" x14ac:dyDescent="0.3">
      <c r="B40" s="1" t="s">
        <v>35</v>
      </c>
    </row>
    <row r="41" spans="2:16" ht="103.8" x14ac:dyDescent="0.3">
      <c r="C41" s="11" t="s">
        <v>21</v>
      </c>
      <c r="D41" s="11" t="s">
        <v>23</v>
      </c>
      <c r="E41" s="11" t="s">
        <v>31</v>
      </c>
      <c r="F41" s="11" t="s">
        <v>25</v>
      </c>
      <c r="G41" s="11" t="s">
        <v>30</v>
      </c>
      <c r="H41" s="11" t="s">
        <v>28</v>
      </c>
      <c r="I41" s="11" t="s">
        <v>27</v>
      </c>
      <c r="J41" s="11" t="s">
        <v>34</v>
      </c>
      <c r="K41" s="11" t="s">
        <v>32</v>
      </c>
      <c r="L41" s="11" t="s">
        <v>29</v>
      </c>
      <c r="M41" s="11" t="s">
        <v>24</v>
      </c>
      <c r="N41" s="11" t="s">
        <v>22</v>
      </c>
      <c r="O41" s="11" t="s">
        <v>26</v>
      </c>
      <c r="P41" s="11" t="s">
        <v>33</v>
      </c>
    </row>
    <row r="42" spans="2:16" x14ac:dyDescent="0.3">
      <c r="B42" s="2">
        <v>2011</v>
      </c>
      <c r="C42" s="10">
        <v>33951.5</v>
      </c>
      <c r="D42" s="10">
        <v>22766.5</v>
      </c>
      <c r="E42" s="10">
        <v>24205</v>
      </c>
      <c r="F42" s="10">
        <v>21487</v>
      </c>
      <c r="G42" s="10">
        <v>22224</v>
      </c>
      <c r="H42" s="10">
        <v>22521.5</v>
      </c>
      <c r="I42" s="10">
        <v>23001.5</v>
      </c>
      <c r="J42" s="10">
        <v>23535</v>
      </c>
      <c r="K42" s="10">
        <v>22392.5</v>
      </c>
      <c r="L42" s="10">
        <v>22514</v>
      </c>
      <c r="M42" s="10">
        <v>23873</v>
      </c>
      <c r="N42" s="10">
        <v>25130</v>
      </c>
      <c r="O42" s="10">
        <v>22895</v>
      </c>
      <c r="P42" s="10">
        <v>22065</v>
      </c>
    </row>
    <row r="43" spans="2:16" x14ac:dyDescent="0.3">
      <c r="B43" s="2">
        <v>2012</v>
      </c>
      <c r="C43" s="10">
        <v>34940</v>
      </c>
      <c r="D43" s="10">
        <v>22584.5</v>
      </c>
      <c r="E43" s="10">
        <v>24759.5</v>
      </c>
      <c r="F43" s="10">
        <v>21620.5</v>
      </c>
      <c r="G43" s="10">
        <v>22833</v>
      </c>
      <c r="H43" s="10">
        <v>23104.5</v>
      </c>
      <c r="I43" s="10">
        <v>23571.5</v>
      </c>
      <c r="J43" s="10">
        <v>23929.5</v>
      </c>
      <c r="K43" s="10">
        <v>22446.5</v>
      </c>
      <c r="L43" s="10">
        <v>22689.5</v>
      </c>
      <c r="M43" s="10">
        <v>23972.5</v>
      </c>
      <c r="N43" s="10">
        <v>25420</v>
      </c>
      <c r="O43" s="10">
        <v>23372.5</v>
      </c>
      <c r="P43" s="10">
        <v>22107.5</v>
      </c>
    </row>
    <row r="44" spans="2:16" x14ac:dyDescent="0.3">
      <c r="B44" s="2">
        <v>2013</v>
      </c>
      <c r="C44" s="10">
        <v>34764</v>
      </c>
      <c r="D44" s="10">
        <v>23142</v>
      </c>
      <c r="E44" s="10">
        <v>25188.5</v>
      </c>
      <c r="F44" s="10">
        <v>22258.5</v>
      </c>
      <c r="G44" s="10">
        <v>23306</v>
      </c>
      <c r="H44" s="10">
        <v>23344.5</v>
      </c>
      <c r="I44" s="10">
        <v>24105.5</v>
      </c>
      <c r="J44" s="10">
        <v>24041</v>
      </c>
      <c r="K44" s="10">
        <v>22895.5</v>
      </c>
      <c r="L44" s="10">
        <v>22783</v>
      </c>
      <c r="M44" s="10">
        <v>24384</v>
      </c>
      <c r="N44" s="10">
        <v>25780</v>
      </c>
      <c r="O44" s="10">
        <v>23709</v>
      </c>
      <c r="P44" s="10">
        <v>22707.5</v>
      </c>
    </row>
    <row r="45" spans="2:16" x14ac:dyDescent="0.3">
      <c r="B45" s="2">
        <v>2014</v>
      </c>
      <c r="C45" s="10">
        <v>34979</v>
      </c>
      <c r="D45" s="10">
        <v>23982</v>
      </c>
      <c r="E45" s="10">
        <v>25721</v>
      </c>
      <c r="F45" s="10">
        <v>23007.5</v>
      </c>
      <c r="G45" s="10">
        <v>23908</v>
      </c>
      <c r="H45" s="10">
        <v>24089</v>
      </c>
      <c r="I45" s="10">
        <v>24796.5</v>
      </c>
      <c r="J45" s="10">
        <v>24350.5</v>
      </c>
      <c r="K45" s="10">
        <v>23725.5</v>
      </c>
      <c r="L45" s="10">
        <v>23489.5</v>
      </c>
      <c r="M45" s="10">
        <v>25733</v>
      </c>
      <c r="N45" s="10">
        <v>26564.5</v>
      </c>
      <c r="O45" s="10">
        <v>24100</v>
      </c>
      <c r="P45" s="10">
        <v>23380.5</v>
      </c>
    </row>
    <row r="46" spans="2:16" x14ac:dyDescent="0.3">
      <c r="B46" s="2">
        <v>2015</v>
      </c>
      <c r="C46" s="10">
        <v>36053.5</v>
      </c>
      <c r="D46" s="10">
        <v>24930.5</v>
      </c>
      <c r="E46" s="10">
        <v>26662</v>
      </c>
      <c r="F46" s="10">
        <v>24108</v>
      </c>
      <c r="G46" s="10">
        <v>24956</v>
      </c>
      <c r="H46" s="10">
        <v>24932</v>
      </c>
      <c r="I46" s="10">
        <v>26084</v>
      </c>
      <c r="J46" s="10">
        <v>25151</v>
      </c>
      <c r="K46" s="10">
        <v>24309.5</v>
      </c>
      <c r="L46" s="10">
        <v>24417</v>
      </c>
      <c r="M46" s="10">
        <v>26736</v>
      </c>
      <c r="N46" s="10">
        <v>27436</v>
      </c>
      <c r="O46" s="10">
        <v>25118</v>
      </c>
      <c r="P46" s="10">
        <v>24187.5</v>
      </c>
    </row>
    <row r="47" spans="2:16" x14ac:dyDescent="0.3">
      <c r="B47" s="2">
        <v>2016</v>
      </c>
      <c r="C47" s="10">
        <v>37038</v>
      </c>
      <c r="D47" s="10">
        <v>26236.5</v>
      </c>
      <c r="E47" s="10">
        <v>27832.5</v>
      </c>
      <c r="F47" s="10">
        <v>24893</v>
      </c>
      <c r="G47" s="10">
        <v>26247.5</v>
      </c>
      <c r="H47" s="10">
        <v>26243.5</v>
      </c>
      <c r="I47" s="10">
        <v>26893.5</v>
      </c>
      <c r="J47" s="10">
        <v>26069.5</v>
      </c>
      <c r="K47" s="10">
        <v>25320</v>
      </c>
      <c r="L47" s="10">
        <v>25601</v>
      </c>
      <c r="M47" s="10">
        <v>27833</v>
      </c>
      <c r="N47" s="10">
        <v>28689.5</v>
      </c>
      <c r="O47" s="10">
        <v>26286</v>
      </c>
      <c r="P47" s="10">
        <v>25616.5</v>
      </c>
    </row>
    <row r="48" spans="2:16" x14ac:dyDescent="0.3">
      <c r="B48" s="2">
        <v>2017</v>
      </c>
      <c r="C48" s="10">
        <v>39388.5</v>
      </c>
      <c r="D48" s="10">
        <v>27860</v>
      </c>
      <c r="E48" s="10">
        <v>29831</v>
      </c>
      <c r="F48" s="10">
        <v>27002</v>
      </c>
      <c r="G48" s="10">
        <v>28267.5</v>
      </c>
      <c r="H48" s="10">
        <v>28124</v>
      </c>
      <c r="I48" s="10">
        <v>28842.5</v>
      </c>
      <c r="J48" s="10">
        <v>27716</v>
      </c>
      <c r="K48" s="10">
        <v>27207.5</v>
      </c>
      <c r="L48" s="10">
        <v>27506.5</v>
      </c>
      <c r="M48" s="10">
        <v>30305</v>
      </c>
      <c r="N48" s="10">
        <v>30917.5</v>
      </c>
      <c r="O48" s="10">
        <v>28188.5</v>
      </c>
      <c r="P48" s="10">
        <v>27194.5</v>
      </c>
    </row>
    <row r="49" spans="2:16" x14ac:dyDescent="0.3">
      <c r="B49" s="2">
        <v>2018</v>
      </c>
      <c r="C49" s="10">
        <v>42154.5</v>
      </c>
      <c r="D49" s="10">
        <v>30419.5</v>
      </c>
      <c r="E49" s="10">
        <v>32205</v>
      </c>
      <c r="F49" s="10">
        <v>29261</v>
      </c>
      <c r="G49" s="10">
        <v>30614</v>
      </c>
      <c r="H49" s="10">
        <v>30872.5</v>
      </c>
      <c r="I49" s="10">
        <v>31304</v>
      </c>
      <c r="J49" s="10">
        <v>30030</v>
      </c>
      <c r="K49" s="10">
        <v>29770.5</v>
      </c>
      <c r="L49" s="10">
        <v>29891</v>
      </c>
      <c r="M49" s="10">
        <v>32638.5</v>
      </c>
      <c r="N49" s="10">
        <v>33844</v>
      </c>
      <c r="O49" s="10">
        <v>30571</v>
      </c>
      <c r="P49" s="10">
        <v>30005</v>
      </c>
    </row>
    <row r="50" spans="2:16" x14ac:dyDescent="0.3">
      <c r="B50" s="2">
        <v>2019</v>
      </c>
      <c r="C50" s="10">
        <v>45492</v>
      </c>
      <c r="D50" s="10">
        <v>32667</v>
      </c>
      <c r="E50" s="10">
        <v>35070.5</v>
      </c>
      <c r="F50" s="10">
        <v>31720.5</v>
      </c>
      <c r="G50" s="10">
        <v>32946.5</v>
      </c>
      <c r="H50" s="10">
        <v>33955.5</v>
      </c>
      <c r="I50" s="10">
        <v>33823</v>
      </c>
      <c r="J50" s="10">
        <v>32507</v>
      </c>
      <c r="K50" s="10">
        <v>32479</v>
      </c>
      <c r="L50" s="10">
        <v>32272</v>
      </c>
      <c r="M50" s="10">
        <v>34909</v>
      </c>
      <c r="N50" s="10">
        <v>36577.5</v>
      </c>
      <c r="O50" s="10">
        <v>33205.5</v>
      </c>
      <c r="P50" s="10">
        <v>32527</v>
      </c>
    </row>
    <row r="51" spans="2:16" x14ac:dyDescent="0.3">
      <c r="B51" s="2">
        <v>2020</v>
      </c>
      <c r="C51" s="10">
        <v>47209</v>
      </c>
      <c r="D51" s="10">
        <v>35113</v>
      </c>
      <c r="E51" s="10">
        <v>37348</v>
      </c>
      <c r="F51" s="10">
        <v>33382.5</v>
      </c>
      <c r="G51" s="10">
        <v>35285</v>
      </c>
      <c r="H51" s="10">
        <v>36305</v>
      </c>
      <c r="I51" s="10">
        <v>35821.5</v>
      </c>
      <c r="J51" s="10">
        <v>34981.5</v>
      </c>
      <c r="K51" s="10">
        <v>34843.5</v>
      </c>
      <c r="L51" s="10">
        <v>34403</v>
      </c>
      <c r="M51" s="10">
        <v>37257</v>
      </c>
      <c r="N51" s="10">
        <v>38555.5</v>
      </c>
      <c r="O51" s="10">
        <v>35832.5</v>
      </c>
      <c r="P51" s="10">
        <v>34532</v>
      </c>
    </row>
    <row r="52" spans="2:16" x14ac:dyDescent="0.3">
      <c r="B52" s="2">
        <v>2021</v>
      </c>
      <c r="C52" s="10">
        <v>50125</v>
      </c>
      <c r="D52" s="10">
        <v>37514.5</v>
      </c>
      <c r="E52" s="10">
        <v>39954</v>
      </c>
      <c r="F52" s="10">
        <v>35513.5</v>
      </c>
      <c r="G52" s="10">
        <v>37270</v>
      </c>
      <c r="H52" s="10">
        <v>38433.5</v>
      </c>
      <c r="I52" s="10">
        <v>37609.5</v>
      </c>
      <c r="J52" s="10">
        <v>37017.5</v>
      </c>
      <c r="K52" s="10">
        <v>36891</v>
      </c>
      <c r="L52" s="10">
        <v>36307</v>
      </c>
      <c r="M52" s="10">
        <v>39116</v>
      </c>
      <c r="N52" s="10">
        <v>40083</v>
      </c>
      <c r="O52" s="10">
        <v>37839.5</v>
      </c>
      <c r="P52" s="10">
        <v>36278.5</v>
      </c>
    </row>
    <row r="53" spans="2:16" x14ac:dyDescent="0.3">
      <c r="B53" s="2">
        <v>2022</v>
      </c>
      <c r="C53" s="10">
        <v>53673</v>
      </c>
      <c r="D53" s="10">
        <v>39529.5</v>
      </c>
      <c r="E53" s="10">
        <v>42646</v>
      </c>
      <c r="F53" s="10">
        <v>37389.5</v>
      </c>
      <c r="G53" s="10">
        <v>39446</v>
      </c>
      <c r="H53" s="10">
        <v>40787.5</v>
      </c>
      <c r="I53" s="10">
        <v>39469.5</v>
      </c>
      <c r="J53" s="10">
        <v>39350.5</v>
      </c>
      <c r="K53" s="10">
        <v>38832.5</v>
      </c>
      <c r="L53" s="10">
        <v>38503.5</v>
      </c>
      <c r="M53" s="10">
        <v>41139.5</v>
      </c>
      <c r="N53" s="10">
        <v>42953</v>
      </c>
      <c r="O53" s="10">
        <v>39973.5</v>
      </c>
      <c r="P53" s="10">
        <v>38498.5</v>
      </c>
    </row>
    <row r="56" spans="2:16" hidden="1" x14ac:dyDescent="0.3"/>
    <row r="57" spans="2:16" hidden="1" x14ac:dyDescent="0.3">
      <c r="B57" s="1" t="s">
        <v>36</v>
      </c>
      <c r="C57" t="s" vm="1">
        <v>37</v>
      </c>
      <c r="D57" s="8"/>
    </row>
    <row r="58" spans="2:16" hidden="1" x14ac:dyDescent="0.3">
      <c r="B58" s="1" t="s">
        <v>42</v>
      </c>
      <c r="C58" t="s" vm="3">
        <v>37</v>
      </c>
      <c r="D58" s="8"/>
      <c r="E58" s="8"/>
    </row>
    <row r="59" spans="2:16" hidden="1" x14ac:dyDescent="0.3">
      <c r="C59">
        <f>IF(vyber_kraj=C61,1,0)</f>
        <v>0</v>
      </c>
      <c r="D59">
        <f>IF(vyber_kraj=D61,1,0)</f>
        <v>0</v>
      </c>
      <c r="E59">
        <f>IF(vyber_kraj=E61,1,0)</f>
        <v>0</v>
      </c>
      <c r="F59">
        <f>IF(vyber_kraj=F61,1,0)</f>
        <v>0</v>
      </c>
      <c r="G59">
        <f>IF(vyber_kraj=G61,1,0)</f>
        <v>0</v>
      </c>
      <c r="H59">
        <f>IF(vyber_kraj=H61,1,0)</f>
        <v>0</v>
      </c>
      <c r="I59">
        <f>IF(vyber_kraj=I61,1,0)</f>
        <v>0</v>
      </c>
      <c r="J59">
        <f>IF(vyber_kraj=J61,1,0)</f>
        <v>0</v>
      </c>
      <c r="K59">
        <f>IF(vyber_kraj=K61,1,0)</f>
        <v>0</v>
      </c>
      <c r="L59">
        <f>IF(vyber_kraj=L61,1,0)</f>
        <v>0</v>
      </c>
      <c r="M59">
        <f>IF(vyber_kraj=M61,1,0)</f>
        <v>0</v>
      </c>
      <c r="N59">
        <f>IF(vyber_kraj=N61,1,0)</f>
        <v>0</v>
      </c>
      <c r="O59">
        <f>IF(vyber_kraj=O61,1,0)</f>
        <v>0</v>
      </c>
      <c r="P59">
        <f>IF(vyber_kraj=P61,1,0)</f>
        <v>0</v>
      </c>
    </row>
    <row r="60" spans="2:16" hidden="1" x14ac:dyDescent="0.3">
      <c r="B60" s="1" t="s">
        <v>35</v>
      </c>
    </row>
    <row r="61" spans="2:16" ht="103.8" hidden="1" x14ac:dyDescent="0.3">
      <c r="C61" s="11" t="s">
        <v>21</v>
      </c>
      <c r="D61" s="11" t="s">
        <v>23</v>
      </c>
      <c r="E61" s="11" t="s">
        <v>31</v>
      </c>
      <c r="F61" s="11" t="s">
        <v>25</v>
      </c>
      <c r="G61" s="11" t="s">
        <v>30</v>
      </c>
      <c r="H61" s="11" t="s">
        <v>28</v>
      </c>
      <c r="I61" s="11" t="s">
        <v>27</v>
      </c>
      <c r="J61" s="11" t="s">
        <v>34</v>
      </c>
      <c r="K61" s="11" t="s">
        <v>32</v>
      </c>
      <c r="L61" s="11" t="s">
        <v>29</v>
      </c>
      <c r="M61" s="11" t="s">
        <v>24</v>
      </c>
      <c r="N61" s="11" t="s">
        <v>22</v>
      </c>
      <c r="O61" s="11" t="s">
        <v>26</v>
      </c>
      <c r="P61" s="11" t="s">
        <v>33</v>
      </c>
    </row>
    <row r="62" spans="2:16" hidden="1" x14ac:dyDescent="0.3">
      <c r="B62" s="2">
        <v>2011</v>
      </c>
      <c r="C62" s="10">
        <v>33951.5</v>
      </c>
      <c r="D62" s="10">
        <v>22766.5</v>
      </c>
      <c r="E62" s="10">
        <v>24205</v>
      </c>
      <c r="F62" s="10">
        <v>21487</v>
      </c>
      <c r="G62" s="10">
        <v>22224</v>
      </c>
      <c r="H62" s="10">
        <v>22521.5</v>
      </c>
      <c r="I62" s="10">
        <v>23001.5</v>
      </c>
      <c r="J62" s="10">
        <v>23535</v>
      </c>
      <c r="K62" s="10">
        <v>22392.5</v>
      </c>
      <c r="L62" s="10">
        <v>22514</v>
      </c>
      <c r="M62" s="10">
        <v>23873</v>
      </c>
      <c r="N62" s="10">
        <v>25130</v>
      </c>
      <c r="O62" s="10">
        <v>22895</v>
      </c>
      <c r="P62" s="10">
        <v>22065</v>
      </c>
    </row>
    <row r="63" spans="2:16" hidden="1" x14ac:dyDescent="0.3">
      <c r="B63" s="2">
        <v>2012</v>
      </c>
      <c r="C63" s="10">
        <v>34940</v>
      </c>
      <c r="D63" s="10">
        <v>22584.5</v>
      </c>
      <c r="E63" s="10">
        <v>24759.5</v>
      </c>
      <c r="F63" s="10">
        <v>21620.5</v>
      </c>
      <c r="G63" s="10">
        <v>22833</v>
      </c>
      <c r="H63" s="10">
        <v>23104.5</v>
      </c>
      <c r="I63" s="10">
        <v>23571.5</v>
      </c>
      <c r="J63" s="10">
        <v>23929.5</v>
      </c>
      <c r="K63" s="10">
        <v>22446.5</v>
      </c>
      <c r="L63" s="10">
        <v>22689.5</v>
      </c>
      <c r="M63" s="10">
        <v>23972.5</v>
      </c>
      <c r="N63" s="10">
        <v>25420</v>
      </c>
      <c r="O63" s="10">
        <v>23372.5</v>
      </c>
      <c r="P63" s="10">
        <v>22107.5</v>
      </c>
    </row>
    <row r="64" spans="2:16" hidden="1" x14ac:dyDescent="0.3">
      <c r="B64" s="2">
        <v>2013</v>
      </c>
      <c r="C64" s="10">
        <v>34764</v>
      </c>
      <c r="D64" s="10">
        <v>23142</v>
      </c>
      <c r="E64" s="10">
        <v>25188.5</v>
      </c>
      <c r="F64" s="10">
        <v>22258.5</v>
      </c>
      <c r="G64" s="10">
        <v>23306</v>
      </c>
      <c r="H64" s="10">
        <v>23344.5</v>
      </c>
      <c r="I64" s="10">
        <v>24105.5</v>
      </c>
      <c r="J64" s="10">
        <v>24041</v>
      </c>
      <c r="K64" s="10">
        <v>22895.5</v>
      </c>
      <c r="L64" s="10">
        <v>22783</v>
      </c>
      <c r="M64" s="10">
        <v>24384</v>
      </c>
      <c r="N64" s="10">
        <v>25780</v>
      </c>
      <c r="O64" s="10">
        <v>23709</v>
      </c>
      <c r="P64" s="10">
        <v>22707.5</v>
      </c>
    </row>
    <row r="65" spans="2:16" hidden="1" x14ac:dyDescent="0.3">
      <c r="B65" s="2">
        <v>2014</v>
      </c>
      <c r="C65" s="10">
        <v>34979</v>
      </c>
      <c r="D65" s="10">
        <v>23982</v>
      </c>
      <c r="E65" s="10">
        <v>25721</v>
      </c>
      <c r="F65" s="10">
        <v>23007.5</v>
      </c>
      <c r="G65" s="10">
        <v>23908</v>
      </c>
      <c r="H65" s="10">
        <v>24089</v>
      </c>
      <c r="I65" s="10">
        <v>24796.5</v>
      </c>
      <c r="J65" s="10">
        <v>24350.5</v>
      </c>
      <c r="K65" s="10">
        <v>23725.5</v>
      </c>
      <c r="L65" s="10">
        <v>23489.5</v>
      </c>
      <c r="M65" s="10">
        <v>25733</v>
      </c>
      <c r="N65" s="10">
        <v>26564.5</v>
      </c>
      <c r="O65" s="10">
        <v>24100</v>
      </c>
      <c r="P65" s="10">
        <v>23380.5</v>
      </c>
    </row>
    <row r="66" spans="2:16" hidden="1" x14ac:dyDescent="0.3">
      <c r="B66" s="2">
        <v>2015</v>
      </c>
      <c r="C66" s="10">
        <v>36053.5</v>
      </c>
      <c r="D66" s="10">
        <v>24930.5</v>
      </c>
      <c r="E66" s="10">
        <v>26662</v>
      </c>
      <c r="F66" s="10">
        <v>24108</v>
      </c>
      <c r="G66" s="10">
        <v>24956</v>
      </c>
      <c r="H66" s="10">
        <v>24932</v>
      </c>
      <c r="I66" s="10">
        <v>26084</v>
      </c>
      <c r="J66" s="10">
        <v>25151</v>
      </c>
      <c r="K66" s="10">
        <v>24309.5</v>
      </c>
      <c r="L66" s="10">
        <v>24417</v>
      </c>
      <c r="M66" s="10">
        <v>26736</v>
      </c>
      <c r="N66" s="10">
        <v>27436</v>
      </c>
      <c r="O66" s="10">
        <v>25118</v>
      </c>
      <c r="P66" s="10">
        <v>24187.5</v>
      </c>
    </row>
    <row r="67" spans="2:16" hidden="1" x14ac:dyDescent="0.3">
      <c r="B67" s="2">
        <v>2016</v>
      </c>
      <c r="C67" s="10">
        <v>37038</v>
      </c>
      <c r="D67" s="10">
        <v>26236.5</v>
      </c>
      <c r="E67" s="10">
        <v>27832.5</v>
      </c>
      <c r="F67" s="10">
        <v>24893</v>
      </c>
      <c r="G67" s="10">
        <v>26247.5</v>
      </c>
      <c r="H67" s="10">
        <v>26243.5</v>
      </c>
      <c r="I67" s="10">
        <v>26893.5</v>
      </c>
      <c r="J67" s="10">
        <v>26069.5</v>
      </c>
      <c r="K67" s="10">
        <v>25320</v>
      </c>
      <c r="L67" s="10">
        <v>25601</v>
      </c>
      <c r="M67" s="10">
        <v>27833</v>
      </c>
      <c r="N67" s="10">
        <v>28689.5</v>
      </c>
      <c r="O67" s="10">
        <v>26286</v>
      </c>
      <c r="P67" s="10">
        <v>25616.5</v>
      </c>
    </row>
    <row r="68" spans="2:16" hidden="1" x14ac:dyDescent="0.3">
      <c r="B68" s="2">
        <v>2017</v>
      </c>
      <c r="C68" s="10">
        <v>39388.5</v>
      </c>
      <c r="D68" s="10">
        <v>27860</v>
      </c>
      <c r="E68" s="10">
        <v>29831</v>
      </c>
      <c r="F68" s="10">
        <v>27002</v>
      </c>
      <c r="G68" s="10">
        <v>28267.5</v>
      </c>
      <c r="H68" s="10">
        <v>28124</v>
      </c>
      <c r="I68" s="10">
        <v>28842.5</v>
      </c>
      <c r="J68" s="10">
        <v>27716</v>
      </c>
      <c r="K68" s="10">
        <v>27207.5</v>
      </c>
      <c r="L68" s="10">
        <v>27506.5</v>
      </c>
      <c r="M68" s="10">
        <v>30305</v>
      </c>
      <c r="N68" s="10">
        <v>30917.5</v>
      </c>
      <c r="O68" s="10">
        <v>28188.5</v>
      </c>
      <c r="P68" s="10">
        <v>27194.5</v>
      </c>
    </row>
    <row r="69" spans="2:16" hidden="1" x14ac:dyDescent="0.3">
      <c r="B69" s="2">
        <v>2018</v>
      </c>
      <c r="C69" s="10">
        <v>42154.5</v>
      </c>
      <c r="D69" s="10">
        <v>30419.5</v>
      </c>
      <c r="E69" s="10">
        <v>32205</v>
      </c>
      <c r="F69" s="10">
        <v>29261</v>
      </c>
      <c r="G69" s="10">
        <v>30614</v>
      </c>
      <c r="H69" s="10">
        <v>30872.5</v>
      </c>
      <c r="I69" s="10">
        <v>31304</v>
      </c>
      <c r="J69" s="10">
        <v>30030</v>
      </c>
      <c r="K69" s="10">
        <v>29770.5</v>
      </c>
      <c r="L69" s="10">
        <v>29891</v>
      </c>
      <c r="M69" s="10">
        <v>32638.5</v>
      </c>
      <c r="N69" s="10">
        <v>33844</v>
      </c>
      <c r="O69" s="10">
        <v>30571</v>
      </c>
      <c r="P69" s="10">
        <v>30005</v>
      </c>
    </row>
    <row r="70" spans="2:16" hidden="1" x14ac:dyDescent="0.3">
      <c r="B70" s="2">
        <v>2019</v>
      </c>
      <c r="C70" s="10">
        <v>45492</v>
      </c>
      <c r="D70" s="10">
        <v>32667</v>
      </c>
      <c r="E70" s="10">
        <v>35070.5</v>
      </c>
      <c r="F70" s="10">
        <v>31720.5</v>
      </c>
      <c r="G70" s="10">
        <v>32946.5</v>
      </c>
      <c r="H70" s="10">
        <v>33955.5</v>
      </c>
      <c r="I70" s="10">
        <v>33823</v>
      </c>
      <c r="J70" s="10">
        <v>32507</v>
      </c>
      <c r="K70" s="10">
        <v>32479</v>
      </c>
      <c r="L70" s="10">
        <v>32272</v>
      </c>
      <c r="M70" s="10">
        <v>34909</v>
      </c>
      <c r="N70" s="10">
        <v>36577.5</v>
      </c>
      <c r="O70" s="10">
        <v>33205.5</v>
      </c>
      <c r="P70" s="10">
        <v>32527</v>
      </c>
    </row>
    <row r="71" spans="2:16" hidden="1" x14ac:dyDescent="0.3">
      <c r="B71" s="2">
        <v>2020</v>
      </c>
      <c r="C71" s="10">
        <v>47209</v>
      </c>
      <c r="D71" s="10">
        <v>35113</v>
      </c>
      <c r="E71" s="10">
        <v>37348</v>
      </c>
      <c r="F71" s="10">
        <v>33382.5</v>
      </c>
      <c r="G71" s="10">
        <v>35285</v>
      </c>
      <c r="H71" s="10">
        <v>36305</v>
      </c>
      <c r="I71" s="10">
        <v>35821.5</v>
      </c>
      <c r="J71" s="10">
        <v>34981.5</v>
      </c>
      <c r="K71" s="10">
        <v>34843.5</v>
      </c>
      <c r="L71" s="10">
        <v>34403</v>
      </c>
      <c r="M71" s="10">
        <v>37257</v>
      </c>
      <c r="N71" s="10">
        <v>38555.5</v>
      </c>
      <c r="O71" s="10">
        <v>35832.5</v>
      </c>
      <c r="P71" s="10">
        <v>34532</v>
      </c>
    </row>
    <row r="72" spans="2:16" hidden="1" x14ac:dyDescent="0.3">
      <c r="B72" s="2">
        <v>2021</v>
      </c>
      <c r="C72" s="10">
        <v>50125</v>
      </c>
      <c r="D72" s="10">
        <v>37514.5</v>
      </c>
      <c r="E72" s="10">
        <v>39954</v>
      </c>
      <c r="F72" s="10">
        <v>35513.5</v>
      </c>
      <c r="G72" s="10">
        <v>37270</v>
      </c>
      <c r="H72" s="10">
        <v>38433.5</v>
      </c>
      <c r="I72" s="10">
        <v>37609.5</v>
      </c>
      <c r="J72" s="10">
        <v>37017.5</v>
      </c>
      <c r="K72" s="10">
        <v>36891</v>
      </c>
      <c r="L72" s="10">
        <v>36307</v>
      </c>
      <c r="M72" s="10">
        <v>39116</v>
      </c>
      <c r="N72" s="10">
        <v>40083</v>
      </c>
      <c r="O72" s="10">
        <v>37839.5</v>
      </c>
      <c r="P72" s="10">
        <v>36278.5</v>
      </c>
    </row>
    <row r="73" spans="2:16" hidden="1" x14ac:dyDescent="0.3">
      <c r="B73" s="2">
        <v>2022</v>
      </c>
      <c r="C73" s="10">
        <v>53673</v>
      </c>
      <c r="D73" s="10">
        <v>39529.5</v>
      </c>
      <c r="E73" s="10">
        <v>42646</v>
      </c>
      <c r="F73" s="10">
        <v>37389.5</v>
      </c>
      <c r="G73" s="10">
        <v>39446</v>
      </c>
      <c r="H73" s="10">
        <v>40787.5</v>
      </c>
      <c r="I73" s="10">
        <v>39469.5</v>
      </c>
      <c r="J73" s="10">
        <v>39350.5</v>
      </c>
      <c r="K73" s="10">
        <v>38832.5</v>
      </c>
      <c r="L73" s="10">
        <v>38503.5</v>
      </c>
      <c r="M73" s="10">
        <v>41139.5</v>
      </c>
      <c r="N73" s="10">
        <v>42953</v>
      </c>
      <c r="O73" s="10">
        <v>39973.5</v>
      </c>
      <c r="P73" s="10">
        <v>38498.5</v>
      </c>
    </row>
    <row r="74" spans="2:16" hidden="1" x14ac:dyDescent="0.3"/>
  </sheetData>
  <sheetProtection algorithmName="SHA-512" hashValue="LHU65AxABFvY58JcKU7CT+8B1zjrPnRV8SjYIk2Fcu8zS+AI6rOUFayEbp+eYH0OEOGJe06WBbtxW3D1ZCbefA==" saltValue="20loH5HsHfR1HXKCANBKIA==" spinCount="100000" sheet="1" formatCells="0" formatColumns="0" formatRows="0" insertColumns="0" insertRows="0" insertHyperlinks="0" deleteColumns="0" deleteRows="0" sort="0" autoFilter="0" pivotTables="0"/>
  <conditionalFormatting pivot="1" sqref="C42:P53">
    <cfRule type="expression" dxfId="17" priority="2">
      <formula>C$39=1</formula>
    </cfRule>
  </conditionalFormatting>
  <conditionalFormatting pivot="1" sqref="C62:P73">
    <cfRule type="expression" dxfId="16" priority="1">
      <formula>C$39=1</formula>
    </cfRule>
  </conditionalFormatting>
  <pageMargins left="0.70866141732283472" right="0.70866141732283472" top="0.74803149606299213" bottom="0.74803149606299213" header="0.31496062992125984" footer="0.31496062992125984"/>
  <pageSetup paperSize="9" scale="49" orientation="landscape" horizontalDpi="300" verticalDpi="300" r:id="rId4"/>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74E1F-26E9-45CC-B396-0A776994AE49}">
  <sheetPr>
    <pageSetUpPr fitToPage="1"/>
  </sheetPr>
  <dimension ref="B1:P74"/>
  <sheetViews>
    <sheetView showGridLines="0" tabSelected="1" zoomScaleNormal="100" workbookViewId="0">
      <pane ySplit="6" topLeftCell="A7" activePane="bottomLeft" state="frozen"/>
      <selection pane="bottomLeft" activeCell="C18" sqref="C18"/>
    </sheetView>
  </sheetViews>
  <sheetFormatPr defaultRowHeight="14.4" x14ac:dyDescent="0.3"/>
  <cols>
    <col min="1" max="1" width="8.77734375" customWidth="1"/>
    <col min="2" max="16" width="12.77734375" customWidth="1"/>
    <col min="17" max="17" width="12.6640625" bestFit="1" customWidth="1"/>
    <col min="18" max="18" width="10.77734375" bestFit="1" customWidth="1"/>
    <col min="19" max="19" width="19.109375" bestFit="1" customWidth="1"/>
    <col min="20" max="20" width="16.21875" bestFit="1" customWidth="1"/>
    <col min="21" max="21" width="14.77734375" bestFit="1" customWidth="1"/>
    <col min="22" max="22" width="16.21875" bestFit="1" customWidth="1"/>
    <col min="23" max="23" width="14.77734375" bestFit="1" customWidth="1"/>
    <col min="24" max="24" width="16.21875" bestFit="1" customWidth="1"/>
    <col min="25" max="25" width="14.77734375" bestFit="1" customWidth="1"/>
    <col min="26" max="26" width="16.21875" bestFit="1" customWidth="1"/>
    <col min="27" max="27" width="15" bestFit="1" customWidth="1"/>
    <col min="28" max="28" width="16.21875" bestFit="1" customWidth="1"/>
    <col min="29" max="29" width="14.77734375" bestFit="1" customWidth="1"/>
    <col min="30" max="30" width="16.21875" bestFit="1" customWidth="1"/>
    <col min="31" max="31" width="14.77734375" bestFit="1" customWidth="1"/>
    <col min="32" max="32" width="16.21875" bestFit="1" customWidth="1"/>
    <col min="33" max="33" width="19.5546875" bestFit="1" customWidth="1"/>
    <col min="34" max="34" width="21" bestFit="1" customWidth="1"/>
  </cols>
  <sheetData>
    <row r="1" spans="2:14" s="5" customFormat="1" x14ac:dyDescent="0.3"/>
    <row r="2" spans="2:14" s="5" customFormat="1" x14ac:dyDescent="0.3"/>
    <row r="3" spans="2:14" s="5" customFormat="1" x14ac:dyDescent="0.3"/>
    <row r="4" spans="2:14" s="5" customFormat="1" ht="23.4" x14ac:dyDescent="0.45">
      <c r="B4" s="7" t="s">
        <v>46</v>
      </c>
    </row>
    <row r="5" spans="2:14" s="5" customFormat="1" ht="23.4" x14ac:dyDescent="0.45">
      <c r="B5" s="7" t="s">
        <v>53</v>
      </c>
    </row>
    <row r="6" spans="2:14" s="5" customFormat="1" x14ac:dyDescent="0.3"/>
    <row r="9" spans="2:14" x14ac:dyDescent="0.3">
      <c r="B9" s="14" t="s">
        <v>47</v>
      </c>
      <c r="C9" s="6"/>
      <c r="D9" s="6"/>
      <c r="E9" s="6"/>
    </row>
    <row r="10" spans="2:14" x14ac:dyDescent="0.3">
      <c r="I10" s="8"/>
      <c r="J10" s="8"/>
      <c r="K10" s="8"/>
      <c r="L10" s="8"/>
      <c r="M10" s="8"/>
      <c r="N10" s="8"/>
    </row>
    <row r="11" spans="2:14" hidden="1" x14ac:dyDescent="0.3"/>
    <row r="12" spans="2:14" hidden="1" x14ac:dyDescent="0.3">
      <c r="B12" s="1" t="s">
        <v>36</v>
      </c>
      <c r="C12" t="s" vm="1">
        <v>37</v>
      </c>
    </row>
    <row r="13" spans="2:14" hidden="1" x14ac:dyDescent="0.3">
      <c r="B13" s="1" t="s">
        <v>42</v>
      </c>
      <c r="C13" t="s" vm="3">
        <v>37</v>
      </c>
    </row>
    <row r="14" spans="2:14" hidden="1" x14ac:dyDescent="0.3"/>
    <row r="15" spans="2:14" x14ac:dyDescent="0.3">
      <c r="B15" s="12" t="s">
        <v>48</v>
      </c>
      <c r="D15" s="12"/>
      <c r="E15" s="12"/>
    </row>
    <row r="16" spans="2:14" x14ac:dyDescent="0.3">
      <c r="C16" s="13" t="s">
        <v>49</v>
      </c>
      <c r="D16" s="13" t="s">
        <v>50</v>
      </c>
      <c r="E16" s="13" t="s">
        <v>51</v>
      </c>
    </row>
    <row r="17" spans="2:12" x14ac:dyDescent="0.3">
      <c r="B17" s="2">
        <v>2011</v>
      </c>
      <c r="C17" s="3">
        <v>26682.785714285714</v>
      </c>
      <c r="D17" s="3">
        <v>20826</v>
      </c>
      <c r="E17" s="3">
        <v>23754.392857142859</v>
      </c>
      <c r="L17" s="4" t="s">
        <v>38</v>
      </c>
    </row>
    <row r="18" spans="2:12" x14ac:dyDescent="0.3">
      <c r="B18" s="2">
        <v>2012</v>
      </c>
      <c r="C18" s="3">
        <v>27019.071428571428</v>
      </c>
      <c r="D18" s="3">
        <v>21174</v>
      </c>
      <c r="E18" s="3">
        <v>24096.535714285714</v>
      </c>
    </row>
    <row r="19" spans="2:12" x14ac:dyDescent="0.3">
      <c r="B19" s="2">
        <v>2013</v>
      </c>
      <c r="C19" s="3">
        <v>27369.5</v>
      </c>
      <c r="D19" s="3">
        <v>21546.071428571428</v>
      </c>
      <c r="E19" s="3">
        <v>24457.785714285714</v>
      </c>
    </row>
    <row r="20" spans="2:12" x14ac:dyDescent="0.3">
      <c r="B20" s="2">
        <v>2014</v>
      </c>
      <c r="C20" s="3">
        <v>28145.857142857141</v>
      </c>
      <c r="D20" s="3">
        <v>22115.071428571428</v>
      </c>
      <c r="E20" s="3">
        <v>25130.464285714286</v>
      </c>
    </row>
    <row r="21" spans="2:12" x14ac:dyDescent="0.3">
      <c r="B21" s="2">
        <v>2015</v>
      </c>
      <c r="C21" s="3">
        <v>29233.428571428572</v>
      </c>
      <c r="D21" s="3">
        <v>22921</v>
      </c>
      <c r="E21" s="3">
        <v>26077.214285714286</v>
      </c>
    </row>
    <row r="22" spans="2:12" x14ac:dyDescent="0.3">
      <c r="B22" s="2">
        <v>2016</v>
      </c>
      <c r="C22" s="3">
        <v>30317.214285714286</v>
      </c>
      <c r="D22" s="3">
        <v>24082.785714285714</v>
      </c>
      <c r="E22" s="3">
        <v>27200</v>
      </c>
    </row>
    <row r="23" spans="2:12" x14ac:dyDescent="0.3">
      <c r="B23" s="2">
        <v>2017</v>
      </c>
      <c r="C23" s="3">
        <v>32431.357142857141</v>
      </c>
      <c r="D23" s="3">
        <v>25904.5</v>
      </c>
      <c r="E23" s="3">
        <v>29167.928571428572</v>
      </c>
    </row>
    <row r="24" spans="2:12" x14ac:dyDescent="0.3">
      <c r="B24" s="2">
        <v>2018</v>
      </c>
      <c r="C24" s="3">
        <v>35121.357142857145</v>
      </c>
      <c r="D24" s="3">
        <v>28247.285714285714</v>
      </c>
      <c r="E24" s="3">
        <v>31684.321428571428</v>
      </c>
    </row>
    <row r="25" spans="2:12" x14ac:dyDescent="0.3">
      <c r="B25" s="2">
        <v>2019</v>
      </c>
      <c r="C25" s="3">
        <v>37791.642857142855</v>
      </c>
      <c r="D25" s="3">
        <v>30801.5</v>
      </c>
      <c r="E25" s="3">
        <v>34296.571428571428</v>
      </c>
    </row>
    <row r="26" spans="2:12" x14ac:dyDescent="0.3">
      <c r="B26" s="2">
        <v>2020</v>
      </c>
      <c r="C26" s="3">
        <v>39501.857142857145</v>
      </c>
      <c r="D26" s="3">
        <v>33479.428571428572</v>
      </c>
      <c r="E26" s="3">
        <v>36490.642857142855</v>
      </c>
    </row>
    <row r="27" spans="2:12" x14ac:dyDescent="0.3">
      <c r="B27" s="2">
        <v>2021</v>
      </c>
      <c r="C27" s="3">
        <v>41476.214285714283</v>
      </c>
      <c r="D27" s="3">
        <v>35659.857142857145</v>
      </c>
      <c r="E27" s="3">
        <v>38568.035714285717</v>
      </c>
    </row>
    <row r="28" spans="2:12" x14ac:dyDescent="0.3">
      <c r="B28" s="2">
        <v>2022</v>
      </c>
      <c r="C28" s="3">
        <v>44572.214285714283</v>
      </c>
      <c r="D28" s="3">
        <v>37169.5</v>
      </c>
      <c r="E28" s="3">
        <v>40870.857142857145</v>
      </c>
    </row>
    <row r="34" spans="2:16" x14ac:dyDescent="0.3">
      <c r="B34" s="14" t="s">
        <v>52</v>
      </c>
      <c r="C34" s="6"/>
      <c r="D34" s="6"/>
      <c r="E34" s="6"/>
    </row>
    <row r="36" spans="2:16" hidden="1" x14ac:dyDescent="0.3"/>
    <row r="37" spans="2:16" hidden="1" x14ac:dyDescent="0.3">
      <c r="B37" t="s">
        <v>36</v>
      </c>
      <c r="C37" t="s" vm="1">
        <v>37</v>
      </c>
      <c r="D37" s="8"/>
    </row>
    <row r="38" spans="2:16" hidden="1" x14ac:dyDescent="0.3">
      <c r="B38" t="s">
        <v>42</v>
      </c>
      <c r="C38" t="s" vm="3">
        <v>37</v>
      </c>
      <c r="D38" s="8"/>
      <c r="E38" s="8"/>
    </row>
    <row r="39" spans="2:16" hidden="1" x14ac:dyDescent="0.3">
      <c r="C39">
        <f>IF(vyber_kraj=C41,1,0)</f>
        <v>0</v>
      </c>
      <c r="D39">
        <f>IF(vyber_kraj=D41,1,0)</f>
        <v>0</v>
      </c>
      <c r="E39">
        <f>IF(vyber_kraj=E41,1,0)</f>
        <v>0</v>
      </c>
      <c r="F39">
        <f>IF(vyber_kraj=F41,1,0)</f>
        <v>0</v>
      </c>
      <c r="G39">
        <f>IF(vyber_kraj=G41,1,0)</f>
        <v>0</v>
      </c>
      <c r="H39">
        <f>IF(vyber_kraj=H41,1,0)</f>
        <v>0</v>
      </c>
      <c r="I39">
        <f>IF(vyber_kraj=I41,1,0)</f>
        <v>0</v>
      </c>
      <c r="J39">
        <f>IF(vyber_kraj=J41,1,0)</f>
        <v>0</v>
      </c>
      <c r="K39">
        <f>IF(vyber_kraj=K41,1,0)</f>
        <v>0</v>
      </c>
      <c r="L39">
        <f>IF(vyber_kraj=L41,1,0)</f>
        <v>0</v>
      </c>
      <c r="M39">
        <f>IF(vyber_kraj=M41,1,0)</f>
        <v>0</v>
      </c>
      <c r="N39">
        <f>IF(vyber_kraj=N41,1,0)</f>
        <v>0</v>
      </c>
      <c r="O39">
        <f>IF(vyber_kraj=O41,1,0)</f>
        <v>0</v>
      </c>
      <c r="P39">
        <f>IF(vyber_kraj=P41,1,0)</f>
        <v>0</v>
      </c>
    </row>
    <row r="40" spans="2:16" x14ac:dyDescent="0.3">
      <c r="B40" t="s">
        <v>48</v>
      </c>
    </row>
    <row r="41" spans="2:16" ht="103.8" x14ac:dyDescent="0.3">
      <c r="C41" s="11" t="s">
        <v>21</v>
      </c>
      <c r="D41" s="11" t="s">
        <v>23</v>
      </c>
      <c r="E41" s="11" t="s">
        <v>31</v>
      </c>
      <c r="F41" s="11" t="s">
        <v>25</v>
      </c>
      <c r="G41" s="11" t="s">
        <v>30</v>
      </c>
      <c r="H41" s="11" t="s">
        <v>28</v>
      </c>
      <c r="I41" s="11" t="s">
        <v>27</v>
      </c>
      <c r="J41" s="11" t="s">
        <v>34</v>
      </c>
      <c r="K41" s="11" t="s">
        <v>32</v>
      </c>
      <c r="L41" s="11" t="s">
        <v>29</v>
      </c>
      <c r="M41" s="11" t="s">
        <v>24</v>
      </c>
      <c r="N41" s="11" t="s">
        <v>22</v>
      </c>
      <c r="O41" s="11" t="s">
        <v>26</v>
      </c>
      <c r="P41" s="11" t="s">
        <v>33</v>
      </c>
    </row>
    <row r="42" spans="2:16" x14ac:dyDescent="0.3">
      <c r="B42" s="2">
        <v>2011</v>
      </c>
      <c r="C42" s="10">
        <v>33951.5</v>
      </c>
      <c r="D42" s="10">
        <v>22766.5</v>
      </c>
      <c r="E42" s="10">
        <v>24205</v>
      </c>
      <c r="F42" s="10">
        <v>21487</v>
      </c>
      <c r="G42" s="10">
        <v>22224</v>
      </c>
      <c r="H42" s="10">
        <v>22521.5</v>
      </c>
      <c r="I42" s="10">
        <v>23001.5</v>
      </c>
      <c r="J42" s="10">
        <v>23535</v>
      </c>
      <c r="K42" s="10">
        <v>22392.5</v>
      </c>
      <c r="L42" s="10">
        <v>22514</v>
      </c>
      <c r="M42" s="10">
        <v>23873</v>
      </c>
      <c r="N42" s="10">
        <v>25130</v>
      </c>
      <c r="O42" s="10">
        <v>22895</v>
      </c>
      <c r="P42" s="10">
        <v>22065</v>
      </c>
    </row>
    <row r="43" spans="2:16" x14ac:dyDescent="0.3">
      <c r="B43" s="2">
        <v>2012</v>
      </c>
      <c r="C43" s="10">
        <v>34940</v>
      </c>
      <c r="D43" s="10">
        <v>22584.5</v>
      </c>
      <c r="E43" s="10">
        <v>24759.5</v>
      </c>
      <c r="F43" s="10">
        <v>21620.5</v>
      </c>
      <c r="G43" s="10">
        <v>22833</v>
      </c>
      <c r="H43" s="10">
        <v>23104.5</v>
      </c>
      <c r="I43" s="10">
        <v>23571.5</v>
      </c>
      <c r="J43" s="10">
        <v>23929.5</v>
      </c>
      <c r="K43" s="10">
        <v>22446.5</v>
      </c>
      <c r="L43" s="10">
        <v>22689.5</v>
      </c>
      <c r="M43" s="10">
        <v>23972.5</v>
      </c>
      <c r="N43" s="10">
        <v>25420</v>
      </c>
      <c r="O43" s="10">
        <v>23372.5</v>
      </c>
      <c r="P43" s="10">
        <v>22107.5</v>
      </c>
    </row>
    <row r="44" spans="2:16" x14ac:dyDescent="0.3">
      <c r="B44" s="2">
        <v>2013</v>
      </c>
      <c r="C44" s="10">
        <v>34764</v>
      </c>
      <c r="D44" s="10">
        <v>23142</v>
      </c>
      <c r="E44" s="10">
        <v>25188.5</v>
      </c>
      <c r="F44" s="10">
        <v>22258.5</v>
      </c>
      <c r="G44" s="10">
        <v>23306</v>
      </c>
      <c r="H44" s="10">
        <v>23344.5</v>
      </c>
      <c r="I44" s="10">
        <v>24105.5</v>
      </c>
      <c r="J44" s="10">
        <v>24041</v>
      </c>
      <c r="K44" s="10">
        <v>22895.5</v>
      </c>
      <c r="L44" s="10">
        <v>22783</v>
      </c>
      <c r="M44" s="10">
        <v>24384</v>
      </c>
      <c r="N44" s="10">
        <v>25780</v>
      </c>
      <c r="O44" s="10">
        <v>23709</v>
      </c>
      <c r="P44" s="10">
        <v>22707.5</v>
      </c>
    </row>
    <row r="45" spans="2:16" x14ac:dyDescent="0.3">
      <c r="B45" s="2">
        <v>2014</v>
      </c>
      <c r="C45" s="10">
        <v>34979</v>
      </c>
      <c r="D45" s="10">
        <v>23982</v>
      </c>
      <c r="E45" s="10">
        <v>25721</v>
      </c>
      <c r="F45" s="10">
        <v>23007.5</v>
      </c>
      <c r="G45" s="10">
        <v>23908</v>
      </c>
      <c r="H45" s="10">
        <v>24089</v>
      </c>
      <c r="I45" s="10">
        <v>24796.5</v>
      </c>
      <c r="J45" s="10">
        <v>24350.5</v>
      </c>
      <c r="K45" s="10">
        <v>23725.5</v>
      </c>
      <c r="L45" s="10">
        <v>23489.5</v>
      </c>
      <c r="M45" s="10">
        <v>25733</v>
      </c>
      <c r="N45" s="10">
        <v>26564.5</v>
      </c>
      <c r="O45" s="10">
        <v>24100</v>
      </c>
      <c r="P45" s="10">
        <v>23380.5</v>
      </c>
    </row>
    <row r="46" spans="2:16" x14ac:dyDescent="0.3">
      <c r="B46" s="2">
        <v>2015</v>
      </c>
      <c r="C46" s="10">
        <v>36053.5</v>
      </c>
      <c r="D46" s="10">
        <v>24930.5</v>
      </c>
      <c r="E46" s="10">
        <v>26662</v>
      </c>
      <c r="F46" s="10">
        <v>24108</v>
      </c>
      <c r="G46" s="10">
        <v>24956</v>
      </c>
      <c r="H46" s="10">
        <v>24932</v>
      </c>
      <c r="I46" s="10">
        <v>26084</v>
      </c>
      <c r="J46" s="10">
        <v>25151</v>
      </c>
      <c r="K46" s="10">
        <v>24309.5</v>
      </c>
      <c r="L46" s="10">
        <v>24417</v>
      </c>
      <c r="M46" s="10">
        <v>26736</v>
      </c>
      <c r="N46" s="10">
        <v>27436</v>
      </c>
      <c r="O46" s="10">
        <v>25118</v>
      </c>
      <c r="P46" s="10">
        <v>24187.5</v>
      </c>
    </row>
    <row r="47" spans="2:16" x14ac:dyDescent="0.3">
      <c r="B47" s="2">
        <v>2016</v>
      </c>
      <c r="C47" s="10">
        <v>37038</v>
      </c>
      <c r="D47" s="10">
        <v>26236.5</v>
      </c>
      <c r="E47" s="10">
        <v>27832.5</v>
      </c>
      <c r="F47" s="10">
        <v>24893</v>
      </c>
      <c r="G47" s="10">
        <v>26247.5</v>
      </c>
      <c r="H47" s="10">
        <v>26243.5</v>
      </c>
      <c r="I47" s="10">
        <v>26893.5</v>
      </c>
      <c r="J47" s="10">
        <v>26069.5</v>
      </c>
      <c r="K47" s="10">
        <v>25320</v>
      </c>
      <c r="L47" s="10">
        <v>25601</v>
      </c>
      <c r="M47" s="10">
        <v>27833</v>
      </c>
      <c r="N47" s="10">
        <v>28689.5</v>
      </c>
      <c r="O47" s="10">
        <v>26286</v>
      </c>
      <c r="P47" s="10">
        <v>25616.5</v>
      </c>
    </row>
    <row r="48" spans="2:16" x14ac:dyDescent="0.3">
      <c r="B48" s="2">
        <v>2017</v>
      </c>
      <c r="C48" s="10">
        <v>39388.5</v>
      </c>
      <c r="D48" s="10">
        <v>27860</v>
      </c>
      <c r="E48" s="10">
        <v>29831</v>
      </c>
      <c r="F48" s="10">
        <v>27002</v>
      </c>
      <c r="G48" s="10">
        <v>28267.5</v>
      </c>
      <c r="H48" s="10">
        <v>28124</v>
      </c>
      <c r="I48" s="10">
        <v>28842.5</v>
      </c>
      <c r="J48" s="10">
        <v>27716</v>
      </c>
      <c r="K48" s="10">
        <v>27207.5</v>
      </c>
      <c r="L48" s="10">
        <v>27506.5</v>
      </c>
      <c r="M48" s="10">
        <v>30305</v>
      </c>
      <c r="N48" s="10">
        <v>30917.5</v>
      </c>
      <c r="O48" s="10">
        <v>28188.5</v>
      </c>
      <c r="P48" s="10">
        <v>27194.5</v>
      </c>
    </row>
    <row r="49" spans="2:16" x14ac:dyDescent="0.3">
      <c r="B49" s="2">
        <v>2018</v>
      </c>
      <c r="C49" s="10">
        <v>42154.5</v>
      </c>
      <c r="D49" s="10">
        <v>30419.5</v>
      </c>
      <c r="E49" s="10">
        <v>32205</v>
      </c>
      <c r="F49" s="10">
        <v>29261</v>
      </c>
      <c r="G49" s="10">
        <v>30614</v>
      </c>
      <c r="H49" s="10">
        <v>30872.5</v>
      </c>
      <c r="I49" s="10">
        <v>31304</v>
      </c>
      <c r="J49" s="10">
        <v>30030</v>
      </c>
      <c r="K49" s="10">
        <v>29770.5</v>
      </c>
      <c r="L49" s="10">
        <v>29891</v>
      </c>
      <c r="M49" s="10">
        <v>32638.5</v>
      </c>
      <c r="N49" s="10">
        <v>33844</v>
      </c>
      <c r="O49" s="10">
        <v>30571</v>
      </c>
      <c r="P49" s="10">
        <v>30005</v>
      </c>
    </row>
    <row r="50" spans="2:16" x14ac:dyDescent="0.3">
      <c r="B50" s="2">
        <v>2019</v>
      </c>
      <c r="C50" s="10">
        <v>45492</v>
      </c>
      <c r="D50" s="10">
        <v>32667</v>
      </c>
      <c r="E50" s="10">
        <v>35070.5</v>
      </c>
      <c r="F50" s="10">
        <v>31720.5</v>
      </c>
      <c r="G50" s="10">
        <v>32946.5</v>
      </c>
      <c r="H50" s="10">
        <v>33955.5</v>
      </c>
      <c r="I50" s="10">
        <v>33823</v>
      </c>
      <c r="J50" s="10">
        <v>32507</v>
      </c>
      <c r="K50" s="10">
        <v>32479</v>
      </c>
      <c r="L50" s="10">
        <v>32272</v>
      </c>
      <c r="M50" s="10">
        <v>34909</v>
      </c>
      <c r="N50" s="10">
        <v>36577.5</v>
      </c>
      <c r="O50" s="10">
        <v>33205.5</v>
      </c>
      <c r="P50" s="10">
        <v>32527</v>
      </c>
    </row>
    <row r="51" spans="2:16" x14ac:dyDescent="0.3">
      <c r="B51" s="2">
        <v>2020</v>
      </c>
      <c r="C51" s="10">
        <v>47209</v>
      </c>
      <c r="D51" s="10">
        <v>35113</v>
      </c>
      <c r="E51" s="10">
        <v>37348</v>
      </c>
      <c r="F51" s="10">
        <v>33382.5</v>
      </c>
      <c r="G51" s="10">
        <v>35285</v>
      </c>
      <c r="H51" s="10">
        <v>36305</v>
      </c>
      <c r="I51" s="10">
        <v>35821.5</v>
      </c>
      <c r="J51" s="10">
        <v>34981.5</v>
      </c>
      <c r="K51" s="10">
        <v>34843.5</v>
      </c>
      <c r="L51" s="10">
        <v>34403</v>
      </c>
      <c r="M51" s="10">
        <v>37257</v>
      </c>
      <c r="N51" s="10">
        <v>38555.5</v>
      </c>
      <c r="O51" s="10">
        <v>35832.5</v>
      </c>
      <c r="P51" s="10">
        <v>34532</v>
      </c>
    </row>
    <row r="52" spans="2:16" x14ac:dyDescent="0.3">
      <c r="B52" s="2">
        <v>2021</v>
      </c>
      <c r="C52" s="10">
        <v>50125</v>
      </c>
      <c r="D52" s="10">
        <v>37514.5</v>
      </c>
      <c r="E52" s="10">
        <v>39954</v>
      </c>
      <c r="F52" s="10">
        <v>35513.5</v>
      </c>
      <c r="G52" s="10">
        <v>37270</v>
      </c>
      <c r="H52" s="10">
        <v>38433.5</v>
      </c>
      <c r="I52" s="10">
        <v>37609.5</v>
      </c>
      <c r="J52" s="10">
        <v>37017.5</v>
      </c>
      <c r="K52" s="10">
        <v>36891</v>
      </c>
      <c r="L52" s="10">
        <v>36307</v>
      </c>
      <c r="M52" s="10">
        <v>39116</v>
      </c>
      <c r="N52" s="10">
        <v>40083</v>
      </c>
      <c r="O52" s="10">
        <v>37839.5</v>
      </c>
      <c r="P52" s="10">
        <v>36278.5</v>
      </c>
    </row>
    <row r="53" spans="2:16" x14ac:dyDescent="0.3">
      <c r="B53" s="2">
        <v>2022</v>
      </c>
      <c r="C53" s="10">
        <v>53673</v>
      </c>
      <c r="D53" s="10">
        <v>39529.5</v>
      </c>
      <c r="E53" s="10">
        <v>42646</v>
      </c>
      <c r="F53" s="10">
        <v>37389.5</v>
      </c>
      <c r="G53" s="10">
        <v>39446</v>
      </c>
      <c r="H53" s="10">
        <v>40787.5</v>
      </c>
      <c r="I53" s="10">
        <v>39469.5</v>
      </c>
      <c r="J53" s="10">
        <v>39350.5</v>
      </c>
      <c r="K53" s="10">
        <v>38832.5</v>
      </c>
      <c r="L53" s="10">
        <v>38503.5</v>
      </c>
      <c r="M53" s="10">
        <v>41139.5</v>
      </c>
      <c r="N53" s="10">
        <v>42953</v>
      </c>
      <c r="O53" s="10">
        <v>39973.5</v>
      </c>
      <c r="P53" s="10">
        <v>38498.5</v>
      </c>
    </row>
    <row r="56" spans="2:16" hidden="1" x14ac:dyDescent="0.3"/>
    <row r="57" spans="2:16" hidden="1" x14ac:dyDescent="0.3">
      <c r="B57" t="s">
        <v>36</v>
      </c>
      <c r="C57" t="s" vm="1">
        <v>37</v>
      </c>
      <c r="D57" s="8"/>
    </row>
    <row r="58" spans="2:16" hidden="1" x14ac:dyDescent="0.3">
      <c r="B58" t="s">
        <v>42</v>
      </c>
      <c r="C58" t="s" vm="3">
        <v>37</v>
      </c>
      <c r="D58" s="8"/>
      <c r="E58" s="8"/>
    </row>
    <row r="59" spans="2:16" hidden="1" x14ac:dyDescent="0.3">
      <c r="C59">
        <f>IF(vyber_kraj=C61,1,0)</f>
        <v>0</v>
      </c>
      <c r="D59">
        <f>IF(vyber_kraj=D61,1,0)</f>
        <v>0</v>
      </c>
      <c r="E59">
        <f>IF(vyber_kraj=E61,1,0)</f>
        <v>0</v>
      </c>
      <c r="F59">
        <f>IF(vyber_kraj=F61,1,0)</f>
        <v>0</v>
      </c>
      <c r="G59">
        <f>IF(vyber_kraj=G61,1,0)</f>
        <v>0</v>
      </c>
      <c r="H59">
        <f>IF(vyber_kraj=H61,1,0)</f>
        <v>0</v>
      </c>
      <c r="I59">
        <f>IF(vyber_kraj=I61,1,0)</f>
        <v>0</v>
      </c>
      <c r="J59">
        <f>IF(vyber_kraj=J61,1,0)</f>
        <v>0</v>
      </c>
      <c r="K59">
        <f>IF(vyber_kraj=K61,1,0)</f>
        <v>0</v>
      </c>
      <c r="L59">
        <f>IF(vyber_kraj=L61,1,0)</f>
        <v>0</v>
      </c>
      <c r="M59">
        <f>IF(vyber_kraj=M61,1,0)</f>
        <v>0</v>
      </c>
      <c r="N59">
        <f>IF(vyber_kraj=N61,1,0)</f>
        <v>0</v>
      </c>
      <c r="O59">
        <f>IF(vyber_kraj=O61,1,0)</f>
        <v>0</v>
      </c>
      <c r="P59">
        <f>IF(vyber_kraj=P61,1,0)</f>
        <v>0</v>
      </c>
    </row>
    <row r="60" spans="2:16" hidden="1" x14ac:dyDescent="0.3">
      <c r="B60" t="s">
        <v>35</v>
      </c>
    </row>
    <row r="61" spans="2:16" ht="103.8" hidden="1" x14ac:dyDescent="0.3">
      <c r="C61" s="11" t="s">
        <v>21</v>
      </c>
      <c r="D61" s="11" t="s">
        <v>23</v>
      </c>
      <c r="E61" s="11" t="s">
        <v>31</v>
      </c>
      <c r="F61" s="11" t="s">
        <v>25</v>
      </c>
      <c r="G61" s="11" t="s">
        <v>30</v>
      </c>
      <c r="H61" s="11" t="s">
        <v>28</v>
      </c>
      <c r="I61" s="11" t="s">
        <v>27</v>
      </c>
      <c r="J61" s="11" t="s">
        <v>34</v>
      </c>
      <c r="K61" s="11" t="s">
        <v>32</v>
      </c>
      <c r="L61" s="11" t="s">
        <v>29</v>
      </c>
      <c r="M61" s="11" t="s">
        <v>24</v>
      </c>
      <c r="N61" s="11" t="s">
        <v>22</v>
      </c>
      <c r="O61" s="11" t="s">
        <v>26</v>
      </c>
      <c r="P61" s="11" t="s">
        <v>33</v>
      </c>
    </row>
    <row r="62" spans="2:16" hidden="1" x14ac:dyDescent="0.3">
      <c r="B62" s="2">
        <v>2011</v>
      </c>
      <c r="C62" s="10">
        <v>33951.5</v>
      </c>
      <c r="D62" s="10">
        <v>22766.5</v>
      </c>
      <c r="E62" s="10">
        <v>24205</v>
      </c>
      <c r="F62" s="10">
        <v>21487</v>
      </c>
      <c r="G62" s="10">
        <v>22224</v>
      </c>
      <c r="H62" s="10">
        <v>22521.5</v>
      </c>
      <c r="I62" s="10">
        <v>23001.5</v>
      </c>
      <c r="J62" s="10">
        <v>23535</v>
      </c>
      <c r="K62" s="10">
        <v>22392.5</v>
      </c>
      <c r="L62" s="10">
        <v>22514</v>
      </c>
      <c r="M62" s="10">
        <v>23873</v>
      </c>
      <c r="N62" s="10">
        <v>25130</v>
      </c>
      <c r="O62" s="10">
        <v>22895</v>
      </c>
      <c r="P62" s="10">
        <v>22065</v>
      </c>
    </row>
    <row r="63" spans="2:16" hidden="1" x14ac:dyDescent="0.3">
      <c r="B63" s="2">
        <v>2012</v>
      </c>
      <c r="C63" s="10">
        <v>34940</v>
      </c>
      <c r="D63" s="10">
        <v>22584.5</v>
      </c>
      <c r="E63" s="10">
        <v>24759.5</v>
      </c>
      <c r="F63" s="10">
        <v>21620.5</v>
      </c>
      <c r="G63" s="10">
        <v>22833</v>
      </c>
      <c r="H63" s="10">
        <v>23104.5</v>
      </c>
      <c r="I63" s="10">
        <v>23571.5</v>
      </c>
      <c r="J63" s="10">
        <v>23929.5</v>
      </c>
      <c r="K63" s="10">
        <v>22446.5</v>
      </c>
      <c r="L63" s="10">
        <v>22689.5</v>
      </c>
      <c r="M63" s="10">
        <v>23972.5</v>
      </c>
      <c r="N63" s="10">
        <v>25420</v>
      </c>
      <c r="O63" s="10">
        <v>23372.5</v>
      </c>
      <c r="P63" s="10">
        <v>22107.5</v>
      </c>
    </row>
    <row r="64" spans="2:16" hidden="1" x14ac:dyDescent="0.3">
      <c r="B64" s="2">
        <v>2013</v>
      </c>
      <c r="C64" s="10">
        <v>34764</v>
      </c>
      <c r="D64" s="10">
        <v>23142</v>
      </c>
      <c r="E64" s="10">
        <v>25188.5</v>
      </c>
      <c r="F64" s="10">
        <v>22258.5</v>
      </c>
      <c r="G64" s="10">
        <v>23306</v>
      </c>
      <c r="H64" s="10">
        <v>23344.5</v>
      </c>
      <c r="I64" s="10">
        <v>24105.5</v>
      </c>
      <c r="J64" s="10">
        <v>24041</v>
      </c>
      <c r="K64" s="10">
        <v>22895.5</v>
      </c>
      <c r="L64" s="10">
        <v>22783</v>
      </c>
      <c r="M64" s="10">
        <v>24384</v>
      </c>
      <c r="N64" s="10">
        <v>25780</v>
      </c>
      <c r="O64" s="10">
        <v>23709</v>
      </c>
      <c r="P64" s="10">
        <v>22707.5</v>
      </c>
    </row>
    <row r="65" spans="2:16" hidden="1" x14ac:dyDescent="0.3">
      <c r="B65" s="2">
        <v>2014</v>
      </c>
      <c r="C65" s="10">
        <v>34979</v>
      </c>
      <c r="D65" s="10">
        <v>23982</v>
      </c>
      <c r="E65" s="10">
        <v>25721</v>
      </c>
      <c r="F65" s="10">
        <v>23007.5</v>
      </c>
      <c r="G65" s="10">
        <v>23908</v>
      </c>
      <c r="H65" s="10">
        <v>24089</v>
      </c>
      <c r="I65" s="10">
        <v>24796.5</v>
      </c>
      <c r="J65" s="10">
        <v>24350.5</v>
      </c>
      <c r="K65" s="10">
        <v>23725.5</v>
      </c>
      <c r="L65" s="10">
        <v>23489.5</v>
      </c>
      <c r="M65" s="10">
        <v>25733</v>
      </c>
      <c r="N65" s="10">
        <v>26564.5</v>
      </c>
      <c r="O65" s="10">
        <v>24100</v>
      </c>
      <c r="P65" s="10">
        <v>23380.5</v>
      </c>
    </row>
    <row r="66" spans="2:16" hidden="1" x14ac:dyDescent="0.3">
      <c r="B66" s="2">
        <v>2015</v>
      </c>
      <c r="C66" s="10">
        <v>36053.5</v>
      </c>
      <c r="D66" s="10">
        <v>24930.5</v>
      </c>
      <c r="E66" s="10">
        <v>26662</v>
      </c>
      <c r="F66" s="10">
        <v>24108</v>
      </c>
      <c r="G66" s="10">
        <v>24956</v>
      </c>
      <c r="H66" s="10">
        <v>24932</v>
      </c>
      <c r="I66" s="10">
        <v>26084</v>
      </c>
      <c r="J66" s="10">
        <v>25151</v>
      </c>
      <c r="K66" s="10">
        <v>24309.5</v>
      </c>
      <c r="L66" s="10">
        <v>24417</v>
      </c>
      <c r="M66" s="10">
        <v>26736</v>
      </c>
      <c r="N66" s="10">
        <v>27436</v>
      </c>
      <c r="O66" s="10">
        <v>25118</v>
      </c>
      <c r="P66" s="10">
        <v>24187.5</v>
      </c>
    </row>
    <row r="67" spans="2:16" hidden="1" x14ac:dyDescent="0.3">
      <c r="B67" s="2">
        <v>2016</v>
      </c>
      <c r="C67" s="10">
        <v>37038</v>
      </c>
      <c r="D67" s="10">
        <v>26236.5</v>
      </c>
      <c r="E67" s="10">
        <v>27832.5</v>
      </c>
      <c r="F67" s="10">
        <v>24893</v>
      </c>
      <c r="G67" s="10">
        <v>26247.5</v>
      </c>
      <c r="H67" s="10">
        <v>26243.5</v>
      </c>
      <c r="I67" s="10">
        <v>26893.5</v>
      </c>
      <c r="J67" s="10">
        <v>26069.5</v>
      </c>
      <c r="K67" s="10">
        <v>25320</v>
      </c>
      <c r="L67" s="10">
        <v>25601</v>
      </c>
      <c r="M67" s="10">
        <v>27833</v>
      </c>
      <c r="N67" s="10">
        <v>28689.5</v>
      </c>
      <c r="O67" s="10">
        <v>26286</v>
      </c>
      <c r="P67" s="10">
        <v>25616.5</v>
      </c>
    </row>
    <row r="68" spans="2:16" hidden="1" x14ac:dyDescent="0.3">
      <c r="B68" s="2">
        <v>2017</v>
      </c>
      <c r="C68" s="10">
        <v>39388.5</v>
      </c>
      <c r="D68" s="10">
        <v>27860</v>
      </c>
      <c r="E68" s="10">
        <v>29831</v>
      </c>
      <c r="F68" s="10">
        <v>27002</v>
      </c>
      <c r="G68" s="10">
        <v>28267.5</v>
      </c>
      <c r="H68" s="10">
        <v>28124</v>
      </c>
      <c r="I68" s="10">
        <v>28842.5</v>
      </c>
      <c r="J68" s="10">
        <v>27716</v>
      </c>
      <c r="K68" s="10">
        <v>27207.5</v>
      </c>
      <c r="L68" s="10">
        <v>27506.5</v>
      </c>
      <c r="M68" s="10">
        <v>30305</v>
      </c>
      <c r="N68" s="10">
        <v>30917.5</v>
      </c>
      <c r="O68" s="10">
        <v>28188.5</v>
      </c>
      <c r="P68" s="10">
        <v>27194.5</v>
      </c>
    </row>
    <row r="69" spans="2:16" hidden="1" x14ac:dyDescent="0.3">
      <c r="B69" s="2">
        <v>2018</v>
      </c>
      <c r="C69" s="10">
        <v>42154.5</v>
      </c>
      <c r="D69" s="10">
        <v>30419.5</v>
      </c>
      <c r="E69" s="10">
        <v>32205</v>
      </c>
      <c r="F69" s="10">
        <v>29261</v>
      </c>
      <c r="G69" s="10">
        <v>30614</v>
      </c>
      <c r="H69" s="10">
        <v>30872.5</v>
      </c>
      <c r="I69" s="10">
        <v>31304</v>
      </c>
      <c r="J69" s="10">
        <v>30030</v>
      </c>
      <c r="K69" s="10">
        <v>29770.5</v>
      </c>
      <c r="L69" s="10">
        <v>29891</v>
      </c>
      <c r="M69" s="10">
        <v>32638.5</v>
      </c>
      <c r="N69" s="10">
        <v>33844</v>
      </c>
      <c r="O69" s="10">
        <v>30571</v>
      </c>
      <c r="P69" s="10">
        <v>30005</v>
      </c>
    </row>
    <row r="70" spans="2:16" hidden="1" x14ac:dyDescent="0.3">
      <c r="B70" s="2">
        <v>2019</v>
      </c>
      <c r="C70" s="10">
        <v>45492</v>
      </c>
      <c r="D70" s="10">
        <v>32667</v>
      </c>
      <c r="E70" s="10">
        <v>35070.5</v>
      </c>
      <c r="F70" s="10">
        <v>31720.5</v>
      </c>
      <c r="G70" s="10">
        <v>32946.5</v>
      </c>
      <c r="H70" s="10">
        <v>33955.5</v>
      </c>
      <c r="I70" s="10">
        <v>33823</v>
      </c>
      <c r="J70" s="10">
        <v>32507</v>
      </c>
      <c r="K70" s="10">
        <v>32479</v>
      </c>
      <c r="L70" s="10">
        <v>32272</v>
      </c>
      <c r="M70" s="10">
        <v>34909</v>
      </c>
      <c r="N70" s="10">
        <v>36577.5</v>
      </c>
      <c r="O70" s="10">
        <v>33205.5</v>
      </c>
      <c r="P70" s="10">
        <v>32527</v>
      </c>
    </row>
    <row r="71" spans="2:16" hidden="1" x14ac:dyDescent="0.3">
      <c r="B71" s="2">
        <v>2020</v>
      </c>
      <c r="C71" s="10">
        <v>47209</v>
      </c>
      <c r="D71" s="10">
        <v>35113</v>
      </c>
      <c r="E71" s="10">
        <v>37348</v>
      </c>
      <c r="F71" s="10">
        <v>33382.5</v>
      </c>
      <c r="G71" s="10">
        <v>35285</v>
      </c>
      <c r="H71" s="10">
        <v>36305</v>
      </c>
      <c r="I71" s="10">
        <v>35821.5</v>
      </c>
      <c r="J71" s="10">
        <v>34981.5</v>
      </c>
      <c r="K71" s="10">
        <v>34843.5</v>
      </c>
      <c r="L71" s="10">
        <v>34403</v>
      </c>
      <c r="M71" s="10">
        <v>37257</v>
      </c>
      <c r="N71" s="10">
        <v>38555.5</v>
      </c>
      <c r="O71" s="10">
        <v>35832.5</v>
      </c>
      <c r="P71" s="10">
        <v>34532</v>
      </c>
    </row>
    <row r="72" spans="2:16" hidden="1" x14ac:dyDescent="0.3">
      <c r="B72" s="2">
        <v>2021</v>
      </c>
      <c r="C72" s="10">
        <v>50125</v>
      </c>
      <c r="D72" s="10">
        <v>37514.5</v>
      </c>
      <c r="E72" s="10">
        <v>39954</v>
      </c>
      <c r="F72" s="10">
        <v>35513.5</v>
      </c>
      <c r="G72" s="10">
        <v>37270</v>
      </c>
      <c r="H72" s="10">
        <v>38433.5</v>
      </c>
      <c r="I72" s="10">
        <v>37609.5</v>
      </c>
      <c r="J72" s="10">
        <v>37017.5</v>
      </c>
      <c r="K72" s="10">
        <v>36891</v>
      </c>
      <c r="L72" s="10">
        <v>36307</v>
      </c>
      <c r="M72" s="10">
        <v>39116</v>
      </c>
      <c r="N72" s="10">
        <v>40083</v>
      </c>
      <c r="O72" s="10">
        <v>37839.5</v>
      </c>
      <c r="P72" s="10">
        <v>36278.5</v>
      </c>
    </row>
    <row r="73" spans="2:16" hidden="1" x14ac:dyDescent="0.3">
      <c r="B73" s="2">
        <v>2022</v>
      </c>
      <c r="C73" s="10">
        <v>53673</v>
      </c>
      <c r="D73" s="10">
        <v>39529.5</v>
      </c>
      <c r="E73" s="10">
        <v>42646</v>
      </c>
      <c r="F73" s="10">
        <v>37389.5</v>
      </c>
      <c r="G73" s="10">
        <v>39446</v>
      </c>
      <c r="H73" s="10">
        <v>40787.5</v>
      </c>
      <c r="I73" s="10">
        <v>39469.5</v>
      </c>
      <c r="J73" s="10">
        <v>39350.5</v>
      </c>
      <c r="K73" s="10">
        <v>38832.5</v>
      </c>
      <c r="L73" s="10">
        <v>38503.5</v>
      </c>
      <c r="M73" s="10">
        <v>41139.5</v>
      </c>
      <c r="N73" s="10">
        <v>42953</v>
      </c>
      <c r="O73" s="10">
        <v>39973.5</v>
      </c>
      <c r="P73" s="10">
        <v>38498.5</v>
      </c>
    </row>
    <row r="74" spans="2:16" hidden="1" x14ac:dyDescent="0.3"/>
  </sheetData>
  <sheetProtection algorithmName="SHA-512" hashValue="MZibzIBGvLFlcmvo+U7e6VS23TfSU8GPiztMGj3c3N0b9L8dQXKa4z/b0+sZUM+gZ9sx7ayDF2/0BxJymfWjTA==" saltValue="nDooaDPEvFzqWrAy0ckczw==" spinCount="100000" sheet="1" formatCells="0" formatColumns="0" formatRows="0" insertColumns="0" insertRows="0" insertHyperlinks="0" deleteColumns="0" deleteRows="0" sort="0" autoFilter="0" pivotTables="0"/>
  <conditionalFormatting pivot="1" sqref="C42:P53">
    <cfRule type="expression" dxfId="15" priority="2">
      <formula>C$39=1</formula>
    </cfRule>
  </conditionalFormatting>
  <conditionalFormatting pivot="1" sqref="C62:P73">
    <cfRule type="expression" dxfId="14" priority="1">
      <formula>C$39=1</formula>
    </cfRule>
  </conditionalFormatting>
  <pageMargins left="0.70866141732283472" right="0.70866141732283472" top="0.74803149606299213" bottom="0.74803149606299213" header="0.31496062992125984" footer="0.31496062992125984"/>
  <pageSetup paperSize="9" scale="49" orientation="landscape" horizontalDpi="300" verticalDpi="300" r:id="rId4"/>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A6B23-6B79-4D8C-ACAF-5F694349C694}">
  <dimension ref="D6:K10"/>
  <sheetViews>
    <sheetView workbookViewId="0">
      <selection activeCell="G9" sqref="G9"/>
    </sheetView>
  </sheetViews>
  <sheetFormatPr defaultRowHeight="14.4" x14ac:dyDescent="0.3"/>
  <cols>
    <col min="4" max="4" width="9" bestFit="1" customWidth="1"/>
    <col min="5" max="5" width="18.109375" customWidth="1"/>
    <col min="6" max="7" width="13.33203125" customWidth="1"/>
    <col min="8" max="8" width="26.21875" customWidth="1"/>
  </cols>
  <sheetData>
    <row r="6" spans="4:11" x14ac:dyDescent="0.3">
      <c r="D6" s="1" t="s">
        <v>45</v>
      </c>
      <c r="E6" t="s" vm="2">
        <v>43</v>
      </c>
      <c r="G6" s="8"/>
      <c r="H6" s="8"/>
      <c r="I6" s="8"/>
      <c r="J6" s="8"/>
      <c r="K6" s="8"/>
    </row>
    <row r="7" spans="4:11" x14ac:dyDescent="0.3">
      <c r="I7" s="8"/>
      <c r="J7" s="8"/>
      <c r="K7" s="8"/>
    </row>
    <row r="9" spans="4:11" x14ac:dyDescent="0.3">
      <c r="G9" s="1" t="s">
        <v>45</v>
      </c>
      <c r="H9" s="15" t="s" vm="2">
        <v>43</v>
      </c>
    </row>
    <row r="10" spans="4:11" x14ac:dyDescent="0.3">
      <c r="F10" s="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c 7 3 5 f 8 - 8 6 8 e - 4 9 a a - 9 1 2 e - c 8 f a 7 4 2 e b b f 1 "   x m l n s = " h t t p : / / s c h e m a s . m i c r o s o f t . c o m / D a t a M a s h u p " > A A A A A I k E A A B Q S w M E F A A C A A g A H X W / V t z u 6 n i m A A A A 9 g A A A B I A H A B D b 2 5 m a W c v U G F j a 2 F n Z S 5 4 b W w g o h g A K K A U A A A A A A A A A A A A A A A A A A A A A A A A A A A A h Y 9 B D o I w F E S v Q r q n L Z g Y J J + S 6 M K N J C Y m x m 1 T K j T C x 9 A i 3 M 2 F R / I K Y h R 1 5 3 L e v M X M / X q D d K g r 7 6 J b a x p M S E A 5 8 T S q J j d Y J K R z R z 8 i q Y C t V C d Z a G + U 0 c a D z R N S O n e O G e v 7 n v Y z 2 r Q F C z k P 2 C H b 7 F S p a 0 k + s v k v + w a t k 6 g 0 E b B / j R E h D X h E F 9 G c c m A T h M z g V w j H v c / 2 B 8 K q q 1 z X a q H R X y + B T R H Y + 4 N 4 A F B L A w Q U A A I A C A A d d b 9 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X W / V r / t q l G B A Q A A K A M A A B M A H A B G b 3 J t d W x h c y 9 T Z W N 0 a W 9 u M S 5 t I K I Y A C i g F A A A A A A A A A A A A A A A A A A A A A A A A A A A A H 2 R X W v C M B S G 7 w X / Q 4 g 3 C l k / b C 1 u 0 g t x A 2 V D 3 V q 2 g Q y J b T a L b S L J q W 7 K / v v i 6 n D M s F w k h / c 5 X y 9 R L I F M c B R V r 9 u r 1 + o 1 t a S S p a i B X d d x u s 5 F 2 0 s p U K f T 9 t o e R i H K G d R r S J 9 I l D J h W h m o j X U t k r J g H J p P b G E N B A c d q y Z e A q z V l W 1 v t 1 s r 2 S m h L z s 9 p i o 7 a H s d z 3 e 7 t n v Z D d x L 3 w l s w 1 A r U R v c I r N r l m d F B k y G m G C C B i I v C 6 5 C 1 y f o h i c i z f h b G H Q c x y X o v h T A I v j I W X g K r b H g 7 K V F q u 0 b e C p F o V m K h o y m T K q D u Z g u d O K R H P V m Z Z S g 2 V H v 5 3 m U 0 J x K F Y I s f 7 c c L C l / 0 x 3 j j z U 7 t Y s l 5 e p V y K J a + Q B V 0 z C f 7 P c 4 S 5 c i 1 e 5 G H A L f O q R + E r T H W u Q C 6 D l Q Q N d S z F e m o m h 6 + 9 g f x 6 O 7 e Z K p / 3 B V D R o g Y O / w T a e T 4 V 3 / c W Q u / Y H G s V K s z s V y x 4 r M 3 K x C Z g d x f / o w m c f P 8 d l + V R W 8 w x k 5 + T L R n 9 X / s s 9 W v Z Z x 4 0 f 2 v g B Q S w E C L Q A U A A I A C A A d d b 9 W 3 O 7 q e K Y A A A D 2 A A A A E g A A A A A A A A A A A A A A A A A A A A A A Q 2 9 u Z m l n L 1 B h Y 2 t h Z 2 U u e G 1 s U E s B A i 0 A F A A C A A g A H X W / V g / K 6 a u k A A A A 6 Q A A A B M A A A A A A A A A A A A A A A A A 8 g A A A F t D b 2 5 0 Z W 5 0 X 1 R 5 c G V z X S 5 4 b W x Q S w E C L Q A U A A I A C A A d d b 9 W v + 2 q U Y E B A A A o A w A A E w A A A A A A A A A A A A A A A A D j A Q A A R m 9 y b X V s Y X M v U 2 V j d G l v b j E u b V B L B Q Y A A A A A A w A D A M I A A A C x 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8 E g A A A A A A A B o 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8 x M T A w O D A t M j N k Y X R h M D U y M z I 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Z G F 0 Y V 9 t e m R 5 I i A v P j x F b n R y e S B U e X B l P S J G a W x s Z W R D b 2 1 w b G V 0 Z V J l c 3 V s d F R v V 2 9 y a 3 N o Z W V 0 I i B W Y W x 1 Z T 0 i b D E i I C 8 + P E V u d H J 5 I F R 5 c G U 9 I k Z p b G x D b 3 V u d C I g V m F s d W U 9 I m w x M D g w I i A v P j x F b n R y e S B U e X B l P S J G a W x s R X J y b 3 J D b 2 R l I i B W Y W x 1 Z T 0 i c 1 V u a 2 5 v d 2 4 i I C 8 + P E V u d H J 5 I F R 5 c G U 9 I k Z p b G x F c n J v c k N v d W 5 0 I i B W Y W x 1 Z T 0 i b D A i I C 8 + P E V u d H J 5 I F R 5 c G U 9 I k Z p b G x M Y X N 0 V X B k Y X R l Z C I g V m F s d W U 9 I m Q y M D I z L T A 1 L T M x V D E y O j Q w O j U 5 L j Q 4 N z Y 2 M j h a I i A v P j x F b n R y e S B U e X B l P S J G a W x s Q 2 9 s d W 1 u V H l w Z X M i I F Z h b H V l P S J z Q X d N R E F 3 W U R B d 0 1 E Q X d Z R 0 J n W T 0 i I C 8 + P E V u d H J 5 I F R 5 c G U 9 I k Z p b G x D b 2 x 1 b W 5 O Y W 1 l c y I g V m F s d W U 9 I n N b J n F 1 b 3 Q 7 a W R o b 2 Q m c X V v d D s s J n F 1 b 3 Q 7 a G 9 k b m 9 0 Y S Z x d W 9 0 O y w m c X V v d D t z d G F w c m 9 f a 2 9 k J n F 1 b 3 Q 7 L C Z x d W 9 0 O 1 N Q S 1 Z B T l R J T F 9 j a X M m c X V v d D s s J n F 1 b 3 Q 7 U 1 B L V k F O V E l M X 2 t v Z C Z x d W 9 0 O y w m c X V v d D t Q T 0 h M Q V Z J X 2 N p c y Z x d W 9 0 O y w m c X V v d D t Q T 0 h M Q V Z J X 2 t v Z C Z x d W 9 0 O y w m c X V v d D t y b 2 s m c X V v d D s s J n F 1 b 3 Q 7 d X p l b W l f Y 2 l z J n F 1 b 3 Q 7 L C Z x d W 9 0 O 3 V 6 Z W 1 p X 2 t v Z C Z x d W 9 0 O y w m c X V v d D t T V E F Q U k 9 f V F h U J n F 1 b 3 Q 7 L C Z x d W 9 0 O 3 V 6 Z W 1 p X 3 R 4 d C Z x d W 9 0 O y w m c X V v d D t T U E t W Q U 5 U S U x f d H h 0 J n F 1 b 3 Q 7 L C Z x d W 9 0 O 1 B P S E x B V k l f d H h 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z E x M D A 4 M C 0 y M 2 R h d G E w N T I z M j M v Q X V 0 b 1 J l b W 9 2 Z W R D b 2 x 1 b W 5 z M S 5 7 a W R o b 2 Q s M H 0 m c X V v d D s s J n F 1 b 3 Q 7 U 2 V j d G l v b j E v M T E w M D g w L T I z Z G F 0 Y T A 1 M j M y M y 9 B d X R v U m V t b 3 Z l Z E N v b H V t b n M x L n t o b 2 R u b 3 R h L D F 9 J n F 1 b 3 Q 7 L C Z x d W 9 0 O 1 N l Y 3 R p b 2 4 x L z E x M D A 4 M C 0 y M 2 R h d G E w N T I z M j M v Q X V 0 b 1 J l b W 9 2 Z W R D b 2 x 1 b W 5 z M S 5 7 c 3 R h c H J v X 2 t v Z C w y f S Z x d W 9 0 O y w m c X V v d D t T Z W N 0 a W 9 u M S 8 x M T A w O D A t M j N k Y X R h M D U y M z I z L 0 F 1 d G 9 S Z W 1 v d m V k Q 2 9 s d W 1 u c z E u e 1 N Q S 1 Z B T l R J T F 9 j a X M s M 3 0 m c X V v d D s s J n F 1 b 3 Q 7 U 2 V j d G l v b j E v M T E w M D g w L T I z Z G F 0 Y T A 1 M j M y M y 9 B d X R v U m V t b 3 Z l Z E N v b H V t b n M x L n t T U E t W Q U 5 U S U x f a 2 9 k L D R 9 J n F 1 b 3 Q 7 L C Z x d W 9 0 O 1 N l Y 3 R p b 2 4 x L z E x M D A 4 M C 0 y M 2 R h d G E w N T I z M j M v Q X V 0 b 1 J l b W 9 2 Z W R D b 2 x 1 b W 5 z M S 5 7 U E 9 I T E F W S V 9 j a X M s N X 0 m c X V v d D s s J n F 1 b 3 Q 7 U 2 V j d G l v b j E v M T E w M D g w L T I z Z G F 0 Y T A 1 M j M y M y 9 B d X R v U m V t b 3 Z l Z E N v b H V t b n M x L n t Q T 0 h M Q V Z J X 2 t v Z C w 2 f S Z x d W 9 0 O y w m c X V v d D t T Z W N 0 a W 9 u M S 8 x M T A w O D A t M j N k Y X R h M D U y M z I z L 0 F 1 d G 9 S Z W 1 v d m V k Q 2 9 s d W 1 u c z E u e 3 J v a y w 3 f S Z x d W 9 0 O y w m c X V v d D t T Z W N 0 a W 9 u M S 8 x M T A w O D A t M j N k Y X R h M D U y M z I z L 0 F 1 d G 9 S Z W 1 v d m V k Q 2 9 s d W 1 u c z E u e 3 V 6 Z W 1 p X 2 N p c y w 4 f S Z x d W 9 0 O y w m c X V v d D t T Z W N 0 a W 9 u M S 8 x M T A w O D A t M j N k Y X R h M D U y M z I z L 0 F 1 d G 9 S Z W 1 v d m V k Q 2 9 s d W 1 u c z E u e 3 V 6 Z W 1 p X 2 t v Z C w 5 f S Z x d W 9 0 O y w m c X V v d D t T Z W N 0 a W 9 u M S 8 x M T A w O D A t M j N k Y X R h M D U y M z I z L 0 F 1 d G 9 S Z W 1 v d m V k Q 2 9 s d W 1 u c z E u e 1 N U Q V B S T 1 9 U W F Q s M T B 9 J n F 1 b 3 Q 7 L C Z x d W 9 0 O 1 N l Y 3 R p b 2 4 x L z E x M D A 4 M C 0 y M 2 R h d G E w N T I z M j M v Q X V 0 b 1 J l b W 9 2 Z W R D b 2 x 1 b W 5 z M S 5 7 d X p l b W l f d H h 0 L D E x f S Z x d W 9 0 O y w m c X V v d D t T Z W N 0 a W 9 u M S 8 x M T A w O D A t M j N k Y X R h M D U y M z I z L 0 F 1 d G 9 S Z W 1 v d m V k Q 2 9 s d W 1 u c z E u e 1 N Q S 1 Z B T l R J T F 9 0 e H Q s M T J 9 J n F 1 b 3 Q 7 L C Z x d W 9 0 O 1 N l Y 3 R p b 2 4 x L z E x M D A 4 M C 0 y M 2 R h d G E w N T I z M j M v Q X V 0 b 1 J l b W 9 2 Z W R D b 2 x 1 b W 5 z M S 5 7 U E 9 I T E F W S V 9 0 e H Q s M T N 9 J n F 1 b 3 Q 7 X S w m c X V v d D t D b 2 x 1 b W 5 D b 3 V u d C Z x d W 9 0 O z o x N C w m c X V v d D t L Z X l D b 2 x 1 b W 5 O Y W 1 l c y Z x d W 9 0 O z p b X S w m c X V v d D t D b 2 x 1 b W 5 J Z G V u d G l 0 a W V z J n F 1 b 3 Q 7 O l s m c X V v d D t T Z W N 0 a W 9 u M S 8 x M T A w O D A t M j N k Y X R h M D U y M z I z L 0 F 1 d G 9 S Z W 1 v d m V k Q 2 9 s d W 1 u c z E u e 2 l k a G 9 k L D B 9 J n F 1 b 3 Q 7 L C Z x d W 9 0 O 1 N l Y 3 R p b 2 4 x L z E x M D A 4 M C 0 y M 2 R h d G E w N T I z M j M v Q X V 0 b 1 J l b W 9 2 Z W R D b 2 x 1 b W 5 z M S 5 7 a G 9 k b m 9 0 Y S w x f S Z x d W 9 0 O y w m c X V v d D t T Z W N 0 a W 9 u M S 8 x M T A w O D A t M j N k Y X R h M D U y M z I z L 0 F 1 d G 9 S Z W 1 v d m V k Q 2 9 s d W 1 u c z E u e 3 N 0 Y X B y b 1 9 r b 2 Q s M n 0 m c X V v d D s s J n F 1 b 3 Q 7 U 2 V j d G l v b j E v M T E w M D g w L T I z Z G F 0 Y T A 1 M j M y M y 9 B d X R v U m V t b 3 Z l Z E N v b H V t b n M x L n t T U E t W Q U 5 U S U x f Y 2 l z L D N 9 J n F 1 b 3 Q 7 L C Z x d W 9 0 O 1 N l Y 3 R p b 2 4 x L z E x M D A 4 M C 0 y M 2 R h d G E w N T I z M j M v Q X V 0 b 1 J l b W 9 2 Z W R D b 2 x 1 b W 5 z M S 5 7 U 1 B L V k F O V E l M X 2 t v Z C w 0 f S Z x d W 9 0 O y w m c X V v d D t T Z W N 0 a W 9 u M S 8 x M T A w O D A t M j N k Y X R h M D U y M z I z L 0 F 1 d G 9 S Z W 1 v d m V k Q 2 9 s d W 1 u c z E u e 1 B P S E x B V k l f Y 2 l z L D V 9 J n F 1 b 3 Q 7 L C Z x d W 9 0 O 1 N l Y 3 R p b 2 4 x L z E x M D A 4 M C 0 y M 2 R h d G E w N T I z M j M v Q X V 0 b 1 J l b W 9 2 Z W R D b 2 x 1 b W 5 z M S 5 7 U E 9 I T E F W S V 9 r b 2 Q s N n 0 m c X V v d D s s J n F 1 b 3 Q 7 U 2 V j d G l v b j E v M T E w M D g w L T I z Z G F 0 Y T A 1 M j M y M y 9 B d X R v U m V t b 3 Z l Z E N v b H V t b n M x L n t y b 2 s s N 3 0 m c X V v d D s s J n F 1 b 3 Q 7 U 2 V j d G l v b j E v M T E w M D g w L T I z Z G F 0 Y T A 1 M j M y M y 9 B d X R v U m V t b 3 Z l Z E N v b H V t b n M x L n t 1 e m V t a V 9 j a X M s O H 0 m c X V v d D s s J n F 1 b 3 Q 7 U 2 V j d G l v b j E v M T E w M D g w L T I z Z G F 0 Y T A 1 M j M y M y 9 B d X R v U m V t b 3 Z l Z E N v b H V t b n M x L n t 1 e m V t a V 9 r b 2 Q s O X 0 m c X V v d D s s J n F 1 b 3 Q 7 U 2 V j d G l v b j E v M T E w M D g w L T I z Z G F 0 Y T A 1 M j M y M y 9 B d X R v U m V t b 3 Z l Z E N v b H V t b n M x L n t T V E F Q U k 9 f V F h U L D E w f S Z x d W 9 0 O y w m c X V v d D t T Z W N 0 a W 9 u M S 8 x M T A w O D A t M j N k Y X R h M D U y M z I z L 0 F 1 d G 9 S Z W 1 v d m V k Q 2 9 s d W 1 u c z E u e 3 V 6 Z W 1 p X 3 R 4 d C w x M X 0 m c X V v d D s s J n F 1 b 3 Q 7 U 2 V j d G l v b j E v M T E w M D g w L T I z Z G F 0 Y T A 1 M j M y M y 9 B d X R v U m V t b 3 Z l Z E N v b H V t b n M x L n t T U E t W Q U 5 U S U x f d H h 0 L D E y f S Z x d W 9 0 O y w m c X V v d D t T Z W N 0 a W 9 u M S 8 x M T A w O D A t M j N k Y X R h M D U y M z I z L 0 F 1 d G 9 S Z W 1 v d m V k Q 2 9 s d W 1 u c z E u e 1 B P S E x B V k l f d H h 0 L D E z f S Z x d W 9 0 O 1 0 s J n F 1 b 3 Q 7 U m V s Y X R p b 2 5 z a G l w S W 5 m b y Z x d W 9 0 O z p b X X 0 i I C 8 + P E V u d H J 5 I F R 5 c G U 9 I k Z p b G x U Y X J n Z X R O Y W 1 l Q 3 V z d G 9 t a X p l Z C I g V m F s d W U 9 I m w x I i A v P j x F b n R y e S B U e X B l P S J R d W V y e U l E I i B W Y W x 1 Z T 0 i c z F h Z j U 0 M m E 5 L T Y 4 M 2 Q t N G E 1 M C 1 h N D g 3 L W Y 5 M T h i N j k 2 N z N m M S I g L z 4 8 R W 5 0 c n k g V H l w Z T 0 i Q W R k Z W R U b 0 R h d G F N b 2 R l b C I g V m F s d W U 9 I m w w I i A v P j w v U 3 R h Y m x l R W 5 0 c m l l c z 4 8 L 0 l 0 Z W 0 + P E l 0 Z W 0 + P E l 0 Z W 1 M b 2 N h d G l v b j 4 8 S X R l b V R 5 c G U + R m 9 y b X V s Y T w v S X R l b V R 5 c G U + P E l 0 Z W 1 Q Y X R o P l N l Y 3 R p b 2 4 x L z E x M D A 4 M C 0 y M 2 R h d G E w N T I z M j M v U 2 9 1 c m N l P C 9 J d G V t U G F 0 a D 4 8 L 0 l 0 Z W 1 M b 2 N h d G l v b j 4 8 U 3 R h Y m x l R W 5 0 c m l l c y A v P j w v S X R l b T 4 8 S X R l b T 4 8 S X R l b U x v Y 2 F 0 a W 9 u P j x J d G V t V H l w Z T 5 G b 3 J t d W x h P C 9 J d G V t V H l w Z T 4 8 S X R l b V B h d G g + U 2 V j d G l v b j E v M T E w M D g w L T I z Z G F 0 Y T A 1 M j M y M y 9 Q c m 9 t b 3 R l Z C U y M E h l Y W R l c n M 8 L 0 l 0 Z W 1 Q Y X R o P j w v S X R l b U x v Y 2 F 0 a W 9 u P j x T d G F i b G V F b n R y a W V z I C 8 + P C 9 J d G V t P j x J d G V t P j x J d G V t T G 9 j Y X R p b 2 4 + P E l 0 Z W 1 U e X B l P k Z v c m 1 1 b G E 8 L 0 l 0 Z W 1 U e X B l P j x J d G V t U G F 0 a D 5 T Z W N 0 a W 9 u M S 8 x M T A w O D A t M j N k Y X R h M D U y M z I z L 0 N o Y W 5 n Z W Q l M j B U e X B l P C 9 J d G V t U G F 0 a D 4 8 L 0 l 0 Z W 1 M b 2 N h d G l v b j 4 8 U 3 R h Y m x l R W 5 0 c m l l c y A v P j w v S X R l b T 4 8 L 0 l 0 Z W 1 z P j w v T G 9 j Y W x Q Y W N r Y W d l T W V 0 Y W R h d G F G a W x l P h Y A A A B Q S w U G A A A A A A A A A A A A A A A A A A A A A A A A J g E A A A E A A A D Q j J 3 f A R X R E Y x 6 A M B P w p f r A Q A A A N I o l k g 9 5 3 9 L v 0 X s S s 2 Q y 9 o A A A A A A g A A A A A A E G Y A A A A B A A A g A A A A w M X I u g F 1 q g 7 f T 9 g I i M s G 9 6 Y 8 a O 3 a E b S x 2 P / k N f X S v p o A A A A A D o A A A A A C A A A g A A A A j t R 7 G j X 5 9 C d A O 7 B z 5 K I c M Z W 4 G k m b 7 v j 5 V N I / f y p a I Z V Q A A A A Z F m U R G m K / b z M u 1 P 6 + k W a Q g x e 4 V + Q w 4 f A I l f z I r v n N H z / 0 1 m y J q v g h 0 3 2 f C i p 8 O Q 9 P w N g x G t x o b X 9 j o 7 x + w 9 p u h y A Z n O 8 7 H X e n c Z u U O I W h 6 l A A A A A S r X L X N S 5 u I + m v i M h I t n i l S C E n F P 7 d m 9 a u 7 T 0 N o y P U l z o Y j i 6 8 r O o 0 9 e S K 0 S Y x j m 9 x w z W y F B f m S A 7 d x A F g M d b 0 g = = < / D a t a M a s h u p > 
</file>

<file path=customXml/itemProps1.xml><?xml version="1.0" encoding="utf-8"?>
<ds:datastoreItem xmlns:ds="http://schemas.openxmlformats.org/officeDocument/2006/customXml" ds:itemID="{2BB5706E-47D7-41DC-83F3-016CAE828D3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data_mzdy</vt:lpstr>
      <vt:lpstr>report</vt:lpstr>
      <vt:lpstr>report_eng</vt:lpstr>
      <vt:lpstr>pomocny</vt:lpstr>
      <vt:lpstr>vyber_kraj</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Minčeff</dc:creator>
  <cp:lastModifiedBy>Martin Minčeff</cp:lastModifiedBy>
  <cp:lastPrinted>2023-05-31T14:23:33Z</cp:lastPrinted>
  <dcterms:created xsi:type="dcterms:W3CDTF">2023-05-31T09:13:39Z</dcterms:created>
  <dcterms:modified xsi:type="dcterms:W3CDTF">2023-06-01T10:29:56Z</dcterms:modified>
</cp:coreProperties>
</file>